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lekom.sharepoint.de/sites/T-ELSSQTestAutomationFramework/Freigegebene Dokumente/Technische Dokus/TA Hardware/"/>
    </mc:Choice>
  </mc:AlternateContent>
  <xr:revisionPtr revIDLastSave="0" documentId="8_{64DC3981-2631-4DB8-9439-A5E4E2650EF2}" xr6:coauthVersionLast="47" xr6:coauthVersionMax="47" xr10:uidLastSave="{00000000-0000-0000-0000-000000000000}"/>
  <bookViews>
    <workbookView xWindow="0" yWindow="500" windowWidth="35840" windowHeight="20540" tabRatio="592" firstSheet="4" activeTab="4" xr2:uid="{00000000-000D-0000-FFFF-FFFF00000000}"/>
  </bookViews>
  <sheets>
    <sheet name="Server" sheetId="18" r:id="rId1"/>
    <sheet name="Telefone" sheetId="17" r:id="rId2"/>
    <sheet name="HF-Signals" sheetId="21" r:id="rId3"/>
    <sheet name="Rackplan" sheetId="14" r:id="rId4"/>
    <sheet name="Rackplan_7Racks" sheetId="24" r:id="rId5"/>
  </sheets>
  <definedNames>
    <definedName name="_xlnm._FilterDatabase" localSheetId="0" hidden="1">Server!$B$3:$G$30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4" l="1"/>
  <c r="F35" i="24"/>
  <c r="AA48" i="24"/>
  <c r="AN48" i="24"/>
  <c r="AO50" i="24"/>
  <c r="AN50" i="24"/>
  <c r="AM50" i="24"/>
  <c r="AO49" i="24"/>
  <c r="AN49" i="24"/>
  <c r="AM49" i="24"/>
  <c r="AO57" i="24"/>
  <c r="AN57" i="24"/>
  <c r="AO56" i="24"/>
  <c r="AN56" i="24"/>
  <c r="AM57" i="24"/>
  <c r="AM56" i="24"/>
  <c r="AO53" i="24"/>
  <c r="AN53" i="24"/>
  <c r="AO52" i="24"/>
  <c r="AN52" i="24"/>
  <c r="AM53" i="24"/>
  <c r="AM52" i="24"/>
  <c r="AN51" i="24"/>
  <c r="AN54" i="24"/>
  <c r="AN58" i="24"/>
  <c r="AO62" i="24"/>
  <c r="AO61" i="24"/>
  <c r="AN62" i="24"/>
  <c r="AN61" i="24"/>
  <c r="AM62" i="24"/>
  <c r="AM61" i="24"/>
  <c r="AN59" i="24"/>
  <c r="AN63" i="24"/>
  <c r="AA28" i="24"/>
  <c r="Z28" i="24"/>
  <c r="AA27" i="24"/>
  <c r="Z27" i="24"/>
  <c r="Y28" i="24"/>
  <c r="Y27" i="24"/>
  <c r="Z25" i="24"/>
  <c r="AO66" i="24"/>
  <c r="AO65" i="24"/>
  <c r="AN66" i="24"/>
  <c r="AN65" i="24"/>
  <c r="AM66" i="24"/>
  <c r="AM65" i="24"/>
  <c r="AH27" i="24"/>
  <c r="AH26" i="24"/>
  <c r="AG27" i="24"/>
  <c r="AG26" i="24"/>
  <c r="AF27" i="24"/>
  <c r="AF26" i="24"/>
  <c r="AG24" i="24"/>
  <c r="AG37" i="24"/>
  <c r="AN67" i="24"/>
  <c r="AG28" i="24"/>
  <c r="AG29" i="24"/>
  <c r="AC4" i="17"/>
  <c r="AC5" i="17"/>
  <c r="AC6" i="17"/>
  <c r="AC7" i="17"/>
  <c r="AC8" i="17"/>
  <c r="AC9" i="17"/>
  <c r="AC10" i="17"/>
  <c r="AC11" i="17"/>
  <c r="AH32" i="24"/>
  <c r="AH31" i="24"/>
  <c r="AG32" i="24"/>
  <c r="AG31" i="24"/>
  <c r="AF32" i="24"/>
  <c r="AF31" i="24"/>
  <c r="AH36" i="24"/>
  <c r="AH35" i="24"/>
  <c r="AG36" i="24"/>
  <c r="AG35" i="24"/>
  <c r="AF36" i="24"/>
  <c r="AF35" i="24"/>
  <c r="AG33" i="24"/>
  <c r="AG38" i="24"/>
  <c r="S32" i="24"/>
  <c r="AG59" i="24"/>
  <c r="Z58" i="24"/>
  <c r="L51" i="24"/>
  <c r="E40" i="24"/>
  <c r="AA56" i="24"/>
  <c r="Z56" i="24"/>
  <c r="Y56" i="24"/>
  <c r="F39" i="24"/>
  <c r="E39" i="24"/>
  <c r="D39" i="24"/>
  <c r="L42" i="24"/>
  <c r="AA55" i="24"/>
  <c r="Z55" i="24"/>
  <c r="Y55" i="24"/>
  <c r="S58" i="24"/>
  <c r="E32" i="24"/>
  <c r="F38" i="24"/>
  <c r="E38" i="24"/>
  <c r="D38" i="24"/>
  <c r="M41" i="24"/>
  <c r="L41" i="24"/>
  <c r="K41" i="24"/>
  <c r="F31" i="24"/>
  <c r="E31" i="24"/>
  <c r="D31" i="24"/>
  <c r="F37" i="24"/>
  <c r="E37" i="24"/>
  <c r="D37" i="24"/>
  <c r="Z53" i="24"/>
  <c r="F36" i="24"/>
  <c r="E36" i="24"/>
  <c r="D36" i="24"/>
  <c r="L39" i="24"/>
  <c r="AA52" i="24"/>
  <c r="Z52" i="24"/>
  <c r="Y52" i="24"/>
  <c r="E29" i="24"/>
  <c r="E35" i="24"/>
  <c r="D35" i="24"/>
  <c r="M38" i="24"/>
  <c r="L38" i="24"/>
  <c r="K38" i="24"/>
  <c r="AA51" i="24"/>
  <c r="Z51" i="24"/>
  <c r="Y51" i="24"/>
  <c r="F28" i="24"/>
  <c r="E28" i="24"/>
  <c r="D28" i="24"/>
  <c r="F34" i="24"/>
  <c r="E34" i="24"/>
  <c r="Z67" i="24"/>
  <c r="L36" i="24"/>
  <c r="Z49" i="24"/>
  <c r="E26" i="24"/>
  <c r="AA66" i="24"/>
  <c r="Z66" i="24"/>
  <c r="Y66" i="24"/>
  <c r="M35" i="24"/>
  <c r="L35" i="24"/>
  <c r="K35" i="24"/>
  <c r="Z48" i="24"/>
  <c r="Y48" i="24"/>
  <c r="AA65" i="24"/>
  <c r="Z65" i="24"/>
  <c r="Y65" i="24"/>
  <c r="AA47" i="24"/>
  <c r="Z47" i="24"/>
  <c r="Y47" i="24"/>
  <c r="E57" i="24"/>
  <c r="Z64" i="24"/>
  <c r="L33" i="24"/>
  <c r="T49" i="24"/>
  <c r="S49" i="24"/>
  <c r="R49" i="24"/>
  <c r="F56" i="24"/>
  <c r="E56" i="24"/>
  <c r="D56" i="24"/>
  <c r="AA63" i="24"/>
  <c r="Z63" i="24"/>
  <c r="Y63" i="24"/>
  <c r="M32" i="24"/>
  <c r="L32" i="24"/>
  <c r="K32" i="24"/>
  <c r="Z45" i="24"/>
  <c r="AA62" i="24"/>
  <c r="Z62" i="24"/>
  <c r="Y62" i="24"/>
  <c r="AA44" i="24"/>
  <c r="Z44" i="24"/>
  <c r="Y44" i="24"/>
  <c r="S47" i="24"/>
  <c r="E54" i="24"/>
  <c r="Z61" i="24"/>
  <c r="L30" i="24"/>
  <c r="AA43" i="24"/>
  <c r="Z43" i="24"/>
  <c r="Y43" i="24"/>
  <c r="T46" i="24"/>
  <c r="S46" i="24"/>
  <c r="R46" i="24"/>
  <c r="F53" i="24"/>
  <c r="E53" i="24"/>
  <c r="D53" i="24"/>
  <c r="AA60" i="24"/>
  <c r="Z60" i="24"/>
  <c r="Y60" i="24"/>
  <c r="AA59" i="24"/>
  <c r="Z59" i="24"/>
  <c r="Y59" i="24"/>
  <c r="AG57" i="24"/>
  <c r="Z41" i="24"/>
  <c r="S44" i="24"/>
  <c r="E51" i="24"/>
  <c r="AH56" i="24"/>
  <c r="AG56" i="24"/>
  <c r="AF56" i="24"/>
  <c r="Z57" i="24"/>
  <c r="E67" i="24"/>
  <c r="L50" i="24"/>
  <c r="AH55" i="24"/>
  <c r="AG55" i="24"/>
  <c r="AF55" i="24"/>
  <c r="AG67" i="24"/>
  <c r="F66" i="24"/>
  <c r="E66" i="24"/>
  <c r="D66" i="24"/>
  <c r="E50" i="24"/>
  <c r="M49" i="24"/>
  <c r="L49" i="24"/>
  <c r="K49" i="24"/>
  <c r="AG54" i="24"/>
  <c r="AH66" i="24"/>
  <c r="AG66" i="24"/>
  <c r="AF66" i="24"/>
  <c r="F65" i="24"/>
  <c r="E65" i="24"/>
  <c r="D65" i="24"/>
  <c r="F49" i="24"/>
  <c r="E49" i="24"/>
  <c r="D49" i="24"/>
  <c r="M48" i="24"/>
  <c r="L48" i="24"/>
  <c r="K48" i="24"/>
  <c r="AH53" i="24"/>
  <c r="AG53" i="24"/>
  <c r="AF53" i="24"/>
  <c r="AH65" i="24"/>
  <c r="AG65" i="24"/>
  <c r="AF65" i="24"/>
  <c r="F48" i="24"/>
  <c r="E48" i="24"/>
  <c r="D48" i="24"/>
  <c r="L47" i="24"/>
  <c r="E63" i="24"/>
  <c r="E47" i="24"/>
  <c r="M46" i="24"/>
  <c r="L46" i="24"/>
  <c r="K46" i="24"/>
  <c r="AG51" i="24"/>
  <c r="AG63" i="24"/>
  <c r="F62" i="24"/>
  <c r="D62" i="24"/>
  <c r="F46" i="24"/>
  <c r="E46" i="24"/>
  <c r="D46" i="24"/>
  <c r="M45" i="24"/>
  <c r="L45" i="24"/>
  <c r="K45" i="24"/>
  <c r="AH50" i="24"/>
  <c r="AG50" i="24"/>
  <c r="AF50" i="24"/>
  <c r="AH62" i="24"/>
  <c r="AG62" i="24"/>
  <c r="AF62" i="24"/>
  <c r="F61" i="24"/>
  <c r="E61" i="24"/>
  <c r="D61" i="24"/>
  <c r="L44" i="24"/>
  <c r="AH61" i="24"/>
  <c r="AG61" i="24"/>
  <c r="AF61" i="24"/>
  <c r="E44" i="24"/>
  <c r="Z35" i="24"/>
  <c r="AG48" i="24"/>
  <c r="E59" i="24"/>
  <c r="F43" i="24"/>
  <c r="E43" i="24"/>
  <c r="D43" i="24"/>
  <c r="AA34" i="24"/>
  <c r="Z34" i="24"/>
  <c r="Y34" i="24"/>
  <c r="L67" i="24"/>
  <c r="L57" i="24"/>
  <c r="M66" i="24"/>
  <c r="L66" i="24"/>
  <c r="K66" i="24"/>
  <c r="E41" i="24"/>
  <c r="Z32" i="24"/>
  <c r="M56" i="24"/>
  <c r="L56" i="24"/>
  <c r="K56" i="24"/>
  <c r="M65" i="24"/>
  <c r="L65" i="24"/>
  <c r="K65" i="24"/>
  <c r="AA31" i="24"/>
  <c r="Z31" i="24"/>
  <c r="Y31" i="24"/>
  <c r="M55" i="24"/>
  <c r="L55" i="24"/>
  <c r="K55" i="24"/>
  <c r="Z39" i="24"/>
  <c r="M54" i="24"/>
  <c r="L54" i="24"/>
  <c r="L63" i="24"/>
  <c r="AA38" i="24"/>
  <c r="Z38" i="24"/>
  <c r="Y38" i="24"/>
  <c r="Z29" i="24"/>
  <c r="M53" i="24"/>
  <c r="L53" i="24"/>
  <c r="K53" i="24"/>
  <c r="M62" i="24"/>
  <c r="L62" i="24"/>
  <c r="K62" i="24"/>
  <c r="AA37" i="24"/>
  <c r="Z37" i="24"/>
  <c r="Y37" i="24"/>
  <c r="S42" i="24"/>
  <c r="M52" i="24"/>
  <c r="L52" i="24"/>
  <c r="K52" i="24"/>
  <c r="M61" i="24"/>
  <c r="L61" i="24"/>
  <c r="K61" i="24"/>
  <c r="Z36" i="24"/>
  <c r="T41" i="24"/>
  <c r="S41" i="24"/>
  <c r="R41" i="24"/>
  <c r="S35" i="24"/>
  <c r="L59" i="24"/>
  <c r="S39" i="24"/>
  <c r="T34" i="24"/>
  <c r="S34" i="24"/>
  <c r="R34" i="24"/>
  <c r="T38" i="24"/>
  <c r="S38" i="24"/>
  <c r="R38" i="24"/>
  <c r="S36" i="24"/>
  <c r="M22" i="14"/>
  <c r="L22" i="14"/>
  <c r="K22" i="14"/>
  <c r="M21" i="14"/>
  <c r="L21" i="14"/>
  <c r="K21" i="14"/>
  <c r="L19" i="14"/>
  <c r="M18" i="14"/>
  <c r="L18" i="14"/>
  <c r="K18" i="14"/>
  <c r="M17" i="14"/>
  <c r="L17" i="14"/>
  <c r="K17" i="14"/>
  <c r="L15" i="14"/>
  <c r="L23" i="14"/>
  <c r="L47" i="14"/>
  <c r="AG24" i="14"/>
  <c r="AG17" i="14"/>
  <c r="Z15" i="14"/>
  <c r="Z22" i="14"/>
  <c r="Z12" i="14"/>
  <c r="Y14" i="14"/>
  <c r="AA14" i="14"/>
  <c r="Z14" i="14"/>
  <c r="S27" i="14"/>
  <c r="S23" i="14"/>
  <c r="T30" i="14"/>
  <c r="S30" i="14"/>
  <c r="R30" i="14"/>
  <c r="T29" i="14"/>
  <c r="S29" i="14"/>
  <c r="R29" i="14"/>
  <c r="T26" i="14"/>
  <c r="S26" i="14"/>
  <c r="R26" i="14"/>
  <c r="T25" i="14"/>
  <c r="S25" i="14"/>
  <c r="R25" i="14"/>
  <c r="T48" i="14"/>
  <c r="S48" i="14"/>
  <c r="R48" i="14"/>
  <c r="T47" i="14"/>
  <c r="S47" i="14"/>
  <c r="R47" i="14"/>
  <c r="T44" i="14"/>
  <c r="S44" i="14"/>
  <c r="R44" i="14"/>
  <c r="T43" i="14"/>
  <c r="S43" i="14"/>
  <c r="R43" i="14"/>
  <c r="T40" i="14"/>
  <c r="S40" i="14"/>
  <c r="R40" i="14"/>
  <c r="T39" i="14"/>
  <c r="S39" i="14"/>
  <c r="R39" i="14"/>
  <c r="T36" i="14"/>
  <c r="S36" i="14"/>
  <c r="R36" i="14"/>
  <c r="T35" i="14"/>
  <c r="S35" i="14"/>
  <c r="R35" i="14"/>
  <c r="S45" i="14"/>
  <c r="S41" i="14"/>
  <c r="S37" i="14"/>
  <c r="S33" i="14"/>
  <c r="M31" i="14"/>
  <c r="L31" i="14"/>
  <c r="K31" i="14"/>
  <c r="M30" i="14"/>
  <c r="L30" i="14"/>
  <c r="K30" i="14"/>
  <c r="M27" i="14"/>
  <c r="L27" i="14"/>
  <c r="K27" i="14"/>
  <c r="M26" i="14"/>
  <c r="L26" i="14"/>
  <c r="K26" i="14"/>
  <c r="L28" i="14"/>
  <c r="L24" i="14"/>
  <c r="S31" i="14"/>
  <c r="S32" i="14"/>
  <c r="L32" i="14"/>
  <c r="Z43" i="14"/>
  <c r="AF26" i="14"/>
  <c r="AH29" i="14"/>
  <c r="Z46" i="14"/>
  <c r="F19" i="14"/>
  <c r="E19" i="14"/>
  <c r="D19" i="14"/>
  <c r="F18" i="14"/>
  <c r="E18" i="14"/>
  <c r="D18" i="14"/>
  <c r="E17" i="14"/>
  <c r="F30" i="14"/>
  <c r="E30" i="14"/>
  <c r="D30" i="14"/>
  <c r="F29" i="14"/>
  <c r="E29" i="14"/>
  <c r="D29" i="14"/>
  <c r="F27" i="14"/>
  <c r="E27" i="14"/>
  <c r="D27" i="14"/>
  <c r="F24" i="14"/>
  <c r="E24" i="14"/>
  <c r="D24" i="14"/>
  <c r="E28" i="14"/>
  <c r="E25" i="14"/>
  <c r="E22" i="14"/>
  <c r="E20" i="14"/>
  <c r="E31" i="14"/>
  <c r="E36" i="14" l="1"/>
  <c r="F38" i="14"/>
  <c r="E38" i="14"/>
  <c r="D38" i="14"/>
  <c r="F35" i="14"/>
  <c r="E35" i="14"/>
  <c r="D35" i="14"/>
  <c r="E33" i="14"/>
  <c r="E39" i="14"/>
  <c r="F46" i="14"/>
  <c r="E46" i="14"/>
  <c r="D46" i="14"/>
  <c r="F43" i="14"/>
  <c r="E43" i="14"/>
  <c r="D43" i="14"/>
  <c r="E41" i="14"/>
  <c r="E44" i="14"/>
  <c r="E47" i="14"/>
  <c r="M38" i="14" l="1"/>
  <c r="L38" i="14"/>
  <c r="K38" i="14"/>
  <c r="L36" i="14"/>
  <c r="M35" i="14"/>
  <c r="L35" i="14"/>
  <c r="K35" i="14"/>
  <c r="L33" i="14"/>
  <c r="AA32" i="14"/>
  <c r="Z32" i="14"/>
  <c r="Y32" i="14"/>
  <c r="AA31" i="14"/>
  <c r="Z31" i="14"/>
  <c r="Y31" i="14"/>
  <c r="Z30" i="14"/>
  <c r="AA29" i="14"/>
  <c r="Z29" i="14"/>
  <c r="Y29" i="14"/>
  <c r="Z27" i="14"/>
  <c r="AA26" i="14"/>
  <c r="Z26" i="14"/>
  <c r="Y26" i="14"/>
  <c r="Z24" i="14"/>
  <c r="Z33" i="14"/>
  <c r="Y46" i="14" l="1"/>
  <c r="AA46" i="14"/>
  <c r="AA43" i="14"/>
  <c r="Y43" i="14"/>
  <c r="AA40" i="14"/>
  <c r="Z40" i="14"/>
  <c r="Y40" i="14"/>
  <c r="AA37" i="14"/>
  <c r="Z37" i="14"/>
  <c r="Y37" i="14"/>
  <c r="Z44" i="14"/>
  <c r="Z41" i="14"/>
  <c r="Z38" i="14"/>
  <c r="Z35" i="14"/>
  <c r="Z47" i="14"/>
  <c r="AA19" i="14"/>
  <c r="AA21" i="14"/>
  <c r="Z21" i="14"/>
  <c r="Y21" i="14"/>
  <c r="AA20" i="14"/>
  <c r="Z20" i="14"/>
  <c r="Y20" i="14"/>
  <c r="Z19" i="14"/>
  <c r="AA18" i="14"/>
  <c r="Z18" i="14"/>
  <c r="Y18" i="14"/>
  <c r="AA17" i="14"/>
  <c r="Z17" i="14"/>
  <c r="Y17" i="14"/>
  <c r="Z16" i="14"/>
  <c r="AG14" i="14" l="1"/>
  <c r="AH16" i="14"/>
  <c r="AG16" i="14"/>
  <c r="AF16" i="14"/>
  <c r="AH20" i="14"/>
  <c r="AG20" i="14"/>
  <c r="AF20" i="14"/>
  <c r="AG18" i="14"/>
  <c r="AD8" i="14" l="1"/>
  <c r="AD9" i="14" s="1"/>
  <c r="AD10" i="14" s="1"/>
  <c r="AD11" i="14" s="1"/>
  <c r="AD12" i="14" s="1"/>
  <c r="AD13" i="14" s="1"/>
  <c r="AD14" i="14" s="1"/>
  <c r="AD15" i="14" s="1"/>
  <c r="AD16" i="14" s="1"/>
  <c r="AD17" i="14" s="1"/>
  <c r="AD18" i="14" s="1"/>
  <c r="AD19" i="14" s="1"/>
  <c r="AD20" i="14" s="1"/>
  <c r="AD21" i="14" s="1"/>
  <c r="AD22" i="14" s="1"/>
  <c r="AD23" i="14" s="1"/>
  <c r="AD24" i="14" s="1"/>
  <c r="AD25" i="14" s="1"/>
  <c r="AD26" i="14" s="1"/>
  <c r="AD27" i="14" s="1"/>
  <c r="AD28" i="14" s="1"/>
  <c r="AD29" i="14" s="1"/>
  <c r="AD30" i="14" s="1"/>
  <c r="AD31" i="14" s="1"/>
  <c r="AD32" i="14" s="1"/>
  <c r="AD33" i="14" s="1"/>
  <c r="AD34" i="14" s="1"/>
  <c r="AD35" i="14" s="1"/>
  <c r="AD36" i="14" s="1"/>
  <c r="AD37" i="14" s="1"/>
  <c r="AD38" i="14" s="1"/>
  <c r="AD39" i="14" s="1"/>
  <c r="AD40" i="14" s="1"/>
  <c r="AD41" i="14" s="1"/>
  <c r="AD42" i="14" s="1"/>
  <c r="AD43" i="14" s="1"/>
  <c r="AD44" i="14" s="1"/>
  <c r="AD45" i="14" s="1"/>
  <c r="AD46" i="14" s="1"/>
  <c r="AD47" i="14" s="1"/>
  <c r="AD48" i="14" s="1"/>
  <c r="AF13" i="14"/>
  <c r="AF23" i="14"/>
  <c r="AF27" i="14"/>
  <c r="AF29" i="14"/>
  <c r="AF30" i="14"/>
  <c r="AF33" i="14"/>
  <c r="AF34" i="14"/>
  <c r="AF36" i="14"/>
  <c r="AF37" i="14"/>
  <c r="AF39" i="14"/>
  <c r="AF40" i="14"/>
  <c r="AF43" i="14"/>
  <c r="AF44" i="14"/>
  <c r="AF45" i="14"/>
  <c r="AF46" i="14"/>
  <c r="AF47" i="14"/>
  <c r="AG11" i="14"/>
  <c r="AG13" i="14"/>
  <c r="AH13" i="14"/>
  <c r="AG21" i="14"/>
  <c r="AG23" i="14"/>
  <c r="AH23" i="14"/>
  <c r="AG25" i="14"/>
  <c r="AG26" i="14"/>
  <c r="AH26" i="14"/>
  <c r="AG27" i="14"/>
  <c r="AH27" i="14"/>
  <c r="AG28" i="14"/>
  <c r="AG29" i="14"/>
  <c r="AG30" i="14"/>
  <c r="AH30" i="14"/>
  <c r="AG31" i="14"/>
  <c r="AG32" i="14"/>
  <c r="AG33" i="14"/>
  <c r="AH33" i="14"/>
  <c r="AG34" i="14"/>
  <c r="AH34" i="14"/>
  <c r="AG35" i="14"/>
  <c r="AG36" i="14"/>
  <c r="AH36" i="14"/>
  <c r="AG37" i="14"/>
  <c r="AH37" i="14"/>
  <c r="AG38" i="14"/>
  <c r="AG39" i="14"/>
  <c r="AH39" i="14"/>
  <c r="AG40" i="14"/>
  <c r="AH40" i="14"/>
  <c r="AG41" i="14"/>
  <c r="AG42" i="14"/>
  <c r="AH42" i="14"/>
  <c r="AG43" i="14"/>
  <c r="AH43" i="14"/>
  <c r="AG44" i="14"/>
  <c r="AH44" i="14"/>
  <c r="AG45" i="14"/>
  <c r="AH45" i="14"/>
  <c r="AG46" i="14"/>
  <c r="AH46" i="14"/>
  <c r="AG47" i="14"/>
  <c r="AH47" i="14"/>
  <c r="AG48" i="14"/>
</calcChain>
</file>

<file path=xl/sharedStrings.xml><?xml version="1.0" encoding="utf-8"?>
<sst xmlns="http://schemas.openxmlformats.org/spreadsheetml/2006/main" count="1184" uniqueCount="486">
  <si>
    <t>Index</t>
  </si>
  <si>
    <t>Name</t>
  </si>
  <si>
    <t>IP</t>
  </si>
  <si>
    <t>HE Rackspace</t>
  </si>
  <si>
    <t>Projekt</t>
  </si>
  <si>
    <t>Ansprechpartner</t>
  </si>
  <si>
    <t>MG-1</t>
  </si>
  <si>
    <t>10.102.133.162</t>
  </si>
  <si>
    <t>INXVP</t>
  </si>
  <si>
    <t>Dirk Semler</t>
  </si>
  <si>
    <t>MG-2</t>
  </si>
  <si>
    <t>10.102.133.168</t>
  </si>
  <si>
    <t>E2E-Monitoring</t>
  </si>
  <si>
    <t>MG-3</t>
  </si>
  <si>
    <t>10.102.133.59</t>
  </si>
  <si>
    <t>MG-4</t>
  </si>
  <si>
    <t>10.102.133.169</t>
  </si>
  <si>
    <t>IPSM-GW</t>
  </si>
  <si>
    <t>Roman Malcher</t>
  </si>
  <si>
    <t>MG-5</t>
  </si>
  <si>
    <t>10.102.133.105</t>
  </si>
  <si>
    <t>MG-6</t>
  </si>
  <si>
    <t>10.102.133.106</t>
  </si>
  <si>
    <t>Gerrit Vöhringer, Jörg Glowacki</t>
  </si>
  <si>
    <t>MG-7</t>
  </si>
  <si>
    <t>10.102.133.160</t>
  </si>
  <si>
    <t>MG-8</t>
  </si>
  <si>
    <t>10.102.133.166</t>
  </si>
  <si>
    <t>INEvo</t>
  </si>
  <si>
    <t>MG-9</t>
  </si>
  <si>
    <t>10.102.133.154</t>
  </si>
  <si>
    <t>MG-10</t>
  </si>
  <si>
    <t>10.102.133.159</t>
  </si>
  <si>
    <t>MG-13</t>
  </si>
  <si>
    <t>10.102.133.164</t>
  </si>
  <si>
    <t>cPBX</t>
  </si>
  <si>
    <t>Heiner Dercks</t>
  </si>
  <si>
    <t>MG-15</t>
  </si>
  <si>
    <t>10.102.133.157</t>
  </si>
  <si>
    <t>MG-E2E</t>
  </si>
  <si>
    <t>10.102.133.158</t>
  </si>
  <si>
    <t>MG-Handover</t>
  </si>
  <si>
    <t>10.102.133.161</t>
  </si>
  <si>
    <t>MMTel</t>
  </si>
  <si>
    <t>Roland Müller, Uwe Schröder</t>
  </si>
  <si>
    <t>MG-HYNL-3</t>
  </si>
  <si>
    <t>10.102.133.163</t>
  </si>
  <si>
    <t>CMS</t>
  </si>
  <si>
    <t>Andreas Wehrmann</t>
  </si>
  <si>
    <t>MG-QA</t>
  </si>
  <si>
    <t>10.102.133.156</t>
  </si>
  <si>
    <t>T-ELSAE</t>
  </si>
  <si>
    <t>Steffen Grewing</t>
  </si>
  <si>
    <t>MG-Live Anlage Dirk?</t>
  </si>
  <si>
    <t>10.102.133.167</t>
  </si>
  <si>
    <t>-</t>
  </si>
  <si>
    <t>MG-QA-Iphone</t>
  </si>
  <si>
    <t>10.102.133.153</t>
  </si>
  <si>
    <t>MG-14</t>
  </si>
  <si>
    <t>10.102.133.170</t>
  </si>
  <si>
    <t>Ralph Richter</t>
  </si>
  <si>
    <t>MG-16</t>
  </si>
  <si>
    <t>10.102.133.171</t>
  </si>
  <si>
    <t xml:space="preserve">Spectra / TESA </t>
  </si>
  <si>
    <t>Florian Leon Schmitt, Daniel Steinke</t>
  </si>
  <si>
    <t>10.102.133.172</t>
  </si>
  <si>
    <t>MG-18</t>
  </si>
  <si>
    <t>10.102.133.173</t>
  </si>
  <si>
    <t>InEvo</t>
  </si>
  <si>
    <t>MG-19</t>
  </si>
  <si>
    <t>10.102.133.174</t>
  </si>
  <si>
    <t>MG-20</t>
  </si>
  <si>
    <t>10.102.133.175</t>
  </si>
  <si>
    <t>MG-21</t>
  </si>
  <si>
    <t>10.102.133.176</t>
  </si>
  <si>
    <t>10.102.133.177</t>
  </si>
  <si>
    <t>10.102.133.178</t>
  </si>
  <si>
    <t>Beauftragung IP Adressen über Martin Koch inkl. Reporting der hostnames</t>
  </si>
  <si>
    <t>MG-Box</t>
  </si>
  <si>
    <t>Platz</t>
  </si>
  <si>
    <t>Android-ID</t>
  </si>
  <si>
    <t>Audio</t>
  </si>
  <si>
    <t>HF</t>
  </si>
  <si>
    <t>Hubs</t>
  </si>
  <si>
    <t>Sonstiges</t>
  </si>
  <si>
    <t>MG-HYNl-3</t>
  </si>
  <si>
    <t>MG-HO</t>
  </si>
  <si>
    <t>MG-IOS</t>
  </si>
  <si>
    <t>MG-9.1</t>
  </si>
  <si>
    <t>R5CRC0AFPGF</t>
  </si>
  <si>
    <t>nein</t>
  </si>
  <si>
    <t>2G-TMCZ</t>
  </si>
  <si>
    <t>4G-Test</t>
  </si>
  <si>
    <t>ce0118212cc0dc820d</t>
  </si>
  <si>
    <t>ja</t>
  </si>
  <si>
    <t>2G-Test</t>
  </si>
  <si>
    <t>ce12171c9ca8143d04</t>
  </si>
  <si>
    <t>4G-Ref</t>
  </si>
  <si>
    <t>ce12171cb982e91501</t>
  </si>
  <si>
    <t>2G-Ref</t>
  </si>
  <si>
    <t>9889db445148465849</t>
  </si>
  <si>
    <t>4G-AUT</t>
  </si>
  <si>
    <t>ce071827e957020601</t>
  </si>
  <si>
    <t>2G-CZ</t>
  </si>
  <si>
    <t>Wifi</t>
  </si>
  <si>
    <t>MG-9.2</t>
  </si>
  <si>
    <t>ce0118212cc0e08b0d</t>
  </si>
  <si>
    <t>5G-Test</t>
  </si>
  <si>
    <t>9889db30374b50454a</t>
  </si>
  <si>
    <t>9889db435833543131</t>
  </si>
  <si>
    <t>RF8N10SYF5L</t>
  </si>
  <si>
    <t>9889d64253594d304e</t>
  </si>
  <si>
    <t>ce0617162b316d2f01</t>
  </si>
  <si>
    <t>988a1b425646474453</t>
  </si>
  <si>
    <t>ce071827e9ba112f01</t>
  </si>
  <si>
    <t>MG-10.1</t>
  </si>
  <si>
    <t>ce0118212decd8b80d</t>
  </si>
  <si>
    <t>4G</t>
  </si>
  <si>
    <t>ce0118212cc0dc5b0d</t>
  </si>
  <si>
    <t>ce021712b523d0390c</t>
  </si>
  <si>
    <t>R3CN60DSZAH</t>
  </si>
  <si>
    <t>MG-10.2</t>
  </si>
  <si>
    <t>ce071827e058cd3303</t>
  </si>
  <si>
    <t>ce071827e025032c03</t>
  </si>
  <si>
    <t>ce081828d81c3a3905</t>
  </si>
  <si>
    <t>ce071827e05e181703</t>
  </si>
  <si>
    <t>R38MB0BWZDV</t>
  </si>
  <si>
    <t>Alexey Shmidt</t>
  </si>
  <si>
    <t>R38MB0BX06R</t>
  </si>
  <si>
    <t>MG-10.3</t>
  </si>
  <si>
    <t>ce081828db22981102</t>
  </si>
  <si>
    <t>ce12171cd36bc31202</t>
  </si>
  <si>
    <t>R38MB0BY3FY</t>
  </si>
  <si>
    <t>R38MB0BWTLP</t>
  </si>
  <si>
    <t>R38MB0BWPTP</t>
  </si>
  <si>
    <t>R38MB0BYEEK</t>
  </si>
  <si>
    <t>MG-15.1</t>
  </si>
  <si>
    <t>R3CN60DSYQV</t>
  </si>
  <si>
    <t>4G-Test
3G-TMCZ</t>
  </si>
  <si>
    <t xml:space="preserve">4G-AUT missing
localtion of ce0118212cc0d0a10d unclear (1/2)
</t>
  </si>
  <si>
    <t>RF8N31MH7VM</t>
  </si>
  <si>
    <t>RF8N31NZARL</t>
  </si>
  <si>
    <t>RF8N10QB3HL</t>
  </si>
  <si>
    <t>RF8N31MF58Y</t>
  </si>
  <si>
    <t>RF8N31NZ03E</t>
  </si>
  <si>
    <t>MG-15.2</t>
  </si>
  <si>
    <t>RF8N10SYAFW</t>
  </si>
  <si>
    <t>2G-Test
4G-AUT</t>
  </si>
  <si>
    <t>RF8N10QC3XK</t>
  </si>
  <si>
    <t>ce0118212cc0d0a10d</t>
  </si>
  <si>
    <t>RF8M71H3KCW</t>
  </si>
  <si>
    <t>RF8N31KXNGE</t>
  </si>
  <si>
    <t>RF8N31NZ8JT</t>
  </si>
  <si>
    <t>MG-E2E.1</t>
  </si>
  <si>
    <t>05157df5358ecd07</t>
  </si>
  <si>
    <t>Michael Gawlik</t>
  </si>
  <si>
    <t>1xAcroname</t>
  </si>
  <si>
    <t>94LAY0QVW5</t>
  </si>
  <si>
    <t>Ulrich Sporn</t>
  </si>
  <si>
    <t>ce12171c9979c63905</t>
  </si>
  <si>
    <t>MG-E2E.2</t>
  </si>
  <si>
    <t>RF8N915Q9PR</t>
  </si>
  <si>
    <t>MCR</t>
  </si>
  <si>
    <t>Wifi + 3G</t>
  </si>
  <si>
    <t>RF8N915QKVF</t>
  </si>
  <si>
    <t>3g + 2G CZ</t>
  </si>
  <si>
    <t>e15bd5cc</t>
  </si>
  <si>
    <t>Dirk DB</t>
  </si>
  <si>
    <t>2G Test</t>
  </si>
  <si>
    <t>MG-QA.1</t>
  </si>
  <si>
    <t>9885f64a394445594f</t>
  </si>
  <si>
    <t>0715f7b118a50f3a</t>
  </si>
  <si>
    <t>MG-QA.2</t>
  </si>
  <si>
    <t>RF8N31NZ5SK</t>
  </si>
  <si>
    <t>Eppi/Wehrmann?</t>
  </si>
  <si>
    <t>Modems 2x</t>
  </si>
  <si>
    <t>RF8N80LWRJE</t>
  </si>
  <si>
    <t>MG-HYNL-3.1</t>
  </si>
  <si>
    <t>05157df57da7bd22</t>
  </si>
  <si>
    <t>Wifi
2G-Test
4G-Test</t>
  </si>
  <si>
    <t>0xAcroname</t>
  </si>
  <si>
    <t>3.1 mit galv Trennern</t>
  </si>
  <si>
    <t>05157df53315ec11</t>
  </si>
  <si>
    <t>05157df55aadeb3a</t>
  </si>
  <si>
    <t>06157df6d062860a</t>
  </si>
  <si>
    <t>05157df57dacb90c</t>
  </si>
  <si>
    <t>05157df57dad1719</t>
  </si>
  <si>
    <t>MG-HYNL-3.2</t>
  </si>
  <si>
    <t>359769031376004</t>
  </si>
  <si>
    <t>Andre Wolf</t>
  </si>
  <si>
    <t>359769031384735</t>
  </si>
  <si>
    <t>359769031381707</t>
  </si>
  <si>
    <t>359769031375980</t>
  </si>
  <si>
    <t>359769031380931</t>
  </si>
  <si>
    <t>05157df57db1d716</t>
  </si>
  <si>
    <t>05157df57dacce20</t>
  </si>
  <si>
    <t>RF8N31R1JZX</t>
  </si>
  <si>
    <t>BT</t>
  </si>
  <si>
    <t>MG-8.1</t>
  </si>
  <si>
    <t>R3CNA04NFBT</t>
  </si>
  <si>
    <t>2xAcroname</t>
  </si>
  <si>
    <t>ce02171222d66a3d05</t>
  </si>
  <si>
    <t>R3CN60DSN9R</t>
  </si>
  <si>
    <t>3G-TMCZ</t>
  </si>
  <si>
    <t>MG-8.2</t>
  </si>
  <si>
    <t xml:space="preserve">RF8N10SYAAA </t>
  </si>
  <si>
    <t>R5CT82DA5PY</t>
  </si>
  <si>
    <t>594ee976</t>
  </si>
  <si>
    <t>MG-8.3</t>
  </si>
  <si>
    <t>RF8N10QB2FA</t>
  </si>
  <si>
    <t>R3CN60DSZ1R</t>
  </si>
  <si>
    <t>ce02171228ee6b2f05</t>
  </si>
  <si>
    <t>MG-8.4</t>
  </si>
  <si>
    <t>ce02171225abb30a01</t>
  </si>
  <si>
    <t>ce0118212de5d8330d</t>
  </si>
  <si>
    <t>R5CRC0D71MN</t>
  </si>
  <si>
    <t>MG-13.1</t>
  </si>
  <si>
    <t>RF8N31NZ8HB</t>
  </si>
  <si>
    <t>Ghandi</t>
  </si>
  <si>
    <t>MG-13.2</t>
  </si>
  <si>
    <t>RFCT7144E9P</t>
  </si>
  <si>
    <t>MG-13.3</t>
  </si>
  <si>
    <t>ce041714495e94e60d</t>
  </si>
  <si>
    <t xml:space="preserve">
2G-Test
4G-Test</t>
  </si>
  <si>
    <t>ce0517157a2e770a05</t>
  </si>
  <si>
    <t>ce081718dad3321a04</t>
  </si>
  <si>
    <t>ce091719727acc2304</t>
  </si>
  <si>
    <t>ce10171ac833c31804</t>
  </si>
  <si>
    <t>MG-Handover.1</t>
  </si>
  <si>
    <t>ce11160b8109951502</t>
  </si>
  <si>
    <t>Roland Müller</t>
  </si>
  <si>
    <t>R3CRA03FRJJ</t>
  </si>
  <si>
    <t>R3CRA03RV2B</t>
  </si>
  <si>
    <t>MG-Handover.2</t>
  </si>
  <si>
    <t>R3CRA03R8DA</t>
  </si>
  <si>
    <t>R3CRA03FS4B</t>
  </si>
  <si>
    <t>R3CRA03GX0B</t>
  </si>
  <si>
    <t>MG-3.1</t>
  </si>
  <si>
    <t>05157df57c65a623</t>
  </si>
  <si>
    <t>R3CRA03R7SM</t>
  </si>
  <si>
    <t>Ja</t>
  </si>
  <si>
    <t>R3CRA03FRHF</t>
  </si>
  <si>
    <t>2G2G-Test</t>
  </si>
  <si>
    <t>MG-3.2</t>
  </si>
  <si>
    <t>R3CRA03R7TL</t>
  </si>
  <si>
    <t>R3CRA03R9ZM</t>
  </si>
  <si>
    <t>R3CRA03H1XB</t>
  </si>
  <si>
    <t>MG-5.1</t>
  </si>
  <si>
    <t>ce0118212decccf20d</t>
  </si>
  <si>
    <t>MG-5.2</t>
  </si>
  <si>
    <t>ce0917195c40c12101</t>
  </si>
  <si>
    <t>9889d644565a544657</t>
  </si>
  <si>
    <t>9889db344c59384952</t>
  </si>
  <si>
    <t>MG-7.1</t>
  </si>
  <si>
    <t>ce01182110b66f3e01</t>
  </si>
  <si>
    <t>Hans Erik</t>
  </si>
  <si>
    <t>ad051602301710c182</t>
  </si>
  <si>
    <t>ad06160308505d3a43</t>
  </si>
  <si>
    <t>2G2G-Test
4G-Test</t>
  </si>
  <si>
    <t>MG-7.2</t>
  </si>
  <si>
    <t>ce09160963ab431003</t>
  </si>
  <si>
    <t>ad06160308ea60f3eb</t>
  </si>
  <si>
    <t>ce05160558b2e50b05</t>
  </si>
  <si>
    <t>MG-7.3</t>
  </si>
  <si>
    <t>06157df63248301a</t>
  </si>
  <si>
    <t xml:space="preserve">
2G-Test
4G-Test
</t>
  </si>
  <si>
    <t>06157df665ef2d1f removed because of display</t>
  </si>
  <si>
    <t>06157df665e19339</t>
  </si>
  <si>
    <t>06157df665e60a07</t>
  </si>
  <si>
    <t>RF8N80LWBJR</t>
  </si>
  <si>
    <t>06157df668c81424</t>
  </si>
  <si>
    <t>RF8N80LWRXW</t>
  </si>
  <si>
    <t>MG-6.1</t>
  </si>
  <si>
    <t>R3CNA0KXA5E</t>
  </si>
  <si>
    <t>Gerrit Vöhringer</t>
  </si>
  <si>
    <t>RF8N80HRM1L</t>
  </si>
  <si>
    <t>R3CNA0KXGND</t>
  </si>
  <si>
    <t>RF8N80LWRHT</t>
  </si>
  <si>
    <t>RF8N31NYHFX</t>
  </si>
  <si>
    <t>RF8N80HRNBR</t>
  </si>
  <si>
    <t>MG-1.1</t>
  </si>
  <si>
    <t>R3CNA0KXNLY</t>
  </si>
  <si>
    <t>4G-TMA
2G-Test</t>
  </si>
  <si>
    <t>R3CNA0KWQNB</t>
  </si>
  <si>
    <t>R3CNA0KXCLL</t>
  </si>
  <si>
    <t>R3CNA0JQLJZ</t>
  </si>
  <si>
    <t>R3CNA0KQERR</t>
  </si>
  <si>
    <t>R3CNA0KQ91Y</t>
  </si>
  <si>
    <t>MG-1.2</t>
  </si>
  <si>
    <t>R3CNA0KQG8T</t>
  </si>
  <si>
    <t>4G-Test
2G-CZ</t>
  </si>
  <si>
    <t>R3CNA0KX8SM</t>
  </si>
  <si>
    <t>R3CNA0JP8GT</t>
  </si>
  <si>
    <t>R3CN60DSZLR</t>
  </si>
  <si>
    <t>RF8N31Y9JKP</t>
  </si>
  <si>
    <t>RF8N31NZD7D</t>
  </si>
  <si>
    <t>MG-2.1</t>
  </si>
  <si>
    <t>RF8N915QNLA</t>
  </si>
  <si>
    <t>Natalia Rodriguez</t>
  </si>
  <si>
    <t xml:space="preserve">4G-Test
2G-Test
Wifi
</t>
  </si>
  <si>
    <t>RF8N915QP5K</t>
  </si>
  <si>
    <t>RF8N917PCHN</t>
  </si>
  <si>
    <t>RF8N917QDCY</t>
  </si>
  <si>
    <t>RF8N917REJY</t>
  </si>
  <si>
    <t>RF8N917S52L</t>
  </si>
  <si>
    <t>MG-2.2/MG-19</t>
  </si>
  <si>
    <t>R3CR80LLBRT</t>
  </si>
  <si>
    <t xml:space="preserve">4G-Ref
2G-Ref
Wifi
</t>
  </si>
  <si>
    <t>R3CR80LLDTV</t>
  </si>
  <si>
    <t>R3CR80LMP6N</t>
  </si>
  <si>
    <t>R5CR82LD35B</t>
  </si>
  <si>
    <t>R5CR82LD39Z</t>
  </si>
  <si>
    <t>R3CN60DSTML</t>
  </si>
  <si>
    <t>MG-2.3</t>
  </si>
  <si>
    <t>R3CR80LM89J</t>
  </si>
  <si>
    <t>R5CRC0AJEVA</t>
  </si>
  <si>
    <t>R5CRC0AFPJZ</t>
  </si>
  <si>
    <t>R3CR80LM51A</t>
  </si>
  <si>
    <t>R5CR82LCZCE</t>
  </si>
  <si>
    <t>R3CR80LMJBT</t>
  </si>
  <si>
    <t>MG-2.4</t>
  </si>
  <si>
    <t>MG-4.1</t>
  </si>
  <si>
    <t>RF8N21Q39QM</t>
  </si>
  <si>
    <t>2G PL
4G Test</t>
  </si>
  <si>
    <t>RF8N90HHM3D</t>
  </si>
  <si>
    <t>RF8N91347TR</t>
  </si>
  <si>
    <t>RF8N915PYGH</t>
  </si>
  <si>
    <t>MG-4.2</t>
  </si>
  <si>
    <t>MG-QA-IPhone.1</t>
  </si>
  <si>
    <t>00008030-001C70D90E2B802E</t>
  </si>
  <si>
    <t>00008030-00166D4C01E3802E</t>
  </si>
  <si>
    <t>MG-14.1</t>
  </si>
  <si>
    <t>RF8R20B03AK</t>
  </si>
  <si>
    <t>bt</t>
  </si>
  <si>
    <t>Acroname</t>
  </si>
  <si>
    <t>RF8R20AZPGA</t>
  </si>
  <si>
    <t>RF8R20AZR4V</t>
  </si>
  <si>
    <t>RF8R20B03DT</t>
  </si>
  <si>
    <t>MG-14.2</t>
  </si>
  <si>
    <t>RF8R20B0CTM</t>
  </si>
  <si>
    <t>4G Test</t>
  </si>
  <si>
    <t>RF8R20B0AQH</t>
  </si>
  <si>
    <t>RF8R20AZTLY</t>
  </si>
  <si>
    <t>RF8R20A9SNL</t>
  </si>
  <si>
    <t>RF8R20B0BSB</t>
  </si>
  <si>
    <t>MG-18.1</t>
  </si>
  <si>
    <t>R5CRC0AH2NP</t>
  </si>
  <si>
    <t>4G Test
2G-Test
4G PL
2G PL</t>
  </si>
  <si>
    <t>R5CRC0D71TY</t>
  </si>
  <si>
    <t>R5CRC0D6C0Y</t>
  </si>
  <si>
    <t>R5CRC0AG3NP</t>
  </si>
  <si>
    <t>R3CRC0CNWGT</t>
  </si>
  <si>
    <t>Bettina Bauch</t>
  </si>
  <si>
    <t>MG-18.2</t>
  </si>
  <si>
    <t>MG-19.1</t>
  </si>
  <si>
    <t>MG-19.2</t>
  </si>
  <si>
    <t>MG-20.1</t>
  </si>
  <si>
    <t>MG-20.2</t>
  </si>
  <si>
    <t>MG-21.1</t>
  </si>
  <si>
    <t>MG-21.2</t>
  </si>
  <si>
    <t xml:space="preserve">MG-xxx für HNCE </t>
  </si>
  <si>
    <t>=</t>
  </si>
  <si>
    <t>Leitung angeschlossen</t>
  </si>
  <si>
    <t>Port</t>
  </si>
  <si>
    <t>Zelle</t>
  </si>
  <si>
    <t>Technology</t>
  </si>
  <si>
    <t>Kommentar</t>
  </si>
  <si>
    <t>T.1.M.04a</t>
  </si>
  <si>
    <t>BN H12-G1</t>
  </si>
  <si>
    <t>Rack 00/01 Panel 11.1</t>
  </si>
  <si>
    <t>2.1</t>
  </si>
  <si>
    <t>not in service, see attached outage notification</t>
  </si>
  <si>
    <t>Rack 00/01 Panel 11.2</t>
  </si>
  <si>
    <t>2.2</t>
  </si>
  <si>
    <t>BN H42-U5</t>
  </si>
  <si>
    <t>3G-Test</t>
  </si>
  <si>
    <t>BN H29-L1A</t>
  </si>
  <si>
    <t>Rack 00/01 Panel 11.3</t>
  </si>
  <si>
    <t>2.3</t>
  </si>
  <si>
    <t>BN H2-G1 (TMCZ)</t>
  </si>
  <si>
    <t>Rack 00/01 Panel 11.4</t>
  </si>
  <si>
    <t>2.4</t>
  </si>
  <si>
    <t>BN N28-U1 (TMCZ)</t>
  </si>
  <si>
    <t>switched off, BN H2-G1 for roaming</t>
  </si>
  <si>
    <t>H282-G1 (TMPL)</t>
  </si>
  <si>
    <t>Rack 00/01 Panel 11.5</t>
  </si>
  <si>
    <t>2G-PL</t>
  </si>
  <si>
    <t>2.5</t>
  </si>
  <si>
    <t>4G-TMA</t>
  </si>
  <si>
    <t>BN H7-1800-1A</t>
  </si>
  <si>
    <t>Rack 00/01 Panel 11.6</t>
  </si>
  <si>
    <t>?</t>
  </si>
  <si>
    <t>2.6</t>
  </si>
  <si>
    <t>BN WIFI</t>
  </si>
  <si>
    <t>Rack 00/09 Panel 10.1</t>
  </si>
  <si>
    <t>3.1</t>
  </si>
  <si>
    <t>Wifi?</t>
  </si>
  <si>
    <t>BN H7-900-NBIoT-1AB</t>
  </si>
  <si>
    <t>Rack 00/09 Panel 10.2</t>
  </si>
  <si>
    <t>3.2</t>
  </si>
  <si>
    <t>BN H10-U1</t>
  </si>
  <si>
    <t>BN H24-1800 0A/B</t>
  </si>
  <si>
    <t>Rack 00/09 Panel 10.3</t>
  </si>
  <si>
    <t>3.3</t>
  </si>
  <si>
    <t>BN E2-1-L2600</t>
  </si>
  <si>
    <t>BN H16-GLM-900-0A/B</t>
  </si>
  <si>
    <t>Rack 00/09 Panel 10.4</t>
  </si>
  <si>
    <t>3.4</t>
  </si>
  <si>
    <t>BN H16-U-2100-1/4</t>
  </si>
  <si>
    <t>3G-Ref</t>
  </si>
  <si>
    <t>BN H16-L-800-0A</t>
  </si>
  <si>
    <t>Rack 00/09 Panel 10.5</t>
  </si>
  <si>
    <t>3.5</t>
  </si>
  <si>
    <t>GPS Signal</t>
  </si>
  <si>
    <t>Rack 00/09 Panel 10.6</t>
  </si>
  <si>
    <t>3.6</t>
  </si>
  <si>
    <t>BN H7-3600-1A</t>
  </si>
  <si>
    <t>Rack 00/09 Panel 10.7</t>
  </si>
  <si>
    <t>5G</t>
  </si>
  <si>
    <t>3.7</t>
  </si>
  <si>
    <t>BN H41-GL2B</t>
  </si>
  <si>
    <t>BN H12-G3</t>
  </si>
  <si>
    <t>Rack 00/09 Panel 10.8</t>
  </si>
  <si>
    <t>3.8</t>
  </si>
  <si>
    <t>BN E4-U1/4</t>
  </si>
  <si>
    <t>BN H42-U3</t>
  </si>
  <si>
    <t>Rack 00/09 Panel 10.9</t>
  </si>
  <si>
    <t>3.9</t>
  </si>
  <si>
    <t>BN E4-2-L2600</t>
  </si>
  <si>
    <t>BN H44-L1A/B (TMA)</t>
  </si>
  <si>
    <t>Rack 00/09 Panel 10.10</t>
  </si>
  <si>
    <t>BN-E3-G2</t>
  </si>
  <si>
    <t>Rack 1.01</t>
  </si>
  <si>
    <t>Rack 1.02</t>
  </si>
  <si>
    <t>Rack 1.03</t>
  </si>
  <si>
    <t>Rack 1.04</t>
  </si>
  <si>
    <t>Rack 1.05</t>
  </si>
  <si>
    <t>HE:</t>
  </si>
  <si>
    <t>4x 1x8</t>
  </si>
  <si>
    <t>Kabelkanäle</t>
  </si>
  <si>
    <t>4x 2x2 Verteiler</t>
  </si>
  <si>
    <t>Verteiler</t>
  </si>
  <si>
    <t>6x1</t>
  </si>
  <si>
    <t>4x 1x4</t>
  </si>
  <si>
    <t>GTF Source Signals</t>
  </si>
  <si>
    <t>3x 1x4 Verteiler</t>
  </si>
  <si>
    <t>Verteiler (Combiner)</t>
  </si>
  <si>
    <t>10x1</t>
  </si>
  <si>
    <t>MG Switch</t>
  </si>
  <si>
    <t>12x 1x4</t>
  </si>
  <si>
    <t>Console</t>
  </si>
  <si>
    <t>Handover-System</t>
  </si>
  <si>
    <t>Auffangschublade</t>
  </si>
  <si>
    <t>2x2G-Ref</t>
  </si>
  <si>
    <t>1xCZ</t>
  </si>
  <si>
    <t>1x 4G-AUT</t>
  </si>
  <si>
    <t>1x4G-Ref</t>
  </si>
  <si>
    <t>1xAUT</t>
  </si>
  <si>
    <t>1x5G-Test</t>
  </si>
  <si>
    <t>2xWifi</t>
  </si>
  <si>
    <t>1xWifi</t>
  </si>
  <si>
    <t>1x2G-Test</t>
  </si>
  <si>
    <t>5x4G-Ref</t>
  </si>
  <si>
    <t>4xWifi</t>
  </si>
  <si>
    <t>8x 4G-Test</t>
  </si>
  <si>
    <t>3x 2G-CZ</t>
  </si>
  <si>
    <t>12x 2G-Test</t>
  </si>
  <si>
    <t>8x4G-Test</t>
  </si>
  <si>
    <t>9x2G-Test</t>
  </si>
  <si>
    <t>3xCZ</t>
  </si>
  <si>
    <t>9x4G-Test</t>
  </si>
  <si>
    <t>1x5G</t>
  </si>
  <si>
    <t>2x4G-Test</t>
  </si>
  <si>
    <t>3X2G-Test</t>
  </si>
  <si>
    <t>1x2g-Test</t>
  </si>
  <si>
    <t>1x4G-Test</t>
  </si>
  <si>
    <t>Rack 1.06</t>
  </si>
  <si>
    <t>Rack 1.07</t>
  </si>
  <si>
    <t>WIFI</t>
  </si>
  <si>
    <t>2G-Ref.       2G-CZ</t>
  </si>
  <si>
    <t>Tesa-System</t>
  </si>
  <si>
    <t>TuKhan-System</t>
  </si>
  <si>
    <t>6x1x1</t>
  </si>
  <si>
    <t>Dämpfungsmodul</t>
  </si>
  <si>
    <t>Neu:</t>
  </si>
  <si>
    <t>lan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</si>
</sst>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FFFF00"/>
      <name val="Helvetica Neue"/>
      <family val="2"/>
    </font>
    <font>
      <sz val="14"/>
      <color rgb="FFFF0000"/>
      <name val="Helvetica Neue"/>
      <family val="2"/>
    </font>
    <font>
      <sz val="14"/>
      <color rgb="FF008000"/>
      <name val="Helvetica Neue"/>
      <family val="2"/>
    </font>
    <font>
      <sz val="14"/>
      <color rgb="FF323232"/>
      <name val="Helvetica Neue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Textkörper)"/>
    </font>
    <font>
      <sz val="9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8"/>
      <name val="Calibri"/>
      <family val="2"/>
      <scheme val="minor"/>
    </font>
    <font>
      <sz val="15"/>
      <color rgb="FF000000"/>
      <name val="Helvetica Neue"/>
      <family val="2"/>
    </font>
    <font>
      <sz val="11"/>
      <color rgb="FF000000"/>
      <name val="Calibri"/>
      <family val="2"/>
    </font>
    <font>
      <sz val="10"/>
      <color theme="1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0504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4" fillId="0" borderId="0"/>
    <xf numFmtId="0" fontId="3" fillId="0" borderId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28" applyNumberFormat="0" applyAlignment="0" applyProtection="0"/>
    <xf numFmtId="0" fontId="2" fillId="12" borderId="0" applyNumberFormat="0" applyBorder="0" applyAlignment="0" applyProtection="0"/>
  </cellStyleXfs>
  <cellXfs count="15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0" borderId="0" xfId="0" applyFont="1"/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3" fillId="0" borderId="0" xfId="2"/>
    <xf numFmtId="0" fontId="8" fillId="0" borderId="0" xfId="2" applyFont="1"/>
    <xf numFmtId="3" fontId="8" fillId="0" borderId="0" xfId="2" applyNumberFormat="1" applyFont="1"/>
    <xf numFmtId="0" fontId="3" fillId="0" borderId="2" xfId="2" applyBorder="1"/>
    <xf numFmtId="0" fontId="9" fillId="0" borderId="0" xfId="2" applyFont="1"/>
    <xf numFmtId="3" fontId="9" fillId="0" borderId="0" xfId="2" applyNumberFormat="1" applyFont="1"/>
    <xf numFmtId="0" fontId="10" fillId="0" borderId="0" xfId="2" applyFont="1"/>
    <xf numFmtId="3" fontId="10" fillId="0" borderId="0" xfId="2" applyNumberFormat="1" applyFont="1"/>
    <xf numFmtId="0" fontId="11" fillId="0" borderId="0" xfId="2" applyFont="1"/>
    <xf numFmtId="0" fontId="7" fillId="2" borderId="15" xfId="2" applyFont="1" applyFill="1" applyBorder="1"/>
    <xf numFmtId="0" fontId="7" fillId="2" borderId="16" xfId="2" applyFont="1" applyFill="1" applyBorder="1"/>
    <xf numFmtId="0" fontId="7" fillId="2" borderId="17" xfId="2" applyFont="1" applyFill="1" applyBorder="1"/>
    <xf numFmtId="0" fontId="12" fillId="0" borderId="0" xfId="0" applyFont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0" borderId="26" xfId="2" applyBorder="1"/>
    <xf numFmtId="0" fontId="3" fillId="0" borderId="27" xfId="2" applyBorder="1"/>
    <xf numFmtId="0" fontId="3" fillId="0" borderId="18" xfId="2" applyBorder="1"/>
    <xf numFmtId="3" fontId="3" fillId="0" borderId="0" xfId="2" quotePrefix="1" applyNumberFormat="1"/>
    <xf numFmtId="0" fontId="3" fillId="0" borderId="19" xfId="2" applyBorder="1"/>
    <xf numFmtId="0" fontId="3" fillId="0" borderId="0" xfId="2" quotePrefix="1"/>
    <xf numFmtId="0" fontId="3" fillId="0" borderId="20" xfId="2" applyBorder="1"/>
    <xf numFmtId="0" fontId="3" fillId="0" borderId="21" xfId="2" applyBorder="1"/>
    <xf numFmtId="49" fontId="0" fillId="0" borderId="0" xfId="0" applyNumberFormat="1"/>
    <xf numFmtId="0" fontId="13" fillId="2" borderId="15" xfId="0" applyFont="1" applyFill="1" applyBorder="1"/>
    <xf numFmtId="0" fontId="13" fillId="2" borderId="16" xfId="0" applyFont="1" applyFill="1" applyBorder="1"/>
    <xf numFmtId="0" fontId="13" fillId="2" borderId="17" xfId="0" applyFont="1" applyFill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0" fontId="0" fillId="5" borderId="7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49" fontId="0" fillId="7" borderId="12" xfId="0" applyNumberFormat="1" applyFill="1" applyBorder="1"/>
    <xf numFmtId="49" fontId="0" fillId="7" borderId="13" xfId="0" applyNumberFormat="1" applyFill="1" applyBorder="1"/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" fontId="6" fillId="2" borderId="0" xfId="0" quotePrefix="1" applyNumberFormat="1" applyFont="1" applyFill="1" applyAlignment="1">
      <alignment horizontal="center" vertical="center"/>
    </xf>
    <xf numFmtId="0" fontId="0" fillId="7" borderId="0" xfId="0" applyFill="1"/>
    <xf numFmtId="0" fontId="15" fillId="0" borderId="0" xfId="0" applyFont="1"/>
    <xf numFmtId="0" fontId="15" fillId="0" borderId="0" xfId="0" applyFont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3" fillId="0" borderId="2" xfId="2" quotePrefix="1" applyNumberFormat="1" applyBorder="1"/>
    <xf numFmtId="3" fontId="0" fillId="3" borderId="10" xfId="0" applyNumberForma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6" fillId="8" borderId="0" xfId="3" applyBorder="1" applyAlignment="1">
      <alignment horizontal="center"/>
    </xf>
    <xf numFmtId="0" fontId="16" fillId="8" borderId="0" xfId="3"/>
    <xf numFmtId="0" fontId="22" fillId="0" borderId="0" xfId="0" applyFont="1"/>
    <xf numFmtId="16" fontId="22" fillId="0" borderId="0" xfId="0" applyNumberFormat="1" applyFont="1"/>
    <xf numFmtId="0" fontId="21" fillId="0" borderId="0" xfId="0" applyFont="1"/>
    <xf numFmtId="0" fontId="17" fillId="9" borderId="0" xfId="4"/>
    <xf numFmtId="0" fontId="17" fillId="9" borderId="0" xfId="4" applyBorder="1" applyAlignment="1">
      <alignment horizontal="center"/>
    </xf>
    <xf numFmtId="0" fontId="2" fillId="12" borderId="29" xfId="7" applyBorder="1"/>
    <xf numFmtId="0" fontId="2" fillId="12" borderId="29" xfId="7" applyBorder="1" applyAlignment="1">
      <alignment horizontal="center"/>
    </xf>
    <xf numFmtId="0" fontId="2" fillId="12" borderId="0" xfId="7"/>
    <xf numFmtId="0" fontId="2" fillId="12" borderId="0" xfId="7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18" fillId="10" borderId="0" xfId="5" applyBorder="1" applyAlignment="1">
      <alignment horizontal="center"/>
    </xf>
    <xf numFmtId="0" fontId="18" fillId="10" borderId="0" xfId="5"/>
    <xf numFmtId="0" fontId="19" fillId="11" borderId="28" xfId="6"/>
    <xf numFmtId="0" fontId="19" fillId="11" borderId="28" xfId="6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" fillId="0" borderId="0" xfId="2" applyFont="1"/>
    <xf numFmtId="0" fontId="1" fillId="0" borderId="0" xfId="2" quotePrefix="1" applyFont="1"/>
    <xf numFmtId="0" fontId="1" fillId="0" borderId="19" xfId="2" applyFont="1" applyBorder="1"/>
    <xf numFmtId="0" fontId="1" fillId="0" borderId="18" xfId="2" applyFont="1" applyBorder="1"/>
    <xf numFmtId="3" fontId="1" fillId="0" borderId="0" xfId="2" quotePrefix="1" applyNumberFormat="1" applyFont="1"/>
    <xf numFmtId="0" fontId="1" fillId="0" borderId="21" xfId="2" applyFont="1" applyBorder="1"/>
    <xf numFmtId="0" fontId="1" fillId="0" borderId="21" xfId="2" quotePrefix="1" applyFont="1" applyBorder="1"/>
    <xf numFmtId="0" fontId="1" fillId="0" borderId="22" xfId="2" applyFont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8">
    <cellStyle name="60% - Accent5" xfId="7" builtinId="48"/>
    <cellStyle name="Bad" xfId="4" builtinId="27"/>
    <cellStyle name="Good" xfId="3" builtinId="26"/>
    <cellStyle name="Input" xfId="6" builtinId="20"/>
    <cellStyle name="Neutral" xfId="5" builtinId="28"/>
    <cellStyle name="Normal" xfId="0" builtinId="0"/>
    <cellStyle name="Standard 2" xfId="1" xr:uid="{D0121BF4-7EEC-1C43-B187-F510E9DCBB5D}"/>
    <cellStyle name="Standard 3" xfId="2" xr:uid="{6F8FEFD7-B2B0-984E-A1E3-8174F7D8E3F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90</xdr:row>
      <xdr:rowOff>0</xdr:rowOff>
    </xdr:from>
    <xdr:to>
      <xdr:col>45</xdr:col>
      <xdr:colOff>709215</xdr:colOff>
      <xdr:row>118</xdr:row>
      <xdr:rowOff>172218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D82CD23-D519-4868-AC12-59889A33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59364" y="17145000"/>
          <a:ext cx="6458851" cy="5506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7D0B-A200-9844-813E-A4CD03CE4015}">
  <dimension ref="B3:S34"/>
  <sheetViews>
    <sheetView workbookViewId="0">
      <selection activeCell="J16" sqref="J16"/>
    </sheetView>
  </sheetViews>
  <sheetFormatPr defaultColWidth="10.85546875" defaultRowHeight="15.95"/>
  <cols>
    <col min="1" max="2" width="10.85546875" style="38"/>
    <col min="3" max="3" width="21.28515625" style="38" customWidth="1"/>
    <col min="4" max="4" width="18" style="38" customWidth="1"/>
    <col min="5" max="5" width="14.140625" style="38" customWidth="1"/>
    <col min="6" max="6" width="22.140625" style="38" customWidth="1"/>
    <col min="7" max="7" width="35.28515625" style="38" customWidth="1"/>
    <col min="8" max="12" width="10.85546875" style="38"/>
    <col min="13" max="13" width="23.42578125" style="38" customWidth="1"/>
    <col min="14" max="16384" width="10.85546875" style="38"/>
  </cols>
  <sheetData>
    <row r="3" spans="2:19" ht="18">
      <c r="B3" s="47" t="s">
        <v>0</v>
      </c>
      <c r="C3" s="48" t="s">
        <v>1</v>
      </c>
      <c r="D3" s="48" t="s">
        <v>2</v>
      </c>
      <c r="E3" s="48" t="s">
        <v>3</v>
      </c>
      <c r="F3" s="48" t="s">
        <v>4</v>
      </c>
      <c r="G3" s="49" t="s">
        <v>5</v>
      </c>
      <c r="L3" s="39"/>
      <c r="M3" s="40"/>
      <c r="N3" s="39"/>
      <c r="O3" s="39"/>
      <c r="P3" s="39"/>
      <c r="Q3" s="39"/>
      <c r="R3" s="39"/>
      <c r="S3" s="39"/>
    </row>
    <row r="4" spans="2:19" ht="18">
      <c r="B4" s="54">
        <v>1</v>
      </c>
      <c r="C4" s="81" t="s">
        <v>6</v>
      </c>
      <c r="D4" s="81" t="s">
        <v>7</v>
      </c>
      <c r="E4" s="41"/>
      <c r="F4" s="41" t="s">
        <v>8</v>
      </c>
      <c r="G4" s="55" t="s">
        <v>9</v>
      </c>
      <c r="L4" s="39"/>
      <c r="M4" s="40"/>
      <c r="N4" s="39"/>
      <c r="O4" s="39"/>
      <c r="P4" s="39"/>
      <c r="Q4" s="39"/>
      <c r="R4" s="39"/>
      <c r="S4" s="39"/>
    </row>
    <row r="5" spans="2:19" ht="18">
      <c r="B5" s="56">
        <v>2</v>
      </c>
      <c r="C5" s="59" t="s">
        <v>10</v>
      </c>
      <c r="D5" s="119" t="s">
        <v>11</v>
      </c>
      <c r="F5" s="38" t="s">
        <v>12</v>
      </c>
      <c r="G5" s="58"/>
      <c r="L5" s="39"/>
      <c r="M5" s="40"/>
      <c r="N5" s="39"/>
      <c r="O5" s="39"/>
      <c r="P5" s="39"/>
      <c r="Q5" s="39"/>
      <c r="R5" s="39"/>
      <c r="S5" s="39"/>
    </row>
    <row r="6" spans="2:19" ht="18">
      <c r="B6" s="56">
        <v>3</v>
      </c>
      <c r="C6" s="59" t="s">
        <v>13</v>
      </c>
      <c r="D6" s="59" t="s">
        <v>14</v>
      </c>
      <c r="G6" s="58"/>
      <c r="L6" s="42"/>
      <c r="M6" s="43"/>
      <c r="N6" s="42"/>
      <c r="O6" s="42"/>
      <c r="P6" s="42"/>
      <c r="Q6" s="42"/>
      <c r="R6" s="42"/>
      <c r="S6" s="42"/>
    </row>
    <row r="7" spans="2:19" ht="18">
      <c r="B7" s="56">
        <v>4</v>
      </c>
      <c r="C7" s="59" t="s">
        <v>15</v>
      </c>
      <c r="D7" s="119" t="s">
        <v>16</v>
      </c>
      <c r="F7" s="38" t="s">
        <v>17</v>
      </c>
      <c r="G7" s="58" t="s">
        <v>18</v>
      </c>
      <c r="L7" s="42"/>
      <c r="M7" s="43"/>
      <c r="N7" s="42"/>
      <c r="O7" s="42"/>
      <c r="P7" s="42"/>
      <c r="Q7" s="42"/>
      <c r="R7" s="42"/>
      <c r="S7" s="42"/>
    </row>
    <row r="8" spans="2:19" ht="18">
      <c r="B8" s="56">
        <v>5</v>
      </c>
      <c r="C8" s="57" t="s">
        <v>19</v>
      </c>
      <c r="D8" s="57" t="s">
        <v>20</v>
      </c>
      <c r="G8" s="58"/>
      <c r="L8" s="44"/>
      <c r="M8" s="44"/>
      <c r="N8" s="44"/>
      <c r="O8" s="44"/>
      <c r="P8" s="44"/>
      <c r="Q8" s="44"/>
      <c r="R8" s="44"/>
      <c r="S8" s="44"/>
    </row>
    <row r="9" spans="2:19" ht="18">
      <c r="B9" s="56">
        <v>6</v>
      </c>
      <c r="C9" s="59" t="s">
        <v>21</v>
      </c>
      <c r="D9" s="59" t="s">
        <v>22</v>
      </c>
      <c r="G9" s="120" t="s">
        <v>23</v>
      </c>
      <c r="L9" s="44"/>
      <c r="M9" s="45"/>
      <c r="N9" s="44"/>
      <c r="O9" s="44"/>
      <c r="P9" s="44"/>
      <c r="Q9" s="44"/>
      <c r="R9" s="44"/>
      <c r="S9" s="44"/>
    </row>
    <row r="10" spans="2:19" ht="18">
      <c r="B10" s="56">
        <v>7</v>
      </c>
      <c r="C10" s="59" t="s">
        <v>24</v>
      </c>
      <c r="D10" s="59" t="s">
        <v>25</v>
      </c>
      <c r="G10" s="58"/>
      <c r="L10" s="46"/>
      <c r="M10" s="46"/>
      <c r="N10" s="46"/>
      <c r="O10" s="46"/>
      <c r="P10" s="46"/>
      <c r="Q10" s="46"/>
      <c r="R10" s="46"/>
      <c r="S10" s="46"/>
    </row>
    <row r="11" spans="2:19" ht="18">
      <c r="B11" s="56">
        <v>8</v>
      </c>
      <c r="C11" s="59" t="s">
        <v>26</v>
      </c>
      <c r="D11" s="59" t="s">
        <v>27</v>
      </c>
      <c r="F11" s="118" t="s">
        <v>28</v>
      </c>
      <c r="G11" s="120" t="s">
        <v>9</v>
      </c>
      <c r="L11" s="39"/>
      <c r="M11" s="40"/>
      <c r="N11" s="39"/>
      <c r="O11" s="39"/>
      <c r="P11" s="39"/>
      <c r="Q11" s="39"/>
      <c r="R11" s="39"/>
      <c r="S11" s="39"/>
    </row>
    <row r="12" spans="2:19" ht="18">
      <c r="B12" s="56">
        <v>9</v>
      </c>
      <c r="C12" s="59" t="s">
        <v>29</v>
      </c>
      <c r="D12" s="59" t="s">
        <v>30</v>
      </c>
      <c r="G12" s="58"/>
      <c r="L12" s="39"/>
      <c r="M12" s="40"/>
      <c r="N12" s="39"/>
      <c r="O12" s="39"/>
      <c r="P12" s="39"/>
      <c r="Q12" s="39"/>
      <c r="R12" s="39"/>
      <c r="S12" s="39"/>
    </row>
    <row r="13" spans="2:19" ht="18">
      <c r="B13" s="56">
        <v>10</v>
      </c>
      <c r="C13" s="59" t="s">
        <v>31</v>
      </c>
      <c r="D13" s="59" t="s">
        <v>32</v>
      </c>
      <c r="G13" s="58"/>
      <c r="L13" s="39"/>
      <c r="M13" s="40"/>
      <c r="N13" s="39"/>
      <c r="O13" s="39"/>
      <c r="P13" s="39"/>
      <c r="Q13" s="39"/>
      <c r="R13" s="39"/>
      <c r="S13" s="39"/>
    </row>
    <row r="14" spans="2:19" ht="18">
      <c r="B14" s="56">
        <v>11</v>
      </c>
      <c r="C14" s="59" t="s">
        <v>33</v>
      </c>
      <c r="D14" s="59" t="s">
        <v>34</v>
      </c>
      <c r="F14" s="38" t="s">
        <v>35</v>
      </c>
      <c r="G14" s="58" t="s">
        <v>36</v>
      </c>
      <c r="L14" s="39"/>
      <c r="M14" s="40"/>
      <c r="N14" s="39"/>
      <c r="O14" s="39"/>
      <c r="P14" s="39"/>
      <c r="Q14" s="39"/>
      <c r="R14" s="39"/>
      <c r="S14" s="39"/>
    </row>
    <row r="15" spans="2:19" ht="18">
      <c r="B15" s="56">
        <v>12</v>
      </c>
      <c r="C15" s="57" t="s">
        <v>37</v>
      </c>
      <c r="D15" s="57" t="s">
        <v>38</v>
      </c>
      <c r="F15" s="118" t="s">
        <v>28</v>
      </c>
      <c r="G15" s="58" t="s">
        <v>9</v>
      </c>
      <c r="L15" s="39"/>
      <c r="M15" s="40"/>
      <c r="N15" s="39"/>
      <c r="O15" s="39"/>
      <c r="P15" s="39"/>
      <c r="Q15" s="39"/>
      <c r="R15" s="39"/>
      <c r="S15" s="39"/>
    </row>
    <row r="16" spans="2:19" ht="18">
      <c r="B16" s="56">
        <v>13</v>
      </c>
      <c r="C16" s="57" t="s">
        <v>39</v>
      </c>
      <c r="D16" s="57" t="s">
        <v>40</v>
      </c>
      <c r="G16" s="58"/>
      <c r="L16" s="39"/>
      <c r="M16" s="40"/>
      <c r="N16" s="39"/>
      <c r="O16" s="39"/>
      <c r="P16" s="39"/>
      <c r="Q16" s="39"/>
      <c r="R16" s="39"/>
      <c r="S16" s="39"/>
    </row>
    <row r="17" spans="2:17" ht="18">
      <c r="B17" s="121">
        <v>14</v>
      </c>
      <c r="C17" s="57" t="s">
        <v>41</v>
      </c>
      <c r="D17" s="57" t="s">
        <v>42</v>
      </c>
      <c r="F17" s="118" t="s">
        <v>43</v>
      </c>
      <c r="G17" s="120" t="s">
        <v>44</v>
      </c>
      <c r="L17" s="42"/>
      <c r="M17" s="43"/>
      <c r="N17" s="42"/>
      <c r="O17" s="42"/>
      <c r="P17" s="42"/>
      <c r="Q17" s="42"/>
    </row>
    <row r="18" spans="2:17">
      <c r="B18" s="56">
        <v>15</v>
      </c>
      <c r="C18" s="59" t="s">
        <v>45</v>
      </c>
      <c r="D18" s="59" t="s">
        <v>46</v>
      </c>
      <c r="F18" s="118" t="s">
        <v>47</v>
      </c>
      <c r="G18" s="120" t="s">
        <v>48</v>
      </c>
    </row>
    <row r="19" spans="2:17">
      <c r="B19" s="56">
        <v>16</v>
      </c>
      <c r="C19" s="57" t="s">
        <v>49</v>
      </c>
      <c r="D19" s="57" t="s">
        <v>50</v>
      </c>
      <c r="F19" s="118" t="s">
        <v>51</v>
      </c>
      <c r="G19" s="58" t="s">
        <v>52</v>
      </c>
    </row>
    <row r="20" spans="2:17">
      <c r="B20" s="56">
        <v>17</v>
      </c>
      <c r="C20" s="118" t="s">
        <v>53</v>
      </c>
      <c r="D20" s="122" t="s">
        <v>54</v>
      </c>
      <c r="F20" s="118" t="s">
        <v>55</v>
      </c>
      <c r="G20" s="120" t="s">
        <v>55</v>
      </c>
    </row>
    <row r="21" spans="2:17">
      <c r="B21" s="56">
        <v>18</v>
      </c>
      <c r="C21" s="118" t="s">
        <v>56</v>
      </c>
      <c r="D21" s="119" t="s">
        <v>57</v>
      </c>
      <c r="F21" s="118" t="s">
        <v>51</v>
      </c>
      <c r="G21" s="120" t="s">
        <v>52</v>
      </c>
    </row>
    <row r="22" spans="2:17">
      <c r="B22" s="56">
        <v>20</v>
      </c>
      <c r="C22" s="118" t="s">
        <v>58</v>
      </c>
      <c r="D22" s="119" t="s">
        <v>59</v>
      </c>
      <c r="F22" s="118" t="s">
        <v>55</v>
      </c>
      <c r="G22" s="120" t="s">
        <v>60</v>
      </c>
    </row>
    <row r="23" spans="2:17">
      <c r="B23" s="56">
        <v>21</v>
      </c>
      <c r="C23" s="118" t="s">
        <v>61</v>
      </c>
      <c r="D23" s="119" t="s">
        <v>62</v>
      </c>
      <c r="F23" s="118" t="s">
        <v>63</v>
      </c>
      <c r="G23" s="120" t="s">
        <v>64</v>
      </c>
    </row>
    <row r="24" spans="2:17">
      <c r="B24" s="56">
        <v>22</v>
      </c>
      <c r="C24" s="118" t="s">
        <v>55</v>
      </c>
      <c r="D24" s="119" t="s">
        <v>65</v>
      </c>
      <c r="F24" s="118" t="s">
        <v>55</v>
      </c>
      <c r="G24" s="120" t="s">
        <v>55</v>
      </c>
    </row>
    <row r="25" spans="2:17">
      <c r="B25" s="56">
        <v>23</v>
      </c>
      <c r="C25" s="118" t="s">
        <v>66</v>
      </c>
      <c r="D25" s="119" t="s">
        <v>67</v>
      </c>
      <c r="F25" s="118" t="s">
        <v>68</v>
      </c>
      <c r="G25" s="120" t="s">
        <v>9</v>
      </c>
    </row>
    <row r="26" spans="2:17">
      <c r="B26" s="56">
        <v>24</v>
      </c>
      <c r="C26" s="118" t="s">
        <v>69</v>
      </c>
      <c r="D26" s="119" t="s">
        <v>70</v>
      </c>
      <c r="F26" s="118" t="s">
        <v>55</v>
      </c>
      <c r="G26" s="120" t="s">
        <v>55</v>
      </c>
    </row>
    <row r="27" spans="2:17">
      <c r="B27" s="56">
        <v>25</v>
      </c>
      <c r="C27" s="118" t="s">
        <v>71</v>
      </c>
      <c r="D27" s="119" t="s">
        <v>72</v>
      </c>
      <c r="F27" s="118" t="s">
        <v>55</v>
      </c>
      <c r="G27" s="120" t="s">
        <v>55</v>
      </c>
    </row>
    <row r="28" spans="2:17">
      <c r="B28" s="56">
        <v>26</v>
      </c>
      <c r="C28" s="118" t="s">
        <v>73</v>
      </c>
      <c r="D28" s="119" t="s">
        <v>74</v>
      </c>
      <c r="F28" s="118" t="s">
        <v>55</v>
      </c>
      <c r="G28" s="120" t="s">
        <v>55</v>
      </c>
    </row>
    <row r="29" spans="2:17">
      <c r="B29" s="56">
        <v>27</v>
      </c>
      <c r="C29" s="118" t="s">
        <v>55</v>
      </c>
      <c r="D29" s="119" t="s">
        <v>75</v>
      </c>
      <c r="F29" s="118" t="s">
        <v>55</v>
      </c>
      <c r="G29" s="120" t="s">
        <v>55</v>
      </c>
    </row>
    <row r="30" spans="2:17" ht="17.100000000000001" thickBot="1">
      <c r="B30" s="60">
        <v>28</v>
      </c>
      <c r="C30" s="123" t="s">
        <v>55</v>
      </c>
      <c r="D30" s="124" t="s">
        <v>76</v>
      </c>
      <c r="E30" s="61"/>
      <c r="F30" s="123" t="s">
        <v>55</v>
      </c>
      <c r="G30" s="125" t="s">
        <v>55</v>
      </c>
    </row>
    <row r="34" spans="2:2">
      <c r="B34" s="118" t="s">
        <v>77</v>
      </c>
    </row>
  </sheetData>
  <autoFilter ref="B3:G30" xr:uid="{55E9EA2D-0CE5-4E3E-A289-8B6621256E34}">
    <sortState xmlns:xlrd2="http://schemas.microsoft.com/office/spreadsheetml/2017/richdata2" ref="B4:G30">
      <sortCondition ref="B3:B30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CB2-7316-E648-97AE-B130A6CB40B2}">
  <dimension ref="B2:AC251"/>
  <sheetViews>
    <sheetView zoomScaleNormal="100" workbookViewId="0">
      <pane ySplit="3" topLeftCell="A67" activePane="bottomLeft" state="frozen"/>
      <selection pane="bottomLeft" activeCell="D92" sqref="D92"/>
    </sheetView>
  </sheetViews>
  <sheetFormatPr defaultColWidth="11.42578125" defaultRowHeight="15.95"/>
  <cols>
    <col min="2" max="2" width="22.7109375" customWidth="1"/>
    <col min="4" max="4" width="19.28515625" bestFit="1" customWidth="1"/>
    <col min="6" max="6" width="16" bestFit="1" customWidth="1"/>
    <col min="7" max="8" width="12.140625" customWidth="1"/>
    <col min="9" max="9" width="19.85546875" customWidth="1"/>
    <col min="11" max="11" width="11.42578125" style="93"/>
    <col min="12" max="12" width="11.42578125" style="99"/>
    <col min="13" max="13" width="11.42578125" style="97"/>
    <col min="14" max="14" width="11.42578125" style="101"/>
    <col min="15" max="15" width="11.42578125" style="105"/>
    <col min="16" max="17" width="11.42578125" style="97"/>
    <col min="18" max="18" width="11.42578125" style="106"/>
    <col min="19" max="19" width="11.42578125" style="105"/>
    <col min="20" max="22" width="11.42578125" style="93"/>
    <col min="23" max="23" width="11.42578125" style="101"/>
    <col min="24" max="24" width="11.42578125" style="93"/>
    <col min="25" max="25" width="11.42578125" style="101"/>
    <col min="26" max="26" width="11.42578125" style="106"/>
    <col min="27" max="27" width="11.42578125" style="105"/>
    <col min="28" max="28" width="11.42578125" style="97"/>
  </cols>
  <sheetData>
    <row r="2" spans="2:29" ht="17.100000000000001" thickBot="1"/>
    <row r="3" spans="2:29" ht="17.100000000000001" thickBot="1">
      <c r="B3" s="35" t="s">
        <v>78</v>
      </c>
      <c r="C3" s="36" t="s">
        <v>79</v>
      </c>
      <c r="D3" s="36" t="s">
        <v>80</v>
      </c>
      <c r="E3" s="36" t="s">
        <v>81</v>
      </c>
      <c r="F3" s="36"/>
      <c r="G3" s="36" t="s">
        <v>82</v>
      </c>
      <c r="H3" s="36" t="s">
        <v>83</v>
      </c>
      <c r="I3" s="37" t="s">
        <v>84</v>
      </c>
      <c r="K3" s="92" t="s">
        <v>29</v>
      </c>
      <c r="L3" s="100" t="s">
        <v>31</v>
      </c>
      <c r="M3" s="98" t="s">
        <v>37</v>
      </c>
      <c r="N3" s="102" t="s">
        <v>39</v>
      </c>
      <c r="O3" s="104" t="s">
        <v>49</v>
      </c>
      <c r="P3" s="98" t="s">
        <v>85</v>
      </c>
      <c r="Q3" s="98" t="s">
        <v>26</v>
      </c>
      <c r="R3" s="107" t="s">
        <v>33</v>
      </c>
      <c r="S3" s="104" t="s">
        <v>86</v>
      </c>
      <c r="T3" s="92" t="s">
        <v>13</v>
      </c>
      <c r="U3" s="92" t="s">
        <v>19</v>
      </c>
      <c r="V3" s="92" t="s">
        <v>24</v>
      </c>
      <c r="W3" s="102" t="s">
        <v>21</v>
      </c>
      <c r="X3" s="92" t="s">
        <v>6</v>
      </c>
      <c r="Y3" s="102" t="s">
        <v>10</v>
      </c>
      <c r="Z3" s="107" t="s">
        <v>15</v>
      </c>
      <c r="AA3" s="104" t="s">
        <v>87</v>
      </c>
      <c r="AB3" s="98" t="s">
        <v>58</v>
      </c>
    </row>
    <row r="4" spans="2:29">
      <c r="B4" s="140" t="s">
        <v>88</v>
      </c>
      <c r="C4" s="117">
        <v>1</v>
      </c>
      <c r="D4" s="133" t="s">
        <v>89</v>
      </c>
      <c r="E4" s="117" t="s">
        <v>90</v>
      </c>
      <c r="F4" s="117" t="s">
        <v>9</v>
      </c>
      <c r="G4" s="143" t="s">
        <v>91</v>
      </c>
      <c r="H4" s="143"/>
      <c r="I4" s="153"/>
      <c r="J4" t="s">
        <v>92</v>
      </c>
      <c r="L4" s="99">
        <v>1</v>
      </c>
      <c r="M4" s="97">
        <v>1</v>
      </c>
      <c r="O4" s="105">
        <v>6</v>
      </c>
      <c r="P4" s="97">
        <v>2</v>
      </c>
      <c r="Q4" s="97">
        <v>4</v>
      </c>
      <c r="R4" s="106">
        <v>1</v>
      </c>
      <c r="S4" s="105">
        <v>1</v>
      </c>
      <c r="T4" s="93">
        <v>5</v>
      </c>
      <c r="V4" s="93">
        <v>2</v>
      </c>
      <c r="X4" s="93">
        <v>1</v>
      </c>
      <c r="Y4" s="101">
        <v>1</v>
      </c>
      <c r="AA4" s="105">
        <v>2</v>
      </c>
      <c r="AB4" s="97">
        <v>1</v>
      </c>
      <c r="AC4">
        <f>SUM(K4:AB4)</f>
        <v>28</v>
      </c>
    </row>
    <row r="5" spans="2:29">
      <c r="B5" s="141"/>
      <c r="C5" s="3">
        <v>2</v>
      </c>
      <c r="D5" s="3" t="s">
        <v>93</v>
      </c>
      <c r="E5" s="3" t="s">
        <v>94</v>
      </c>
      <c r="F5" s="3" t="s">
        <v>9</v>
      </c>
      <c r="G5" s="144"/>
      <c r="H5" s="144"/>
      <c r="I5" s="154"/>
      <c r="J5" t="s">
        <v>95</v>
      </c>
      <c r="K5" s="93">
        <v>1</v>
      </c>
      <c r="M5" s="97">
        <v>1</v>
      </c>
      <c r="N5" s="101">
        <v>2</v>
      </c>
      <c r="P5" s="97">
        <v>2</v>
      </c>
      <c r="Q5" s="97">
        <v>5</v>
      </c>
      <c r="R5" s="106">
        <v>1</v>
      </c>
      <c r="S5" s="105">
        <v>1</v>
      </c>
      <c r="T5" s="93">
        <v>1</v>
      </c>
      <c r="U5" s="93">
        <v>3</v>
      </c>
      <c r="V5" s="93">
        <v>6</v>
      </c>
      <c r="X5" s="93">
        <v>1</v>
      </c>
      <c r="Y5" s="101">
        <v>1</v>
      </c>
      <c r="AB5" s="97">
        <v>1</v>
      </c>
      <c r="AC5">
        <f t="shared" ref="AC5:AC10" si="0">SUM(K5:AB5)</f>
        <v>26</v>
      </c>
    </row>
    <row r="6" spans="2:29">
      <c r="B6" s="141"/>
      <c r="C6" s="3">
        <v>3</v>
      </c>
      <c r="D6" s="2" t="s">
        <v>96</v>
      </c>
      <c r="E6" s="3" t="s">
        <v>94</v>
      </c>
      <c r="F6" s="3" t="s">
        <v>9</v>
      </c>
      <c r="G6" s="144"/>
      <c r="H6" s="144"/>
      <c r="I6" s="154"/>
      <c r="J6" t="s">
        <v>97</v>
      </c>
      <c r="L6" s="99">
        <v>1</v>
      </c>
      <c r="N6" s="101">
        <v>2</v>
      </c>
      <c r="U6" s="93">
        <v>1</v>
      </c>
      <c r="W6" s="101">
        <v>1</v>
      </c>
      <c r="Y6" s="101">
        <v>1</v>
      </c>
      <c r="AC6">
        <f t="shared" si="0"/>
        <v>6</v>
      </c>
    </row>
    <row r="7" spans="2:29">
      <c r="B7" s="141"/>
      <c r="C7" s="3">
        <v>4</v>
      </c>
      <c r="D7" s="132" t="s">
        <v>98</v>
      </c>
      <c r="E7" s="3" t="s">
        <v>94</v>
      </c>
      <c r="F7" s="3" t="s">
        <v>9</v>
      </c>
      <c r="G7" s="144"/>
      <c r="H7" s="144"/>
      <c r="I7" s="154"/>
      <c r="J7" t="s">
        <v>99</v>
      </c>
      <c r="L7" s="99">
        <v>1</v>
      </c>
      <c r="Y7" s="101">
        <v>1</v>
      </c>
      <c r="AC7">
        <f t="shared" si="0"/>
        <v>2</v>
      </c>
    </row>
    <row r="8" spans="2:29">
      <c r="B8" s="141"/>
      <c r="C8" s="3">
        <v>5</v>
      </c>
      <c r="D8" s="3" t="s">
        <v>100</v>
      </c>
      <c r="E8" s="3" t="s">
        <v>90</v>
      </c>
      <c r="F8" s="3" t="s">
        <v>9</v>
      </c>
      <c r="G8" s="144"/>
      <c r="H8" s="144"/>
      <c r="I8" s="154"/>
      <c r="J8" t="s">
        <v>101</v>
      </c>
      <c r="M8" s="97">
        <v>1</v>
      </c>
      <c r="S8" s="105">
        <v>1</v>
      </c>
      <c r="X8" s="93">
        <v>1</v>
      </c>
      <c r="AC8">
        <f t="shared" si="0"/>
        <v>3</v>
      </c>
    </row>
    <row r="9" spans="2:29">
      <c r="B9" s="141"/>
      <c r="C9" s="3">
        <v>6</v>
      </c>
      <c r="D9" s="3" t="s">
        <v>102</v>
      </c>
      <c r="E9" s="3" t="s">
        <v>90</v>
      </c>
      <c r="F9" s="3" t="s">
        <v>9</v>
      </c>
      <c r="G9" s="144"/>
      <c r="H9" s="144"/>
      <c r="I9" s="154"/>
      <c r="J9" t="s">
        <v>103</v>
      </c>
      <c r="K9" s="93">
        <v>1</v>
      </c>
      <c r="M9" s="97">
        <v>1</v>
      </c>
      <c r="N9" s="101">
        <v>1</v>
      </c>
      <c r="Q9" s="97">
        <v>2</v>
      </c>
      <c r="S9" s="105">
        <v>1</v>
      </c>
      <c r="V9" s="93">
        <v>1</v>
      </c>
      <c r="X9" s="93">
        <v>1</v>
      </c>
      <c r="AC9">
        <f t="shared" si="0"/>
        <v>8</v>
      </c>
    </row>
    <row r="10" spans="2:29">
      <c r="B10" s="141"/>
      <c r="C10" s="3">
        <v>7</v>
      </c>
      <c r="D10" s="3" t="s">
        <v>55</v>
      </c>
      <c r="E10" s="3" t="s">
        <v>55</v>
      </c>
      <c r="F10" s="3" t="s">
        <v>55</v>
      </c>
      <c r="G10" s="144"/>
      <c r="H10" s="144"/>
      <c r="I10" s="154"/>
      <c r="J10" t="s">
        <v>104</v>
      </c>
      <c r="N10" s="101">
        <v>2</v>
      </c>
      <c r="P10" s="97">
        <v>2</v>
      </c>
      <c r="S10" s="105">
        <v>1</v>
      </c>
      <c r="Y10" s="101">
        <v>2</v>
      </c>
      <c r="AC10">
        <f t="shared" si="0"/>
        <v>7</v>
      </c>
    </row>
    <row r="11" spans="2:29">
      <c r="B11" s="141" t="s">
        <v>105</v>
      </c>
      <c r="C11" s="3">
        <v>1</v>
      </c>
      <c r="D11" s="3" t="s">
        <v>106</v>
      </c>
      <c r="E11" s="3" t="s">
        <v>94</v>
      </c>
      <c r="F11" s="3" t="s">
        <v>9</v>
      </c>
      <c r="G11" s="144" t="s">
        <v>95</v>
      </c>
      <c r="H11" s="144"/>
      <c r="I11" s="154"/>
      <c r="J11" t="s">
        <v>107</v>
      </c>
      <c r="Q11" s="97">
        <v>1</v>
      </c>
      <c r="S11" s="105">
        <v>1</v>
      </c>
      <c r="AC11">
        <f>SUM(K11:AB11)</f>
        <v>2</v>
      </c>
    </row>
    <row r="12" spans="2:29">
      <c r="B12" s="141"/>
      <c r="C12" s="3">
        <v>2</v>
      </c>
      <c r="D12" s="3" t="s">
        <v>108</v>
      </c>
      <c r="E12" s="3" t="s">
        <v>90</v>
      </c>
      <c r="F12" s="3" t="s">
        <v>9</v>
      </c>
      <c r="G12" s="144"/>
      <c r="H12" s="144"/>
      <c r="I12" s="154"/>
    </row>
    <row r="13" spans="2:29">
      <c r="B13" s="141"/>
      <c r="C13" s="3">
        <v>3</v>
      </c>
      <c r="D13" s="3" t="s">
        <v>109</v>
      </c>
      <c r="E13" s="3" t="s">
        <v>90</v>
      </c>
      <c r="F13" s="3" t="s">
        <v>9</v>
      </c>
      <c r="G13" s="144"/>
      <c r="H13" s="144"/>
      <c r="I13" s="154"/>
    </row>
    <row r="14" spans="2:29">
      <c r="B14" s="141"/>
      <c r="C14" s="3">
        <v>4</v>
      </c>
      <c r="D14" s="3" t="s">
        <v>110</v>
      </c>
      <c r="E14" s="3" t="s">
        <v>94</v>
      </c>
      <c r="F14" s="3" t="s">
        <v>9</v>
      </c>
      <c r="G14" s="144"/>
      <c r="H14" s="144"/>
      <c r="I14" s="154"/>
    </row>
    <row r="15" spans="2:29">
      <c r="B15" s="141"/>
      <c r="C15" s="3">
        <v>5</v>
      </c>
      <c r="D15" s="3" t="s">
        <v>111</v>
      </c>
      <c r="E15" s="3" t="s">
        <v>90</v>
      </c>
      <c r="F15" s="3" t="s">
        <v>9</v>
      </c>
      <c r="G15" s="144"/>
      <c r="H15" s="144"/>
      <c r="I15" s="154"/>
    </row>
    <row r="16" spans="2:29">
      <c r="B16" s="141"/>
      <c r="C16" s="3">
        <v>6</v>
      </c>
      <c r="D16" s="3" t="s">
        <v>112</v>
      </c>
      <c r="E16" s="3" t="s">
        <v>94</v>
      </c>
      <c r="F16" s="3" t="s">
        <v>9</v>
      </c>
      <c r="G16" s="144"/>
      <c r="H16" s="144"/>
      <c r="I16" s="154"/>
    </row>
    <row r="17" spans="2:9">
      <c r="B17" s="141"/>
      <c r="C17" s="3">
        <v>7</v>
      </c>
      <c r="D17" s="3" t="s">
        <v>113</v>
      </c>
      <c r="E17" s="3" t="s">
        <v>94</v>
      </c>
      <c r="F17" s="3" t="s">
        <v>9</v>
      </c>
      <c r="G17" s="144"/>
      <c r="H17" s="144"/>
      <c r="I17" s="154"/>
    </row>
    <row r="18" spans="2:9" ht="17.100000000000001" thickBot="1">
      <c r="B18" s="142"/>
      <c r="C18" s="113">
        <v>8</v>
      </c>
      <c r="D18" s="113" t="s">
        <v>114</v>
      </c>
      <c r="E18" s="113" t="s">
        <v>94</v>
      </c>
      <c r="F18" s="113" t="s">
        <v>9</v>
      </c>
      <c r="G18" s="145"/>
      <c r="H18" s="145"/>
      <c r="I18" s="155"/>
    </row>
    <row r="19" spans="2:9" ht="15" customHeight="1">
      <c r="B19" s="140" t="s">
        <v>115</v>
      </c>
      <c r="C19" s="117">
        <v>1</v>
      </c>
      <c r="D19" s="117" t="s">
        <v>116</v>
      </c>
      <c r="E19" s="117" t="s">
        <v>94</v>
      </c>
      <c r="F19" s="117" t="s">
        <v>9</v>
      </c>
      <c r="G19" s="146" t="s">
        <v>117</v>
      </c>
      <c r="H19" s="146"/>
      <c r="I19" s="153"/>
    </row>
    <row r="20" spans="2:9">
      <c r="B20" s="141"/>
      <c r="C20" s="3">
        <v>2</v>
      </c>
      <c r="D20" s="3" t="s">
        <v>118</v>
      </c>
      <c r="E20" s="3" t="s">
        <v>94</v>
      </c>
      <c r="F20" s="3" t="s">
        <v>9</v>
      </c>
      <c r="G20" s="147"/>
      <c r="H20" s="147"/>
      <c r="I20" s="154"/>
    </row>
    <row r="21" spans="2:9">
      <c r="B21" s="141"/>
      <c r="C21" s="3">
        <v>3</v>
      </c>
      <c r="D21" s="3" t="s">
        <v>119</v>
      </c>
      <c r="E21" s="3" t="s">
        <v>94</v>
      </c>
      <c r="F21" s="3" t="s">
        <v>9</v>
      </c>
      <c r="G21" s="147"/>
      <c r="H21" s="147"/>
      <c r="I21" s="154"/>
    </row>
    <row r="22" spans="2:9">
      <c r="B22" s="141"/>
      <c r="C22" s="3">
        <v>4</v>
      </c>
      <c r="D22" s="3" t="s">
        <v>120</v>
      </c>
      <c r="E22" s="3" t="s">
        <v>55</v>
      </c>
      <c r="F22" s="3" t="s">
        <v>9</v>
      </c>
      <c r="G22" s="147"/>
      <c r="H22" s="147"/>
      <c r="I22" s="154"/>
    </row>
    <row r="23" spans="2:9">
      <c r="B23" s="141"/>
      <c r="C23" s="3">
        <v>5</v>
      </c>
      <c r="D23" s="3" t="s">
        <v>55</v>
      </c>
      <c r="E23" s="3" t="s">
        <v>55</v>
      </c>
      <c r="F23" s="3" t="s">
        <v>55</v>
      </c>
      <c r="G23" s="147"/>
      <c r="H23" s="147"/>
      <c r="I23" s="154"/>
    </row>
    <row r="24" spans="2:9">
      <c r="B24" s="141"/>
      <c r="C24" s="3">
        <v>6</v>
      </c>
      <c r="D24" s="3" t="s">
        <v>55</v>
      </c>
      <c r="E24" s="3" t="s">
        <v>55</v>
      </c>
      <c r="F24" s="3" t="s">
        <v>55</v>
      </c>
      <c r="G24" s="147"/>
      <c r="H24" s="147"/>
      <c r="I24" s="154"/>
    </row>
    <row r="25" spans="2:9">
      <c r="B25" s="141" t="s">
        <v>121</v>
      </c>
      <c r="C25" s="3">
        <v>1</v>
      </c>
      <c r="D25" s="3" t="s">
        <v>122</v>
      </c>
      <c r="E25" s="3" t="s">
        <v>94</v>
      </c>
      <c r="F25" s="3" t="s">
        <v>9</v>
      </c>
      <c r="G25" s="147" t="s">
        <v>99</v>
      </c>
      <c r="H25" s="147"/>
      <c r="I25" s="154"/>
    </row>
    <row r="26" spans="2:9">
      <c r="B26" s="141"/>
      <c r="C26" s="3">
        <v>2</v>
      </c>
      <c r="D26" s="3" t="s">
        <v>123</v>
      </c>
      <c r="E26" s="3" t="s">
        <v>94</v>
      </c>
      <c r="F26" s="3" t="s">
        <v>9</v>
      </c>
      <c r="G26" s="147"/>
      <c r="H26" s="147"/>
      <c r="I26" s="154"/>
    </row>
    <row r="27" spans="2:9">
      <c r="B27" s="141"/>
      <c r="C27" s="3">
        <v>3</v>
      </c>
      <c r="D27" s="3" t="s">
        <v>124</v>
      </c>
      <c r="E27" s="3" t="s">
        <v>94</v>
      </c>
      <c r="F27" s="3" t="s">
        <v>9</v>
      </c>
      <c r="G27" s="147"/>
      <c r="H27" s="147"/>
      <c r="I27" s="154"/>
    </row>
    <row r="28" spans="2:9">
      <c r="B28" s="141"/>
      <c r="C28" s="3">
        <v>4</v>
      </c>
      <c r="D28" s="3" t="s">
        <v>125</v>
      </c>
      <c r="E28" s="3" t="s">
        <v>94</v>
      </c>
      <c r="F28" s="3" t="s">
        <v>9</v>
      </c>
      <c r="G28" s="147"/>
      <c r="H28" s="147"/>
      <c r="I28" s="154"/>
    </row>
    <row r="29" spans="2:9">
      <c r="B29" s="141"/>
      <c r="C29" s="3">
        <v>5</v>
      </c>
      <c r="D29" s="78" t="s">
        <v>126</v>
      </c>
      <c r="E29" s="3" t="s">
        <v>90</v>
      </c>
      <c r="F29" s="3" t="s">
        <v>127</v>
      </c>
      <c r="G29" s="147"/>
      <c r="H29" s="147"/>
      <c r="I29" s="154"/>
    </row>
    <row r="30" spans="2:9">
      <c r="B30" s="141"/>
      <c r="C30" s="3">
        <v>6</v>
      </c>
      <c r="D30" s="78" t="s">
        <v>128</v>
      </c>
      <c r="E30" s="3" t="s">
        <v>90</v>
      </c>
      <c r="F30" s="3" t="s">
        <v>127</v>
      </c>
      <c r="G30" s="147"/>
      <c r="H30" s="147"/>
      <c r="I30" s="154"/>
    </row>
    <row r="31" spans="2:9">
      <c r="B31" s="141" t="s">
        <v>129</v>
      </c>
      <c r="C31" s="3">
        <v>1</v>
      </c>
      <c r="D31" s="3" t="s">
        <v>130</v>
      </c>
      <c r="E31" s="3" t="s">
        <v>94</v>
      </c>
      <c r="F31" s="3" t="s">
        <v>9</v>
      </c>
      <c r="G31" s="147" t="s">
        <v>97</v>
      </c>
      <c r="H31" s="147"/>
      <c r="I31" s="154"/>
    </row>
    <row r="32" spans="2:9">
      <c r="B32" s="141"/>
      <c r="C32" s="3">
        <v>2</v>
      </c>
      <c r="D32" s="3" t="s">
        <v>131</v>
      </c>
      <c r="E32" s="3" t="s">
        <v>94</v>
      </c>
      <c r="F32" s="3" t="s">
        <v>9</v>
      </c>
      <c r="G32" s="147"/>
      <c r="H32" s="147"/>
      <c r="I32" s="154"/>
    </row>
    <row r="33" spans="2:9">
      <c r="B33" s="141"/>
      <c r="C33" s="3">
        <v>3</v>
      </c>
      <c r="D33" s="78" t="s">
        <v>132</v>
      </c>
      <c r="E33" s="3" t="s">
        <v>90</v>
      </c>
      <c r="F33" s="3" t="s">
        <v>127</v>
      </c>
      <c r="G33" s="147"/>
      <c r="H33" s="147"/>
      <c r="I33" s="154"/>
    </row>
    <row r="34" spans="2:9">
      <c r="B34" s="141"/>
      <c r="C34" s="3">
        <v>4</v>
      </c>
      <c r="D34" s="78" t="s">
        <v>133</v>
      </c>
      <c r="E34" s="3" t="s">
        <v>90</v>
      </c>
      <c r="F34" s="3" t="s">
        <v>127</v>
      </c>
      <c r="G34" s="147"/>
      <c r="H34" s="147"/>
      <c r="I34" s="154"/>
    </row>
    <row r="35" spans="2:9">
      <c r="B35" s="141"/>
      <c r="C35" s="3">
        <v>5</v>
      </c>
      <c r="D35" s="78" t="s">
        <v>134</v>
      </c>
      <c r="E35" s="3" t="s">
        <v>90</v>
      </c>
      <c r="F35" s="3" t="s">
        <v>127</v>
      </c>
      <c r="G35" s="147"/>
      <c r="H35" s="147"/>
      <c r="I35" s="154"/>
    </row>
    <row r="36" spans="2:9" ht="17.100000000000001" thickBot="1">
      <c r="B36" s="142"/>
      <c r="C36" s="113">
        <v>6</v>
      </c>
      <c r="D36" s="78" t="s">
        <v>135</v>
      </c>
      <c r="E36" s="3" t="s">
        <v>90</v>
      </c>
      <c r="F36" s="3" t="s">
        <v>127</v>
      </c>
      <c r="G36" s="148"/>
      <c r="H36" s="148"/>
      <c r="I36" s="155"/>
    </row>
    <row r="37" spans="2:9" ht="15.95" customHeight="1">
      <c r="B37" s="140" t="s">
        <v>136</v>
      </c>
      <c r="C37" s="117">
        <v>1</v>
      </c>
      <c r="D37" s="117" t="s">
        <v>137</v>
      </c>
      <c r="E37" s="117" t="s">
        <v>94</v>
      </c>
      <c r="F37" s="117" t="s">
        <v>9</v>
      </c>
      <c r="G37" s="143" t="s">
        <v>138</v>
      </c>
      <c r="H37" s="146"/>
      <c r="I37" s="153" t="s">
        <v>139</v>
      </c>
    </row>
    <row r="38" spans="2:9">
      <c r="B38" s="141"/>
      <c r="C38" s="3">
        <v>2</v>
      </c>
      <c r="D38" s="3" t="s">
        <v>140</v>
      </c>
      <c r="E38" s="3" t="s">
        <v>94</v>
      </c>
      <c r="F38" s="3" t="s">
        <v>9</v>
      </c>
      <c r="G38" s="144"/>
      <c r="H38" s="147"/>
      <c r="I38" s="154"/>
    </row>
    <row r="39" spans="2:9">
      <c r="B39" s="141"/>
      <c r="C39" s="3">
        <v>3</v>
      </c>
      <c r="D39" s="3" t="s">
        <v>141</v>
      </c>
      <c r="E39" s="3" t="s">
        <v>94</v>
      </c>
      <c r="F39" s="3" t="s">
        <v>9</v>
      </c>
      <c r="G39" s="144"/>
      <c r="H39" s="147"/>
      <c r="I39" s="154"/>
    </row>
    <row r="40" spans="2:9">
      <c r="B40" s="141"/>
      <c r="C40" s="3">
        <v>4</v>
      </c>
      <c r="D40" s="3" t="s">
        <v>142</v>
      </c>
      <c r="E40" s="3" t="s">
        <v>94</v>
      </c>
      <c r="F40" s="3" t="s">
        <v>9</v>
      </c>
      <c r="G40" s="144"/>
      <c r="H40" s="147"/>
      <c r="I40" s="154"/>
    </row>
    <row r="41" spans="2:9">
      <c r="B41" s="141"/>
      <c r="C41" s="3">
        <v>5</v>
      </c>
      <c r="D41" s="3" t="s">
        <v>143</v>
      </c>
      <c r="E41" s="3" t="s">
        <v>55</v>
      </c>
      <c r="F41" s="3" t="s">
        <v>55</v>
      </c>
      <c r="G41" s="144"/>
      <c r="H41" s="147"/>
      <c r="I41" s="154"/>
    </row>
    <row r="42" spans="2:9">
      <c r="B42" s="141"/>
      <c r="C42" s="3">
        <v>6</v>
      </c>
      <c r="D42" s="3" t="s">
        <v>144</v>
      </c>
      <c r="E42" s="3" t="s">
        <v>55</v>
      </c>
      <c r="F42" s="3" t="s">
        <v>55</v>
      </c>
      <c r="G42" s="144"/>
      <c r="H42" s="147"/>
      <c r="I42" s="154"/>
    </row>
    <row r="43" spans="2:9" ht="15.95" customHeight="1">
      <c r="B43" s="141" t="s">
        <v>145</v>
      </c>
      <c r="C43" s="3">
        <v>1</v>
      </c>
      <c r="D43" s="3" t="s">
        <v>146</v>
      </c>
      <c r="E43" s="3" t="s">
        <v>94</v>
      </c>
      <c r="F43" s="3" t="s">
        <v>9</v>
      </c>
      <c r="G43" s="144" t="s">
        <v>147</v>
      </c>
      <c r="H43" s="147"/>
      <c r="I43" s="154"/>
    </row>
    <row r="44" spans="2:9">
      <c r="B44" s="141"/>
      <c r="C44" s="3">
        <v>2</v>
      </c>
      <c r="D44" s="3" t="s">
        <v>148</v>
      </c>
      <c r="E44" s="3" t="s">
        <v>94</v>
      </c>
      <c r="F44" s="3" t="s">
        <v>9</v>
      </c>
      <c r="G44" s="144"/>
      <c r="H44" s="147"/>
      <c r="I44" s="154"/>
    </row>
    <row r="45" spans="2:9">
      <c r="B45" s="141"/>
      <c r="C45" s="3">
        <v>3</v>
      </c>
      <c r="D45" s="3" t="s">
        <v>149</v>
      </c>
      <c r="E45" s="3" t="s">
        <v>94</v>
      </c>
      <c r="F45" s="3" t="s">
        <v>9</v>
      </c>
      <c r="G45" s="144"/>
      <c r="H45" s="147"/>
      <c r="I45" s="154"/>
    </row>
    <row r="46" spans="2:9">
      <c r="B46" s="141"/>
      <c r="C46" s="3">
        <v>4</v>
      </c>
      <c r="D46" s="3" t="s">
        <v>150</v>
      </c>
      <c r="E46" s="3" t="s">
        <v>55</v>
      </c>
      <c r="F46" s="3" t="s">
        <v>55</v>
      </c>
      <c r="G46" s="144"/>
      <c r="H46" s="147"/>
      <c r="I46" s="154"/>
    </row>
    <row r="47" spans="2:9">
      <c r="B47" s="141"/>
      <c r="C47" s="3">
        <v>5</v>
      </c>
      <c r="D47" s="3" t="s">
        <v>151</v>
      </c>
      <c r="E47" s="3" t="s">
        <v>55</v>
      </c>
      <c r="F47" s="3" t="s">
        <v>55</v>
      </c>
      <c r="G47" s="144"/>
      <c r="H47" s="147"/>
      <c r="I47" s="154"/>
    </row>
    <row r="48" spans="2:9" ht="17.100000000000001" thickBot="1">
      <c r="B48" s="142"/>
      <c r="C48" s="3">
        <v>6</v>
      </c>
      <c r="D48" s="3" t="s">
        <v>152</v>
      </c>
      <c r="E48" s="3" t="s">
        <v>55</v>
      </c>
      <c r="F48" s="3" t="s">
        <v>55</v>
      </c>
      <c r="G48" s="145"/>
      <c r="H48" s="148"/>
      <c r="I48" s="155"/>
    </row>
    <row r="49" spans="2:9" ht="15" customHeight="1">
      <c r="B49" s="140" t="s">
        <v>153</v>
      </c>
      <c r="C49" s="117">
        <v>1</v>
      </c>
      <c r="D49" s="117" t="s">
        <v>154</v>
      </c>
      <c r="E49" s="117" t="s">
        <v>90</v>
      </c>
      <c r="F49" s="117" t="s">
        <v>155</v>
      </c>
      <c r="G49" s="114" t="s">
        <v>97</v>
      </c>
      <c r="H49" s="146" t="s">
        <v>156</v>
      </c>
      <c r="I49" s="153"/>
    </row>
    <row r="50" spans="2:9">
      <c r="B50" s="141"/>
      <c r="C50" s="3">
        <v>2</v>
      </c>
      <c r="D50" s="3" t="s">
        <v>157</v>
      </c>
      <c r="E50" s="3" t="s">
        <v>90</v>
      </c>
      <c r="F50" s="3" t="s">
        <v>158</v>
      </c>
      <c r="G50" s="3" t="s">
        <v>104</v>
      </c>
      <c r="H50" s="147"/>
      <c r="I50" s="154"/>
    </row>
    <row r="51" spans="2:9">
      <c r="B51" s="141"/>
      <c r="C51" s="3">
        <v>3</v>
      </c>
      <c r="D51" s="3" t="s">
        <v>159</v>
      </c>
      <c r="E51" s="3" t="s">
        <v>90</v>
      </c>
      <c r="F51" s="3" t="s">
        <v>155</v>
      </c>
      <c r="G51" s="3" t="s">
        <v>97</v>
      </c>
      <c r="H51" s="147"/>
      <c r="I51" s="154"/>
    </row>
    <row r="52" spans="2:9">
      <c r="B52" s="141" t="s">
        <v>160</v>
      </c>
      <c r="C52" s="3">
        <v>1</v>
      </c>
      <c r="D52" s="79" t="s">
        <v>161</v>
      </c>
      <c r="E52" s="3" t="s">
        <v>55</v>
      </c>
      <c r="F52" s="3" t="s">
        <v>162</v>
      </c>
      <c r="G52" s="115" t="s">
        <v>163</v>
      </c>
      <c r="H52" s="147"/>
      <c r="I52" s="154"/>
    </row>
    <row r="53" spans="2:9">
      <c r="B53" s="141"/>
      <c r="C53" s="3">
        <v>2</v>
      </c>
      <c r="D53" s="3" t="s">
        <v>164</v>
      </c>
      <c r="E53" s="3" t="s">
        <v>55</v>
      </c>
      <c r="F53" s="3" t="s">
        <v>162</v>
      </c>
      <c r="G53" s="3" t="s">
        <v>165</v>
      </c>
      <c r="H53" s="147"/>
      <c r="I53" s="154"/>
    </row>
    <row r="54" spans="2:9" ht="17.100000000000001" thickBot="1">
      <c r="B54" s="142"/>
      <c r="C54" s="113">
        <v>3</v>
      </c>
      <c r="D54" s="3" t="s">
        <v>166</v>
      </c>
      <c r="E54" s="3" t="s">
        <v>90</v>
      </c>
      <c r="F54" s="3" t="s">
        <v>167</v>
      </c>
      <c r="G54" s="3" t="s">
        <v>168</v>
      </c>
      <c r="H54" s="148"/>
      <c r="I54" s="155"/>
    </row>
    <row r="55" spans="2:9" ht="15" customHeight="1">
      <c r="B55" s="140" t="s">
        <v>169</v>
      </c>
      <c r="C55" s="117">
        <v>1</v>
      </c>
      <c r="D55" s="117" t="s">
        <v>159</v>
      </c>
      <c r="E55" s="117" t="s">
        <v>94</v>
      </c>
      <c r="F55" s="117" t="s">
        <v>52</v>
      </c>
      <c r="G55" s="114" t="s">
        <v>138</v>
      </c>
      <c r="H55" s="146" t="s">
        <v>156</v>
      </c>
      <c r="I55" s="153"/>
    </row>
    <row r="56" spans="2:9">
      <c r="B56" s="141"/>
      <c r="C56" s="3">
        <v>2</v>
      </c>
      <c r="D56" s="3" t="s">
        <v>170</v>
      </c>
      <c r="E56" s="3" t="s">
        <v>94</v>
      </c>
      <c r="F56" s="3" t="s">
        <v>52</v>
      </c>
      <c r="G56" s="3" t="s">
        <v>92</v>
      </c>
      <c r="H56" s="147"/>
      <c r="I56" s="154"/>
    </row>
    <row r="57" spans="2:9">
      <c r="B57" s="141"/>
      <c r="C57" s="3">
        <v>3</v>
      </c>
      <c r="D57" s="3" t="s">
        <v>171</v>
      </c>
      <c r="E57" s="3" t="s">
        <v>94</v>
      </c>
      <c r="F57" s="3" t="s">
        <v>52</v>
      </c>
      <c r="G57" s="3" t="s">
        <v>92</v>
      </c>
      <c r="H57" s="147"/>
      <c r="I57" s="154"/>
    </row>
    <row r="58" spans="2:9">
      <c r="B58" s="141" t="s">
        <v>172</v>
      </c>
      <c r="C58" s="3">
        <v>1</v>
      </c>
      <c r="D58" s="3" t="s">
        <v>173</v>
      </c>
      <c r="E58" s="3" t="s">
        <v>94</v>
      </c>
      <c r="F58" s="3" t="s">
        <v>174</v>
      </c>
      <c r="G58" s="115" t="s">
        <v>92</v>
      </c>
      <c r="H58" s="147"/>
      <c r="I58" s="154"/>
    </row>
    <row r="59" spans="2:9">
      <c r="B59" s="141"/>
      <c r="C59" s="3">
        <v>2</v>
      </c>
      <c r="D59" s="3" t="s">
        <v>175</v>
      </c>
      <c r="E59" s="3" t="s">
        <v>55</v>
      </c>
      <c r="F59" s="3" t="s">
        <v>52</v>
      </c>
      <c r="G59" s="3" t="s">
        <v>95</v>
      </c>
      <c r="H59" s="147"/>
      <c r="I59" s="154"/>
    </row>
    <row r="60" spans="2:9" ht="17.100000000000001" thickBot="1">
      <c r="B60" s="142"/>
      <c r="C60" s="113">
        <v>3</v>
      </c>
      <c r="D60" s="113" t="s">
        <v>176</v>
      </c>
      <c r="E60" s="113" t="s">
        <v>94</v>
      </c>
      <c r="F60" s="113" t="s">
        <v>52</v>
      </c>
      <c r="G60" s="113" t="s">
        <v>92</v>
      </c>
      <c r="H60" s="148"/>
      <c r="I60" s="155"/>
    </row>
    <row r="61" spans="2:9" ht="15.95" customHeight="1">
      <c r="B61" s="140" t="s">
        <v>177</v>
      </c>
      <c r="C61" s="117">
        <v>1</v>
      </c>
      <c r="D61" s="117" t="s">
        <v>178</v>
      </c>
      <c r="E61" s="117" t="s">
        <v>94</v>
      </c>
      <c r="F61" s="117" t="s">
        <v>48</v>
      </c>
      <c r="G61" s="143" t="s">
        <v>179</v>
      </c>
      <c r="H61" s="143" t="s">
        <v>180</v>
      </c>
      <c r="I61" s="153" t="s">
        <v>181</v>
      </c>
    </row>
    <row r="62" spans="2:9">
      <c r="B62" s="141"/>
      <c r="C62" s="3">
        <v>2</v>
      </c>
      <c r="D62" s="3" t="s">
        <v>182</v>
      </c>
      <c r="E62" s="3" t="s">
        <v>94</v>
      </c>
      <c r="F62" s="3" t="s">
        <v>48</v>
      </c>
      <c r="G62" s="144"/>
      <c r="H62" s="144"/>
      <c r="I62" s="154"/>
    </row>
    <row r="63" spans="2:9">
      <c r="B63" s="141"/>
      <c r="C63" s="3">
        <v>3</v>
      </c>
      <c r="D63" s="3" t="s">
        <v>183</v>
      </c>
      <c r="E63" s="3" t="s">
        <v>94</v>
      </c>
      <c r="F63" s="3" t="s">
        <v>48</v>
      </c>
      <c r="G63" s="144"/>
      <c r="H63" s="144"/>
      <c r="I63" s="154"/>
    </row>
    <row r="64" spans="2:9">
      <c r="B64" s="141"/>
      <c r="C64" s="3">
        <v>4</v>
      </c>
      <c r="D64" s="3" t="s">
        <v>184</v>
      </c>
      <c r="E64" s="3" t="s">
        <v>94</v>
      </c>
      <c r="F64" s="3" t="s">
        <v>48</v>
      </c>
      <c r="G64" s="144"/>
      <c r="H64" s="144"/>
      <c r="I64" s="154"/>
    </row>
    <row r="65" spans="2:9">
      <c r="B65" s="141"/>
      <c r="C65" s="3">
        <v>5</v>
      </c>
      <c r="D65" s="3" t="s">
        <v>185</v>
      </c>
      <c r="E65" s="3" t="s">
        <v>94</v>
      </c>
      <c r="F65" s="3" t="s">
        <v>48</v>
      </c>
      <c r="G65" s="144"/>
      <c r="H65" s="144"/>
      <c r="I65" s="154"/>
    </row>
    <row r="66" spans="2:9">
      <c r="B66" s="141"/>
      <c r="C66" s="3">
        <v>6</v>
      </c>
      <c r="D66" s="3" t="s">
        <v>186</v>
      </c>
      <c r="E66" s="3" t="s">
        <v>94</v>
      </c>
      <c r="F66" s="3" t="s">
        <v>48</v>
      </c>
      <c r="G66" s="144"/>
      <c r="H66" s="144"/>
      <c r="I66" s="154"/>
    </row>
    <row r="67" spans="2:9" ht="15.95" customHeight="1">
      <c r="B67" s="141" t="s">
        <v>187</v>
      </c>
      <c r="C67" s="3">
        <v>1</v>
      </c>
      <c r="D67" s="3" t="s">
        <v>188</v>
      </c>
      <c r="E67" s="3" t="s">
        <v>90</v>
      </c>
      <c r="F67" s="3" t="s">
        <v>189</v>
      </c>
      <c r="G67" s="144" t="s">
        <v>179</v>
      </c>
      <c r="H67" s="144"/>
      <c r="I67" s="154"/>
    </row>
    <row r="68" spans="2:9">
      <c r="B68" s="141"/>
      <c r="C68" s="3">
        <v>2</v>
      </c>
      <c r="D68" s="3" t="s">
        <v>190</v>
      </c>
      <c r="E68" s="3" t="s">
        <v>90</v>
      </c>
      <c r="F68" s="3" t="s">
        <v>189</v>
      </c>
      <c r="G68" s="144"/>
      <c r="H68" s="144"/>
      <c r="I68" s="154"/>
    </row>
    <row r="69" spans="2:9">
      <c r="B69" s="141"/>
      <c r="C69" s="3">
        <v>3</v>
      </c>
      <c r="D69" s="3" t="s">
        <v>191</v>
      </c>
      <c r="E69" s="3" t="s">
        <v>90</v>
      </c>
      <c r="F69" s="3" t="s">
        <v>189</v>
      </c>
      <c r="G69" s="144"/>
      <c r="H69" s="144"/>
      <c r="I69" s="154"/>
    </row>
    <row r="70" spans="2:9">
      <c r="B70" s="141"/>
      <c r="C70" s="3">
        <v>4</v>
      </c>
      <c r="D70" s="3" t="s">
        <v>192</v>
      </c>
      <c r="E70" s="3" t="s">
        <v>90</v>
      </c>
      <c r="F70" s="3" t="s">
        <v>189</v>
      </c>
      <c r="G70" s="144"/>
      <c r="H70" s="144"/>
      <c r="I70" s="154"/>
    </row>
    <row r="71" spans="2:9">
      <c r="B71" s="141"/>
      <c r="C71" s="3">
        <v>5</v>
      </c>
      <c r="D71" s="3" t="s">
        <v>193</v>
      </c>
      <c r="E71" s="3" t="s">
        <v>90</v>
      </c>
      <c r="F71" s="3" t="s">
        <v>189</v>
      </c>
      <c r="G71" s="144"/>
      <c r="H71" s="144"/>
      <c r="I71" s="154"/>
    </row>
    <row r="72" spans="2:9">
      <c r="B72" s="141"/>
      <c r="C72" s="3">
        <v>6</v>
      </c>
      <c r="D72" s="3" t="s">
        <v>194</v>
      </c>
      <c r="E72" s="3" t="s">
        <v>94</v>
      </c>
      <c r="F72" s="3" t="s">
        <v>48</v>
      </c>
      <c r="G72" s="144"/>
      <c r="H72" s="144"/>
      <c r="I72" s="154"/>
    </row>
    <row r="73" spans="2:9">
      <c r="B73" s="141"/>
      <c r="C73" s="3">
        <v>7</v>
      </c>
      <c r="D73" s="3" t="s">
        <v>195</v>
      </c>
      <c r="E73" s="3" t="s">
        <v>94</v>
      </c>
      <c r="F73" s="3" t="s">
        <v>48</v>
      </c>
      <c r="G73" s="144"/>
      <c r="H73" s="144"/>
      <c r="I73" s="154"/>
    </row>
    <row r="74" spans="2:9" ht="17.100000000000001" thickBot="1">
      <c r="B74" s="142"/>
      <c r="C74" s="3">
        <v>8</v>
      </c>
      <c r="D74" s="78" t="s">
        <v>196</v>
      </c>
      <c r="E74" s="3" t="s">
        <v>197</v>
      </c>
      <c r="F74" s="3" t="s">
        <v>48</v>
      </c>
      <c r="G74" s="145"/>
      <c r="H74" s="145"/>
      <c r="I74" s="155"/>
    </row>
    <row r="75" spans="2:9">
      <c r="B75" s="140" t="s">
        <v>198</v>
      </c>
      <c r="C75" s="109">
        <v>1</v>
      </c>
      <c r="D75" s="109" t="s">
        <v>199</v>
      </c>
      <c r="E75" s="109" t="s">
        <v>94</v>
      </c>
      <c r="F75" s="109" t="s">
        <v>9</v>
      </c>
      <c r="G75" s="110" t="s">
        <v>107</v>
      </c>
      <c r="H75" s="146" t="s">
        <v>200</v>
      </c>
      <c r="I75" s="153"/>
    </row>
    <row r="76" spans="2:9">
      <c r="B76" s="141"/>
      <c r="C76" s="3">
        <v>2</v>
      </c>
      <c r="D76" s="3" t="s">
        <v>201</v>
      </c>
      <c r="E76" s="3" t="s">
        <v>94</v>
      </c>
      <c r="F76" s="3" t="s">
        <v>9</v>
      </c>
      <c r="G76" s="3" t="s">
        <v>95</v>
      </c>
      <c r="H76" s="147"/>
      <c r="I76" s="154"/>
    </row>
    <row r="77" spans="2:9">
      <c r="B77" s="141"/>
      <c r="C77" s="111">
        <v>3</v>
      </c>
      <c r="D77" s="111" t="s">
        <v>202</v>
      </c>
      <c r="E77" s="111" t="s">
        <v>94</v>
      </c>
      <c r="F77" s="111" t="s">
        <v>9</v>
      </c>
      <c r="G77" s="111" t="s">
        <v>203</v>
      </c>
      <c r="H77" s="147"/>
      <c r="I77" s="154"/>
    </row>
    <row r="78" spans="2:9">
      <c r="B78" s="141" t="s">
        <v>204</v>
      </c>
      <c r="C78" s="111">
        <v>1</v>
      </c>
      <c r="D78" s="111" t="s">
        <v>205</v>
      </c>
      <c r="E78" s="111" t="s">
        <v>94</v>
      </c>
      <c r="F78" s="111" t="s">
        <v>9</v>
      </c>
      <c r="G78" s="112" t="s">
        <v>203</v>
      </c>
      <c r="H78" s="147"/>
      <c r="I78" s="154"/>
    </row>
    <row r="79" spans="2:9" ht="15.75">
      <c r="B79" s="141"/>
      <c r="C79" s="3">
        <v>2</v>
      </c>
      <c r="D79" s="134" t="s">
        <v>206</v>
      </c>
      <c r="E79" s="3" t="s">
        <v>94</v>
      </c>
      <c r="F79" s="3" t="s">
        <v>9</v>
      </c>
      <c r="G79" s="3" t="s">
        <v>95</v>
      </c>
      <c r="H79" s="147"/>
      <c r="I79" s="154"/>
    </row>
    <row r="80" spans="2:9">
      <c r="B80" s="141"/>
      <c r="C80" s="3">
        <v>3</v>
      </c>
      <c r="D80" s="3" t="s">
        <v>207</v>
      </c>
      <c r="E80" s="3" t="s">
        <v>94</v>
      </c>
      <c r="F80" s="3" t="s">
        <v>9</v>
      </c>
      <c r="G80" s="3" t="s">
        <v>95</v>
      </c>
      <c r="H80" s="147"/>
      <c r="I80" s="154"/>
    </row>
    <row r="81" spans="2:9">
      <c r="B81" s="141" t="s">
        <v>208</v>
      </c>
      <c r="C81" s="3">
        <v>1</v>
      </c>
      <c r="D81" s="111" t="s">
        <v>209</v>
      </c>
      <c r="E81" s="111" t="s">
        <v>94</v>
      </c>
      <c r="F81" s="111" t="s">
        <v>9</v>
      </c>
      <c r="G81" s="112" t="s">
        <v>92</v>
      </c>
      <c r="H81" s="147"/>
      <c r="I81" s="154"/>
    </row>
    <row r="82" spans="2:9">
      <c r="B82" s="141"/>
      <c r="C82" s="3">
        <v>2</v>
      </c>
      <c r="D82" s="111" t="s">
        <v>210</v>
      </c>
      <c r="E82" s="111" t="s">
        <v>94</v>
      </c>
      <c r="F82" s="111" t="s">
        <v>9</v>
      </c>
      <c r="G82" s="111" t="s">
        <v>92</v>
      </c>
      <c r="H82" s="147"/>
      <c r="I82" s="154"/>
    </row>
    <row r="83" spans="2:9">
      <c r="B83" s="141"/>
      <c r="C83" s="3">
        <v>3</v>
      </c>
      <c r="D83" s="3" t="s">
        <v>211</v>
      </c>
      <c r="E83" s="3" t="s">
        <v>94</v>
      </c>
      <c r="F83" s="3" t="s">
        <v>9</v>
      </c>
      <c r="G83" s="3" t="s">
        <v>95</v>
      </c>
      <c r="H83" s="147"/>
      <c r="I83" s="154"/>
    </row>
    <row r="84" spans="2:9" ht="15" customHeight="1">
      <c r="B84" s="141" t="s">
        <v>212</v>
      </c>
      <c r="C84" s="3">
        <v>1</v>
      </c>
      <c r="D84" s="111" t="s">
        <v>213</v>
      </c>
      <c r="E84" s="111" t="s">
        <v>94</v>
      </c>
      <c r="F84" s="111" t="s">
        <v>9</v>
      </c>
      <c r="G84" s="112" t="s">
        <v>92</v>
      </c>
      <c r="H84" s="147"/>
      <c r="I84" s="154"/>
    </row>
    <row r="85" spans="2:9">
      <c r="B85" s="141"/>
      <c r="C85" s="3">
        <v>2</v>
      </c>
      <c r="D85" s="3" t="s">
        <v>214</v>
      </c>
      <c r="E85" s="3" t="s">
        <v>94</v>
      </c>
      <c r="F85" s="3" t="s">
        <v>9</v>
      </c>
      <c r="G85" s="3" t="s">
        <v>95</v>
      </c>
      <c r="H85" s="147"/>
      <c r="I85" s="154"/>
    </row>
    <row r="86" spans="2:9" ht="17.100000000000001" thickBot="1">
      <c r="B86" s="142"/>
      <c r="C86" s="3">
        <v>3</v>
      </c>
      <c r="D86" s="111" t="s">
        <v>215</v>
      </c>
      <c r="E86" s="111" t="s">
        <v>94</v>
      </c>
      <c r="F86" s="111" t="s">
        <v>9</v>
      </c>
      <c r="G86" s="111" t="s">
        <v>92</v>
      </c>
      <c r="H86" s="148"/>
      <c r="I86" s="155"/>
    </row>
    <row r="87" spans="2:9">
      <c r="B87" s="140" t="s">
        <v>216</v>
      </c>
      <c r="C87" s="117">
        <v>1</v>
      </c>
      <c r="D87" s="117" t="s">
        <v>217</v>
      </c>
      <c r="E87" s="117" t="s">
        <v>94</v>
      </c>
      <c r="F87" s="117" t="s">
        <v>218</v>
      </c>
      <c r="G87" s="114" t="s">
        <v>91</v>
      </c>
      <c r="H87" s="152"/>
      <c r="I87" s="135"/>
    </row>
    <row r="88" spans="2:9">
      <c r="B88" s="141"/>
      <c r="C88" s="3">
        <v>2</v>
      </c>
      <c r="D88" s="3" t="s">
        <v>166</v>
      </c>
      <c r="E88" s="3" t="s">
        <v>90</v>
      </c>
      <c r="F88" s="3" t="s">
        <v>167</v>
      </c>
      <c r="G88" s="3" t="s">
        <v>168</v>
      </c>
      <c r="H88" s="137"/>
      <c r="I88" s="136"/>
    </row>
    <row r="89" spans="2:9">
      <c r="B89" s="141"/>
      <c r="C89" s="3">
        <v>3</v>
      </c>
      <c r="D89" s="3" t="s">
        <v>55</v>
      </c>
      <c r="E89" s="3" t="s">
        <v>55</v>
      </c>
      <c r="F89" s="3" t="s">
        <v>36</v>
      </c>
      <c r="G89" s="3" t="s">
        <v>55</v>
      </c>
      <c r="H89" s="137"/>
      <c r="I89" s="136"/>
    </row>
    <row r="90" spans="2:9">
      <c r="B90" s="141" t="s">
        <v>219</v>
      </c>
      <c r="C90" s="3">
        <v>1</v>
      </c>
      <c r="D90" s="3" t="s">
        <v>55</v>
      </c>
      <c r="E90" s="3" t="s">
        <v>55</v>
      </c>
      <c r="F90" s="3" t="s">
        <v>36</v>
      </c>
      <c r="G90" s="115" t="s">
        <v>55</v>
      </c>
      <c r="H90" s="137"/>
      <c r="I90" s="136"/>
    </row>
    <row r="91" spans="2:9">
      <c r="B91" s="141"/>
      <c r="C91" s="3">
        <v>2</v>
      </c>
      <c r="D91" s="3" t="s">
        <v>55</v>
      </c>
      <c r="E91" s="3" t="s">
        <v>55</v>
      </c>
      <c r="F91" s="3" t="s">
        <v>36</v>
      </c>
      <c r="G91" s="3" t="s">
        <v>55</v>
      </c>
      <c r="H91" s="137"/>
      <c r="I91" s="136"/>
    </row>
    <row r="92" spans="2:9">
      <c r="B92" s="141"/>
      <c r="C92" s="3">
        <v>3</v>
      </c>
      <c r="D92" s="3" t="s">
        <v>220</v>
      </c>
      <c r="E92" s="3" t="s">
        <v>55</v>
      </c>
      <c r="F92" s="3" t="s">
        <v>36</v>
      </c>
      <c r="G92" s="3" t="s">
        <v>55</v>
      </c>
      <c r="H92" s="137"/>
      <c r="I92" s="136"/>
    </row>
    <row r="93" spans="2:9" ht="15.95" customHeight="1">
      <c r="B93" s="141" t="s">
        <v>221</v>
      </c>
      <c r="C93" s="3">
        <v>1</v>
      </c>
      <c r="D93" s="3" t="s">
        <v>222</v>
      </c>
      <c r="E93" s="3" t="s">
        <v>94</v>
      </c>
      <c r="F93" s="3" t="s">
        <v>36</v>
      </c>
      <c r="G93" s="144" t="s">
        <v>223</v>
      </c>
      <c r="H93" s="137"/>
      <c r="I93" s="136"/>
    </row>
    <row r="94" spans="2:9">
      <c r="B94" s="141"/>
      <c r="C94" s="3">
        <v>2</v>
      </c>
      <c r="D94" s="3" t="s">
        <v>224</v>
      </c>
      <c r="E94" s="3" t="s">
        <v>94</v>
      </c>
      <c r="F94" s="3" t="s">
        <v>36</v>
      </c>
      <c r="G94" s="144"/>
      <c r="H94" s="137"/>
      <c r="I94" s="136"/>
    </row>
    <row r="95" spans="2:9">
      <c r="B95" s="141"/>
      <c r="C95" s="3">
        <v>3</v>
      </c>
      <c r="D95" s="3" t="s">
        <v>225</v>
      </c>
      <c r="E95" s="3" t="s">
        <v>94</v>
      </c>
      <c r="F95" s="3" t="s">
        <v>36</v>
      </c>
      <c r="G95" s="144"/>
      <c r="H95" s="137"/>
      <c r="I95" s="136"/>
    </row>
    <row r="96" spans="2:9">
      <c r="B96" s="141"/>
      <c r="C96" s="3">
        <v>4</v>
      </c>
      <c r="D96" s="3" t="s">
        <v>226</v>
      </c>
      <c r="E96" s="3" t="s">
        <v>94</v>
      </c>
      <c r="F96" s="3" t="s">
        <v>36</v>
      </c>
      <c r="G96" s="144"/>
      <c r="H96" s="137"/>
      <c r="I96" s="136"/>
    </row>
    <row r="97" spans="2:9">
      <c r="B97" s="141"/>
      <c r="C97" s="3">
        <v>5</v>
      </c>
      <c r="D97" s="3" t="s">
        <v>227</v>
      </c>
      <c r="E97" s="3" t="s">
        <v>94</v>
      </c>
      <c r="F97" s="3" t="s">
        <v>36</v>
      </c>
      <c r="G97" s="144"/>
      <c r="H97" s="137"/>
      <c r="I97" s="136"/>
    </row>
    <row r="98" spans="2:9" ht="17.100000000000001" thickBot="1">
      <c r="B98" s="142"/>
      <c r="C98" s="3">
        <v>6</v>
      </c>
      <c r="D98" s="3" t="s">
        <v>55</v>
      </c>
      <c r="E98" s="3" t="s">
        <v>55</v>
      </c>
      <c r="F98" s="3" t="s">
        <v>36</v>
      </c>
      <c r="G98" s="145"/>
      <c r="H98" s="138"/>
      <c r="I98" s="139"/>
    </row>
    <row r="99" spans="2:9">
      <c r="B99" s="140" t="s">
        <v>228</v>
      </c>
      <c r="C99" s="117">
        <v>1</v>
      </c>
      <c r="D99" s="117" t="s">
        <v>229</v>
      </c>
      <c r="E99" s="117" t="s">
        <v>94</v>
      </c>
      <c r="F99" s="117" t="s">
        <v>230</v>
      </c>
      <c r="G99" s="114" t="s">
        <v>55</v>
      </c>
      <c r="H99" s="146"/>
      <c r="I99" s="149"/>
    </row>
    <row r="100" spans="2:9">
      <c r="B100" s="141"/>
      <c r="C100" s="3">
        <v>2</v>
      </c>
      <c r="D100" s="3" t="s">
        <v>231</v>
      </c>
      <c r="E100" s="3" t="s">
        <v>94</v>
      </c>
      <c r="F100" s="3" t="s">
        <v>230</v>
      </c>
      <c r="G100" s="3" t="s">
        <v>55</v>
      </c>
      <c r="H100" s="147"/>
      <c r="I100" s="150"/>
    </row>
    <row r="101" spans="2:9">
      <c r="B101" s="141"/>
      <c r="C101" s="3">
        <v>3</v>
      </c>
      <c r="D101" s="3" t="s">
        <v>232</v>
      </c>
      <c r="E101" s="3" t="s">
        <v>94</v>
      </c>
      <c r="F101" s="3" t="s">
        <v>230</v>
      </c>
      <c r="G101" s="3" t="s">
        <v>55</v>
      </c>
      <c r="H101" s="147"/>
      <c r="I101" s="150"/>
    </row>
    <row r="102" spans="2:9">
      <c r="B102" s="141" t="s">
        <v>233</v>
      </c>
      <c r="C102" s="3">
        <v>1</v>
      </c>
      <c r="D102" s="3" t="s">
        <v>234</v>
      </c>
      <c r="E102" s="3" t="s">
        <v>94</v>
      </c>
      <c r="F102" s="3" t="s">
        <v>230</v>
      </c>
      <c r="G102" s="115" t="s">
        <v>55</v>
      </c>
      <c r="H102" s="147"/>
      <c r="I102" s="150"/>
    </row>
    <row r="103" spans="2:9">
      <c r="B103" s="141"/>
      <c r="C103" s="3">
        <v>2</v>
      </c>
      <c r="D103" s="3" t="s">
        <v>235</v>
      </c>
      <c r="E103" s="3" t="s">
        <v>94</v>
      </c>
      <c r="F103" s="3" t="s">
        <v>230</v>
      </c>
      <c r="G103" s="3" t="s">
        <v>55</v>
      </c>
      <c r="H103" s="147"/>
      <c r="I103" s="150"/>
    </row>
    <row r="104" spans="2:9" ht="17.100000000000001" thickBot="1">
      <c r="B104" s="142"/>
      <c r="C104" s="3">
        <v>3</v>
      </c>
      <c r="D104" s="3" t="s">
        <v>236</v>
      </c>
      <c r="E104" s="3" t="s">
        <v>94</v>
      </c>
      <c r="F104" s="3" t="s">
        <v>230</v>
      </c>
      <c r="G104" s="3" t="s">
        <v>55</v>
      </c>
      <c r="H104" s="148"/>
      <c r="I104" s="151"/>
    </row>
    <row r="105" spans="2:9">
      <c r="B105" s="140" t="s">
        <v>237</v>
      </c>
      <c r="C105" s="117">
        <v>1</v>
      </c>
      <c r="D105" s="116" t="s">
        <v>238</v>
      </c>
      <c r="E105" s="117" t="s">
        <v>90</v>
      </c>
      <c r="F105" s="117" t="s">
        <v>230</v>
      </c>
      <c r="G105" s="114" t="s">
        <v>92</v>
      </c>
      <c r="H105" s="146" t="s">
        <v>156</v>
      </c>
      <c r="I105" s="149"/>
    </row>
    <row r="106" spans="2:9">
      <c r="B106" s="141"/>
      <c r="C106" s="3">
        <v>2</v>
      </c>
      <c r="D106" s="2" t="s">
        <v>239</v>
      </c>
      <c r="E106" s="3" t="s">
        <v>240</v>
      </c>
      <c r="F106" s="3" t="s">
        <v>230</v>
      </c>
      <c r="G106" s="3" t="s">
        <v>92</v>
      </c>
      <c r="H106" s="147"/>
      <c r="I106" s="150"/>
    </row>
    <row r="107" spans="2:9">
      <c r="B107" s="141"/>
      <c r="C107" s="3">
        <v>3</v>
      </c>
      <c r="D107" s="2" t="s">
        <v>241</v>
      </c>
      <c r="E107" s="3" t="s">
        <v>94</v>
      </c>
      <c r="F107" s="3" t="s">
        <v>230</v>
      </c>
      <c r="G107" s="3" t="s">
        <v>242</v>
      </c>
      <c r="H107" s="147"/>
      <c r="I107" s="150"/>
    </row>
    <row r="108" spans="2:9">
      <c r="B108" s="141" t="s">
        <v>243</v>
      </c>
      <c r="C108" s="3">
        <v>1</v>
      </c>
      <c r="D108" s="2" t="s">
        <v>244</v>
      </c>
      <c r="E108" s="3" t="s">
        <v>94</v>
      </c>
      <c r="F108" s="3" t="s">
        <v>230</v>
      </c>
      <c r="G108" s="115" t="s">
        <v>92</v>
      </c>
      <c r="H108" s="147"/>
      <c r="I108" s="150"/>
    </row>
    <row r="109" spans="2:9">
      <c r="B109" s="141"/>
      <c r="C109" s="3">
        <v>2</v>
      </c>
      <c r="D109" s="2" t="s">
        <v>245</v>
      </c>
      <c r="E109" s="3" t="s">
        <v>240</v>
      </c>
      <c r="F109" s="3" t="s">
        <v>230</v>
      </c>
      <c r="G109" s="3" t="s">
        <v>92</v>
      </c>
      <c r="H109" s="147"/>
      <c r="I109" s="150"/>
    </row>
    <row r="110" spans="2:9" ht="17.100000000000001" thickBot="1">
      <c r="B110" s="142"/>
      <c r="C110" s="113">
        <v>3</v>
      </c>
      <c r="D110" s="2" t="s">
        <v>246</v>
      </c>
      <c r="E110" s="113" t="s">
        <v>94</v>
      </c>
      <c r="F110" s="113" t="s">
        <v>230</v>
      </c>
      <c r="G110" s="113" t="s">
        <v>92</v>
      </c>
      <c r="H110" s="148"/>
      <c r="I110" s="151"/>
    </row>
    <row r="111" spans="2:9">
      <c r="B111" s="140" t="s">
        <v>247</v>
      </c>
      <c r="C111" s="117">
        <v>1</v>
      </c>
      <c r="D111" s="116" t="s">
        <v>248</v>
      </c>
      <c r="E111" s="117" t="s">
        <v>94</v>
      </c>
      <c r="F111" s="117" t="s">
        <v>55</v>
      </c>
      <c r="G111" s="114" t="s">
        <v>97</v>
      </c>
      <c r="H111" s="146" t="s">
        <v>156</v>
      </c>
      <c r="I111" s="149"/>
    </row>
    <row r="112" spans="2:9">
      <c r="B112" s="141"/>
      <c r="C112" s="3">
        <v>2</v>
      </c>
      <c r="D112" s="2" t="s">
        <v>55</v>
      </c>
      <c r="E112" s="3" t="s">
        <v>55</v>
      </c>
      <c r="F112" s="3" t="s">
        <v>55</v>
      </c>
      <c r="G112" s="3" t="s">
        <v>55</v>
      </c>
      <c r="H112" s="147"/>
      <c r="I112" s="150"/>
    </row>
    <row r="113" spans="2:9">
      <c r="B113" s="141"/>
      <c r="C113" s="3">
        <v>3</v>
      </c>
      <c r="D113" s="2" t="s">
        <v>55</v>
      </c>
      <c r="E113" s="3" t="s">
        <v>55</v>
      </c>
      <c r="F113" s="3" t="s">
        <v>55</v>
      </c>
      <c r="G113" s="3" t="s">
        <v>55</v>
      </c>
      <c r="H113" s="147"/>
      <c r="I113" s="150"/>
    </row>
    <row r="114" spans="2:9">
      <c r="B114" s="141" t="s">
        <v>249</v>
      </c>
      <c r="C114" s="3">
        <v>1</v>
      </c>
      <c r="D114" s="2" t="s">
        <v>250</v>
      </c>
      <c r="E114" s="3" t="s">
        <v>94</v>
      </c>
      <c r="F114" s="3" t="s">
        <v>55</v>
      </c>
      <c r="G114" s="115" t="s">
        <v>242</v>
      </c>
      <c r="H114" s="147"/>
      <c r="I114" s="150"/>
    </row>
    <row r="115" spans="2:9">
      <c r="B115" s="141"/>
      <c r="C115" s="3">
        <v>2</v>
      </c>
      <c r="D115" s="2" t="s">
        <v>251</v>
      </c>
      <c r="E115" s="3" t="s">
        <v>240</v>
      </c>
      <c r="F115" s="3" t="s">
        <v>9</v>
      </c>
      <c r="G115" s="3" t="s">
        <v>242</v>
      </c>
      <c r="H115" s="147"/>
      <c r="I115" s="150"/>
    </row>
    <row r="116" spans="2:9" ht="17.100000000000001" thickBot="1">
      <c r="B116" s="142"/>
      <c r="C116" s="113">
        <v>3</v>
      </c>
      <c r="D116" s="70" t="s">
        <v>252</v>
      </c>
      <c r="E116" s="113" t="s">
        <v>94</v>
      </c>
      <c r="F116" s="113" t="s">
        <v>9</v>
      </c>
      <c r="G116" s="113" t="s">
        <v>242</v>
      </c>
      <c r="H116" s="148"/>
      <c r="I116" s="151"/>
    </row>
    <row r="117" spans="2:9">
      <c r="B117" s="140" t="s">
        <v>253</v>
      </c>
      <c r="C117" s="117">
        <v>1</v>
      </c>
      <c r="D117" s="117" t="s">
        <v>254</v>
      </c>
      <c r="E117" s="117" t="s">
        <v>94</v>
      </c>
      <c r="F117" s="117" t="s">
        <v>255</v>
      </c>
      <c r="G117" s="114" t="s">
        <v>242</v>
      </c>
      <c r="H117" s="146" t="s">
        <v>156</v>
      </c>
      <c r="I117" s="135"/>
    </row>
    <row r="118" spans="2:9">
      <c r="B118" s="141"/>
      <c r="C118" s="3">
        <v>2</v>
      </c>
      <c r="D118" s="3" t="s">
        <v>256</v>
      </c>
      <c r="E118" s="3" t="s">
        <v>94</v>
      </c>
      <c r="F118" s="3" t="s">
        <v>9</v>
      </c>
      <c r="G118" s="3" t="s">
        <v>242</v>
      </c>
      <c r="H118" s="147"/>
      <c r="I118" s="136"/>
    </row>
    <row r="119" spans="2:9" ht="32.1">
      <c r="B119" s="141"/>
      <c r="C119" s="3">
        <v>3</v>
      </c>
      <c r="D119" s="3" t="s">
        <v>257</v>
      </c>
      <c r="E119" s="3" t="s">
        <v>94</v>
      </c>
      <c r="F119" s="3" t="s">
        <v>255</v>
      </c>
      <c r="G119" s="115" t="s">
        <v>258</v>
      </c>
      <c r="H119" s="147"/>
      <c r="I119" s="136"/>
    </row>
    <row r="120" spans="2:9">
      <c r="B120" s="141" t="s">
        <v>259</v>
      </c>
      <c r="C120" s="3">
        <v>1</v>
      </c>
      <c r="D120" s="3" t="s">
        <v>260</v>
      </c>
      <c r="E120" s="3" t="s">
        <v>94</v>
      </c>
      <c r="F120" s="3" t="s">
        <v>255</v>
      </c>
      <c r="G120" s="115" t="s">
        <v>242</v>
      </c>
      <c r="H120" s="147"/>
      <c r="I120" s="136"/>
    </row>
    <row r="121" spans="2:9">
      <c r="B121" s="141"/>
      <c r="C121" s="3">
        <v>2</v>
      </c>
      <c r="D121" s="3" t="s">
        <v>261</v>
      </c>
      <c r="E121" s="3" t="s">
        <v>94</v>
      </c>
      <c r="F121" s="3" t="s">
        <v>9</v>
      </c>
      <c r="G121" s="3" t="s">
        <v>242</v>
      </c>
      <c r="H121" s="147"/>
      <c r="I121" s="136"/>
    </row>
    <row r="122" spans="2:9">
      <c r="B122" s="141"/>
      <c r="C122" s="3">
        <v>3</v>
      </c>
      <c r="D122" s="3" t="s">
        <v>262</v>
      </c>
      <c r="E122" s="3" t="s">
        <v>94</v>
      </c>
      <c r="F122" s="3" t="s">
        <v>9</v>
      </c>
      <c r="G122" s="3" t="s">
        <v>91</v>
      </c>
      <c r="H122" s="147"/>
      <c r="I122" s="136"/>
    </row>
    <row r="123" spans="2:9" ht="15.95" customHeight="1">
      <c r="B123" s="141" t="s">
        <v>263</v>
      </c>
      <c r="C123" s="3">
        <v>1</v>
      </c>
      <c r="D123" s="3" t="s">
        <v>264</v>
      </c>
      <c r="E123" s="3" t="s">
        <v>90</v>
      </c>
      <c r="F123" s="3" t="s">
        <v>255</v>
      </c>
      <c r="G123" s="144" t="s">
        <v>265</v>
      </c>
      <c r="H123" s="147" t="s">
        <v>156</v>
      </c>
      <c r="I123" s="136" t="s">
        <v>266</v>
      </c>
    </row>
    <row r="124" spans="2:9">
      <c r="B124" s="141"/>
      <c r="C124" s="3">
        <v>2</v>
      </c>
      <c r="D124" s="3" t="s">
        <v>267</v>
      </c>
      <c r="E124" s="3" t="s">
        <v>90</v>
      </c>
      <c r="F124" s="3" t="s">
        <v>255</v>
      </c>
      <c r="G124" s="144"/>
      <c r="H124" s="147"/>
      <c r="I124" s="136"/>
    </row>
    <row r="125" spans="2:9">
      <c r="B125" s="141"/>
      <c r="C125" s="3">
        <v>3</v>
      </c>
      <c r="D125" s="3" t="s">
        <v>268</v>
      </c>
      <c r="E125" s="3" t="s">
        <v>90</v>
      </c>
      <c r="F125" s="3" t="s">
        <v>255</v>
      </c>
      <c r="G125" s="144"/>
      <c r="H125" s="147"/>
      <c r="I125" s="136"/>
    </row>
    <row r="126" spans="2:9">
      <c r="B126" s="141"/>
      <c r="C126" s="3">
        <v>4</v>
      </c>
      <c r="D126" s="3" t="s">
        <v>269</v>
      </c>
      <c r="E126" s="3" t="s">
        <v>90</v>
      </c>
      <c r="F126" s="3" t="s">
        <v>218</v>
      </c>
      <c r="G126" s="144"/>
      <c r="H126" s="147"/>
      <c r="I126" s="136"/>
    </row>
    <row r="127" spans="2:9">
      <c r="B127" s="141"/>
      <c r="C127" s="3">
        <v>5</v>
      </c>
      <c r="D127" s="3" t="s">
        <v>270</v>
      </c>
      <c r="E127" s="3" t="s">
        <v>90</v>
      </c>
      <c r="F127" s="3" t="s">
        <v>255</v>
      </c>
      <c r="G127" s="144"/>
      <c r="H127" s="147"/>
      <c r="I127" s="136"/>
    </row>
    <row r="128" spans="2:9" ht="17.100000000000001" thickBot="1">
      <c r="B128" s="142"/>
      <c r="C128" s="113">
        <v>6</v>
      </c>
      <c r="D128" s="113" t="s">
        <v>271</v>
      </c>
      <c r="E128" s="113" t="s">
        <v>55</v>
      </c>
      <c r="F128" s="113" t="s">
        <v>218</v>
      </c>
      <c r="G128" s="145"/>
      <c r="H128" s="148"/>
      <c r="I128" s="139"/>
    </row>
    <row r="129" spans="2:9">
      <c r="B129" s="140" t="s">
        <v>272</v>
      </c>
      <c r="C129" s="3">
        <v>1</v>
      </c>
      <c r="D129" s="3" t="s">
        <v>273</v>
      </c>
      <c r="E129" s="3" t="s">
        <v>90</v>
      </c>
      <c r="F129" s="3" t="s">
        <v>274</v>
      </c>
      <c r="G129" s="143" t="s">
        <v>97</v>
      </c>
      <c r="H129" s="146" t="s">
        <v>156</v>
      </c>
      <c r="I129" s="135"/>
    </row>
    <row r="130" spans="2:9">
      <c r="B130" s="141"/>
      <c r="C130" s="3">
        <v>2</v>
      </c>
      <c r="D130" s="3" t="s">
        <v>275</v>
      </c>
      <c r="E130" s="3" t="s">
        <v>90</v>
      </c>
      <c r="F130" s="3" t="s">
        <v>274</v>
      </c>
      <c r="G130" s="144"/>
      <c r="H130" s="147"/>
      <c r="I130" s="136"/>
    </row>
    <row r="131" spans="2:9">
      <c r="B131" s="141"/>
      <c r="C131" s="3">
        <v>3</v>
      </c>
      <c r="D131" s="3" t="s">
        <v>276</v>
      </c>
      <c r="E131" s="3" t="s">
        <v>90</v>
      </c>
      <c r="F131" s="3" t="s">
        <v>274</v>
      </c>
      <c r="G131" s="144"/>
      <c r="H131" s="147"/>
      <c r="I131" s="136"/>
    </row>
    <row r="132" spans="2:9">
      <c r="B132" s="141"/>
      <c r="C132" s="3">
        <v>4</v>
      </c>
      <c r="D132" s="3" t="s">
        <v>277</v>
      </c>
      <c r="E132" s="3" t="s">
        <v>90</v>
      </c>
      <c r="F132" s="3" t="s">
        <v>274</v>
      </c>
      <c r="G132" s="144"/>
      <c r="H132" s="147"/>
      <c r="I132" s="136"/>
    </row>
    <row r="133" spans="2:9">
      <c r="B133" s="141"/>
      <c r="C133" s="3">
        <v>5</v>
      </c>
      <c r="D133" s="3" t="s">
        <v>278</v>
      </c>
      <c r="E133" s="3" t="s">
        <v>90</v>
      </c>
      <c r="F133" s="3" t="s">
        <v>274</v>
      </c>
      <c r="G133" s="144"/>
      <c r="H133" s="147"/>
      <c r="I133" s="136"/>
    </row>
    <row r="134" spans="2:9" ht="17.100000000000001" thickBot="1">
      <c r="B134" s="142"/>
      <c r="C134" s="113">
        <v>6</v>
      </c>
      <c r="D134" s="113" t="s">
        <v>279</v>
      </c>
      <c r="E134" s="113" t="s">
        <v>90</v>
      </c>
      <c r="F134" s="113" t="s">
        <v>274</v>
      </c>
      <c r="G134" s="145"/>
      <c r="H134" s="148"/>
      <c r="I134" s="139"/>
    </row>
    <row r="135" spans="2:9" ht="15.95" customHeight="1">
      <c r="B135" s="140" t="s">
        <v>280</v>
      </c>
      <c r="C135" s="3">
        <v>1</v>
      </c>
      <c r="D135" s="79" t="s">
        <v>281</v>
      </c>
      <c r="E135" s="3" t="s">
        <v>197</v>
      </c>
      <c r="F135" s="3" t="s">
        <v>9</v>
      </c>
      <c r="G135" s="143" t="s">
        <v>282</v>
      </c>
      <c r="H135" s="146" t="s">
        <v>156</v>
      </c>
      <c r="I135" s="135"/>
    </row>
    <row r="136" spans="2:9">
      <c r="B136" s="141"/>
      <c r="C136" s="3">
        <v>2</v>
      </c>
      <c r="D136" s="3" t="s">
        <v>283</v>
      </c>
      <c r="E136" s="3" t="s">
        <v>197</v>
      </c>
      <c r="F136" s="3" t="s">
        <v>9</v>
      </c>
      <c r="G136" s="144"/>
      <c r="H136" s="147"/>
      <c r="I136" s="136"/>
    </row>
    <row r="137" spans="2:9">
      <c r="B137" s="141"/>
      <c r="C137" s="3">
        <v>3</v>
      </c>
      <c r="D137" s="3" t="s">
        <v>284</v>
      </c>
      <c r="E137" s="3" t="s">
        <v>197</v>
      </c>
      <c r="F137" s="3" t="s">
        <v>9</v>
      </c>
      <c r="G137" s="144"/>
      <c r="H137" s="147"/>
      <c r="I137" s="136"/>
    </row>
    <row r="138" spans="2:9">
      <c r="B138" s="141"/>
      <c r="C138" s="3">
        <v>4</v>
      </c>
      <c r="D138" s="79" t="s">
        <v>285</v>
      </c>
      <c r="E138" s="3" t="s">
        <v>197</v>
      </c>
      <c r="F138" s="3" t="s">
        <v>9</v>
      </c>
      <c r="G138" s="144"/>
      <c r="H138" s="147"/>
      <c r="I138" s="136"/>
    </row>
    <row r="139" spans="2:9">
      <c r="B139" s="141"/>
      <c r="C139" s="3">
        <v>5</v>
      </c>
      <c r="D139" s="3" t="s">
        <v>286</v>
      </c>
      <c r="E139" s="3" t="s">
        <v>197</v>
      </c>
      <c r="F139" s="3" t="s">
        <v>9</v>
      </c>
      <c r="G139" s="144"/>
      <c r="H139" s="147"/>
      <c r="I139" s="136"/>
    </row>
    <row r="140" spans="2:9" ht="17.100000000000001" thickBot="1">
      <c r="B140" s="142"/>
      <c r="C140" s="113">
        <v>6</v>
      </c>
      <c r="D140" s="113" t="s">
        <v>287</v>
      </c>
      <c r="E140" s="113" t="s">
        <v>197</v>
      </c>
      <c r="F140" s="113" t="s">
        <v>9</v>
      </c>
      <c r="G140" s="145"/>
      <c r="H140" s="148"/>
      <c r="I140" s="139"/>
    </row>
    <row r="141" spans="2:9" ht="15.95" customHeight="1">
      <c r="B141" s="140" t="s">
        <v>288</v>
      </c>
      <c r="C141" s="3">
        <v>1</v>
      </c>
      <c r="D141" s="3" t="s">
        <v>289</v>
      </c>
      <c r="E141" s="3" t="s">
        <v>197</v>
      </c>
      <c r="F141" s="3" t="s">
        <v>9</v>
      </c>
      <c r="G141" s="143" t="s">
        <v>290</v>
      </c>
      <c r="H141" s="146" t="s">
        <v>156</v>
      </c>
      <c r="I141" s="135"/>
    </row>
    <row r="142" spans="2:9">
      <c r="B142" s="141"/>
      <c r="C142" s="3">
        <v>2</v>
      </c>
      <c r="D142" s="3" t="s">
        <v>291</v>
      </c>
      <c r="E142" s="3" t="s">
        <v>197</v>
      </c>
      <c r="F142" s="3" t="s">
        <v>9</v>
      </c>
      <c r="G142" s="144"/>
      <c r="H142" s="147"/>
      <c r="I142" s="136"/>
    </row>
    <row r="143" spans="2:9">
      <c r="B143" s="141"/>
      <c r="C143" s="3">
        <v>3</v>
      </c>
      <c r="D143" s="3" t="s">
        <v>292</v>
      </c>
      <c r="E143" s="3" t="s">
        <v>197</v>
      </c>
      <c r="F143" s="3" t="s">
        <v>9</v>
      </c>
      <c r="G143" s="144"/>
      <c r="H143" s="147"/>
      <c r="I143" s="136"/>
    </row>
    <row r="144" spans="2:9">
      <c r="B144" s="141"/>
      <c r="C144" s="3">
        <v>4</v>
      </c>
      <c r="D144" s="3" t="s">
        <v>293</v>
      </c>
      <c r="E144" s="3" t="s">
        <v>197</v>
      </c>
      <c r="F144" s="3" t="s">
        <v>9</v>
      </c>
      <c r="G144" s="144"/>
      <c r="H144" s="147"/>
      <c r="I144" s="136"/>
    </row>
    <row r="145" spans="2:9">
      <c r="B145" s="141"/>
      <c r="C145" s="3">
        <v>5</v>
      </c>
      <c r="D145" s="3" t="s">
        <v>294</v>
      </c>
      <c r="E145" s="3" t="s">
        <v>197</v>
      </c>
      <c r="F145" s="3" t="s">
        <v>9</v>
      </c>
      <c r="G145" s="144"/>
      <c r="H145" s="147"/>
      <c r="I145" s="136"/>
    </row>
    <row r="146" spans="2:9" ht="17.100000000000001" thickBot="1">
      <c r="B146" s="142"/>
      <c r="C146" s="113">
        <v>6</v>
      </c>
      <c r="D146" s="113" t="s">
        <v>295</v>
      </c>
      <c r="E146" s="113" t="s">
        <v>197</v>
      </c>
      <c r="F146" s="113" t="s">
        <v>9</v>
      </c>
      <c r="G146" s="145"/>
      <c r="H146" s="148"/>
      <c r="I146" s="139"/>
    </row>
    <row r="147" spans="2:9" ht="15.95" customHeight="1">
      <c r="B147" s="140" t="s">
        <v>296</v>
      </c>
      <c r="C147" s="3">
        <v>1</v>
      </c>
      <c r="D147" s="3" t="s">
        <v>297</v>
      </c>
      <c r="E147" s="3" t="s">
        <v>197</v>
      </c>
      <c r="F147" s="3" t="s">
        <v>298</v>
      </c>
      <c r="G147" s="143" t="s">
        <v>299</v>
      </c>
      <c r="H147" s="146"/>
      <c r="I147" s="135"/>
    </row>
    <row r="148" spans="2:9">
      <c r="B148" s="141"/>
      <c r="C148" s="3">
        <v>2</v>
      </c>
      <c r="D148" s="3" t="s">
        <v>300</v>
      </c>
      <c r="E148" s="3" t="s">
        <v>197</v>
      </c>
      <c r="F148" s="3" t="s">
        <v>298</v>
      </c>
      <c r="G148" s="144"/>
      <c r="H148" s="147"/>
      <c r="I148" s="136"/>
    </row>
    <row r="149" spans="2:9">
      <c r="B149" s="141"/>
      <c r="C149" s="3">
        <v>3</v>
      </c>
      <c r="D149" s="3" t="s">
        <v>301</v>
      </c>
      <c r="E149" s="3" t="s">
        <v>197</v>
      </c>
      <c r="F149" s="3" t="s">
        <v>298</v>
      </c>
      <c r="G149" s="144"/>
      <c r="H149" s="147"/>
      <c r="I149" s="136"/>
    </row>
    <row r="150" spans="2:9">
      <c r="B150" s="141"/>
      <c r="C150" s="3">
        <v>4</v>
      </c>
      <c r="D150" s="3" t="s">
        <v>302</v>
      </c>
      <c r="E150" s="3" t="s">
        <v>197</v>
      </c>
      <c r="F150" s="3" t="s">
        <v>298</v>
      </c>
      <c r="G150" s="144"/>
      <c r="H150" s="147"/>
      <c r="I150" s="136"/>
    </row>
    <row r="151" spans="2:9">
      <c r="B151" s="141"/>
      <c r="C151" s="3">
        <v>5</v>
      </c>
      <c r="D151" s="3" t="s">
        <v>303</v>
      </c>
      <c r="E151" s="3" t="s">
        <v>197</v>
      </c>
      <c r="F151" s="3" t="s">
        <v>298</v>
      </c>
      <c r="G151" s="144"/>
      <c r="H151" s="147"/>
      <c r="I151" s="136"/>
    </row>
    <row r="152" spans="2:9" ht="17.100000000000001" thickBot="1">
      <c r="B152" s="142"/>
      <c r="C152" s="113">
        <v>6</v>
      </c>
      <c r="D152" s="113" t="s">
        <v>304</v>
      </c>
      <c r="E152" s="113" t="s">
        <v>197</v>
      </c>
      <c r="F152" s="113" t="s">
        <v>298</v>
      </c>
      <c r="G152" s="145"/>
      <c r="H152" s="148"/>
      <c r="I152" s="139"/>
    </row>
    <row r="153" spans="2:9" ht="15.95" customHeight="1">
      <c r="B153" s="140" t="s">
        <v>305</v>
      </c>
      <c r="C153" s="3">
        <v>1</v>
      </c>
      <c r="D153" s="3" t="s">
        <v>306</v>
      </c>
      <c r="E153" s="3" t="s">
        <v>197</v>
      </c>
      <c r="F153" s="3" t="s">
        <v>298</v>
      </c>
      <c r="G153" s="143" t="s">
        <v>307</v>
      </c>
      <c r="H153" s="146"/>
      <c r="I153" s="135"/>
    </row>
    <row r="154" spans="2:9">
      <c r="B154" s="141"/>
      <c r="C154" s="3">
        <v>2</v>
      </c>
      <c r="D154" s="3" t="s">
        <v>308</v>
      </c>
      <c r="E154" s="3" t="s">
        <v>197</v>
      </c>
      <c r="F154" s="3" t="s">
        <v>298</v>
      </c>
      <c r="G154" s="144"/>
      <c r="H154" s="147"/>
      <c r="I154" s="136"/>
    </row>
    <row r="155" spans="2:9">
      <c r="B155" s="141"/>
      <c r="C155" s="3">
        <v>3</v>
      </c>
      <c r="D155" s="3" t="s">
        <v>309</v>
      </c>
      <c r="E155" s="3" t="s">
        <v>197</v>
      </c>
      <c r="F155" s="3" t="s">
        <v>298</v>
      </c>
      <c r="G155" s="144"/>
      <c r="H155" s="147"/>
      <c r="I155" s="136"/>
    </row>
    <row r="156" spans="2:9">
      <c r="B156" s="141"/>
      <c r="C156" s="3">
        <v>4</v>
      </c>
      <c r="D156" s="3" t="s">
        <v>310</v>
      </c>
      <c r="E156" s="3" t="s">
        <v>197</v>
      </c>
      <c r="F156" s="3" t="s">
        <v>298</v>
      </c>
      <c r="G156" s="144"/>
      <c r="H156" s="147"/>
      <c r="I156" s="136"/>
    </row>
    <row r="157" spans="2:9">
      <c r="B157" s="141"/>
      <c r="C157" s="3">
        <v>5</v>
      </c>
      <c r="D157" s="3" t="s">
        <v>311</v>
      </c>
      <c r="E157" s="3" t="s">
        <v>197</v>
      </c>
      <c r="F157" s="3" t="s">
        <v>298</v>
      </c>
      <c r="G157" s="144"/>
      <c r="H157" s="147"/>
      <c r="I157" s="136"/>
    </row>
    <row r="158" spans="2:9" ht="17.100000000000001" thickBot="1">
      <c r="B158" s="142"/>
      <c r="C158" s="113">
        <v>6</v>
      </c>
      <c r="D158" s="113" t="s">
        <v>312</v>
      </c>
      <c r="E158" s="113" t="s">
        <v>197</v>
      </c>
      <c r="F158" s="113" t="s">
        <v>298</v>
      </c>
      <c r="G158" s="145"/>
      <c r="H158" s="148"/>
      <c r="I158" s="139"/>
    </row>
    <row r="159" spans="2:9">
      <c r="B159" s="140" t="s">
        <v>313</v>
      </c>
      <c r="C159" s="3">
        <v>1</v>
      </c>
      <c r="D159" s="3" t="s">
        <v>314</v>
      </c>
      <c r="E159" s="3" t="s">
        <v>197</v>
      </c>
      <c r="F159" s="3" t="s">
        <v>298</v>
      </c>
      <c r="G159" s="143"/>
      <c r="H159" s="146"/>
      <c r="I159" s="135"/>
    </row>
    <row r="160" spans="2:9">
      <c r="B160" s="141"/>
      <c r="C160" s="3">
        <v>2</v>
      </c>
      <c r="D160" s="3" t="s">
        <v>315</v>
      </c>
      <c r="E160" s="3" t="s">
        <v>197</v>
      </c>
      <c r="F160" s="3" t="s">
        <v>298</v>
      </c>
      <c r="G160" s="144"/>
      <c r="H160" s="147"/>
      <c r="I160" s="136"/>
    </row>
    <row r="161" spans="2:9">
      <c r="B161" s="141"/>
      <c r="C161" s="3">
        <v>3</v>
      </c>
      <c r="D161" s="3" t="s">
        <v>316</v>
      </c>
      <c r="E161" s="3" t="s">
        <v>197</v>
      </c>
      <c r="F161" s="3" t="s">
        <v>298</v>
      </c>
      <c r="G161" s="144"/>
      <c r="H161" s="147"/>
      <c r="I161" s="136"/>
    </row>
    <row r="162" spans="2:9">
      <c r="B162" s="141"/>
      <c r="C162" s="3">
        <v>4</v>
      </c>
      <c r="D162" s="3" t="s">
        <v>317</v>
      </c>
      <c r="E162" s="3" t="s">
        <v>197</v>
      </c>
      <c r="F162" s="3" t="s">
        <v>298</v>
      </c>
      <c r="G162" s="144"/>
      <c r="H162" s="147"/>
      <c r="I162" s="136"/>
    </row>
    <row r="163" spans="2:9">
      <c r="B163" s="141"/>
      <c r="C163" s="3">
        <v>5</v>
      </c>
      <c r="D163" s="3" t="s">
        <v>318</v>
      </c>
      <c r="E163" s="3" t="s">
        <v>197</v>
      </c>
      <c r="F163" s="3" t="s">
        <v>298</v>
      </c>
      <c r="G163" s="144"/>
      <c r="H163" s="147"/>
      <c r="I163" s="136"/>
    </row>
    <row r="164" spans="2:9" ht="17.100000000000001" thickBot="1">
      <c r="B164" s="142"/>
      <c r="C164" s="113">
        <v>6</v>
      </c>
      <c r="D164" s="113" t="s">
        <v>319</v>
      </c>
      <c r="E164" s="113" t="s">
        <v>197</v>
      </c>
      <c r="F164" s="113" t="s">
        <v>298</v>
      </c>
      <c r="G164" s="145"/>
      <c r="H164" s="148"/>
      <c r="I164" s="139"/>
    </row>
    <row r="165" spans="2:9">
      <c r="B165" s="140" t="s">
        <v>320</v>
      </c>
      <c r="C165" s="3">
        <v>1</v>
      </c>
      <c r="D165" s="3" t="s">
        <v>55</v>
      </c>
      <c r="E165" s="3"/>
      <c r="F165" s="3"/>
      <c r="G165" s="143"/>
      <c r="H165" s="146"/>
      <c r="I165" s="135"/>
    </row>
    <row r="166" spans="2:9">
      <c r="B166" s="141"/>
      <c r="C166" s="3">
        <v>2</v>
      </c>
      <c r="D166" s="3" t="s">
        <v>55</v>
      </c>
      <c r="E166" s="3"/>
      <c r="F166" s="3"/>
      <c r="G166" s="144"/>
      <c r="H166" s="147"/>
      <c r="I166" s="136"/>
    </row>
    <row r="167" spans="2:9">
      <c r="B167" s="141"/>
      <c r="C167" s="3">
        <v>3</v>
      </c>
      <c r="D167" s="3" t="s">
        <v>55</v>
      </c>
      <c r="E167" s="3"/>
      <c r="F167" s="3"/>
      <c r="G167" s="144"/>
      <c r="H167" s="147"/>
      <c r="I167" s="136"/>
    </row>
    <row r="168" spans="2:9">
      <c r="B168" s="141"/>
      <c r="C168" s="3">
        <v>4</v>
      </c>
      <c r="D168" s="3" t="s">
        <v>55</v>
      </c>
      <c r="E168" s="3"/>
      <c r="F168" s="3"/>
      <c r="G168" s="144"/>
      <c r="H168" s="147"/>
      <c r="I168" s="136"/>
    </row>
    <row r="169" spans="2:9">
      <c r="B169" s="141"/>
      <c r="C169" s="3">
        <v>5</v>
      </c>
      <c r="D169" s="3" t="s">
        <v>55</v>
      </c>
      <c r="E169" s="3"/>
      <c r="F169" s="3"/>
      <c r="G169" s="144"/>
      <c r="H169" s="147"/>
      <c r="I169" s="136"/>
    </row>
    <row r="170" spans="2:9" ht="17.100000000000001" thickBot="1">
      <c r="B170" s="142"/>
      <c r="C170" s="113">
        <v>6</v>
      </c>
      <c r="D170" s="113" t="s">
        <v>55</v>
      </c>
      <c r="E170" s="113"/>
      <c r="F170" s="113"/>
      <c r="G170" s="145"/>
      <c r="H170" s="148"/>
      <c r="I170" s="139"/>
    </row>
    <row r="171" spans="2:9" ht="15.95" customHeight="1">
      <c r="B171" s="140" t="s">
        <v>321</v>
      </c>
      <c r="C171" s="3">
        <v>1</v>
      </c>
      <c r="D171" s="3" t="s">
        <v>322</v>
      </c>
      <c r="E171" s="3"/>
      <c r="F171" s="3" t="s">
        <v>18</v>
      </c>
      <c r="G171" s="143" t="s">
        <v>323</v>
      </c>
      <c r="H171" s="146"/>
      <c r="I171" s="135"/>
    </row>
    <row r="172" spans="2:9">
      <c r="B172" s="141"/>
      <c r="C172" s="3">
        <v>2</v>
      </c>
      <c r="D172" s="3" t="s">
        <v>324</v>
      </c>
      <c r="E172" s="3"/>
      <c r="F172" s="3" t="s">
        <v>18</v>
      </c>
      <c r="G172" s="144"/>
      <c r="H172" s="147"/>
      <c r="I172" s="136"/>
    </row>
    <row r="173" spans="2:9">
      <c r="B173" s="141"/>
      <c r="C173" s="3">
        <v>3</v>
      </c>
      <c r="D173" s="3" t="s">
        <v>325</v>
      </c>
      <c r="E173" s="3"/>
      <c r="F173" s="3" t="s">
        <v>18</v>
      </c>
      <c r="G173" s="144"/>
      <c r="H173" s="147"/>
      <c r="I173" s="136"/>
    </row>
    <row r="174" spans="2:9">
      <c r="B174" s="141"/>
      <c r="C174" s="3">
        <v>4</v>
      </c>
      <c r="D174" s="3" t="s">
        <v>326</v>
      </c>
      <c r="E174" s="3"/>
      <c r="F174" s="3" t="s">
        <v>18</v>
      </c>
      <c r="G174" s="144"/>
      <c r="H174" s="147"/>
      <c r="I174" s="136"/>
    </row>
    <row r="175" spans="2:9">
      <c r="B175" s="141"/>
      <c r="C175" s="3">
        <v>5</v>
      </c>
      <c r="D175" s="3" t="s">
        <v>55</v>
      </c>
      <c r="E175" s="3"/>
      <c r="F175" s="3" t="s">
        <v>18</v>
      </c>
      <c r="G175" s="144"/>
      <c r="H175" s="147"/>
      <c r="I175" s="136"/>
    </row>
    <row r="176" spans="2:9" ht="17.100000000000001" thickBot="1">
      <c r="B176" s="142"/>
      <c r="C176" s="113">
        <v>6</v>
      </c>
      <c r="D176" s="113" t="s">
        <v>55</v>
      </c>
      <c r="E176" s="113"/>
      <c r="F176" s="113" t="s">
        <v>18</v>
      </c>
      <c r="G176" s="145"/>
      <c r="H176" s="148"/>
      <c r="I176" s="139"/>
    </row>
    <row r="177" spans="2:9">
      <c r="B177" s="140" t="s">
        <v>327</v>
      </c>
      <c r="C177" s="3">
        <v>1</v>
      </c>
      <c r="D177" s="3" t="s">
        <v>55</v>
      </c>
      <c r="E177" s="3"/>
      <c r="F177" s="3" t="s">
        <v>18</v>
      </c>
      <c r="G177" s="143"/>
      <c r="H177" s="146"/>
      <c r="I177" s="135"/>
    </row>
    <row r="178" spans="2:9">
      <c r="B178" s="141"/>
      <c r="C178" s="3">
        <v>2</v>
      </c>
      <c r="D178" s="3" t="s">
        <v>55</v>
      </c>
      <c r="E178" s="3"/>
      <c r="F178" s="3" t="s">
        <v>18</v>
      </c>
      <c r="G178" s="144"/>
      <c r="H178" s="147"/>
      <c r="I178" s="136"/>
    </row>
    <row r="179" spans="2:9">
      <c r="B179" s="141"/>
      <c r="C179" s="3">
        <v>3</v>
      </c>
      <c r="D179" s="3" t="s">
        <v>55</v>
      </c>
      <c r="E179" s="3"/>
      <c r="F179" s="3" t="s">
        <v>18</v>
      </c>
      <c r="G179" s="144"/>
      <c r="H179" s="147"/>
      <c r="I179" s="136"/>
    </row>
    <row r="180" spans="2:9">
      <c r="B180" s="141"/>
      <c r="C180" s="3">
        <v>4</v>
      </c>
      <c r="D180" s="3" t="s">
        <v>55</v>
      </c>
      <c r="E180" s="3"/>
      <c r="F180" s="3" t="s">
        <v>18</v>
      </c>
      <c r="G180" s="144"/>
      <c r="H180" s="147"/>
      <c r="I180" s="136"/>
    </row>
    <row r="181" spans="2:9">
      <c r="B181" s="141"/>
      <c r="C181" s="3">
        <v>5</v>
      </c>
      <c r="D181" s="3" t="s">
        <v>55</v>
      </c>
      <c r="E181" s="3"/>
      <c r="F181" s="3" t="s">
        <v>18</v>
      </c>
      <c r="G181" s="144"/>
      <c r="H181" s="147"/>
      <c r="I181" s="136"/>
    </row>
    <row r="182" spans="2:9" ht="17.100000000000001" thickBot="1">
      <c r="B182" s="142"/>
      <c r="C182" s="113">
        <v>6</v>
      </c>
      <c r="D182" s="113" t="s">
        <v>55</v>
      </c>
      <c r="E182" s="113"/>
      <c r="F182" s="113" t="s">
        <v>18</v>
      </c>
      <c r="G182" s="145"/>
      <c r="H182" s="148"/>
      <c r="I182" s="139"/>
    </row>
    <row r="183" spans="2:9">
      <c r="B183" s="140" t="s">
        <v>328</v>
      </c>
      <c r="C183" s="3">
        <v>1</v>
      </c>
      <c r="D183" s="3" t="s">
        <v>329</v>
      </c>
      <c r="E183" s="3" t="s">
        <v>94</v>
      </c>
      <c r="F183" s="3" t="s">
        <v>52</v>
      </c>
      <c r="G183" s="115" t="s">
        <v>92</v>
      </c>
      <c r="H183" s="146"/>
      <c r="I183" s="153"/>
    </row>
    <row r="184" spans="2:9">
      <c r="B184" s="141"/>
      <c r="C184" s="3">
        <v>2</v>
      </c>
      <c r="D184" s="3" t="s">
        <v>330</v>
      </c>
      <c r="E184" s="3" t="s">
        <v>94</v>
      </c>
      <c r="F184" s="3" t="s">
        <v>52</v>
      </c>
      <c r="G184" s="3" t="s">
        <v>92</v>
      </c>
      <c r="H184" s="147"/>
      <c r="I184" s="154"/>
    </row>
    <row r="185" spans="2:9" ht="17.100000000000001" thickBot="1">
      <c r="B185" s="142"/>
      <c r="C185" s="113">
        <v>3</v>
      </c>
      <c r="D185" s="113" t="s">
        <v>55</v>
      </c>
      <c r="E185" s="113" t="s">
        <v>55</v>
      </c>
      <c r="F185" s="113" t="s">
        <v>55</v>
      </c>
      <c r="G185" s="113" t="s">
        <v>55</v>
      </c>
      <c r="H185" s="148"/>
      <c r="I185" s="155"/>
    </row>
    <row r="186" spans="2:9">
      <c r="B186" s="140" t="s">
        <v>331</v>
      </c>
      <c r="C186" s="3">
        <v>1</v>
      </c>
      <c r="D186" s="3" t="s">
        <v>332</v>
      </c>
      <c r="E186" s="3" t="s">
        <v>333</v>
      </c>
      <c r="F186" s="3" t="s">
        <v>60</v>
      </c>
      <c r="G186" s="143" t="s">
        <v>168</v>
      </c>
      <c r="H186" s="146" t="s">
        <v>334</v>
      </c>
      <c r="I186" s="135"/>
    </row>
    <row r="187" spans="2:9">
      <c r="B187" s="141"/>
      <c r="C187" s="3">
        <v>2</v>
      </c>
      <c r="D187" s="3" t="s">
        <v>335</v>
      </c>
      <c r="E187" s="3" t="s">
        <v>333</v>
      </c>
      <c r="F187" s="3" t="s">
        <v>60</v>
      </c>
      <c r="G187" s="144"/>
      <c r="H187" s="147"/>
      <c r="I187" s="136"/>
    </row>
    <row r="188" spans="2:9">
      <c r="B188" s="141"/>
      <c r="C188" s="3">
        <v>3</v>
      </c>
      <c r="D188" s="3" t="s">
        <v>336</v>
      </c>
      <c r="E188" s="3" t="s">
        <v>333</v>
      </c>
      <c r="F188" s="3" t="s">
        <v>60</v>
      </c>
      <c r="G188" s="144"/>
      <c r="H188" s="147"/>
      <c r="I188" s="136"/>
    </row>
    <row r="189" spans="2:9">
      <c r="B189" s="141"/>
      <c r="C189" s="3">
        <v>4</v>
      </c>
      <c r="D189" s="3" t="s">
        <v>337</v>
      </c>
      <c r="E189" s="3" t="s">
        <v>333</v>
      </c>
      <c r="F189" s="3" t="s">
        <v>60</v>
      </c>
      <c r="G189" s="144"/>
      <c r="H189" s="147"/>
      <c r="I189" s="136"/>
    </row>
    <row r="190" spans="2:9">
      <c r="B190" s="141"/>
      <c r="C190" s="3">
        <v>5</v>
      </c>
      <c r="D190" s="3" t="s">
        <v>55</v>
      </c>
      <c r="E190" s="3"/>
      <c r="F190" s="3"/>
      <c r="G190" s="144"/>
      <c r="H190" s="147"/>
      <c r="I190" s="136"/>
    </row>
    <row r="191" spans="2:9" ht="17.100000000000001" thickBot="1">
      <c r="B191" s="142"/>
      <c r="C191" s="113">
        <v>6</v>
      </c>
      <c r="D191" s="113" t="s">
        <v>55</v>
      </c>
      <c r="E191" s="113"/>
      <c r="F191" s="113"/>
      <c r="G191" s="145"/>
      <c r="H191" s="148"/>
      <c r="I191" s="139"/>
    </row>
    <row r="192" spans="2:9">
      <c r="B192" s="140" t="s">
        <v>338</v>
      </c>
      <c r="C192" s="3">
        <v>1</v>
      </c>
      <c r="D192" s="3" t="s">
        <v>339</v>
      </c>
      <c r="E192" s="3" t="s">
        <v>333</v>
      </c>
      <c r="F192" s="3" t="s">
        <v>60</v>
      </c>
      <c r="G192" s="143" t="s">
        <v>340</v>
      </c>
      <c r="H192" s="146" t="s">
        <v>334</v>
      </c>
      <c r="I192" s="135"/>
    </row>
    <row r="193" spans="2:9">
      <c r="B193" s="141"/>
      <c r="C193" s="3">
        <v>2</v>
      </c>
      <c r="D193" s="3" t="s">
        <v>341</v>
      </c>
      <c r="E193" s="3" t="s">
        <v>333</v>
      </c>
      <c r="F193" s="3" t="s">
        <v>60</v>
      </c>
      <c r="G193" s="144"/>
      <c r="H193" s="147"/>
      <c r="I193" s="136"/>
    </row>
    <row r="194" spans="2:9">
      <c r="B194" s="141"/>
      <c r="C194" s="3">
        <v>3</v>
      </c>
      <c r="D194" s="3" t="s">
        <v>342</v>
      </c>
      <c r="E194" s="3" t="s">
        <v>333</v>
      </c>
      <c r="F194" s="3" t="s">
        <v>60</v>
      </c>
      <c r="G194" s="144"/>
      <c r="H194" s="147"/>
      <c r="I194" s="136"/>
    </row>
    <row r="195" spans="2:9">
      <c r="B195" s="141"/>
      <c r="C195" s="3">
        <v>4</v>
      </c>
      <c r="D195" s="3" t="s">
        <v>343</v>
      </c>
      <c r="E195" s="3" t="s">
        <v>333</v>
      </c>
      <c r="F195" s="3" t="s">
        <v>60</v>
      </c>
      <c r="G195" s="144"/>
      <c r="H195" s="147"/>
      <c r="I195" s="136"/>
    </row>
    <row r="196" spans="2:9">
      <c r="B196" s="141"/>
      <c r="C196" s="3">
        <v>5</v>
      </c>
      <c r="D196" s="3" t="s">
        <v>344</v>
      </c>
      <c r="E196" s="3" t="s">
        <v>333</v>
      </c>
      <c r="F196" s="3" t="s">
        <v>60</v>
      </c>
      <c r="G196" s="144"/>
      <c r="H196" s="147"/>
      <c r="I196" s="136"/>
    </row>
    <row r="197" spans="2:9" ht="17.100000000000001" thickBot="1">
      <c r="B197" s="142"/>
      <c r="C197" s="113">
        <v>6</v>
      </c>
      <c r="D197" s="113" t="s">
        <v>55</v>
      </c>
      <c r="E197" s="113"/>
      <c r="F197" s="113"/>
      <c r="G197" s="145"/>
      <c r="H197" s="148"/>
      <c r="I197" s="139"/>
    </row>
    <row r="198" spans="2:9" ht="15.95" customHeight="1">
      <c r="B198" s="140" t="s">
        <v>345</v>
      </c>
      <c r="C198" s="3">
        <v>1</v>
      </c>
      <c r="D198" s="3" t="s">
        <v>346</v>
      </c>
      <c r="E198" s="3" t="s">
        <v>333</v>
      </c>
      <c r="F198" s="3" t="s">
        <v>9</v>
      </c>
      <c r="G198" s="143" t="s">
        <v>347</v>
      </c>
      <c r="H198" s="146" t="s">
        <v>334</v>
      </c>
      <c r="I198" s="135"/>
    </row>
    <row r="199" spans="2:9">
      <c r="B199" s="141"/>
      <c r="C199" s="3">
        <v>2</v>
      </c>
      <c r="D199" s="3" t="s">
        <v>348</v>
      </c>
      <c r="E199" s="3" t="s">
        <v>333</v>
      </c>
      <c r="F199" s="3" t="s">
        <v>9</v>
      </c>
      <c r="G199" s="144"/>
      <c r="H199" s="147"/>
      <c r="I199" s="136"/>
    </row>
    <row r="200" spans="2:9">
      <c r="B200" s="141"/>
      <c r="C200" s="3">
        <v>3</v>
      </c>
      <c r="D200" s="3" t="s">
        <v>349</v>
      </c>
      <c r="E200" s="3" t="s">
        <v>333</v>
      </c>
      <c r="F200" s="3" t="s">
        <v>9</v>
      </c>
      <c r="G200" s="144"/>
      <c r="H200" s="147"/>
      <c r="I200" s="136"/>
    </row>
    <row r="201" spans="2:9">
      <c r="B201" s="141"/>
      <c r="C201" s="3">
        <v>4</v>
      </c>
      <c r="D201" s="3" t="s">
        <v>350</v>
      </c>
      <c r="E201" s="3" t="s">
        <v>333</v>
      </c>
      <c r="F201" s="3" t="s">
        <v>9</v>
      </c>
      <c r="G201" s="144"/>
      <c r="H201" s="147"/>
      <c r="I201" s="136"/>
    </row>
    <row r="202" spans="2:9">
      <c r="B202" s="141"/>
      <c r="C202" s="3">
        <v>5</v>
      </c>
      <c r="D202" s="3" t="s">
        <v>351</v>
      </c>
      <c r="E202" s="3" t="s">
        <v>333</v>
      </c>
      <c r="F202" s="3" t="s">
        <v>352</v>
      </c>
      <c r="G202" s="144"/>
      <c r="H202" s="147"/>
      <c r="I202" s="136"/>
    </row>
    <row r="203" spans="2:9" ht="17.100000000000001" thickBot="1">
      <c r="B203" s="142"/>
      <c r="C203" s="113">
        <v>6</v>
      </c>
      <c r="D203" s="113" t="s">
        <v>55</v>
      </c>
      <c r="E203" s="113"/>
      <c r="F203" s="113" t="s">
        <v>352</v>
      </c>
      <c r="G203" s="145"/>
      <c r="H203" s="148"/>
      <c r="I203" s="139"/>
    </row>
    <row r="204" spans="2:9">
      <c r="B204" s="140" t="s">
        <v>353</v>
      </c>
      <c r="C204" s="3">
        <v>1</v>
      </c>
      <c r="D204" s="3" t="s">
        <v>55</v>
      </c>
      <c r="E204" s="3" t="s">
        <v>333</v>
      </c>
      <c r="F204" s="3"/>
      <c r="G204" s="143"/>
      <c r="H204" s="146" t="s">
        <v>334</v>
      </c>
      <c r="I204" s="135"/>
    </row>
    <row r="205" spans="2:9">
      <c r="B205" s="141"/>
      <c r="C205" s="3">
        <v>2</v>
      </c>
      <c r="D205" s="3" t="s">
        <v>55</v>
      </c>
      <c r="E205" s="3" t="s">
        <v>333</v>
      </c>
      <c r="F205" s="3"/>
      <c r="G205" s="144"/>
      <c r="H205" s="147"/>
      <c r="I205" s="136"/>
    </row>
    <row r="206" spans="2:9">
      <c r="B206" s="141"/>
      <c r="C206" s="3">
        <v>3</v>
      </c>
      <c r="D206" s="3" t="s">
        <v>55</v>
      </c>
      <c r="E206" s="3" t="s">
        <v>333</v>
      </c>
      <c r="F206" s="3"/>
      <c r="G206" s="144"/>
      <c r="H206" s="147"/>
      <c r="I206" s="136"/>
    </row>
    <row r="207" spans="2:9">
      <c r="B207" s="141"/>
      <c r="C207" s="3">
        <v>4</v>
      </c>
      <c r="D207" s="3" t="s">
        <v>55</v>
      </c>
      <c r="E207" s="3" t="s">
        <v>333</v>
      </c>
      <c r="F207" s="3"/>
      <c r="G207" s="144"/>
      <c r="H207" s="147"/>
      <c r="I207" s="136"/>
    </row>
    <row r="208" spans="2:9">
      <c r="B208" s="141"/>
      <c r="C208" s="3">
        <v>5</v>
      </c>
      <c r="D208" s="3" t="s">
        <v>55</v>
      </c>
      <c r="E208" s="3" t="s">
        <v>333</v>
      </c>
      <c r="F208" s="3"/>
      <c r="G208" s="144"/>
      <c r="H208" s="147"/>
      <c r="I208" s="136"/>
    </row>
    <row r="209" spans="2:9" ht="17.100000000000001" thickBot="1">
      <c r="B209" s="142"/>
      <c r="C209" s="113">
        <v>6</v>
      </c>
      <c r="D209" s="113" t="s">
        <v>55</v>
      </c>
      <c r="E209" s="113"/>
      <c r="F209" s="113"/>
      <c r="G209" s="145"/>
      <c r="H209" s="148"/>
      <c r="I209" s="139"/>
    </row>
    <row r="210" spans="2:9">
      <c r="B210" s="140" t="s">
        <v>354</v>
      </c>
      <c r="C210" s="3">
        <v>1</v>
      </c>
      <c r="D210" s="3" t="s">
        <v>55</v>
      </c>
      <c r="E210" s="3" t="s">
        <v>333</v>
      </c>
      <c r="F210" s="3"/>
      <c r="G210" s="143"/>
      <c r="H210" s="146" t="s">
        <v>334</v>
      </c>
      <c r="I210" s="135"/>
    </row>
    <row r="211" spans="2:9">
      <c r="B211" s="141"/>
      <c r="C211" s="3">
        <v>2</v>
      </c>
      <c r="D211" s="3" t="s">
        <v>55</v>
      </c>
      <c r="E211" s="3" t="s">
        <v>333</v>
      </c>
      <c r="F211" s="3"/>
      <c r="G211" s="144"/>
      <c r="H211" s="147"/>
      <c r="I211" s="136"/>
    </row>
    <row r="212" spans="2:9">
      <c r="B212" s="141"/>
      <c r="C212" s="3">
        <v>3</v>
      </c>
      <c r="D212" s="3" t="s">
        <v>55</v>
      </c>
      <c r="E212" s="3" t="s">
        <v>333</v>
      </c>
      <c r="F212" s="3"/>
      <c r="G212" s="144"/>
      <c r="H212" s="147"/>
      <c r="I212" s="136"/>
    </row>
    <row r="213" spans="2:9">
      <c r="B213" s="141"/>
      <c r="C213" s="3">
        <v>4</v>
      </c>
      <c r="D213" s="3" t="s">
        <v>55</v>
      </c>
      <c r="E213" s="3" t="s">
        <v>333</v>
      </c>
      <c r="F213" s="3"/>
      <c r="G213" s="144"/>
      <c r="H213" s="147"/>
      <c r="I213" s="136"/>
    </row>
    <row r="214" spans="2:9">
      <c r="B214" s="141"/>
      <c r="C214" s="3">
        <v>5</v>
      </c>
      <c r="D214" s="3" t="s">
        <v>55</v>
      </c>
      <c r="E214" s="3" t="s">
        <v>333</v>
      </c>
      <c r="F214" s="3"/>
      <c r="G214" s="144"/>
      <c r="H214" s="147"/>
      <c r="I214" s="136"/>
    </row>
    <row r="215" spans="2:9" ht="17.100000000000001" thickBot="1">
      <c r="B215" s="142"/>
      <c r="C215" s="113">
        <v>6</v>
      </c>
      <c r="D215" s="113" t="s">
        <v>55</v>
      </c>
      <c r="E215" s="113" t="s">
        <v>333</v>
      </c>
      <c r="F215" s="113"/>
      <c r="G215" s="145"/>
      <c r="H215" s="148"/>
      <c r="I215" s="139"/>
    </row>
    <row r="216" spans="2:9">
      <c r="B216" s="140" t="s">
        <v>355</v>
      </c>
      <c r="C216" s="3">
        <v>1</v>
      </c>
      <c r="D216" s="3" t="s">
        <v>55</v>
      </c>
      <c r="E216" s="3" t="s">
        <v>333</v>
      </c>
      <c r="F216" s="3"/>
      <c r="G216" s="143"/>
      <c r="H216" s="146" t="s">
        <v>334</v>
      </c>
      <c r="I216" s="135"/>
    </row>
    <row r="217" spans="2:9">
      <c r="B217" s="141"/>
      <c r="C217" s="3">
        <v>2</v>
      </c>
      <c r="D217" s="3" t="s">
        <v>55</v>
      </c>
      <c r="E217" s="3" t="s">
        <v>333</v>
      </c>
      <c r="F217" s="3"/>
      <c r="G217" s="144"/>
      <c r="H217" s="147"/>
      <c r="I217" s="136"/>
    </row>
    <row r="218" spans="2:9">
      <c r="B218" s="141"/>
      <c r="C218" s="3">
        <v>3</v>
      </c>
      <c r="D218" s="3" t="s">
        <v>55</v>
      </c>
      <c r="E218" s="3" t="s">
        <v>333</v>
      </c>
      <c r="F218" s="3"/>
      <c r="G218" s="144"/>
      <c r="H218" s="147"/>
      <c r="I218" s="136"/>
    </row>
    <row r="219" spans="2:9">
      <c r="B219" s="141"/>
      <c r="C219" s="3">
        <v>4</v>
      </c>
      <c r="D219" s="3" t="s">
        <v>55</v>
      </c>
      <c r="E219" s="3" t="s">
        <v>333</v>
      </c>
      <c r="F219" s="3"/>
      <c r="G219" s="144"/>
      <c r="H219" s="147"/>
      <c r="I219" s="136"/>
    </row>
    <row r="220" spans="2:9">
      <c r="B220" s="141"/>
      <c r="C220" s="3">
        <v>5</v>
      </c>
      <c r="D220" s="3" t="s">
        <v>55</v>
      </c>
      <c r="E220" s="3" t="s">
        <v>333</v>
      </c>
      <c r="F220" s="3"/>
      <c r="G220" s="144"/>
      <c r="H220" s="147"/>
      <c r="I220" s="136"/>
    </row>
    <row r="221" spans="2:9" ht="17.100000000000001" thickBot="1">
      <c r="B221" s="142"/>
      <c r="C221" s="113">
        <v>6</v>
      </c>
      <c r="D221" s="113" t="s">
        <v>55</v>
      </c>
      <c r="E221" s="113" t="s">
        <v>333</v>
      </c>
      <c r="F221" s="113"/>
      <c r="G221" s="145"/>
      <c r="H221" s="148"/>
      <c r="I221" s="139"/>
    </row>
    <row r="222" spans="2:9">
      <c r="B222" s="140" t="s">
        <v>356</v>
      </c>
      <c r="C222" s="3">
        <v>1</v>
      </c>
      <c r="D222" s="3" t="s">
        <v>55</v>
      </c>
      <c r="E222" s="3" t="s">
        <v>333</v>
      </c>
      <c r="F222" s="3"/>
      <c r="G222" s="143"/>
      <c r="H222" s="146" t="s">
        <v>334</v>
      </c>
      <c r="I222" s="135"/>
    </row>
    <row r="223" spans="2:9">
      <c r="B223" s="141"/>
      <c r="C223" s="3">
        <v>2</v>
      </c>
      <c r="D223" s="3" t="s">
        <v>55</v>
      </c>
      <c r="E223" s="3" t="s">
        <v>333</v>
      </c>
      <c r="F223" s="3"/>
      <c r="G223" s="144"/>
      <c r="H223" s="147"/>
      <c r="I223" s="136"/>
    </row>
    <row r="224" spans="2:9">
      <c r="B224" s="141"/>
      <c r="C224" s="3">
        <v>3</v>
      </c>
      <c r="D224" s="3" t="s">
        <v>55</v>
      </c>
      <c r="E224" s="3" t="s">
        <v>333</v>
      </c>
      <c r="F224" s="3"/>
      <c r="G224" s="144"/>
      <c r="H224" s="147"/>
      <c r="I224" s="136"/>
    </row>
    <row r="225" spans="2:9">
      <c r="B225" s="141"/>
      <c r="C225" s="3">
        <v>4</v>
      </c>
      <c r="D225" s="3" t="s">
        <v>55</v>
      </c>
      <c r="E225" s="3" t="s">
        <v>333</v>
      </c>
      <c r="F225" s="3"/>
      <c r="G225" s="144"/>
      <c r="H225" s="147"/>
      <c r="I225" s="136"/>
    </row>
    <row r="226" spans="2:9">
      <c r="B226" s="141"/>
      <c r="C226" s="3">
        <v>5</v>
      </c>
      <c r="D226" s="3" t="s">
        <v>55</v>
      </c>
      <c r="E226" s="3" t="s">
        <v>333</v>
      </c>
      <c r="F226" s="3"/>
      <c r="G226" s="144"/>
      <c r="H226" s="147"/>
      <c r="I226" s="136"/>
    </row>
    <row r="227" spans="2:9" ht="17.100000000000001" thickBot="1">
      <c r="B227" s="142"/>
      <c r="C227" s="113">
        <v>6</v>
      </c>
      <c r="D227" s="113" t="s">
        <v>55</v>
      </c>
      <c r="E227" s="113" t="s">
        <v>333</v>
      </c>
      <c r="F227" s="113"/>
      <c r="G227" s="145"/>
      <c r="H227" s="148"/>
      <c r="I227" s="139"/>
    </row>
    <row r="228" spans="2:9">
      <c r="B228" s="140" t="s">
        <v>357</v>
      </c>
      <c r="C228" s="3">
        <v>1</v>
      </c>
      <c r="D228" s="3" t="s">
        <v>55</v>
      </c>
      <c r="E228" s="3" t="s">
        <v>333</v>
      </c>
      <c r="F228" s="3"/>
      <c r="G228" s="143"/>
      <c r="H228" s="146" t="s">
        <v>334</v>
      </c>
      <c r="I228" s="135"/>
    </row>
    <row r="229" spans="2:9">
      <c r="B229" s="141"/>
      <c r="C229" s="3">
        <v>2</v>
      </c>
      <c r="D229" s="3" t="s">
        <v>55</v>
      </c>
      <c r="E229" s="3" t="s">
        <v>333</v>
      </c>
      <c r="F229" s="3"/>
      <c r="G229" s="144"/>
      <c r="H229" s="147"/>
      <c r="I229" s="136"/>
    </row>
    <row r="230" spans="2:9">
      <c r="B230" s="141"/>
      <c r="C230" s="3">
        <v>3</v>
      </c>
      <c r="D230" s="3" t="s">
        <v>55</v>
      </c>
      <c r="E230" s="3" t="s">
        <v>333</v>
      </c>
      <c r="F230" s="3"/>
      <c r="G230" s="144"/>
      <c r="H230" s="147"/>
      <c r="I230" s="136"/>
    </row>
    <row r="231" spans="2:9">
      <c r="B231" s="141"/>
      <c r="C231" s="3">
        <v>4</v>
      </c>
      <c r="D231" s="3" t="s">
        <v>55</v>
      </c>
      <c r="E231" s="3" t="s">
        <v>333</v>
      </c>
      <c r="F231" s="3"/>
      <c r="G231" s="144"/>
      <c r="H231" s="147"/>
      <c r="I231" s="136"/>
    </row>
    <row r="232" spans="2:9">
      <c r="B232" s="141"/>
      <c r="C232" s="3">
        <v>5</v>
      </c>
      <c r="D232" s="3" t="s">
        <v>55</v>
      </c>
      <c r="E232" s="3" t="s">
        <v>333</v>
      </c>
      <c r="F232" s="3"/>
      <c r="G232" s="144"/>
      <c r="H232" s="147"/>
      <c r="I232" s="136"/>
    </row>
    <row r="233" spans="2:9" ht="17.100000000000001" thickBot="1">
      <c r="B233" s="142"/>
      <c r="C233" s="113">
        <v>6</v>
      </c>
      <c r="D233" s="113" t="s">
        <v>55</v>
      </c>
      <c r="E233" s="113" t="s">
        <v>333</v>
      </c>
      <c r="F233" s="113"/>
      <c r="G233" s="145"/>
      <c r="H233" s="148"/>
      <c r="I233" s="139"/>
    </row>
    <row r="234" spans="2:9">
      <c r="B234" s="140" t="s">
        <v>358</v>
      </c>
      <c r="C234" s="3">
        <v>1</v>
      </c>
      <c r="D234" s="3" t="s">
        <v>55</v>
      </c>
      <c r="E234" s="3" t="s">
        <v>333</v>
      </c>
      <c r="F234" s="3"/>
      <c r="G234" s="143"/>
      <c r="H234" s="146" t="s">
        <v>334</v>
      </c>
      <c r="I234" s="135"/>
    </row>
    <row r="235" spans="2:9">
      <c r="B235" s="141"/>
      <c r="C235" s="3">
        <v>2</v>
      </c>
      <c r="D235" s="3" t="s">
        <v>55</v>
      </c>
      <c r="E235" s="3" t="s">
        <v>333</v>
      </c>
      <c r="F235" s="3"/>
      <c r="G235" s="144"/>
      <c r="H235" s="147"/>
      <c r="I235" s="136"/>
    </row>
    <row r="236" spans="2:9">
      <c r="B236" s="141"/>
      <c r="C236" s="3">
        <v>3</v>
      </c>
      <c r="D236" s="3" t="s">
        <v>55</v>
      </c>
      <c r="E236" s="3" t="s">
        <v>333</v>
      </c>
      <c r="F236" s="3"/>
      <c r="G236" s="144"/>
      <c r="H236" s="147"/>
      <c r="I236" s="136"/>
    </row>
    <row r="237" spans="2:9">
      <c r="B237" s="141"/>
      <c r="C237" s="3">
        <v>4</v>
      </c>
      <c r="D237" s="3" t="s">
        <v>55</v>
      </c>
      <c r="E237" s="3" t="s">
        <v>333</v>
      </c>
      <c r="F237" s="3"/>
      <c r="G237" s="144"/>
      <c r="H237" s="147"/>
      <c r="I237" s="136"/>
    </row>
    <row r="238" spans="2:9">
      <c r="B238" s="141"/>
      <c r="C238" s="3">
        <v>5</v>
      </c>
      <c r="D238" s="3" t="s">
        <v>55</v>
      </c>
      <c r="E238" s="3" t="s">
        <v>333</v>
      </c>
      <c r="F238" s="3"/>
      <c r="G238" s="144"/>
      <c r="H238" s="147"/>
      <c r="I238" s="136"/>
    </row>
    <row r="239" spans="2:9" ht="17.100000000000001" thickBot="1">
      <c r="B239" s="142"/>
      <c r="C239" s="113">
        <v>6</v>
      </c>
      <c r="D239" s="113" t="s">
        <v>55</v>
      </c>
      <c r="E239" s="113" t="s">
        <v>333</v>
      </c>
      <c r="F239" s="113"/>
      <c r="G239" s="145"/>
      <c r="H239" s="148"/>
      <c r="I239" s="139"/>
    </row>
    <row r="240" spans="2:9">
      <c r="B240" s="140" t="s">
        <v>359</v>
      </c>
      <c r="C240" s="3">
        <v>1</v>
      </c>
      <c r="D240" s="3" t="s">
        <v>55</v>
      </c>
      <c r="E240" s="3" t="s">
        <v>333</v>
      </c>
      <c r="F240" s="3"/>
      <c r="G240" s="143"/>
      <c r="H240" s="146" t="s">
        <v>334</v>
      </c>
      <c r="I240" s="135"/>
    </row>
    <row r="241" spans="2:9">
      <c r="B241" s="141"/>
      <c r="C241" s="3">
        <v>2</v>
      </c>
      <c r="D241" s="3" t="s">
        <v>55</v>
      </c>
      <c r="E241" s="3" t="s">
        <v>333</v>
      </c>
      <c r="F241" s="3"/>
      <c r="G241" s="144"/>
      <c r="H241" s="147"/>
      <c r="I241" s="136"/>
    </row>
    <row r="242" spans="2:9">
      <c r="B242" s="141"/>
      <c r="C242" s="3">
        <v>3</v>
      </c>
      <c r="D242" s="3" t="s">
        <v>55</v>
      </c>
      <c r="E242" s="3" t="s">
        <v>333</v>
      </c>
      <c r="F242" s="3"/>
      <c r="G242" s="144"/>
      <c r="H242" s="147"/>
      <c r="I242" s="136"/>
    </row>
    <row r="243" spans="2:9">
      <c r="B243" s="141"/>
      <c r="C243" s="3">
        <v>4</v>
      </c>
      <c r="D243" s="3" t="s">
        <v>55</v>
      </c>
      <c r="E243" s="3" t="s">
        <v>333</v>
      </c>
      <c r="F243" s="3"/>
      <c r="G243" s="144"/>
      <c r="H243" s="147"/>
      <c r="I243" s="136"/>
    </row>
    <row r="244" spans="2:9">
      <c r="B244" s="141"/>
      <c r="C244" s="3">
        <v>5</v>
      </c>
      <c r="D244" s="3" t="s">
        <v>55</v>
      </c>
      <c r="E244" s="3" t="s">
        <v>333</v>
      </c>
      <c r="F244" s="3"/>
      <c r="G244" s="144"/>
      <c r="H244" s="147"/>
      <c r="I244" s="136"/>
    </row>
    <row r="245" spans="2:9" ht="17.100000000000001" thickBot="1">
      <c r="B245" s="142"/>
      <c r="C245" s="113">
        <v>6</v>
      </c>
      <c r="D245" s="113" t="s">
        <v>55</v>
      </c>
      <c r="E245" s="113" t="s">
        <v>333</v>
      </c>
      <c r="F245" s="113"/>
      <c r="G245" s="145"/>
      <c r="H245" s="148"/>
      <c r="I245" s="139"/>
    </row>
    <row r="246" spans="2:9">
      <c r="B246" s="140" t="s">
        <v>360</v>
      </c>
      <c r="C246" s="3">
        <v>1</v>
      </c>
      <c r="D246" s="3" t="s">
        <v>55</v>
      </c>
      <c r="E246" s="3" t="s">
        <v>333</v>
      </c>
      <c r="F246" s="3"/>
      <c r="G246" s="143"/>
      <c r="H246" s="146" t="s">
        <v>334</v>
      </c>
      <c r="I246" s="135"/>
    </row>
    <row r="247" spans="2:9">
      <c r="B247" s="141"/>
      <c r="C247" s="3">
        <v>2</v>
      </c>
      <c r="D247" s="3" t="s">
        <v>55</v>
      </c>
      <c r="E247" s="3" t="s">
        <v>333</v>
      </c>
      <c r="F247" s="3"/>
      <c r="G247" s="144"/>
      <c r="H247" s="147"/>
      <c r="I247" s="136"/>
    </row>
    <row r="248" spans="2:9">
      <c r="B248" s="141"/>
      <c r="C248" s="3">
        <v>3</v>
      </c>
      <c r="D248" s="3" t="s">
        <v>55</v>
      </c>
      <c r="E248" s="3" t="s">
        <v>333</v>
      </c>
      <c r="F248" s="3"/>
      <c r="G248" s="144"/>
      <c r="H248" s="147"/>
      <c r="I248" s="136"/>
    </row>
    <row r="249" spans="2:9">
      <c r="B249" s="141"/>
      <c r="C249" s="3">
        <v>4</v>
      </c>
      <c r="D249" s="3" t="s">
        <v>55</v>
      </c>
      <c r="E249" s="3" t="s">
        <v>333</v>
      </c>
      <c r="F249" s="3"/>
      <c r="G249" s="144"/>
      <c r="H249" s="147"/>
      <c r="I249" s="136"/>
    </row>
    <row r="250" spans="2:9">
      <c r="B250" s="141"/>
      <c r="C250" s="3">
        <v>5</v>
      </c>
      <c r="D250" s="3" t="s">
        <v>55</v>
      </c>
      <c r="E250" s="3" t="s">
        <v>333</v>
      </c>
      <c r="F250" s="3"/>
      <c r="G250" s="144"/>
      <c r="H250" s="147"/>
      <c r="I250" s="136"/>
    </row>
    <row r="251" spans="2:9" ht="17.100000000000001" thickBot="1">
      <c r="B251" s="142"/>
      <c r="C251" s="113">
        <v>6</v>
      </c>
      <c r="D251" s="113" t="s">
        <v>55</v>
      </c>
      <c r="E251" s="113" t="s">
        <v>333</v>
      </c>
      <c r="F251" s="113"/>
      <c r="G251" s="145"/>
      <c r="H251" s="148"/>
      <c r="I251" s="139"/>
    </row>
  </sheetData>
  <dataConsolidate/>
  <mergeCells count="155">
    <mergeCell ref="B246:B251"/>
    <mergeCell ref="G246:G251"/>
    <mergeCell ref="H246:H251"/>
    <mergeCell ref="I246:I251"/>
    <mergeCell ref="B228:B233"/>
    <mergeCell ref="G228:G233"/>
    <mergeCell ref="H228:H233"/>
    <mergeCell ref="I228:I233"/>
    <mergeCell ref="B234:B239"/>
    <mergeCell ref="G234:G239"/>
    <mergeCell ref="H234:H239"/>
    <mergeCell ref="I234:I239"/>
    <mergeCell ref="B240:B245"/>
    <mergeCell ref="G240:G245"/>
    <mergeCell ref="H240:H245"/>
    <mergeCell ref="I240:I245"/>
    <mergeCell ref="B210:B215"/>
    <mergeCell ref="G210:G215"/>
    <mergeCell ref="H210:H215"/>
    <mergeCell ref="I210:I215"/>
    <mergeCell ref="B216:B221"/>
    <mergeCell ref="G216:G221"/>
    <mergeCell ref="H216:H221"/>
    <mergeCell ref="I216:I221"/>
    <mergeCell ref="B222:B227"/>
    <mergeCell ref="G222:G227"/>
    <mergeCell ref="H222:H227"/>
    <mergeCell ref="I222:I227"/>
    <mergeCell ref="B129:B134"/>
    <mergeCell ref="G129:G134"/>
    <mergeCell ref="H129:H134"/>
    <mergeCell ref="I129:I134"/>
    <mergeCell ref="B198:B203"/>
    <mergeCell ref="G198:G203"/>
    <mergeCell ref="H198:H203"/>
    <mergeCell ref="I198:I203"/>
    <mergeCell ref="B204:B209"/>
    <mergeCell ref="G204:G209"/>
    <mergeCell ref="H204:H209"/>
    <mergeCell ref="I204:I209"/>
    <mergeCell ref="B186:B191"/>
    <mergeCell ref="G186:G191"/>
    <mergeCell ref="H186:H191"/>
    <mergeCell ref="I186:I191"/>
    <mergeCell ref="B192:B197"/>
    <mergeCell ref="G192:G197"/>
    <mergeCell ref="H192:H197"/>
    <mergeCell ref="I192:I197"/>
    <mergeCell ref="B183:B185"/>
    <mergeCell ref="H183:H185"/>
    <mergeCell ref="I183:I185"/>
    <mergeCell ref="B171:B176"/>
    <mergeCell ref="G171:G176"/>
    <mergeCell ref="I135:I140"/>
    <mergeCell ref="B141:B146"/>
    <mergeCell ref="G141:G146"/>
    <mergeCell ref="H141:H146"/>
    <mergeCell ref="I141:I146"/>
    <mergeCell ref="H171:H176"/>
    <mergeCell ref="I171:I176"/>
    <mergeCell ref="B177:B182"/>
    <mergeCell ref="G177:G182"/>
    <mergeCell ref="H177:H182"/>
    <mergeCell ref="I177:I182"/>
    <mergeCell ref="B165:B170"/>
    <mergeCell ref="G165:G170"/>
    <mergeCell ref="H165:H170"/>
    <mergeCell ref="I165:I170"/>
    <mergeCell ref="I147:I152"/>
    <mergeCell ref="B153:B158"/>
    <mergeCell ref="G153:G158"/>
    <mergeCell ref="H153:H158"/>
    <mergeCell ref="G4:G10"/>
    <mergeCell ref="B37:B42"/>
    <mergeCell ref="G37:G42"/>
    <mergeCell ref="H37:H48"/>
    <mergeCell ref="I37:I48"/>
    <mergeCell ref="B43:B48"/>
    <mergeCell ref="G43:G48"/>
    <mergeCell ref="B58:B60"/>
    <mergeCell ref="H58:H60"/>
    <mergeCell ref="I58:I60"/>
    <mergeCell ref="G11:G18"/>
    <mergeCell ref="I4:I18"/>
    <mergeCell ref="B4:B10"/>
    <mergeCell ref="B11:B18"/>
    <mergeCell ref="G31:G36"/>
    <mergeCell ref="I19:I36"/>
    <mergeCell ref="H4:H18"/>
    <mergeCell ref="H19:H36"/>
    <mergeCell ref="B19:B24"/>
    <mergeCell ref="G19:G24"/>
    <mergeCell ref="B25:B30"/>
    <mergeCell ref="G25:G30"/>
    <mergeCell ref="B31:B36"/>
    <mergeCell ref="B49:B51"/>
    <mergeCell ref="H49:H51"/>
    <mergeCell ref="I49:I51"/>
    <mergeCell ref="B55:B57"/>
    <mergeCell ref="H55:H57"/>
    <mergeCell ref="I55:I57"/>
    <mergeCell ref="B52:B54"/>
    <mergeCell ref="H52:H54"/>
    <mergeCell ref="I52:I54"/>
    <mergeCell ref="B61:B66"/>
    <mergeCell ref="G61:G66"/>
    <mergeCell ref="H61:H74"/>
    <mergeCell ref="B81:B83"/>
    <mergeCell ref="B84:B86"/>
    <mergeCell ref="H75:H86"/>
    <mergeCell ref="B99:B101"/>
    <mergeCell ref="B135:B140"/>
    <mergeCell ref="G135:G140"/>
    <mergeCell ref="H135:H140"/>
    <mergeCell ref="H87:H92"/>
    <mergeCell ref="I61:I74"/>
    <mergeCell ref="B67:B74"/>
    <mergeCell ref="G67:G74"/>
    <mergeCell ref="I75:I86"/>
    <mergeCell ref="B75:B77"/>
    <mergeCell ref="B78:B80"/>
    <mergeCell ref="I111:I116"/>
    <mergeCell ref="B114:B116"/>
    <mergeCell ref="B117:B119"/>
    <mergeCell ref="H117:H122"/>
    <mergeCell ref="I117:I122"/>
    <mergeCell ref="B120:B122"/>
    <mergeCell ref="B123:B128"/>
    <mergeCell ref="G123:G128"/>
    <mergeCell ref="H123:H128"/>
    <mergeCell ref="I123:I128"/>
    <mergeCell ref="I87:I92"/>
    <mergeCell ref="H93:H98"/>
    <mergeCell ref="I93:I98"/>
    <mergeCell ref="B159:B164"/>
    <mergeCell ref="G159:G164"/>
    <mergeCell ref="H159:H164"/>
    <mergeCell ref="I159:I164"/>
    <mergeCell ref="B87:B89"/>
    <mergeCell ref="B90:B92"/>
    <mergeCell ref="B93:B98"/>
    <mergeCell ref="G93:G98"/>
    <mergeCell ref="B105:B107"/>
    <mergeCell ref="B108:B110"/>
    <mergeCell ref="H105:H110"/>
    <mergeCell ref="I105:I110"/>
    <mergeCell ref="H99:H104"/>
    <mergeCell ref="I99:I104"/>
    <mergeCell ref="B102:B104"/>
    <mergeCell ref="B111:B113"/>
    <mergeCell ref="H111:H116"/>
    <mergeCell ref="B147:B152"/>
    <mergeCell ref="G147:G152"/>
    <mergeCell ref="H147:H152"/>
    <mergeCell ref="I153:I158"/>
  </mergeCells>
  <phoneticPr fontId="20" type="noConversion"/>
  <pageMargins left="0.7" right="0.7" top="0.78740157499999996" bottom="0.78740157499999996" header="0.3" footer="0.3"/>
  <pageSetup paperSize="9" orientation="portrait" r:id="rId1"/>
  <ignoredErrors>
    <ignoredError sqref="D67:D7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BB6C-7C12-4A12-9C19-7AF5BAF8DF39}">
  <dimension ref="B3:Q33"/>
  <sheetViews>
    <sheetView topLeftCell="C1" zoomScale="160" zoomScaleNormal="160" workbookViewId="0">
      <selection activeCell="K18" sqref="K18"/>
    </sheetView>
  </sheetViews>
  <sheetFormatPr defaultColWidth="11.42578125" defaultRowHeight="15"/>
  <cols>
    <col min="2" max="2" width="4.42578125" bestFit="1" customWidth="1"/>
    <col min="3" max="3" width="17.28515625" bestFit="1" customWidth="1"/>
    <col min="5" max="5" width="39.7109375" bestFit="1" customWidth="1"/>
    <col min="11" max="11" width="25.28515625" customWidth="1"/>
    <col min="12" max="12" width="19.28515625" customWidth="1"/>
    <col min="14" max="14" width="39.7109375" bestFit="1" customWidth="1"/>
  </cols>
  <sheetData>
    <row r="3" spans="2:17">
      <c r="C3" s="77"/>
      <c r="D3" s="2" t="s">
        <v>361</v>
      </c>
      <c r="E3" t="s">
        <v>362</v>
      </c>
    </row>
    <row r="4" spans="2:17" ht="15.95" thickBot="1">
      <c r="I4" s="62"/>
      <c r="J4" s="62"/>
      <c r="K4" s="62"/>
      <c r="L4" s="62"/>
      <c r="M4" s="62"/>
      <c r="N4" s="62"/>
      <c r="O4" s="62"/>
      <c r="P4" s="62"/>
      <c r="Q4" s="62"/>
    </row>
    <row r="5" spans="2:17" ht="20.100000000000001" thickBot="1">
      <c r="B5" s="63" t="s">
        <v>363</v>
      </c>
      <c r="C5" s="64" t="s">
        <v>364</v>
      </c>
      <c r="D5" s="64" t="s">
        <v>365</v>
      </c>
      <c r="E5" s="65" t="s">
        <v>366</v>
      </c>
      <c r="I5" s="94" t="s">
        <v>367</v>
      </c>
      <c r="J5" s="95">
        <v>44198</v>
      </c>
      <c r="K5" s="94" t="s">
        <v>368</v>
      </c>
      <c r="L5" s="94" t="s">
        <v>369</v>
      </c>
      <c r="M5" s="94" t="s">
        <v>95</v>
      </c>
      <c r="N5" s="94"/>
      <c r="O5" s="94"/>
      <c r="P5" s="96"/>
      <c r="Q5" s="62"/>
    </row>
    <row r="6" spans="2:17" ht="18.95">
      <c r="B6" s="66" t="s">
        <v>370</v>
      </c>
      <c r="C6" s="71" t="s">
        <v>368</v>
      </c>
      <c r="D6" s="71" t="s">
        <v>95</v>
      </c>
      <c r="E6" s="66" t="s">
        <v>371</v>
      </c>
      <c r="I6" s="94" t="s">
        <v>367</v>
      </c>
      <c r="J6" s="95">
        <v>44229</v>
      </c>
      <c r="K6" s="94" t="s">
        <v>368</v>
      </c>
      <c r="L6" s="94" t="s">
        <v>372</v>
      </c>
      <c r="M6" s="94" t="s">
        <v>95</v>
      </c>
      <c r="N6" s="94"/>
      <c r="O6" s="94"/>
      <c r="P6" s="96"/>
      <c r="Q6" s="62"/>
    </row>
    <row r="7" spans="2:17" ht="18.95">
      <c r="B7" s="67" t="s">
        <v>373</v>
      </c>
      <c r="C7" s="72" t="s">
        <v>374</v>
      </c>
      <c r="D7" s="72" t="s">
        <v>375</v>
      </c>
      <c r="E7" s="67"/>
      <c r="I7" s="94" t="s">
        <v>367</v>
      </c>
      <c r="J7" s="95">
        <v>44257</v>
      </c>
      <c r="K7" s="94" t="s">
        <v>376</v>
      </c>
      <c r="L7" s="94" t="s">
        <v>377</v>
      </c>
      <c r="M7" s="94" t="s">
        <v>92</v>
      </c>
      <c r="N7" s="94"/>
      <c r="O7" s="94"/>
      <c r="P7" s="96"/>
      <c r="Q7" s="62"/>
    </row>
    <row r="8" spans="2:17" ht="18.95">
      <c r="B8" s="67" t="s">
        <v>378</v>
      </c>
      <c r="C8" s="72" t="s">
        <v>376</v>
      </c>
      <c r="D8" s="72" t="s">
        <v>92</v>
      </c>
      <c r="E8" s="67"/>
      <c r="I8" s="94" t="s">
        <v>367</v>
      </c>
      <c r="J8" s="95">
        <v>44288</v>
      </c>
      <c r="K8" s="94" t="s">
        <v>379</v>
      </c>
      <c r="L8" s="94" t="s">
        <v>380</v>
      </c>
      <c r="M8" s="94" t="s">
        <v>103</v>
      </c>
      <c r="N8" s="94"/>
      <c r="O8" s="94"/>
      <c r="P8" s="96"/>
      <c r="Q8" s="62"/>
    </row>
    <row r="9" spans="2:17" ht="18.95">
      <c r="B9" s="67" t="s">
        <v>381</v>
      </c>
      <c r="C9" s="72" t="s">
        <v>382</v>
      </c>
      <c r="D9" s="72" t="s">
        <v>203</v>
      </c>
      <c r="E9" s="67" t="s">
        <v>383</v>
      </c>
      <c r="I9" s="94" t="s">
        <v>367</v>
      </c>
      <c r="J9" s="95">
        <v>44318</v>
      </c>
      <c r="K9" s="94" t="s">
        <v>384</v>
      </c>
      <c r="L9" s="94" t="s">
        <v>385</v>
      </c>
      <c r="M9" s="94" t="s">
        <v>386</v>
      </c>
      <c r="N9" s="94"/>
      <c r="O9" s="94"/>
      <c r="P9" s="96"/>
      <c r="Q9" s="62"/>
    </row>
    <row r="10" spans="2:17">
      <c r="B10" s="67" t="s">
        <v>387</v>
      </c>
      <c r="C10" s="72"/>
      <c r="D10" s="72" t="s">
        <v>388</v>
      </c>
      <c r="E10" s="67"/>
      <c r="I10" s="94" t="s">
        <v>367</v>
      </c>
      <c r="J10" s="95">
        <v>44349</v>
      </c>
      <c r="K10" s="94" t="s">
        <v>389</v>
      </c>
      <c r="L10" s="94" t="s">
        <v>390</v>
      </c>
      <c r="M10" s="94" t="s">
        <v>391</v>
      </c>
      <c r="N10" s="94"/>
      <c r="O10" s="94"/>
      <c r="P10" s="94"/>
      <c r="Q10" s="62"/>
    </row>
    <row r="11" spans="2:17" ht="18.95">
      <c r="B11" s="67" t="s">
        <v>392</v>
      </c>
      <c r="C11" s="67"/>
      <c r="D11" s="67"/>
      <c r="E11" s="67"/>
      <c r="I11" s="96"/>
      <c r="J11" s="96"/>
      <c r="K11" s="96"/>
      <c r="L11" s="96"/>
      <c r="M11" s="96"/>
      <c r="N11" s="96"/>
      <c r="O11" s="96"/>
      <c r="P11" s="96"/>
      <c r="Q11" s="62"/>
    </row>
    <row r="12" spans="2:17" ht="18.95">
      <c r="B12" s="67"/>
      <c r="C12" s="67"/>
      <c r="D12" s="73"/>
      <c r="E12" s="67"/>
      <c r="I12" s="94" t="s">
        <v>367</v>
      </c>
      <c r="J12" s="95">
        <v>44199</v>
      </c>
      <c r="K12" s="94" t="s">
        <v>393</v>
      </c>
      <c r="L12" s="94" t="s">
        <v>394</v>
      </c>
      <c r="M12" s="94" t="s">
        <v>104</v>
      </c>
      <c r="N12" s="94"/>
      <c r="O12" s="94"/>
      <c r="P12" s="96"/>
      <c r="Q12" s="62"/>
    </row>
    <row r="13" spans="2:17">
      <c r="B13" s="67" t="s">
        <v>395</v>
      </c>
      <c r="C13" s="67"/>
      <c r="D13" s="67" t="s">
        <v>396</v>
      </c>
      <c r="E13" s="67"/>
      <c r="I13" s="94" t="s">
        <v>367</v>
      </c>
      <c r="J13" s="95">
        <v>44230</v>
      </c>
      <c r="K13" s="94" t="s">
        <v>397</v>
      </c>
      <c r="L13" s="94" t="s">
        <v>398</v>
      </c>
      <c r="M13" s="94" t="s">
        <v>391</v>
      </c>
      <c r="N13" s="94"/>
      <c r="O13" s="94"/>
      <c r="P13" s="94"/>
      <c r="Q13" s="62"/>
    </row>
    <row r="14" spans="2:17" ht="18.95">
      <c r="B14" s="67" t="s">
        <v>399</v>
      </c>
      <c r="C14" s="67" t="s">
        <v>400</v>
      </c>
      <c r="D14" s="67" t="s">
        <v>375</v>
      </c>
      <c r="E14" s="67"/>
      <c r="I14" s="94" t="s">
        <v>367</v>
      </c>
      <c r="J14" s="95">
        <v>44258</v>
      </c>
      <c r="K14" s="94" t="s">
        <v>401</v>
      </c>
      <c r="L14" s="94" t="s">
        <v>402</v>
      </c>
      <c r="M14" s="94" t="s">
        <v>391</v>
      </c>
      <c r="N14" s="94"/>
      <c r="O14" s="94"/>
      <c r="P14" s="96"/>
      <c r="Q14" s="62"/>
    </row>
    <row r="15" spans="2:17" ht="18.95">
      <c r="B15" s="67" t="s">
        <v>403</v>
      </c>
      <c r="C15" s="67" t="s">
        <v>404</v>
      </c>
      <c r="D15" s="67" t="s">
        <v>92</v>
      </c>
      <c r="E15" s="67"/>
      <c r="I15" s="94" t="s">
        <v>367</v>
      </c>
      <c r="J15" s="95">
        <v>44289</v>
      </c>
      <c r="K15" s="94" t="s">
        <v>405</v>
      </c>
      <c r="L15" s="94" t="s">
        <v>406</v>
      </c>
      <c r="M15" s="94" t="s">
        <v>391</v>
      </c>
      <c r="N15" s="94"/>
      <c r="O15" s="94"/>
      <c r="P15" s="96"/>
      <c r="Q15" s="62"/>
    </row>
    <row r="16" spans="2:17" ht="18.95">
      <c r="B16" s="67" t="s">
        <v>407</v>
      </c>
      <c r="C16" s="67" t="s">
        <v>408</v>
      </c>
      <c r="D16" s="67" t="s">
        <v>409</v>
      </c>
      <c r="E16" s="67"/>
      <c r="I16" s="94" t="s">
        <v>367</v>
      </c>
      <c r="J16" s="95">
        <v>44319</v>
      </c>
      <c r="K16" s="94" t="s">
        <v>410</v>
      </c>
      <c r="L16" s="94" t="s">
        <v>411</v>
      </c>
      <c r="M16" s="94" t="s">
        <v>97</v>
      </c>
      <c r="N16" s="94"/>
      <c r="O16" s="94"/>
      <c r="P16" s="96"/>
      <c r="Q16" s="62"/>
    </row>
    <row r="17" spans="2:17" ht="18.95">
      <c r="B17" s="67" t="s">
        <v>412</v>
      </c>
      <c r="C17" s="72" t="s">
        <v>410</v>
      </c>
      <c r="D17" s="72" t="s">
        <v>97</v>
      </c>
      <c r="E17" s="67"/>
      <c r="I17" s="94" t="s">
        <v>367</v>
      </c>
      <c r="J17" s="95">
        <v>44350</v>
      </c>
      <c r="K17" s="94" t="s">
        <v>413</v>
      </c>
      <c r="L17" s="94" t="s">
        <v>414</v>
      </c>
      <c r="M17" s="94" t="s">
        <v>391</v>
      </c>
      <c r="N17" s="94"/>
      <c r="O17" s="94"/>
      <c r="P17" s="96"/>
      <c r="Q17" s="62"/>
    </row>
    <row r="18" spans="2:17">
      <c r="B18" s="67" t="s">
        <v>415</v>
      </c>
      <c r="C18" s="67" t="s">
        <v>413</v>
      </c>
      <c r="D18" s="67"/>
      <c r="E18" s="67"/>
      <c r="I18" s="94" t="s">
        <v>367</v>
      </c>
      <c r="J18" s="95">
        <v>44380</v>
      </c>
      <c r="K18" s="94" t="s">
        <v>416</v>
      </c>
      <c r="L18" s="94" t="s">
        <v>417</v>
      </c>
      <c r="M18" s="94" t="s">
        <v>418</v>
      </c>
      <c r="N18" s="94"/>
      <c r="O18" s="94"/>
      <c r="P18" s="94"/>
      <c r="Q18" s="62"/>
    </row>
    <row r="19" spans="2:17" ht="18.95">
      <c r="B19" s="67" t="s">
        <v>419</v>
      </c>
      <c r="C19" s="67" t="s">
        <v>420</v>
      </c>
      <c r="D19" s="67" t="s">
        <v>95</v>
      </c>
      <c r="E19" s="67"/>
      <c r="I19" s="94" t="s">
        <v>367</v>
      </c>
      <c r="J19" s="95">
        <v>44411</v>
      </c>
      <c r="K19" s="94" t="s">
        <v>421</v>
      </c>
      <c r="L19" s="94" t="s">
        <v>422</v>
      </c>
      <c r="M19" s="94" t="s">
        <v>99</v>
      </c>
      <c r="N19" s="94"/>
      <c r="O19" s="94"/>
      <c r="P19" s="96"/>
      <c r="Q19" s="62"/>
    </row>
    <row r="20" spans="2:17" ht="18.95">
      <c r="B20" s="67" t="s">
        <v>423</v>
      </c>
      <c r="C20" s="72" t="s">
        <v>424</v>
      </c>
      <c r="D20" s="72" t="s">
        <v>409</v>
      </c>
      <c r="E20" s="67"/>
      <c r="I20" s="94" t="s">
        <v>367</v>
      </c>
      <c r="J20" s="95">
        <v>44442</v>
      </c>
      <c r="K20" s="94" t="s">
        <v>425</v>
      </c>
      <c r="L20" s="94" t="s">
        <v>426</v>
      </c>
      <c r="M20" s="94" t="s">
        <v>391</v>
      </c>
      <c r="N20" s="94"/>
      <c r="O20" s="94"/>
      <c r="P20" s="96"/>
      <c r="Q20" s="62"/>
    </row>
    <row r="21" spans="2:17">
      <c r="B21" s="67" t="s">
        <v>427</v>
      </c>
      <c r="C21" s="67" t="s">
        <v>428</v>
      </c>
      <c r="D21" s="67" t="s">
        <v>92</v>
      </c>
      <c r="E21" s="67"/>
      <c r="I21" s="94" t="s">
        <v>367</v>
      </c>
      <c r="J21" s="95">
        <v>44472</v>
      </c>
      <c r="K21" s="94" t="s">
        <v>429</v>
      </c>
      <c r="L21" s="94" t="s">
        <v>430</v>
      </c>
      <c r="M21" s="94" t="s">
        <v>388</v>
      </c>
      <c r="N21" s="94"/>
      <c r="O21" s="94"/>
      <c r="P21" s="94"/>
      <c r="Q21" s="62"/>
    </row>
    <row r="22" spans="2:17" ht="15.95" thickBot="1">
      <c r="B22" s="68" t="s">
        <v>395</v>
      </c>
      <c r="C22" s="68" t="s">
        <v>431</v>
      </c>
      <c r="D22" s="68" t="s">
        <v>99</v>
      </c>
      <c r="E22" s="68"/>
      <c r="I22" s="62"/>
      <c r="J22" s="62"/>
      <c r="K22" s="62"/>
      <c r="L22" s="62"/>
      <c r="M22" s="62"/>
      <c r="N22" s="62"/>
      <c r="O22" s="62"/>
      <c r="P22" s="62"/>
      <c r="Q22" s="62"/>
    </row>
    <row r="23" spans="2:17">
      <c r="I23" s="62"/>
      <c r="J23" s="62"/>
      <c r="K23" s="62"/>
      <c r="L23" s="62"/>
      <c r="M23" s="62"/>
      <c r="N23" s="62"/>
      <c r="O23" s="62"/>
      <c r="P23" s="62"/>
      <c r="Q23" s="62"/>
    </row>
    <row r="24" spans="2:17">
      <c r="I24" s="62"/>
      <c r="J24" s="62"/>
      <c r="K24" s="62"/>
      <c r="L24" s="62"/>
      <c r="M24" s="62"/>
      <c r="N24" s="62"/>
      <c r="O24" s="62"/>
      <c r="P24" s="62"/>
      <c r="Q24" s="62"/>
    </row>
    <row r="25" spans="2:17">
      <c r="I25" s="62"/>
      <c r="J25" s="62"/>
      <c r="K25" s="62"/>
      <c r="L25" s="62"/>
      <c r="M25" s="62"/>
      <c r="N25" s="62"/>
      <c r="O25" s="62"/>
      <c r="P25" s="62"/>
      <c r="Q25" s="62"/>
    </row>
    <row r="26" spans="2:17">
      <c r="I26" s="62"/>
      <c r="J26" s="62"/>
      <c r="K26" s="62"/>
      <c r="L26" s="62"/>
      <c r="M26" s="62"/>
      <c r="N26" s="62"/>
      <c r="O26" s="62"/>
      <c r="P26" s="62"/>
      <c r="Q26" s="62"/>
    </row>
    <row r="27" spans="2:17">
      <c r="I27" s="62"/>
      <c r="J27" s="62"/>
      <c r="K27" s="62"/>
      <c r="L27" s="62"/>
      <c r="M27" s="62"/>
      <c r="N27" s="62"/>
      <c r="O27" s="62"/>
      <c r="P27" s="62"/>
      <c r="Q27" s="62"/>
    </row>
    <row r="28" spans="2:17">
      <c r="I28" s="62"/>
      <c r="J28" s="62"/>
      <c r="K28" s="62"/>
      <c r="L28" s="62"/>
      <c r="M28" s="62"/>
      <c r="N28" s="62"/>
      <c r="O28" s="62"/>
      <c r="P28" s="62"/>
      <c r="Q28" s="62"/>
    </row>
    <row r="29" spans="2:17">
      <c r="I29" s="62"/>
      <c r="J29" s="62"/>
      <c r="K29" s="62"/>
      <c r="L29" s="62"/>
      <c r="M29" s="62"/>
      <c r="N29" s="62"/>
      <c r="O29" s="62"/>
      <c r="P29" s="62"/>
      <c r="Q29" s="62"/>
    </row>
    <row r="30" spans="2:17">
      <c r="I30" s="62"/>
      <c r="J30" s="62"/>
      <c r="K30" s="62"/>
      <c r="L30" s="62"/>
      <c r="M30" s="62"/>
      <c r="N30" s="62"/>
      <c r="O30" s="62"/>
      <c r="P30" s="62"/>
      <c r="Q30" s="62"/>
    </row>
    <row r="31" spans="2:17">
      <c r="I31" s="62"/>
      <c r="J31" s="62"/>
      <c r="K31" s="62"/>
      <c r="L31" s="62"/>
      <c r="M31" s="62"/>
      <c r="N31" s="62"/>
      <c r="O31" s="62"/>
      <c r="P31" s="62"/>
      <c r="Q31" s="62"/>
    </row>
    <row r="32" spans="2:17">
      <c r="I32" s="62"/>
      <c r="J32" s="62"/>
      <c r="K32" s="62"/>
      <c r="L32" s="62"/>
      <c r="M32" s="62"/>
      <c r="N32" s="62"/>
      <c r="O32" s="62"/>
      <c r="P32" s="62"/>
      <c r="Q32" s="62"/>
    </row>
    <row r="33" spans="9:17">
      <c r="I33" s="62"/>
      <c r="J33" s="62"/>
      <c r="K33" s="62"/>
      <c r="L33" s="62"/>
      <c r="M33" s="62"/>
      <c r="N33" s="62"/>
      <c r="O33" s="62"/>
      <c r="P33" s="62"/>
      <c r="Q33" s="6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E80C-49E0-014C-8027-265A90D92139}">
  <dimension ref="B3:AP64"/>
  <sheetViews>
    <sheetView topLeftCell="A8" zoomScale="110" zoomScaleNormal="110" workbookViewId="0">
      <selection activeCell="S22" sqref="S22"/>
    </sheetView>
  </sheetViews>
  <sheetFormatPr defaultColWidth="11.42578125" defaultRowHeight="15"/>
  <cols>
    <col min="2" max="2" width="6.85546875" style="2" customWidth="1"/>
    <col min="3" max="3" width="2.85546875" customWidth="1"/>
    <col min="4" max="6" width="18.7109375" style="3" customWidth="1"/>
    <col min="7" max="7" width="2.85546875" customWidth="1"/>
    <col min="9" max="9" width="6.85546875" style="2" customWidth="1"/>
    <col min="10" max="10" width="2.85546875" customWidth="1"/>
    <col min="11" max="13" width="18.7109375" style="3" customWidth="1"/>
    <col min="14" max="14" width="2.85546875" customWidth="1"/>
    <col min="16" max="16" width="6.85546875" style="2" customWidth="1"/>
    <col min="17" max="17" width="2.85546875" customWidth="1"/>
    <col min="18" max="20" width="18.7109375" style="3" customWidth="1"/>
    <col min="21" max="21" width="2.85546875" customWidth="1"/>
    <col min="23" max="23" width="6.85546875" style="2" customWidth="1"/>
    <col min="24" max="24" width="2.85546875" customWidth="1"/>
    <col min="25" max="27" width="18.7109375" style="3" customWidth="1"/>
    <col min="28" max="28" width="2.85546875" customWidth="1"/>
    <col min="30" max="30" width="6.85546875" style="2" customWidth="1"/>
    <col min="31" max="31" width="2.85546875" customWidth="1"/>
    <col min="32" max="34" width="18.7109375" style="3" customWidth="1"/>
    <col min="35" max="35" width="2.85546875" customWidth="1"/>
    <col min="37" max="37" width="19.140625" style="3" bestFit="1" customWidth="1"/>
    <col min="38" max="38" width="19.140625" style="2" bestFit="1" customWidth="1"/>
    <col min="39" max="39" width="22" style="2" customWidth="1"/>
    <col min="40" max="40" width="19.28515625" style="2" customWidth="1"/>
    <col min="41" max="41" width="19.140625" style="2" bestFit="1" customWidth="1"/>
    <col min="42" max="42" width="17.140625" style="2" customWidth="1"/>
  </cols>
  <sheetData>
    <row r="3" spans="2:42">
      <c r="S3" s="50"/>
    </row>
    <row r="5" spans="2:42">
      <c r="C5" s="1"/>
      <c r="D5" s="74"/>
      <c r="E5" s="75" t="s">
        <v>432</v>
      </c>
      <c r="F5" s="74"/>
      <c r="G5" s="1"/>
      <c r="J5" s="1"/>
      <c r="K5" s="74"/>
      <c r="L5" s="75" t="s">
        <v>433</v>
      </c>
      <c r="M5" s="74"/>
      <c r="N5" s="1"/>
      <c r="Q5" s="1"/>
      <c r="R5" s="74"/>
      <c r="S5" s="75" t="s">
        <v>434</v>
      </c>
      <c r="T5" s="74"/>
      <c r="U5" s="1"/>
      <c r="X5" s="1"/>
      <c r="Y5" s="74"/>
      <c r="Z5" s="75" t="s">
        <v>435</v>
      </c>
      <c r="AA5" s="74"/>
      <c r="AB5" s="1"/>
      <c r="AE5" s="1"/>
      <c r="AF5" s="74"/>
      <c r="AG5" s="75" t="s">
        <v>436</v>
      </c>
      <c r="AH5" s="74"/>
      <c r="AI5" s="1"/>
      <c r="AK5"/>
      <c r="AL5"/>
      <c r="AM5"/>
      <c r="AN5"/>
      <c r="AO5"/>
      <c r="AP5"/>
    </row>
    <row r="6" spans="2:42">
      <c r="B6" s="2" t="s">
        <v>437</v>
      </c>
      <c r="C6" s="1"/>
      <c r="D6" s="74"/>
      <c r="E6" s="76"/>
      <c r="F6" s="74"/>
      <c r="G6" s="1"/>
      <c r="I6" s="2" t="s">
        <v>437</v>
      </c>
      <c r="J6" s="1"/>
      <c r="K6" s="74"/>
      <c r="L6" s="76"/>
      <c r="M6" s="74"/>
      <c r="N6" s="1"/>
      <c r="P6" s="2" t="s">
        <v>437</v>
      </c>
      <c r="Q6" s="1"/>
      <c r="R6" s="74"/>
      <c r="S6" s="76"/>
      <c r="T6" s="74"/>
      <c r="U6" s="1"/>
      <c r="W6" s="2" t="s">
        <v>437</v>
      </c>
      <c r="X6" s="1"/>
      <c r="Y6" s="74"/>
      <c r="Z6" s="76"/>
      <c r="AA6" s="74"/>
      <c r="AB6" s="1"/>
      <c r="AD6" s="2" t="s">
        <v>437</v>
      </c>
      <c r="AE6" s="1"/>
      <c r="AF6" s="74"/>
      <c r="AG6" s="76"/>
      <c r="AH6" s="74"/>
      <c r="AI6" s="1"/>
      <c r="AK6"/>
      <c r="AL6"/>
      <c r="AM6"/>
      <c r="AN6"/>
      <c r="AO6"/>
      <c r="AP6"/>
    </row>
    <row r="7" spans="2:42">
      <c r="B7" s="2">
        <v>42</v>
      </c>
      <c r="C7" s="1"/>
      <c r="D7" s="21"/>
      <c r="E7" s="22" t="s">
        <v>438</v>
      </c>
      <c r="F7" s="23"/>
      <c r="G7" s="1"/>
      <c r="I7" s="2">
        <v>42</v>
      </c>
      <c r="J7" s="1"/>
      <c r="K7" s="21"/>
      <c r="L7" s="22" t="s">
        <v>438</v>
      </c>
      <c r="M7" s="23"/>
      <c r="N7" s="1"/>
      <c r="P7" s="2">
        <v>42</v>
      </c>
      <c r="Q7" s="1"/>
      <c r="R7" s="20"/>
      <c r="S7" s="20" t="s">
        <v>439</v>
      </c>
      <c r="T7" s="20"/>
      <c r="U7" s="1"/>
      <c r="W7" s="2">
        <v>42</v>
      </c>
      <c r="X7" s="1"/>
      <c r="Y7" s="21"/>
      <c r="Z7" s="22" t="s">
        <v>438</v>
      </c>
      <c r="AA7" s="23"/>
      <c r="AB7" s="1"/>
      <c r="AD7" s="2">
        <v>42</v>
      </c>
      <c r="AE7" s="1"/>
      <c r="AF7" s="51"/>
      <c r="AG7" s="52" t="s">
        <v>440</v>
      </c>
      <c r="AH7" s="53"/>
      <c r="AI7" s="1"/>
      <c r="AK7"/>
      <c r="AL7"/>
      <c r="AM7"/>
      <c r="AN7"/>
      <c r="AO7"/>
      <c r="AP7"/>
    </row>
    <row r="8" spans="2:42">
      <c r="B8" s="2">
        <v>41</v>
      </c>
      <c r="C8" s="1"/>
      <c r="D8" s="24"/>
      <c r="E8" s="25" t="s">
        <v>441</v>
      </c>
      <c r="F8" s="26"/>
      <c r="G8" s="1"/>
      <c r="I8" s="2">
        <v>41</v>
      </c>
      <c r="J8" s="1"/>
      <c r="K8" s="24"/>
      <c r="L8" s="25" t="s">
        <v>441</v>
      </c>
      <c r="M8" s="26"/>
      <c r="N8" s="1"/>
      <c r="P8" s="2">
        <v>41</v>
      </c>
      <c r="Q8" s="1"/>
      <c r="R8" s="69"/>
      <c r="S8" s="69"/>
      <c r="T8" s="69"/>
      <c r="U8" s="1"/>
      <c r="W8" s="2">
        <v>41</v>
      </c>
      <c r="X8" s="1"/>
      <c r="Y8" s="24"/>
      <c r="Z8" s="25" t="s">
        <v>441</v>
      </c>
      <c r="AA8" s="26"/>
      <c r="AB8" s="1"/>
      <c r="AD8" s="2">
        <f>IF(AD7,AD7-1,)</f>
        <v>41</v>
      </c>
      <c r="AE8" s="1"/>
      <c r="AI8" s="1"/>
      <c r="AK8"/>
      <c r="AL8"/>
      <c r="AM8"/>
      <c r="AN8"/>
      <c r="AO8"/>
      <c r="AP8"/>
    </row>
    <row r="9" spans="2:42">
      <c r="B9" s="2">
        <v>40</v>
      </c>
      <c r="C9" s="1"/>
      <c r="D9" s="27"/>
      <c r="E9" s="28"/>
      <c r="F9" s="29"/>
      <c r="G9" s="1"/>
      <c r="I9" s="2">
        <v>40</v>
      </c>
      <c r="J9" s="1"/>
      <c r="K9" s="27"/>
      <c r="L9" s="28"/>
      <c r="M9" s="29"/>
      <c r="N9" s="1"/>
      <c r="P9" s="2">
        <v>40</v>
      </c>
      <c r="Q9" s="1"/>
      <c r="R9" s="21"/>
      <c r="S9" s="22" t="s">
        <v>442</v>
      </c>
      <c r="T9" s="23"/>
      <c r="U9" s="1"/>
      <c r="W9" s="2">
        <v>40</v>
      </c>
      <c r="X9" s="1"/>
      <c r="Y9" s="27"/>
      <c r="Z9" s="28"/>
      <c r="AA9" s="29"/>
      <c r="AB9" s="1"/>
      <c r="AD9" s="2">
        <f t="shared" ref="AD9:AD48" si="0">IF(AD8,AD8-1,)</f>
        <v>40</v>
      </c>
      <c r="AE9" s="1"/>
      <c r="AI9" s="1"/>
      <c r="AK9"/>
      <c r="AL9"/>
      <c r="AM9"/>
      <c r="AN9"/>
      <c r="AO9"/>
      <c r="AP9"/>
    </row>
    <row r="10" spans="2:42">
      <c r="B10" s="2">
        <v>39</v>
      </c>
      <c r="C10" s="1"/>
      <c r="D10" s="21"/>
      <c r="E10" s="22" t="s">
        <v>443</v>
      </c>
      <c r="F10" s="23"/>
      <c r="G10" s="1"/>
      <c r="I10" s="2">
        <v>39</v>
      </c>
      <c r="J10" s="1"/>
      <c r="N10" s="1"/>
      <c r="P10" s="2">
        <v>39</v>
      </c>
      <c r="Q10" s="1"/>
      <c r="R10" s="24"/>
      <c r="S10" s="25" t="s">
        <v>444</v>
      </c>
      <c r="T10" s="26"/>
      <c r="U10" s="1"/>
      <c r="W10" s="2">
        <v>39</v>
      </c>
      <c r="X10" s="1"/>
      <c r="Y10" s="21"/>
      <c r="Z10" s="22" t="s">
        <v>445</v>
      </c>
      <c r="AA10" s="23"/>
      <c r="AB10" s="1"/>
      <c r="AD10" s="2">
        <f t="shared" si="0"/>
        <v>39</v>
      </c>
      <c r="AE10" s="1"/>
      <c r="AI10" s="1"/>
      <c r="AK10"/>
      <c r="AL10"/>
      <c r="AM10"/>
      <c r="AN10"/>
      <c r="AO10"/>
      <c r="AP10"/>
    </row>
    <row r="11" spans="2:42">
      <c r="B11" s="2">
        <v>38</v>
      </c>
      <c r="C11" s="1"/>
      <c r="D11" s="24"/>
      <c r="E11" s="25" t="s">
        <v>446</v>
      </c>
      <c r="F11" s="26"/>
      <c r="G11" s="1"/>
      <c r="I11" s="2">
        <v>38</v>
      </c>
      <c r="J11" s="1"/>
      <c r="N11" s="1"/>
      <c r="P11" s="2">
        <v>38</v>
      </c>
      <c r="Q11" s="1"/>
      <c r="R11" s="21"/>
      <c r="S11" s="22" t="s">
        <v>442</v>
      </c>
      <c r="T11" s="23"/>
      <c r="U11" s="1"/>
      <c r="W11" s="2">
        <v>38</v>
      </c>
      <c r="X11" s="1"/>
      <c r="Y11" s="2"/>
      <c r="Z11" s="2"/>
      <c r="AA11" s="2"/>
      <c r="AB11" s="1"/>
      <c r="AD11" s="2">
        <f t="shared" si="0"/>
        <v>38</v>
      </c>
      <c r="AE11" s="1"/>
      <c r="AF11" s="5"/>
      <c r="AG11" s="6" t="str">
        <f>Telefone!$B$55</f>
        <v>MG-QA.1</v>
      </c>
      <c r="AH11" s="7"/>
      <c r="AI11" s="1"/>
      <c r="AK11"/>
      <c r="AL11"/>
      <c r="AM11"/>
      <c r="AN11"/>
      <c r="AO11"/>
      <c r="AP11"/>
    </row>
    <row r="12" spans="2:42">
      <c r="B12" s="2">
        <v>37</v>
      </c>
      <c r="C12" s="1"/>
      <c r="D12" s="2"/>
      <c r="E12" s="2"/>
      <c r="F12"/>
      <c r="G12" s="1"/>
      <c r="I12" s="2">
        <v>37</v>
      </c>
      <c r="J12" s="1"/>
      <c r="N12" s="1"/>
      <c r="P12" s="2">
        <v>37</v>
      </c>
      <c r="Q12" s="1"/>
      <c r="R12" s="24"/>
      <c r="S12" s="25" t="s">
        <v>444</v>
      </c>
      <c r="T12" s="26"/>
      <c r="U12" s="1"/>
      <c r="W12" s="2">
        <v>37</v>
      </c>
      <c r="X12" s="1"/>
      <c r="Y12" s="5"/>
      <c r="Z12" s="6" t="str">
        <f>Telefone!B183</f>
        <v>MG-QA-IPhone.1</v>
      </c>
      <c r="AA12" s="7"/>
      <c r="AB12" s="1"/>
      <c r="AD12" s="2">
        <f t="shared" si="0"/>
        <v>37</v>
      </c>
      <c r="AE12" s="1"/>
      <c r="AF12" s="8"/>
      <c r="AG12" s="9"/>
      <c r="AH12" s="10"/>
      <c r="AI12" s="1"/>
      <c r="AK12"/>
      <c r="AL12"/>
      <c r="AM12"/>
      <c r="AN12"/>
      <c r="AO12"/>
      <c r="AP12"/>
    </row>
    <row r="13" spans="2:42">
      <c r="B13" s="2">
        <v>36</v>
      </c>
      <c r="C13" s="1"/>
      <c r="G13" s="1"/>
      <c r="I13" s="2">
        <v>36</v>
      </c>
      <c r="J13" s="1"/>
      <c r="N13" s="1"/>
      <c r="P13" s="2">
        <v>36</v>
      </c>
      <c r="Q13" s="1"/>
      <c r="R13" s="21"/>
      <c r="S13" s="22" t="s">
        <v>447</v>
      </c>
      <c r="T13" s="23"/>
      <c r="U13" s="1"/>
      <c r="W13" s="2">
        <v>36</v>
      </c>
      <c r="X13" s="1"/>
      <c r="Y13" s="8"/>
      <c r="Z13" s="9"/>
      <c r="AA13" s="10"/>
      <c r="AB13" s="1"/>
      <c r="AD13" s="2">
        <f t="shared" si="0"/>
        <v>36</v>
      </c>
      <c r="AE13" s="1"/>
      <c r="AF13" s="11" t="str">
        <f>Telefone!D55</f>
        <v>ce12171c9979c63905</v>
      </c>
      <c r="AG13" s="12" t="str">
        <f>Telefone!D56</f>
        <v>9885f64a394445594f</v>
      </c>
      <c r="AH13" s="13" t="str">
        <f>Telefone!D57</f>
        <v>0715f7b118a50f3a</v>
      </c>
      <c r="AI13" s="1"/>
      <c r="AK13"/>
      <c r="AL13"/>
      <c r="AM13"/>
      <c r="AN13"/>
      <c r="AO13"/>
      <c r="AP13"/>
    </row>
    <row r="14" spans="2:42">
      <c r="B14" s="2">
        <v>35</v>
      </c>
      <c r="C14" s="1"/>
      <c r="G14" s="1"/>
      <c r="I14" s="2">
        <v>35</v>
      </c>
      <c r="J14" s="1"/>
      <c r="N14" s="1"/>
      <c r="P14" s="2">
        <v>35</v>
      </c>
      <c r="Q14" s="1"/>
      <c r="R14" s="24"/>
      <c r="S14" s="25" t="s">
        <v>444</v>
      </c>
      <c r="T14" s="26"/>
      <c r="U14" s="1"/>
      <c r="W14" s="2">
        <v>35</v>
      </c>
      <c r="X14" s="1"/>
      <c r="Y14" s="11" t="str">
        <f>Telefone!D183</f>
        <v>00008030-001C70D90E2B802E</v>
      </c>
      <c r="Z14" s="12" t="str">
        <f>Telefone!D184</f>
        <v>00008030-00166D4C01E3802E</v>
      </c>
      <c r="AA14" s="13" t="str">
        <f>Telefone!D185</f>
        <v>-</v>
      </c>
      <c r="AB14" s="1"/>
      <c r="AD14" s="2">
        <f t="shared" si="0"/>
        <v>35</v>
      </c>
      <c r="AE14" s="1"/>
      <c r="AF14" s="5"/>
      <c r="AG14" s="6" t="str">
        <f>Telefone!B58</f>
        <v>MG-QA.2</v>
      </c>
      <c r="AH14" s="7"/>
      <c r="AI14" s="1"/>
      <c r="AK14"/>
      <c r="AL14"/>
      <c r="AM14"/>
      <c r="AN14"/>
      <c r="AO14"/>
      <c r="AP14"/>
    </row>
    <row r="15" spans="2:42">
      <c r="B15" s="2">
        <v>34</v>
      </c>
      <c r="C15" s="1"/>
      <c r="G15" s="1"/>
      <c r="I15" s="2">
        <v>34</v>
      </c>
      <c r="J15" s="1"/>
      <c r="K15" s="5"/>
      <c r="L15" s="6" t="str">
        <f>Telefone!B186</f>
        <v>MG-14.1</v>
      </c>
      <c r="M15" s="7"/>
      <c r="N15" s="1"/>
      <c r="P15" s="2">
        <v>34</v>
      </c>
      <c r="Q15" s="1"/>
      <c r="R15" s="33"/>
      <c r="S15" s="33" t="s">
        <v>448</v>
      </c>
      <c r="T15" s="33"/>
      <c r="U15" s="1"/>
      <c r="W15" s="2">
        <v>34</v>
      </c>
      <c r="X15" s="1"/>
      <c r="Y15" s="14"/>
      <c r="Z15" s="15" t="str">
        <f>Server!C21</f>
        <v>MG-QA-Iphone</v>
      </c>
      <c r="AA15" s="16"/>
      <c r="AB15" s="1"/>
      <c r="AD15" s="2">
        <f t="shared" si="0"/>
        <v>34</v>
      </c>
      <c r="AE15" s="1"/>
      <c r="AF15" s="8"/>
      <c r="AG15" s="9"/>
      <c r="AH15" s="10"/>
      <c r="AI15" s="1"/>
      <c r="AK15"/>
      <c r="AL15"/>
      <c r="AM15"/>
      <c r="AN15"/>
      <c r="AO15"/>
      <c r="AP15"/>
    </row>
    <row r="16" spans="2:42">
      <c r="B16" s="2">
        <v>33</v>
      </c>
      <c r="C16" s="1"/>
      <c r="G16" s="1"/>
      <c r="I16" s="2">
        <v>33</v>
      </c>
      <c r="J16" s="1"/>
      <c r="K16" s="8"/>
      <c r="L16" s="9"/>
      <c r="M16" s="10"/>
      <c r="N16" s="1"/>
      <c r="P16" s="2">
        <v>33</v>
      </c>
      <c r="Q16" s="1"/>
      <c r="R16" s="21"/>
      <c r="S16" s="22" t="s">
        <v>449</v>
      </c>
      <c r="T16" s="23"/>
      <c r="U16" s="1"/>
      <c r="W16" s="2">
        <v>33</v>
      </c>
      <c r="X16" s="1"/>
      <c r="Y16" s="5"/>
      <c r="Z16" s="6" t="str">
        <f>Telefone!B61</f>
        <v>MG-HYNL-3.1</v>
      </c>
      <c r="AA16" s="7"/>
      <c r="AB16" s="1"/>
      <c r="AD16" s="2">
        <f t="shared" si="0"/>
        <v>33</v>
      </c>
      <c r="AE16" s="1"/>
      <c r="AF16" s="11" t="str">
        <f>Telefone!D58</f>
        <v>RF8N31NZ5SK</v>
      </c>
      <c r="AG16" s="12" t="str">
        <f>Telefone!D59</f>
        <v>Modems 2x</v>
      </c>
      <c r="AH16" s="13" t="str">
        <f>Telefone!D60</f>
        <v>RF8N80LWRJE</v>
      </c>
      <c r="AI16" s="1"/>
      <c r="AK16"/>
      <c r="AL16"/>
      <c r="AM16"/>
      <c r="AN16"/>
      <c r="AO16"/>
      <c r="AP16"/>
    </row>
    <row r="17" spans="2:42">
      <c r="B17" s="2">
        <v>32</v>
      </c>
      <c r="C17" s="1"/>
      <c r="D17" s="5"/>
      <c r="E17" s="6" t="str">
        <f>Telefone!B129</f>
        <v>MG-6.1</v>
      </c>
      <c r="F17" s="7"/>
      <c r="G17" s="1"/>
      <c r="I17" s="2">
        <v>32</v>
      </c>
      <c r="J17" s="1"/>
      <c r="K17" s="8" t="str">
        <f>Telefone!D186</f>
        <v>RF8R20B03AK</v>
      </c>
      <c r="L17" s="9" t="str">
        <f>Telefone!D187</f>
        <v>RF8R20AZPGA</v>
      </c>
      <c r="M17" s="10" t="str">
        <f>Telefone!D188</f>
        <v>RF8R20AZR4V</v>
      </c>
      <c r="N17" s="1"/>
      <c r="P17" s="2">
        <v>32</v>
      </c>
      <c r="Q17" s="1"/>
      <c r="R17" s="24"/>
      <c r="S17" s="25" t="s">
        <v>441</v>
      </c>
      <c r="T17" s="26"/>
      <c r="U17" s="1"/>
      <c r="W17" s="2">
        <v>32</v>
      </c>
      <c r="X17" s="1"/>
      <c r="Y17" s="8" t="str">
        <f>Telefone!D61</f>
        <v>05157df57da7bd22</v>
      </c>
      <c r="Z17" s="9" t="str">
        <f>Telefone!D62</f>
        <v>05157df53315ec11</v>
      </c>
      <c r="AA17" s="10" t="str">
        <f>Telefone!D63</f>
        <v>05157df55aadeb3a</v>
      </c>
      <c r="AB17" s="1"/>
      <c r="AD17" s="2">
        <f t="shared" si="0"/>
        <v>32</v>
      </c>
      <c r="AE17" s="1"/>
      <c r="AF17" s="30"/>
      <c r="AG17" s="82" t="str">
        <f>Server!C19</f>
        <v>MG-QA</v>
      </c>
      <c r="AH17" s="32"/>
      <c r="AI17" s="1"/>
      <c r="AK17"/>
      <c r="AL17"/>
      <c r="AM17"/>
      <c r="AN17"/>
      <c r="AO17"/>
      <c r="AP17"/>
    </row>
    <row r="18" spans="2:42">
      <c r="B18" s="2">
        <v>31</v>
      </c>
      <c r="C18" s="1"/>
      <c r="D18" s="8" t="str">
        <f>Telefone!D129</f>
        <v>R3CNA0KXA5E</v>
      </c>
      <c r="E18" s="9" t="str">
        <f>Telefone!D130</f>
        <v>RF8N80HRM1L</v>
      </c>
      <c r="F18" s="10" t="str">
        <f>Telefone!D131</f>
        <v>R3CNA0KXGND</v>
      </c>
      <c r="G18" s="1"/>
      <c r="I18" s="2">
        <v>31</v>
      </c>
      <c r="J18" s="1"/>
      <c r="K18" s="11" t="str">
        <f>Telefone!D189</f>
        <v>RF8R20B03DT</v>
      </c>
      <c r="L18" s="12" t="str">
        <f>Telefone!D190</f>
        <v>-</v>
      </c>
      <c r="M18" s="13" t="str">
        <f>Telefone!D191</f>
        <v>-</v>
      </c>
      <c r="N18" s="1"/>
      <c r="P18" s="2">
        <v>31</v>
      </c>
      <c r="Q18" s="1"/>
      <c r="R18" s="27"/>
      <c r="S18" s="28"/>
      <c r="T18" s="29"/>
      <c r="U18" s="1"/>
      <c r="W18" s="2">
        <v>31</v>
      </c>
      <c r="X18" s="1"/>
      <c r="Y18" s="11" t="str">
        <f>Telefone!D64</f>
        <v>06157df6d062860a</v>
      </c>
      <c r="Z18" s="12" t="str">
        <f>Telefone!D65</f>
        <v>05157df57dacb90c</v>
      </c>
      <c r="AA18" s="13" t="str">
        <f>Telefone!D66</f>
        <v>05157df57dad1719</v>
      </c>
      <c r="AB18" s="1"/>
      <c r="AD18" s="2">
        <f t="shared" si="0"/>
        <v>31</v>
      </c>
      <c r="AE18" s="1"/>
      <c r="AF18" s="5"/>
      <c r="AG18" s="6" t="str">
        <f>Telefone!B52</f>
        <v>MG-E2E.2</v>
      </c>
      <c r="AH18" s="7"/>
      <c r="AI18" s="1"/>
      <c r="AN18"/>
      <c r="AO18"/>
      <c r="AP18"/>
    </row>
    <row r="19" spans="2:42">
      <c r="B19" s="2">
        <v>30</v>
      </c>
      <c r="C19" s="1"/>
      <c r="D19" s="11" t="str">
        <f>Telefone!D132</f>
        <v>RF8N80LWRHT</v>
      </c>
      <c r="E19" s="9" t="str">
        <f>Telefone!D133</f>
        <v>RF8N31NYHFX</v>
      </c>
      <c r="F19" s="9" t="str">
        <f>Telefone!D134</f>
        <v>RF8N80HRNBR</v>
      </c>
      <c r="G19" s="1"/>
      <c r="I19" s="2">
        <v>30</v>
      </c>
      <c r="J19" s="1"/>
      <c r="K19" s="5"/>
      <c r="L19" s="6" t="str">
        <f>Telefone!B192</f>
        <v>MG-14.2</v>
      </c>
      <c r="M19" s="7"/>
      <c r="N19" s="1"/>
      <c r="P19" s="2">
        <v>30</v>
      </c>
      <c r="Q19" s="1"/>
      <c r="U19" s="1"/>
      <c r="W19" s="2">
        <v>30</v>
      </c>
      <c r="X19" s="1"/>
      <c r="Y19" s="5"/>
      <c r="Z19" s="6" t="str">
        <f>Telefone!B67</f>
        <v>MG-HYNL-3.2</v>
      </c>
      <c r="AA19" s="7" t="str">
        <f>Telefone!D73</f>
        <v>05157df57dacce20</v>
      </c>
      <c r="AB19" s="1"/>
      <c r="AD19" s="2">
        <f t="shared" si="0"/>
        <v>30</v>
      </c>
      <c r="AE19" s="1"/>
      <c r="AF19" s="8"/>
      <c r="AG19" s="9"/>
      <c r="AH19" s="10"/>
      <c r="AI19" s="1"/>
      <c r="AN19"/>
      <c r="AO19"/>
      <c r="AP19"/>
    </row>
    <row r="20" spans="2:42">
      <c r="B20" s="2">
        <v>29</v>
      </c>
      <c r="C20" s="1"/>
      <c r="D20" s="14"/>
      <c r="E20" s="15" t="str">
        <f>Server!C9</f>
        <v>MG-6</v>
      </c>
      <c r="F20" s="16"/>
      <c r="G20" s="1"/>
      <c r="I20" s="2">
        <v>29</v>
      </c>
      <c r="J20" s="1"/>
      <c r="K20" s="8"/>
      <c r="L20" s="9"/>
      <c r="M20" s="10"/>
      <c r="N20" s="1"/>
      <c r="P20" s="2">
        <v>29</v>
      </c>
      <c r="Q20" s="1"/>
      <c r="U20" s="1"/>
      <c r="W20" s="2">
        <v>29</v>
      </c>
      <c r="X20" s="1"/>
      <c r="Y20" s="8" t="str">
        <f>Telefone!D67</f>
        <v>359769031376004</v>
      </c>
      <c r="Z20" s="9" t="str">
        <f>Telefone!D68</f>
        <v>359769031384735</v>
      </c>
      <c r="AA20" s="10" t="str">
        <f>Telefone!D69</f>
        <v>359769031381707</v>
      </c>
      <c r="AB20" s="1"/>
      <c r="AD20" s="2">
        <f t="shared" si="0"/>
        <v>29</v>
      </c>
      <c r="AE20" s="1"/>
      <c r="AF20" s="11" t="str">
        <f>Telefone!D52</f>
        <v>RF8N915Q9PR</v>
      </c>
      <c r="AG20" s="12" t="str">
        <f>Telefone!D53</f>
        <v>RF8N915QKVF</v>
      </c>
      <c r="AH20" s="13" t="str">
        <f>Telefone!D54</f>
        <v>e15bd5cc</v>
      </c>
      <c r="AI20" s="1"/>
      <c r="AN20"/>
      <c r="AO20"/>
      <c r="AP20"/>
    </row>
    <row r="21" spans="2:42">
      <c r="B21" s="2">
        <v>28</v>
      </c>
      <c r="C21" s="1"/>
      <c r="D21" s="17"/>
      <c r="E21" s="18"/>
      <c r="F21" s="19"/>
      <c r="G21" s="1"/>
      <c r="I21" s="2">
        <v>28</v>
      </c>
      <c r="J21" s="1"/>
      <c r="K21" s="8" t="str">
        <f>Telefone!D192</f>
        <v>RF8R20B0CTM</v>
      </c>
      <c r="L21" s="9" t="str">
        <f>Telefone!D193</f>
        <v>RF8R20B0AQH</v>
      </c>
      <c r="M21" s="10" t="str">
        <f>Telefone!D194</f>
        <v>RF8R20AZTLY</v>
      </c>
      <c r="N21" s="1"/>
      <c r="P21" s="2">
        <v>28</v>
      </c>
      <c r="Q21" s="1"/>
      <c r="U21" s="1"/>
      <c r="W21" s="2">
        <v>28</v>
      </c>
      <c r="X21" s="1"/>
      <c r="Y21" s="11" t="str">
        <f>Telefone!D70</f>
        <v>359769031375980</v>
      </c>
      <c r="Z21" s="12" t="str">
        <f>Telefone!D71</f>
        <v>359769031380931</v>
      </c>
      <c r="AA21" s="13" t="str">
        <f>Telefone!D72</f>
        <v>05157df57db1d716</v>
      </c>
      <c r="AB21" s="1"/>
      <c r="AD21" s="2">
        <f t="shared" si="0"/>
        <v>28</v>
      </c>
      <c r="AE21" s="1"/>
      <c r="AF21" s="5"/>
      <c r="AG21" s="6" t="str">
        <f>Telefone!B49</f>
        <v>MG-E2E.1</v>
      </c>
      <c r="AH21" s="7"/>
      <c r="AI21" s="1"/>
      <c r="AK21"/>
      <c r="AL21"/>
      <c r="AM21"/>
      <c r="AN21"/>
      <c r="AO21"/>
      <c r="AP21"/>
    </row>
    <row r="22" spans="2:42">
      <c r="B22" s="2">
        <v>27</v>
      </c>
      <c r="C22" s="1"/>
      <c r="D22" s="5"/>
      <c r="E22" s="6" t="str">
        <f>Telefone!B117</f>
        <v>MG-7.1</v>
      </c>
      <c r="F22" s="7"/>
      <c r="G22" s="1"/>
      <c r="I22" s="2">
        <v>27</v>
      </c>
      <c r="J22" s="1"/>
      <c r="K22" s="11" t="str">
        <f>Telefone!D195</f>
        <v>RF8R20A9SNL</v>
      </c>
      <c r="L22" s="12" t="str">
        <f>Telefone!D196</f>
        <v>RF8R20B0BSB</v>
      </c>
      <c r="M22" s="13" t="str">
        <f>Telefone!D197</f>
        <v>-</v>
      </c>
      <c r="N22" s="1"/>
      <c r="P22" s="2">
        <v>27</v>
      </c>
      <c r="Q22" s="1"/>
      <c r="R22" s="33"/>
      <c r="S22" s="33" t="s">
        <v>450</v>
      </c>
      <c r="T22" s="33"/>
      <c r="U22" s="1"/>
      <c r="W22" s="2">
        <v>27</v>
      </c>
      <c r="X22" s="1"/>
      <c r="Y22" s="4"/>
      <c r="Z22" s="4" t="str">
        <f>Server!C18</f>
        <v>MG-HYNL-3</v>
      </c>
      <c r="AA22" s="4"/>
      <c r="AB22" s="1"/>
      <c r="AD22" s="2">
        <f t="shared" si="0"/>
        <v>27</v>
      </c>
      <c r="AE22" s="1"/>
      <c r="AF22" s="8"/>
      <c r="AG22" s="9"/>
      <c r="AH22" s="10"/>
      <c r="AI22" s="1"/>
      <c r="AK22"/>
      <c r="AL22"/>
      <c r="AM22"/>
      <c r="AN22"/>
      <c r="AO22"/>
      <c r="AP22"/>
    </row>
    <row r="23" spans="2:42">
      <c r="B23" s="2">
        <v>26</v>
      </c>
      <c r="C23" s="1"/>
      <c r="D23" s="8"/>
      <c r="E23" s="9"/>
      <c r="F23" s="10"/>
      <c r="G23" s="1"/>
      <c r="I23" s="2">
        <v>26</v>
      </c>
      <c r="J23" s="1"/>
      <c r="K23" s="14"/>
      <c r="L23" s="80" t="str">
        <f>Server!C22</f>
        <v>MG-14</v>
      </c>
      <c r="M23" s="16"/>
      <c r="N23" s="1"/>
      <c r="P23" s="2">
        <v>26</v>
      </c>
      <c r="Q23" s="1"/>
      <c r="R23" s="5"/>
      <c r="S23" s="6" t="str">
        <f>Telefone!B171</f>
        <v>MG-4.1</v>
      </c>
      <c r="T23" s="7"/>
      <c r="U23" s="1"/>
      <c r="W23" s="2">
        <v>26</v>
      </c>
      <c r="X23" s="1"/>
      <c r="Y23" s="4"/>
      <c r="Z23" s="4"/>
      <c r="AA23" s="4"/>
      <c r="AB23" s="1"/>
      <c r="AD23" s="2">
        <f t="shared" si="0"/>
        <v>26</v>
      </c>
      <c r="AE23" s="1"/>
      <c r="AF23" s="11" t="str">
        <f>Telefone!D49</f>
        <v>05157df5358ecd07</v>
      </c>
      <c r="AG23" s="12" t="str">
        <f>Telefone!D50</f>
        <v>94LAY0QVW5</v>
      </c>
      <c r="AH23" s="13" t="str">
        <f>Telefone!D51</f>
        <v>ce12171c9979c63905</v>
      </c>
      <c r="AI23" s="1"/>
      <c r="AK23"/>
      <c r="AL23"/>
      <c r="AM23"/>
      <c r="AN23"/>
      <c r="AO23"/>
      <c r="AP23"/>
    </row>
    <row r="24" spans="2:42">
      <c r="B24" s="2">
        <v>25</v>
      </c>
      <c r="C24" s="1"/>
      <c r="D24" s="11" t="str">
        <f>Telefone!D117</f>
        <v>ce01182110b66f3e01</v>
      </c>
      <c r="E24" s="12" t="str">
        <f>Telefone!D118</f>
        <v>ad051602301710c182</v>
      </c>
      <c r="F24" s="13" t="str">
        <f>Telefone!D119</f>
        <v>ad06160308505d3a43</v>
      </c>
      <c r="G24" s="1"/>
      <c r="I24" s="2">
        <v>25</v>
      </c>
      <c r="J24" s="1"/>
      <c r="K24" s="5"/>
      <c r="L24" s="6" t="str">
        <f>Telefone!B135</f>
        <v>MG-1.1</v>
      </c>
      <c r="M24" s="7"/>
      <c r="N24" s="1"/>
      <c r="P24" s="2">
        <v>25</v>
      </c>
      <c r="Q24" s="1"/>
      <c r="R24" s="8"/>
      <c r="S24" s="9"/>
      <c r="T24" s="10"/>
      <c r="U24" s="1"/>
      <c r="W24" s="2">
        <v>25</v>
      </c>
      <c r="X24" s="1"/>
      <c r="Y24" s="5"/>
      <c r="Z24" s="6" t="str">
        <f>Telefone!B87</f>
        <v>MG-13.1</v>
      </c>
      <c r="AA24" s="7"/>
      <c r="AB24" s="1"/>
      <c r="AD24" s="2">
        <f t="shared" si="0"/>
        <v>25</v>
      </c>
      <c r="AE24" s="1"/>
      <c r="AF24" s="14"/>
      <c r="AG24" s="80" t="str">
        <f>Server!C16</f>
        <v>MG-E2E</v>
      </c>
      <c r="AH24" s="16"/>
      <c r="AI24" s="1"/>
      <c r="AK24"/>
      <c r="AL24"/>
      <c r="AM24"/>
      <c r="AN24"/>
      <c r="AO24"/>
      <c r="AP24"/>
    </row>
    <row r="25" spans="2:42">
      <c r="B25" s="2">
        <v>24</v>
      </c>
      <c r="C25" s="1"/>
      <c r="D25" s="5"/>
      <c r="E25" s="6" t="str">
        <f>Telefone!B120</f>
        <v>MG-7.2</v>
      </c>
      <c r="F25" s="7"/>
      <c r="G25" s="1"/>
      <c r="I25" s="2">
        <v>24</v>
      </c>
      <c r="J25" s="1"/>
      <c r="K25" s="8"/>
      <c r="L25" s="9"/>
      <c r="M25" s="10"/>
      <c r="N25" s="1"/>
      <c r="P25" s="2">
        <v>24</v>
      </c>
      <c r="Q25" s="1"/>
      <c r="R25" s="8" t="str">
        <f>Telefone!D171</f>
        <v>RF8N21Q39QM</v>
      </c>
      <c r="S25" s="9" t="str">
        <f>Telefone!D172</f>
        <v>RF8N90HHM3D</v>
      </c>
      <c r="T25" s="10" t="str">
        <f>Telefone!D173</f>
        <v>RF8N91347TR</v>
      </c>
      <c r="U25" s="1"/>
      <c r="W25" s="2">
        <v>24</v>
      </c>
      <c r="X25" s="1"/>
      <c r="Y25" s="8"/>
      <c r="Z25" s="9"/>
      <c r="AA25" s="10"/>
      <c r="AB25" s="1"/>
      <c r="AD25" s="2">
        <f t="shared" si="0"/>
        <v>24</v>
      </c>
      <c r="AE25" s="1"/>
      <c r="AF25" s="5"/>
      <c r="AG25" s="6" t="str">
        <f>Telefone!B37</f>
        <v>MG-15.1</v>
      </c>
      <c r="AH25" s="7"/>
      <c r="AI25" s="1"/>
      <c r="AK25"/>
      <c r="AL25"/>
      <c r="AM25"/>
      <c r="AN25"/>
      <c r="AO25"/>
      <c r="AP25"/>
    </row>
    <row r="26" spans="2:42">
      <c r="B26" s="2">
        <v>23</v>
      </c>
      <c r="C26" s="1"/>
      <c r="D26" s="8"/>
      <c r="E26" s="9"/>
      <c r="F26" s="10"/>
      <c r="G26" s="1"/>
      <c r="I26" s="2">
        <v>23</v>
      </c>
      <c r="J26" s="1"/>
      <c r="K26" s="8" t="str">
        <f>Telefone!D135</f>
        <v>R3CNA0KXNLY</v>
      </c>
      <c r="L26" s="9" t="str">
        <f>Telefone!D136</f>
        <v>R3CNA0KWQNB</v>
      </c>
      <c r="M26" s="10" t="str">
        <f>Telefone!D137</f>
        <v>R3CNA0KXCLL</v>
      </c>
      <c r="N26" s="1"/>
      <c r="P26" s="2">
        <v>23</v>
      </c>
      <c r="Q26" s="1"/>
      <c r="R26" s="11" t="str">
        <f>Telefone!D174</f>
        <v>RF8N915PYGH</v>
      </c>
      <c r="S26" s="12" t="str">
        <f>Telefone!D175</f>
        <v>-</v>
      </c>
      <c r="T26" s="13" t="str">
        <f>Telefone!D176</f>
        <v>-</v>
      </c>
      <c r="U26" s="1"/>
      <c r="W26" s="2">
        <v>23</v>
      </c>
      <c r="X26" s="1"/>
      <c r="Y26" s="11" t="str">
        <f>Telefone!D87</f>
        <v>RF8N31NZ8HB</v>
      </c>
      <c r="Z26" s="12" t="str">
        <f>Telefone!D88</f>
        <v>e15bd5cc</v>
      </c>
      <c r="AA26" s="13" t="str">
        <f>Telefone!D89</f>
        <v>-</v>
      </c>
      <c r="AB26" s="1"/>
      <c r="AD26" s="2">
        <f t="shared" si="0"/>
        <v>23</v>
      </c>
      <c r="AE26" s="1"/>
      <c r="AF26" s="8" t="str">
        <f>Telefone!D37</f>
        <v>R3CN60DSYQV</v>
      </c>
      <c r="AG26" s="9" t="str">
        <f>Telefone!D38</f>
        <v>RF8N31MH7VM</v>
      </c>
      <c r="AH26" s="10" t="str">
        <f>Telefone!D39</f>
        <v>RF8N31NZARL</v>
      </c>
      <c r="AI26" s="1"/>
      <c r="AK26"/>
      <c r="AL26"/>
      <c r="AM26"/>
      <c r="AN26"/>
      <c r="AO26"/>
      <c r="AP26"/>
    </row>
    <row r="27" spans="2:42">
      <c r="B27" s="2">
        <v>22</v>
      </c>
      <c r="C27" s="1"/>
      <c r="D27" s="11" t="str">
        <f>Telefone!D120</f>
        <v>ce09160963ab431003</v>
      </c>
      <c r="E27" s="12" t="str">
        <f>Telefone!D121</f>
        <v>ad06160308ea60f3eb</v>
      </c>
      <c r="F27" s="13" t="str">
        <f>Telefone!D122</f>
        <v>ce05160558b2e50b05</v>
      </c>
      <c r="G27" s="1"/>
      <c r="I27" s="2">
        <v>22</v>
      </c>
      <c r="J27" s="1"/>
      <c r="K27" s="11" t="str">
        <f>Telefone!D138</f>
        <v>R3CNA0JQLJZ</v>
      </c>
      <c r="L27" s="12" t="str">
        <f>Telefone!D139</f>
        <v>R3CNA0KQERR</v>
      </c>
      <c r="M27" s="13" t="str">
        <f>Telefone!D140</f>
        <v>R3CNA0KQ91Y</v>
      </c>
      <c r="N27" s="1"/>
      <c r="P27" s="2">
        <v>22</v>
      </c>
      <c r="Q27" s="1"/>
      <c r="R27" s="5"/>
      <c r="S27" s="6" t="str">
        <f>Telefone!B177</f>
        <v>MG-4.2</v>
      </c>
      <c r="T27" s="7"/>
      <c r="U27" s="1"/>
      <c r="W27" s="2">
        <v>22</v>
      </c>
      <c r="X27" s="1"/>
      <c r="Y27" s="5"/>
      <c r="Z27" s="6" t="str">
        <f>Telefone!B90</f>
        <v>MG-13.2</v>
      </c>
      <c r="AA27" s="7"/>
      <c r="AB27" s="1"/>
      <c r="AD27" s="2">
        <f t="shared" si="0"/>
        <v>22</v>
      </c>
      <c r="AE27" s="1"/>
      <c r="AF27" s="11" t="str">
        <f>Telefone!D40</f>
        <v>RF8N10QB3HL</v>
      </c>
      <c r="AG27" s="12" t="str">
        <f>Telefone!D41</f>
        <v>RF8N31MF58Y</v>
      </c>
      <c r="AH27" s="13" t="str">
        <f>Telefone!D42</f>
        <v>RF8N31NZ03E</v>
      </c>
      <c r="AI27" s="1"/>
      <c r="AK27"/>
      <c r="AL27"/>
      <c r="AM27"/>
      <c r="AN27"/>
      <c r="AO27"/>
      <c r="AP27"/>
    </row>
    <row r="28" spans="2:42">
      <c r="B28" s="2">
        <v>21</v>
      </c>
      <c r="C28" s="1"/>
      <c r="D28" s="5"/>
      <c r="E28" s="6" t="str">
        <f>Telefone!B123</f>
        <v>MG-7.3</v>
      </c>
      <c r="F28" s="7"/>
      <c r="G28" s="1"/>
      <c r="I28" s="2">
        <v>21</v>
      </c>
      <c r="J28" s="1"/>
      <c r="K28" s="5"/>
      <c r="L28" s="6" t="str">
        <f>Telefone!B141</f>
        <v>MG-1.2</v>
      </c>
      <c r="M28" s="7"/>
      <c r="N28" s="1"/>
      <c r="P28" s="2">
        <v>21</v>
      </c>
      <c r="Q28" s="1"/>
      <c r="R28" s="8"/>
      <c r="S28" s="9"/>
      <c r="T28" s="10"/>
      <c r="U28" s="1"/>
      <c r="W28" s="2">
        <v>21</v>
      </c>
      <c r="X28" s="1"/>
      <c r="Y28" s="8"/>
      <c r="Z28" s="9"/>
      <c r="AA28" s="10"/>
      <c r="AB28" s="1"/>
      <c r="AD28" s="2">
        <f t="shared" si="0"/>
        <v>21</v>
      </c>
      <c r="AE28" s="1"/>
      <c r="AF28" s="5"/>
      <c r="AG28" s="6" t="str">
        <f>Telefone!B43</f>
        <v>MG-15.2</v>
      </c>
      <c r="AH28" s="7"/>
      <c r="AI28" s="1"/>
      <c r="AK28"/>
      <c r="AL28"/>
      <c r="AM28"/>
      <c r="AN28"/>
      <c r="AO28"/>
      <c r="AP28"/>
    </row>
    <row r="29" spans="2:42">
      <c r="B29" s="2">
        <v>20</v>
      </c>
      <c r="C29" s="1"/>
      <c r="D29" s="8" t="str">
        <f>Telefone!D123</f>
        <v>06157df63248301a</v>
      </c>
      <c r="E29" s="9" t="str">
        <f>Telefone!D124</f>
        <v>06157df665e19339</v>
      </c>
      <c r="F29" s="10" t="str">
        <f>Telefone!D125</f>
        <v>06157df665e60a07</v>
      </c>
      <c r="G29" s="1"/>
      <c r="I29" s="2">
        <v>20</v>
      </c>
      <c r="J29" s="1"/>
      <c r="K29" s="8"/>
      <c r="L29" s="9"/>
      <c r="M29" s="10"/>
      <c r="N29" s="1"/>
      <c r="P29" s="2">
        <v>20</v>
      </c>
      <c r="Q29" s="1"/>
      <c r="R29" s="8" t="str">
        <f>Telefone!D177</f>
        <v>-</v>
      </c>
      <c r="S29" s="9" t="str">
        <f>Telefone!D178</f>
        <v>-</v>
      </c>
      <c r="T29" s="10" t="str">
        <f>Telefone!D179</f>
        <v>-</v>
      </c>
      <c r="U29" s="1"/>
      <c r="W29" s="2">
        <v>20</v>
      </c>
      <c r="X29" s="1"/>
      <c r="Y29" s="11" t="str">
        <f>Telefone!D90</f>
        <v>-</v>
      </c>
      <c r="Z29" s="12" t="str">
        <f>Telefone!D91</f>
        <v>-</v>
      </c>
      <c r="AA29" s="13" t="str">
        <f>Telefone!D92</f>
        <v>RFCT7144E9P</v>
      </c>
      <c r="AB29" s="1"/>
      <c r="AD29" s="2">
        <f t="shared" si="0"/>
        <v>20</v>
      </c>
      <c r="AE29" s="1"/>
      <c r="AF29" s="8" t="str">
        <f>Telefone!D43</f>
        <v>RF8N10SYAFW</v>
      </c>
      <c r="AG29" s="9" t="str">
        <f>Telefone!D44</f>
        <v>RF8N10QC3XK</v>
      </c>
      <c r="AH29" s="10" t="str">
        <f>Telefone!D45</f>
        <v>ce0118212cc0d0a10d</v>
      </c>
      <c r="AI29" s="1"/>
      <c r="AK29"/>
      <c r="AL29"/>
      <c r="AM29"/>
      <c r="AN29"/>
      <c r="AO29"/>
      <c r="AP29"/>
    </row>
    <row r="30" spans="2:42" ht="15.95">
      <c r="B30" s="2">
        <v>19</v>
      </c>
      <c r="C30" s="1"/>
      <c r="D30" s="11" t="str">
        <f>Telefone!D126</f>
        <v>RF8N80LWBJR</v>
      </c>
      <c r="E30" s="12" t="str">
        <f>Telefone!D127</f>
        <v>06157df668c81424</v>
      </c>
      <c r="F30" s="13" t="str">
        <f>Telefone!D128</f>
        <v>RF8N80LWRXW</v>
      </c>
      <c r="G30" s="1"/>
      <c r="I30" s="2">
        <v>19</v>
      </c>
      <c r="J30" s="1"/>
      <c r="K30" s="8" t="str">
        <f>Telefone!D141</f>
        <v>R3CNA0KQG8T</v>
      </c>
      <c r="L30" s="9" t="str">
        <f>Telefone!D142</f>
        <v>R3CNA0KX8SM</v>
      </c>
      <c r="M30" s="10" t="str">
        <f>Telefone!D143</f>
        <v>R3CNA0JP8GT</v>
      </c>
      <c r="N30" s="1"/>
      <c r="P30" s="2">
        <v>19</v>
      </c>
      <c r="Q30" s="1"/>
      <c r="R30" s="11" t="str">
        <f>Telefone!D180</f>
        <v>-</v>
      </c>
      <c r="S30" s="12" t="str">
        <f>Telefone!D181</f>
        <v>-</v>
      </c>
      <c r="T30" s="13" t="str">
        <f>Telefone!D182</f>
        <v>-</v>
      </c>
      <c r="U30" s="1"/>
      <c r="W30" s="2">
        <v>19</v>
      </c>
      <c r="X30" s="1"/>
      <c r="Y30" s="5"/>
      <c r="Z30" s="6" t="str">
        <f>Telefone!B93</f>
        <v>MG-13.3</v>
      </c>
      <c r="AA30" s="7"/>
      <c r="AB30" s="1"/>
      <c r="AD30" s="2">
        <f t="shared" si="0"/>
        <v>19</v>
      </c>
      <c r="AE30" s="1"/>
      <c r="AF30" s="11" t="str">
        <f>Telefone!D46</f>
        <v>RF8M71H3KCW</v>
      </c>
      <c r="AG30" s="12" t="str">
        <f>Telefone!D47</f>
        <v>RF8N31KXNGE</v>
      </c>
      <c r="AH30" s="13" t="str">
        <f>Telefone!D48</f>
        <v>RF8N31NZ8JT</v>
      </c>
      <c r="AI30" s="1"/>
      <c r="AK30" s="34"/>
      <c r="AL30"/>
      <c r="AM30"/>
      <c r="AN30"/>
      <c r="AO30"/>
      <c r="AP30"/>
    </row>
    <row r="31" spans="2:42" ht="15.95">
      <c r="B31" s="2">
        <v>18</v>
      </c>
      <c r="C31" s="1"/>
      <c r="D31" s="14"/>
      <c r="E31" s="15" t="str">
        <f>Server!C10</f>
        <v>MG-7</v>
      </c>
      <c r="F31" s="16"/>
      <c r="G31" s="1"/>
      <c r="I31" s="2">
        <v>18</v>
      </c>
      <c r="J31" s="1"/>
      <c r="K31" s="11" t="str">
        <f>Telefone!D144</f>
        <v>R3CN60DSZLR</v>
      </c>
      <c r="L31" s="12" t="str">
        <f>Telefone!D145</f>
        <v>RF8N31Y9JKP</v>
      </c>
      <c r="M31" s="13" t="str">
        <f>Telefone!D146</f>
        <v>RF8N31NZD7D</v>
      </c>
      <c r="N31" s="1"/>
      <c r="P31" s="2">
        <v>18</v>
      </c>
      <c r="Q31" s="1"/>
      <c r="R31" s="14"/>
      <c r="S31" s="15" t="str">
        <f>Server!C7</f>
        <v>MG-4</v>
      </c>
      <c r="T31" s="16"/>
      <c r="U31" s="1"/>
      <c r="W31" s="2">
        <v>18</v>
      </c>
      <c r="X31" s="1"/>
      <c r="Y31" s="8" t="str">
        <f>Telefone!D93</f>
        <v>ce041714495e94e60d</v>
      </c>
      <c r="Z31" s="9" t="str">
        <f>Telefone!D94</f>
        <v>ce0517157a2e770a05</v>
      </c>
      <c r="AA31" s="10" t="str">
        <f>Telefone!D95</f>
        <v>ce081718dad3321a04</v>
      </c>
      <c r="AB31" s="1"/>
      <c r="AD31" s="2">
        <f t="shared" si="0"/>
        <v>18</v>
      </c>
      <c r="AE31" s="1"/>
      <c r="AF31" s="14"/>
      <c r="AG31" s="15" t="str">
        <f>Server!C15</f>
        <v>MG-15</v>
      </c>
      <c r="AH31" s="16"/>
      <c r="AI31" s="1"/>
      <c r="AK31" s="34"/>
      <c r="AL31"/>
      <c r="AM31"/>
      <c r="AN31"/>
      <c r="AO31"/>
      <c r="AP31"/>
    </row>
    <row r="32" spans="2:42">
      <c r="B32" s="2">
        <v>17</v>
      </c>
      <c r="C32" s="1"/>
      <c r="D32" s="17"/>
      <c r="E32" s="18"/>
      <c r="F32" s="19"/>
      <c r="G32" s="1"/>
      <c r="I32" s="2">
        <v>17</v>
      </c>
      <c r="J32" s="1"/>
      <c r="K32" s="14"/>
      <c r="L32" s="80" t="str">
        <f>Server!C4</f>
        <v>MG-1</v>
      </c>
      <c r="M32" s="16"/>
      <c r="N32" s="1"/>
      <c r="P32" s="2">
        <v>17</v>
      </c>
      <c r="Q32" s="1"/>
      <c r="R32" s="14"/>
      <c r="S32" s="15" t="str">
        <f>Server!C5</f>
        <v>MG-2</v>
      </c>
      <c r="T32" s="16"/>
      <c r="U32" s="1"/>
      <c r="W32" s="2">
        <v>17</v>
      </c>
      <c r="X32" s="1"/>
      <c r="Y32" s="11" t="str">
        <f>Telefone!D96</f>
        <v>ce091719727acc2304</v>
      </c>
      <c r="Z32" s="12" t="str">
        <f>Telefone!D97</f>
        <v>ce10171ac833c31804</v>
      </c>
      <c r="AA32" s="13" t="str">
        <f>Telefone!D98</f>
        <v>-</v>
      </c>
      <c r="AB32" s="1"/>
      <c r="AD32" s="2">
        <f t="shared" si="0"/>
        <v>17</v>
      </c>
      <c r="AE32" s="1"/>
      <c r="AF32" s="5"/>
      <c r="AG32" s="6" t="str">
        <f>Telefone!B19</f>
        <v>MG-10.1</v>
      </c>
      <c r="AH32" s="7"/>
      <c r="AI32" s="1"/>
      <c r="AK32"/>
      <c r="AL32"/>
      <c r="AM32"/>
      <c r="AN32"/>
      <c r="AO32"/>
      <c r="AP32"/>
    </row>
    <row r="33" spans="2:42">
      <c r="B33" s="2">
        <v>16</v>
      </c>
      <c r="C33" s="1"/>
      <c r="D33" s="5"/>
      <c r="E33" s="6" t="str">
        <f>Telefone!B111</f>
        <v>MG-5.1</v>
      </c>
      <c r="F33" s="7"/>
      <c r="G33" s="1"/>
      <c r="I33" s="2">
        <v>16</v>
      </c>
      <c r="J33" s="1"/>
      <c r="K33" s="5"/>
      <c r="L33" s="6" t="str">
        <f>Telefone!B99</f>
        <v>MG-Handover.1</v>
      </c>
      <c r="M33" s="7"/>
      <c r="N33" s="1"/>
      <c r="P33" s="2">
        <v>16</v>
      </c>
      <c r="Q33" s="1"/>
      <c r="R33" s="5"/>
      <c r="S33" s="6" t="str">
        <f>Telefone!B147</f>
        <v>MG-2.1</v>
      </c>
      <c r="T33" s="7"/>
      <c r="U33" s="1"/>
      <c r="W33" s="2">
        <v>16</v>
      </c>
      <c r="X33" s="1"/>
      <c r="Y33" s="14"/>
      <c r="Z33" s="15" t="str">
        <f>Server!C14</f>
        <v>MG-13</v>
      </c>
      <c r="AA33" s="16"/>
      <c r="AB33" s="1"/>
      <c r="AD33" s="2">
        <f t="shared" si="0"/>
        <v>16</v>
      </c>
      <c r="AE33" s="1"/>
      <c r="AF33" s="8" t="str">
        <f>Telefone!D19</f>
        <v>ce0118212decd8b80d</v>
      </c>
      <c r="AG33" s="9" t="str">
        <f>Telefone!D20</f>
        <v>ce0118212cc0dc5b0d</v>
      </c>
      <c r="AH33" s="10" t="str">
        <f>Telefone!D21</f>
        <v>ce021712b523d0390c</v>
      </c>
      <c r="AI33" s="1"/>
      <c r="AK33"/>
      <c r="AL33"/>
      <c r="AM33"/>
      <c r="AN33"/>
      <c r="AO33"/>
      <c r="AP33"/>
    </row>
    <row r="34" spans="2:42">
      <c r="B34" s="2">
        <v>15</v>
      </c>
      <c r="C34" s="1"/>
      <c r="D34" s="8"/>
      <c r="E34" s="9"/>
      <c r="F34" s="10"/>
      <c r="G34" s="1"/>
      <c r="I34" s="2">
        <v>15</v>
      </c>
      <c r="J34" s="1"/>
      <c r="K34" s="8"/>
      <c r="L34" s="9"/>
      <c r="M34" s="10"/>
      <c r="N34" s="1"/>
      <c r="P34" s="2">
        <v>15</v>
      </c>
      <c r="Q34" s="1"/>
      <c r="R34" s="8"/>
      <c r="S34" s="9"/>
      <c r="T34" s="10"/>
      <c r="U34" s="1"/>
      <c r="W34" s="2">
        <v>15</v>
      </c>
      <c r="X34" s="1"/>
      <c r="Y34" s="17"/>
      <c r="Z34" s="18"/>
      <c r="AA34" s="19"/>
      <c r="AB34" s="1"/>
      <c r="AD34" s="2">
        <f t="shared" si="0"/>
        <v>15</v>
      </c>
      <c r="AE34" s="1"/>
      <c r="AF34" s="11" t="str">
        <f>Telefone!D22</f>
        <v>R3CN60DSZAH</v>
      </c>
      <c r="AG34" s="12" t="str">
        <f>Telefone!D23</f>
        <v>-</v>
      </c>
      <c r="AH34" s="13" t="str">
        <f>Telefone!D24</f>
        <v>-</v>
      </c>
      <c r="AI34" s="1"/>
      <c r="AK34"/>
      <c r="AL34"/>
      <c r="AM34"/>
      <c r="AN34"/>
      <c r="AO34"/>
      <c r="AP34"/>
    </row>
    <row r="35" spans="2:42">
      <c r="B35" s="2">
        <v>14</v>
      </c>
      <c r="C35" s="1"/>
      <c r="D35" s="11" t="str">
        <f>Telefone!D111</f>
        <v>ce0118212decccf20d</v>
      </c>
      <c r="E35" s="12" t="str">
        <f>Telefone!D112</f>
        <v>-</v>
      </c>
      <c r="F35" s="13" t="str">
        <f>Telefone!D113</f>
        <v>-</v>
      </c>
      <c r="G35" s="1"/>
      <c r="I35" s="2">
        <v>14</v>
      </c>
      <c r="J35" s="1"/>
      <c r="K35" s="11" t="str">
        <f>Telefone!D99</f>
        <v>ce11160b8109951502</v>
      </c>
      <c r="L35" s="12" t="str">
        <f>Telefone!D100</f>
        <v>R3CRA03FRJJ</v>
      </c>
      <c r="M35" s="13" t="str">
        <f>Telefone!D101</f>
        <v>R3CRA03RV2B</v>
      </c>
      <c r="N35" s="1"/>
      <c r="P35" s="2">
        <v>14</v>
      </c>
      <c r="Q35" s="1"/>
      <c r="R35" s="8" t="str">
        <f>Telefone!D147</f>
        <v>RF8N915QNLA</v>
      </c>
      <c r="S35" s="9" t="str">
        <f>Telefone!D148</f>
        <v>RF8N915QP5K</v>
      </c>
      <c r="T35" s="10" t="str">
        <f>Telefone!D149</f>
        <v>RF8N917PCHN</v>
      </c>
      <c r="U35" s="1"/>
      <c r="W35" s="2">
        <v>14</v>
      </c>
      <c r="X35" s="1"/>
      <c r="Y35" s="5"/>
      <c r="Z35" s="6" t="str">
        <f>Telefone!B75</f>
        <v>MG-8.1</v>
      </c>
      <c r="AA35" s="7"/>
      <c r="AB35" s="1"/>
      <c r="AD35" s="2">
        <f t="shared" si="0"/>
        <v>14</v>
      </c>
      <c r="AE35" s="1"/>
      <c r="AF35" s="5"/>
      <c r="AG35" s="6" t="str">
        <f>Telefone!B25</f>
        <v>MG-10.2</v>
      </c>
      <c r="AH35" s="7"/>
      <c r="AI35" s="1"/>
      <c r="AK35"/>
      <c r="AL35"/>
      <c r="AM35"/>
      <c r="AN35"/>
      <c r="AO35"/>
      <c r="AP35"/>
    </row>
    <row r="36" spans="2:42">
      <c r="B36" s="2">
        <v>13</v>
      </c>
      <c r="C36" s="1"/>
      <c r="D36" s="5"/>
      <c r="E36" s="6" t="str">
        <f>Telefone!B114</f>
        <v>MG-5.2</v>
      </c>
      <c r="F36" s="7"/>
      <c r="G36" s="1"/>
      <c r="I36" s="2">
        <v>13</v>
      </c>
      <c r="J36" s="1"/>
      <c r="K36" s="5"/>
      <c r="L36" s="6" t="str">
        <f>Telefone!B102</f>
        <v>MG-Handover.2</v>
      </c>
      <c r="M36" s="7"/>
      <c r="N36" s="1"/>
      <c r="P36" s="2">
        <v>13</v>
      </c>
      <c r="Q36" s="1"/>
      <c r="R36" s="11" t="str">
        <f>Telefone!D150</f>
        <v>RF8N917QDCY</v>
      </c>
      <c r="S36" s="12" t="str">
        <f>Telefone!D151</f>
        <v>RF8N917REJY</v>
      </c>
      <c r="T36" s="13" t="str">
        <f>Telefone!D152</f>
        <v>RF8N917S52L</v>
      </c>
      <c r="U36" s="1"/>
      <c r="W36" s="2">
        <v>13</v>
      </c>
      <c r="X36" s="1"/>
      <c r="Y36" s="8"/>
      <c r="Z36" s="9"/>
      <c r="AA36" s="10"/>
      <c r="AB36" s="1"/>
      <c r="AD36" s="2">
        <f t="shared" si="0"/>
        <v>13</v>
      </c>
      <c r="AE36" s="1"/>
      <c r="AF36" s="8" t="str">
        <f>Telefone!D25</f>
        <v>ce071827e058cd3303</v>
      </c>
      <c r="AG36" s="9" t="str">
        <f>Telefone!D26</f>
        <v>ce071827e025032c03</v>
      </c>
      <c r="AH36" s="10" t="str">
        <f>Telefone!D27</f>
        <v>ce081828d81c3a3905</v>
      </c>
      <c r="AI36" s="1"/>
      <c r="AK36"/>
      <c r="AL36"/>
      <c r="AM36"/>
      <c r="AN36"/>
      <c r="AO36"/>
      <c r="AP36"/>
    </row>
    <row r="37" spans="2:42">
      <c r="B37" s="2">
        <v>12</v>
      </c>
      <c r="C37" s="1"/>
      <c r="D37" s="8"/>
      <c r="E37" s="9"/>
      <c r="F37" s="10"/>
      <c r="G37" s="1"/>
      <c r="I37" s="2">
        <v>12</v>
      </c>
      <c r="J37" s="1"/>
      <c r="K37" s="8"/>
      <c r="L37" s="9"/>
      <c r="M37" s="10"/>
      <c r="N37" s="1"/>
      <c r="P37" s="2">
        <v>12</v>
      </c>
      <c r="Q37" s="1"/>
      <c r="R37" s="5"/>
      <c r="S37" s="6" t="str">
        <f>Telefone!B153</f>
        <v>MG-2.2/MG-19</v>
      </c>
      <c r="T37" s="7"/>
      <c r="U37" s="1"/>
      <c r="W37" s="2">
        <v>12</v>
      </c>
      <c r="X37" s="1"/>
      <c r="Y37" s="8" t="str">
        <f>Telefone!D75</f>
        <v>R3CNA04NFBT</v>
      </c>
      <c r="Z37" s="9" t="str">
        <f>Telefone!D76</f>
        <v>ce02171222d66a3d05</v>
      </c>
      <c r="AA37" s="10" t="str">
        <f>Telefone!D77</f>
        <v>R3CN60DSN9R</v>
      </c>
      <c r="AB37" s="1"/>
      <c r="AD37" s="2">
        <f t="shared" si="0"/>
        <v>12</v>
      </c>
      <c r="AE37" s="1"/>
      <c r="AF37" s="11" t="str">
        <f>Telefone!D28</f>
        <v>ce071827e05e181703</v>
      </c>
      <c r="AG37" s="12" t="str">
        <f>Telefone!D29</f>
        <v>R38MB0BWZDV</v>
      </c>
      <c r="AH37" s="13" t="str">
        <f>Telefone!D30</f>
        <v>R38MB0BX06R</v>
      </c>
      <c r="AI37" s="1"/>
      <c r="AK37"/>
      <c r="AL37"/>
      <c r="AM37"/>
      <c r="AN37"/>
      <c r="AO37"/>
      <c r="AP37"/>
    </row>
    <row r="38" spans="2:42">
      <c r="B38" s="2">
        <v>11</v>
      </c>
      <c r="C38" s="1"/>
      <c r="D38" s="11" t="str">
        <f>Telefone!D114</f>
        <v>ce0917195c40c12101</v>
      </c>
      <c r="E38" s="12" t="str">
        <f>Telefone!D115</f>
        <v>9889d644565a544657</v>
      </c>
      <c r="F38" s="13" t="str">
        <f>Telefone!D116</f>
        <v>9889db344c59384952</v>
      </c>
      <c r="G38" s="1"/>
      <c r="I38" s="2">
        <v>11</v>
      </c>
      <c r="J38" s="1"/>
      <c r="K38" s="11" t="str">
        <f>Telefone!D102</f>
        <v>R3CRA03R8DA</v>
      </c>
      <c r="L38" s="12" t="str">
        <f>Telefone!D103</f>
        <v>R3CRA03FS4B</v>
      </c>
      <c r="M38" s="13" t="str">
        <f>Telefone!D104</f>
        <v>R3CRA03GX0B</v>
      </c>
      <c r="N38" s="1"/>
      <c r="P38" s="2">
        <v>11</v>
      </c>
      <c r="Q38" s="1"/>
      <c r="R38" s="8"/>
      <c r="S38" s="9"/>
      <c r="T38" s="10"/>
      <c r="U38" s="1"/>
      <c r="W38" s="2">
        <v>11</v>
      </c>
      <c r="X38" s="1"/>
      <c r="Y38" s="5"/>
      <c r="Z38" s="6" t="str">
        <f>Telefone!B78</f>
        <v>MG-8.2</v>
      </c>
      <c r="AA38" s="7"/>
      <c r="AB38" s="1"/>
      <c r="AD38" s="2">
        <f t="shared" si="0"/>
        <v>11</v>
      </c>
      <c r="AE38" s="1"/>
      <c r="AF38" s="5"/>
      <c r="AG38" s="6" t="str">
        <f>Telefone!B31</f>
        <v>MG-10.3</v>
      </c>
      <c r="AH38" s="7"/>
      <c r="AI38" s="1"/>
      <c r="AK38"/>
      <c r="AL38"/>
      <c r="AM38"/>
      <c r="AN38"/>
      <c r="AO38"/>
      <c r="AP38"/>
    </row>
    <row r="39" spans="2:42">
      <c r="B39" s="2">
        <v>10</v>
      </c>
      <c r="C39" s="1"/>
      <c r="D39" s="14"/>
      <c r="E39" s="15" t="str">
        <f>Server!C8</f>
        <v>MG-5</v>
      </c>
      <c r="F39" s="16"/>
      <c r="G39" s="1"/>
      <c r="I39" s="2">
        <v>10</v>
      </c>
      <c r="J39" s="1"/>
      <c r="K39" s="4"/>
      <c r="L39" s="4" t="s">
        <v>451</v>
      </c>
      <c r="M39" s="4"/>
      <c r="N39" s="1"/>
      <c r="P39" s="2">
        <v>10</v>
      </c>
      <c r="Q39" s="1"/>
      <c r="R39" s="8" t="str">
        <f>Telefone!D153</f>
        <v>R3CR80LLBRT</v>
      </c>
      <c r="S39" s="9" t="str">
        <f>Telefone!D154</f>
        <v>R3CR80LLDTV</v>
      </c>
      <c r="T39" s="10" t="str">
        <f>Telefone!D155</f>
        <v>R3CR80LMP6N</v>
      </c>
      <c r="U39" s="1"/>
      <c r="W39" s="2">
        <v>10</v>
      </c>
      <c r="X39" s="1"/>
      <c r="Y39" s="8"/>
      <c r="Z39" s="9"/>
      <c r="AA39" s="10"/>
      <c r="AB39" s="1"/>
      <c r="AD39" s="2">
        <f t="shared" si="0"/>
        <v>10</v>
      </c>
      <c r="AE39" s="1"/>
      <c r="AF39" s="8" t="str">
        <f>Telefone!D31</f>
        <v>ce081828db22981102</v>
      </c>
      <c r="AG39" s="9" t="str">
        <f>Telefone!D32</f>
        <v>ce12171cd36bc31202</v>
      </c>
      <c r="AH39" s="10" t="str">
        <f>Telefone!D33</f>
        <v>R38MB0BY3FY</v>
      </c>
      <c r="AI39" s="1"/>
      <c r="AK39"/>
      <c r="AL39"/>
      <c r="AM39"/>
      <c r="AN39"/>
      <c r="AO39"/>
      <c r="AP39"/>
    </row>
    <row r="40" spans="2:42">
      <c r="B40" s="2">
        <v>9</v>
      </c>
      <c r="C40" s="1"/>
      <c r="D40" s="17"/>
      <c r="E40" s="18"/>
      <c r="F40" s="19"/>
      <c r="G40" s="1"/>
      <c r="I40" s="2">
        <v>9</v>
      </c>
      <c r="J40" s="1"/>
      <c r="K40" s="4"/>
      <c r="L40" s="4"/>
      <c r="M40" s="4"/>
      <c r="N40" s="1"/>
      <c r="P40" s="2">
        <v>9</v>
      </c>
      <c r="Q40" s="1"/>
      <c r="R40" s="11" t="str">
        <f>Telefone!D156</f>
        <v>R5CR82LD35B</v>
      </c>
      <c r="S40" s="12" t="str">
        <f>Telefone!D157</f>
        <v>R5CR82LD39Z</v>
      </c>
      <c r="T40" s="13" t="str">
        <f>Telefone!D158</f>
        <v>R3CN60DSTML</v>
      </c>
      <c r="U40" s="1"/>
      <c r="W40" s="2">
        <v>9</v>
      </c>
      <c r="X40" s="1"/>
      <c r="Y40" s="8" t="str">
        <f>Telefone!D78</f>
        <v xml:space="preserve">RF8N10SYAAA </v>
      </c>
      <c r="Z40" s="9" t="str">
        <f>Telefone!D79</f>
        <v>R5CT82DA5PY</v>
      </c>
      <c r="AA40" s="10" t="str">
        <f>Telefone!D80</f>
        <v>594ee976</v>
      </c>
      <c r="AB40" s="1"/>
      <c r="AD40" s="2">
        <f t="shared" si="0"/>
        <v>9</v>
      </c>
      <c r="AE40" s="1"/>
      <c r="AF40" s="11" t="str">
        <f>Telefone!D34</f>
        <v>R38MB0BWTLP</v>
      </c>
      <c r="AG40" s="12" t="str">
        <f>Telefone!D35</f>
        <v>R38MB0BWPTP</v>
      </c>
      <c r="AH40" s="13" t="str">
        <f>Telefone!D36</f>
        <v>R38MB0BYEEK</v>
      </c>
      <c r="AI40" s="1"/>
      <c r="AK40"/>
      <c r="AL40"/>
      <c r="AM40"/>
      <c r="AN40"/>
      <c r="AO40"/>
      <c r="AP40"/>
    </row>
    <row r="41" spans="2:42">
      <c r="B41" s="2">
        <v>8</v>
      </c>
      <c r="C41" s="1"/>
      <c r="D41" s="5"/>
      <c r="E41" s="6" t="str">
        <f>Telefone!B105</f>
        <v>MG-3.1</v>
      </c>
      <c r="F41" s="7"/>
      <c r="G41" s="1"/>
      <c r="I41" s="2">
        <v>8</v>
      </c>
      <c r="J41" s="1"/>
      <c r="K41" s="4"/>
      <c r="L41" s="4"/>
      <c r="M41" s="4"/>
      <c r="N41" s="1"/>
      <c r="P41" s="2">
        <v>8</v>
      </c>
      <c r="Q41" s="1"/>
      <c r="R41" s="5"/>
      <c r="S41" s="6" t="str">
        <f>Telefone!B159</f>
        <v>MG-2.3</v>
      </c>
      <c r="T41" s="7"/>
      <c r="U41" s="1"/>
      <c r="W41" s="2">
        <v>8</v>
      </c>
      <c r="X41" s="1"/>
      <c r="Y41" s="5"/>
      <c r="Z41" s="6" t="str">
        <f>Telefone!B81</f>
        <v>MG-8.3</v>
      </c>
      <c r="AA41" s="7"/>
      <c r="AB41" s="1"/>
      <c r="AD41" s="2">
        <f t="shared" si="0"/>
        <v>8</v>
      </c>
      <c r="AE41" s="1"/>
      <c r="AF41" s="14"/>
      <c r="AG41" s="15" t="str">
        <f>Server!C13</f>
        <v>MG-10</v>
      </c>
      <c r="AH41" s="16"/>
      <c r="AI41" s="1"/>
    </row>
    <row r="42" spans="2:42">
      <c r="B42" s="2">
        <v>7</v>
      </c>
      <c r="C42" s="1"/>
      <c r="D42" s="8"/>
      <c r="E42" s="9"/>
      <c r="F42" s="10"/>
      <c r="G42" s="1"/>
      <c r="I42" s="2">
        <v>7</v>
      </c>
      <c r="J42" s="1"/>
      <c r="K42" s="4"/>
      <c r="L42" s="4"/>
      <c r="M42" s="4"/>
      <c r="N42" s="1"/>
      <c r="P42" s="2">
        <v>7</v>
      </c>
      <c r="Q42" s="1"/>
      <c r="R42" s="8"/>
      <c r="S42" s="9"/>
      <c r="T42" s="10"/>
      <c r="U42" s="1"/>
      <c r="W42" s="2">
        <v>7</v>
      </c>
      <c r="X42" s="1"/>
      <c r="Y42" s="8"/>
      <c r="Z42" s="9"/>
      <c r="AA42" s="10"/>
      <c r="AB42" s="1"/>
      <c r="AD42" s="2">
        <f t="shared" si="0"/>
        <v>7</v>
      </c>
      <c r="AE42" s="1"/>
      <c r="AF42" s="5"/>
      <c r="AG42" s="6" t="str">
        <f>Telefone!B4</f>
        <v>MG-9.1</v>
      </c>
      <c r="AH42" s="7" t="str">
        <f>Telefone!D10</f>
        <v>-</v>
      </c>
      <c r="AI42" s="1"/>
    </row>
    <row r="43" spans="2:42">
      <c r="B43" s="2">
        <v>6</v>
      </c>
      <c r="C43" s="1"/>
      <c r="D43" s="11" t="str">
        <f>Telefone!D6</f>
        <v>ce12171c9ca8143d04</v>
      </c>
      <c r="E43" s="12" t="str">
        <f>Telefone!D106</f>
        <v>R3CRA03R7SM</v>
      </c>
      <c r="F43" s="13" t="str">
        <f>Telefone!D107</f>
        <v>R3CRA03FRHF</v>
      </c>
      <c r="G43" s="1"/>
      <c r="I43" s="2">
        <v>6</v>
      </c>
      <c r="J43" s="1"/>
      <c r="K43" s="4"/>
      <c r="L43" s="4"/>
      <c r="M43" s="4"/>
      <c r="N43" s="1"/>
      <c r="P43" s="2">
        <v>6</v>
      </c>
      <c r="Q43" s="1"/>
      <c r="R43" s="8" t="str">
        <f>Telefone!D159</f>
        <v>R3CR80LM89J</v>
      </c>
      <c r="S43" s="9" t="str">
        <f>Telefone!D160</f>
        <v>R5CRC0AJEVA</v>
      </c>
      <c r="T43" s="10" t="str">
        <f>Telefone!D161</f>
        <v>R5CRC0AFPJZ</v>
      </c>
      <c r="U43" s="1"/>
      <c r="W43" s="2">
        <v>6</v>
      </c>
      <c r="X43" s="1"/>
      <c r="Y43" s="8" t="str">
        <f>Telefone!D81</f>
        <v>RF8N10QB2FA</v>
      </c>
      <c r="Z43" s="9" t="str">
        <f>Telefone!D82</f>
        <v>R3CN60DSZ1R</v>
      </c>
      <c r="AA43" s="10" t="str">
        <f>Telefone!D83</f>
        <v>ce02171228ee6b2f05</v>
      </c>
      <c r="AB43" s="1"/>
      <c r="AD43" s="2">
        <f t="shared" si="0"/>
        <v>6</v>
      </c>
      <c r="AE43" s="1"/>
      <c r="AF43" s="8" t="str">
        <f>Telefone!D4</f>
        <v>R5CRC0AFPGF</v>
      </c>
      <c r="AG43" s="9" t="str">
        <f>Telefone!D5</f>
        <v>ce0118212cc0dc820d</v>
      </c>
      <c r="AH43" s="10" t="e">
        <f>Telefone!#REF!</f>
        <v>#REF!</v>
      </c>
      <c r="AI43" s="1"/>
    </row>
    <row r="44" spans="2:42">
      <c r="B44" s="2">
        <v>5</v>
      </c>
      <c r="C44" s="1"/>
      <c r="D44" s="5"/>
      <c r="E44" s="6" t="str">
        <f>Telefone!B108</f>
        <v>MG-3.2</v>
      </c>
      <c r="F44" s="7"/>
      <c r="G44" s="1"/>
      <c r="I44" s="2">
        <v>5</v>
      </c>
      <c r="J44" s="1"/>
      <c r="K44" s="4"/>
      <c r="L44" s="4"/>
      <c r="M44" s="4"/>
      <c r="N44" s="1"/>
      <c r="P44" s="2">
        <v>5</v>
      </c>
      <c r="Q44" s="1"/>
      <c r="R44" s="11" t="str">
        <f>Telefone!D162</f>
        <v>R3CR80LM51A</v>
      </c>
      <c r="S44" s="12" t="str">
        <f>Telefone!D163</f>
        <v>R5CR82LCZCE</v>
      </c>
      <c r="T44" s="13" t="str">
        <f>Telefone!D164</f>
        <v>R3CR80LMJBT</v>
      </c>
      <c r="U44" s="1"/>
      <c r="W44" s="2">
        <v>5</v>
      </c>
      <c r="X44" s="1"/>
      <c r="Y44" s="5"/>
      <c r="Z44" s="6" t="str">
        <f>Telefone!B84</f>
        <v>MG-8.4</v>
      </c>
      <c r="AA44" s="7"/>
      <c r="AB44" s="1"/>
      <c r="AD44" s="2">
        <f t="shared" si="0"/>
        <v>5</v>
      </c>
      <c r="AE44" s="1"/>
      <c r="AF44" s="11" t="str">
        <f>Telefone!D7</f>
        <v>ce12171cb982e91501</v>
      </c>
      <c r="AG44" s="12" t="str">
        <f>Telefone!D8</f>
        <v>9889db445148465849</v>
      </c>
      <c r="AH44" s="13" t="str">
        <f>Telefone!D9</f>
        <v>ce071827e957020601</v>
      </c>
      <c r="AI44" s="1"/>
    </row>
    <row r="45" spans="2:42">
      <c r="B45" s="2">
        <v>4</v>
      </c>
      <c r="C45" s="1"/>
      <c r="D45" s="8"/>
      <c r="E45" s="9"/>
      <c r="F45" s="10"/>
      <c r="G45" s="1"/>
      <c r="I45" s="2">
        <v>4</v>
      </c>
      <c r="J45" s="1"/>
      <c r="K45" s="4"/>
      <c r="L45" s="4"/>
      <c r="M45" s="4"/>
      <c r="N45" s="1"/>
      <c r="P45" s="2">
        <v>4</v>
      </c>
      <c r="Q45" s="1"/>
      <c r="R45" s="5"/>
      <c r="S45" s="6" t="str">
        <f>Telefone!B165</f>
        <v>MG-2.4</v>
      </c>
      <c r="T45" s="7"/>
      <c r="U45" s="1"/>
      <c r="W45" s="2">
        <v>4</v>
      </c>
      <c r="X45" s="1"/>
      <c r="Y45" s="8"/>
      <c r="Z45" s="9"/>
      <c r="AA45" s="10"/>
      <c r="AB45" s="1"/>
      <c r="AD45" s="2">
        <f t="shared" si="0"/>
        <v>4</v>
      </c>
      <c r="AE45" s="1"/>
      <c r="AF45" s="5" t="str">
        <f>Telefone!D18</f>
        <v>ce071827e9ba112f01</v>
      </c>
      <c r="AG45" s="6" t="str">
        <f>Telefone!B11</f>
        <v>MG-9.2</v>
      </c>
      <c r="AH45" s="7" t="str">
        <f>Telefone!D17</f>
        <v>988a1b425646474453</v>
      </c>
      <c r="AI45" s="1"/>
    </row>
    <row r="46" spans="2:42">
      <c r="B46" s="2">
        <v>3</v>
      </c>
      <c r="C46" s="1"/>
      <c r="D46" s="11" t="str">
        <f>Telefone!D108</f>
        <v>R3CRA03R7TL</v>
      </c>
      <c r="E46" s="12" t="str">
        <f>Telefone!D109</f>
        <v>R3CRA03R9ZM</v>
      </c>
      <c r="F46" s="13" t="str">
        <f>Telefone!D105</f>
        <v>05157df57c65a623</v>
      </c>
      <c r="G46" s="1"/>
      <c r="I46" s="2">
        <v>3</v>
      </c>
      <c r="J46" s="1"/>
      <c r="K46" s="4"/>
      <c r="L46" s="4"/>
      <c r="M46" s="4"/>
      <c r="N46" s="1"/>
      <c r="P46" s="2">
        <v>3</v>
      </c>
      <c r="Q46" s="1"/>
      <c r="R46" s="8"/>
      <c r="S46" s="9"/>
      <c r="T46" s="10"/>
      <c r="U46" s="1"/>
      <c r="W46" s="2">
        <v>3</v>
      </c>
      <c r="X46" s="1"/>
      <c r="Y46" s="8" t="str">
        <f>Telefone!D84</f>
        <v>ce02171225abb30a01</v>
      </c>
      <c r="Z46" s="9" t="str">
        <f>Telefone!D85</f>
        <v>ce0118212de5d8330d</v>
      </c>
      <c r="AA46" s="10" t="str">
        <f>Telefone!D86</f>
        <v>R5CRC0D71MN</v>
      </c>
      <c r="AB46" s="1"/>
      <c r="AD46" s="2">
        <f t="shared" si="0"/>
        <v>3</v>
      </c>
      <c r="AE46" s="1"/>
      <c r="AF46" s="8" t="str">
        <f>Telefone!D11</f>
        <v>ce0118212cc0e08b0d</v>
      </c>
      <c r="AG46" s="9" t="str">
        <f>Telefone!D12</f>
        <v>9889db30374b50454a</v>
      </c>
      <c r="AH46" s="10" t="str">
        <f>Telefone!D13</f>
        <v>9889db435833543131</v>
      </c>
      <c r="AI46" s="1"/>
    </row>
    <row r="47" spans="2:42">
      <c r="B47" s="2">
        <v>2</v>
      </c>
      <c r="C47" s="1"/>
      <c r="D47" s="4"/>
      <c r="E47" s="4" t="str">
        <f>Server!C6</f>
        <v>MG-3</v>
      </c>
      <c r="F47" s="4"/>
      <c r="G47" s="1"/>
      <c r="I47" s="2">
        <v>2</v>
      </c>
      <c r="J47" s="1"/>
      <c r="K47" s="14"/>
      <c r="L47" s="80" t="str">
        <f>Server!C17</f>
        <v>MG-Handover</v>
      </c>
      <c r="M47" s="16"/>
      <c r="N47" s="1"/>
      <c r="P47" s="2">
        <v>2</v>
      </c>
      <c r="Q47" s="1"/>
      <c r="R47" s="8" t="str">
        <f>Telefone!D165</f>
        <v>-</v>
      </c>
      <c r="S47" s="9" t="str">
        <f>Telefone!D166</f>
        <v>-</v>
      </c>
      <c r="T47" s="10" t="str">
        <f>Telefone!D167</f>
        <v>-</v>
      </c>
      <c r="U47" s="1"/>
      <c r="W47" s="2">
        <v>2</v>
      </c>
      <c r="X47" s="1"/>
      <c r="Y47" s="14"/>
      <c r="Z47" s="15" t="str">
        <f>Server!C11</f>
        <v>MG-8</v>
      </c>
      <c r="AA47" s="16"/>
      <c r="AB47" s="1"/>
      <c r="AD47" s="2">
        <f t="shared" si="0"/>
        <v>2</v>
      </c>
      <c r="AE47" s="1"/>
      <c r="AF47" s="11" t="str">
        <f>Telefone!D14</f>
        <v>RF8N10SYF5L</v>
      </c>
      <c r="AG47" s="12" t="str">
        <f>Telefone!D15</f>
        <v>9889d64253594d304e</v>
      </c>
      <c r="AH47" s="13" t="str">
        <f>Telefone!D16</f>
        <v>ce0617162b316d2f01</v>
      </c>
      <c r="AI47" s="1"/>
    </row>
    <row r="48" spans="2:42">
      <c r="B48" s="2">
        <v>1</v>
      </c>
      <c r="C48" s="1"/>
      <c r="D48" s="4"/>
      <c r="E48" s="4"/>
      <c r="F48" s="4"/>
      <c r="G48" s="1"/>
      <c r="I48" s="2">
        <v>1</v>
      </c>
      <c r="J48" s="1"/>
      <c r="K48" s="17"/>
      <c r="L48" s="18"/>
      <c r="M48" s="19"/>
      <c r="N48" s="1"/>
      <c r="P48" s="2">
        <v>1</v>
      </c>
      <c r="Q48" s="1"/>
      <c r="R48" s="11" t="str">
        <f>Telefone!D168</f>
        <v>-</v>
      </c>
      <c r="S48" s="12" t="str">
        <f>Telefone!D169</f>
        <v>-</v>
      </c>
      <c r="T48" s="13" t="str">
        <f>Telefone!D170</f>
        <v>-</v>
      </c>
      <c r="U48" s="1"/>
      <c r="W48" s="2">
        <v>1</v>
      </c>
      <c r="X48" s="1"/>
      <c r="Y48" s="17"/>
      <c r="Z48" s="18"/>
      <c r="AA48" s="19"/>
      <c r="AB48" s="1"/>
      <c r="AD48" s="2">
        <f t="shared" si="0"/>
        <v>1</v>
      </c>
      <c r="AE48" s="1"/>
      <c r="AF48" s="30"/>
      <c r="AG48" s="31" t="str">
        <f>Server!C12</f>
        <v>MG-9</v>
      </c>
      <c r="AH48" s="32"/>
      <c r="AI48" s="1"/>
    </row>
    <row r="49" spans="2:42">
      <c r="C49" s="1"/>
      <c r="D49" s="74"/>
      <c r="E49" s="75"/>
      <c r="F49" s="74"/>
      <c r="G49" s="1"/>
      <c r="J49" s="1"/>
      <c r="K49" s="74"/>
      <c r="L49" s="75"/>
      <c r="M49" s="74"/>
      <c r="N49" s="1"/>
      <c r="Q49" s="1"/>
      <c r="R49" s="74"/>
      <c r="S49" s="75"/>
      <c r="T49" s="74"/>
      <c r="U49" s="1"/>
      <c r="X49" s="1"/>
      <c r="Y49" s="74"/>
      <c r="Z49" s="75"/>
      <c r="AA49" s="74"/>
      <c r="AB49" s="1"/>
      <c r="AE49" s="1"/>
      <c r="AF49" s="74"/>
      <c r="AG49" s="75"/>
      <c r="AH49" s="74"/>
      <c r="AI49" s="1"/>
    </row>
    <row r="50" spans="2:42">
      <c r="C50" s="1"/>
      <c r="D50" s="74"/>
      <c r="E50" s="76"/>
      <c r="F50" s="74"/>
      <c r="G50" s="1"/>
      <c r="J50" s="1"/>
      <c r="K50" s="74"/>
      <c r="L50" s="76"/>
      <c r="M50" s="74"/>
      <c r="N50" s="1"/>
      <c r="Q50" s="1"/>
      <c r="R50" s="74"/>
      <c r="S50" s="76"/>
      <c r="T50" s="74"/>
      <c r="U50" s="1"/>
      <c r="X50" s="1"/>
      <c r="Y50" s="74"/>
      <c r="Z50" s="76"/>
      <c r="AA50" s="74"/>
      <c r="AB50" s="1"/>
      <c r="AE50" s="1"/>
      <c r="AF50" s="74"/>
      <c r="AG50" s="76"/>
      <c r="AH50" s="74"/>
      <c r="AI50" s="1"/>
    </row>
    <row r="53" spans="2:42">
      <c r="B53" s="3"/>
      <c r="C53" s="2"/>
      <c r="G53" s="2"/>
      <c r="I53" s="3"/>
      <c r="J53" s="2"/>
      <c r="N53" s="2"/>
      <c r="P53" s="3"/>
      <c r="Q53" s="2"/>
      <c r="U53" s="2"/>
      <c r="W53" s="3"/>
      <c r="X53" s="2"/>
      <c r="AB53" s="2"/>
      <c r="AD53" s="3"/>
      <c r="AE53" s="2"/>
      <c r="AF53" s="2"/>
      <c r="AG53" s="2"/>
      <c r="AH53" s="2"/>
      <c r="AI53" s="2"/>
      <c r="AK53"/>
      <c r="AL53"/>
      <c r="AM53"/>
      <c r="AN53"/>
      <c r="AO53"/>
      <c r="AP53"/>
    </row>
    <row r="54" spans="2:42">
      <c r="B54" s="3"/>
      <c r="C54" s="2"/>
      <c r="I54" s="3"/>
      <c r="J54" s="2"/>
      <c r="P54" s="3"/>
      <c r="Q54" s="2"/>
      <c r="W54" s="3"/>
      <c r="X54" s="2"/>
      <c r="AD54" s="3"/>
      <c r="AE54" s="2"/>
      <c r="AF54" s="2"/>
      <c r="AG54" s="2"/>
      <c r="AH54"/>
      <c r="AK54"/>
      <c r="AL54"/>
      <c r="AM54"/>
      <c r="AN54"/>
      <c r="AO54"/>
      <c r="AP54"/>
    </row>
    <row r="55" spans="2:42">
      <c r="B55" s="3"/>
      <c r="C55" s="2"/>
      <c r="G55" s="2"/>
      <c r="I55" s="3"/>
      <c r="J55" s="2"/>
      <c r="N55" s="2"/>
      <c r="P55" s="3"/>
      <c r="Q55" s="2"/>
      <c r="U55" s="2"/>
      <c r="W55" s="3"/>
      <c r="X55" s="2"/>
      <c r="AB55" s="2"/>
      <c r="AD55" s="3"/>
      <c r="AE55" s="2"/>
      <c r="AF55" s="2"/>
      <c r="AG55" s="2"/>
      <c r="AH55" s="2"/>
      <c r="AI55" s="2"/>
      <c r="AK55"/>
      <c r="AL55"/>
      <c r="AM55"/>
      <c r="AN55"/>
      <c r="AO55"/>
      <c r="AP55"/>
    </row>
    <row r="56" spans="2:42">
      <c r="B56" s="3"/>
      <c r="C56" s="2"/>
      <c r="G56" s="2"/>
      <c r="I56" s="3"/>
      <c r="J56" s="2"/>
      <c r="N56" s="2"/>
      <c r="P56" s="3"/>
      <c r="Q56" s="2"/>
      <c r="U56" s="2"/>
      <c r="W56" s="3"/>
      <c r="X56" s="2"/>
      <c r="AB56" s="2"/>
      <c r="AD56" s="3"/>
      <c r="AE56" s="2"/>
      <c r="AF56" s="2"/>
      <c r="AG56" s="2"/>
      <c r="AH56" s="2"/>
      <c r="AI56" s="2"/>
      <c r="AK56"/>
      <c r="AL56"/>
      <c r="AM56"/>
      <c r="AN56"/>
      <c r="AO56"/>
      <c r="AP56"/>
    </row>
    <row r="57" spans="2:42">
      <c r="B57" s="3"/>
      <c r="C57" s="2"/>
      <c r="G57" s="2"/>
      <c r="I57" s="3"/>
      <c r="J57" s="2"/>
      <c r="N57" s="2"/>
      <c r="P57" s="3"/>
      <c r="Q57" s="2"/>
      <c r="U57" s="2"/>
      <c r="W57" s="3"/>
      <c r="X57" s="2"/>
      <c r="AB57" s="2"/>
      <c r="AD57" s="3"/>
      <c r="AE57" s="2"/>
      <c r="AF57" s="2"/>
      <c r="AG57" s="2"/>
      <c r="AH57" s="2"/>
      <c r="AI57" s="2"/>
      <c r="AK57"/>
      <c r="AL57"/>
      <c r="AM57"/>
      <c r="AN57"/>
      <c r="AO57"/>
      <c r="AP57"/>
    </row>
    <row r="58" spans="2:42">
      <c r="B58" s="3"/>
      <c r="C58" s="2"/>
      <c r="G58" s="2"/>
      <c r="I58" s="3"/>
      <c r="J58" s="2"/>
      <c r="N58" s="2"/>
      <c r="P58" s="3"/>
      <c r="Q58" s="2"/>
      <c r="R58" s="20"/>
      <c r="S58" s="20" t="s">
        <v>452</v>
      </c>
      <c r="T58" s="20"/>
      <c r="U58" s="2"/>
      <c r="W58" s="3"/>
      <c r="X58" s="2"/>
      <c r="AB58" s="2"/>
      <c r="AD58" s="3"/>
      <c r="AE58" s="2"/>
      <c r="AF58" s="2"/>
      <c r="AG58" s="2"/>
      <c r="AH58" s="2"/>
      <c r="AI58" s="2"/>
      <c r="AK58"/>
      <c r="AL58"/>
      <c r="AM58"/>
      <c r="AN58"/>
      <c r="AO58"/>
      <c r="AP58"/>
    </row>
    <row r="59" spans="2:42">
      <c r="B59" s="3"/>
      <c r="C59" s="2"/>
      <c r="G59" s="2"/>
      <c r="I59" s="3"/>
      <c r="J59" s="2"/>
      <c r="N59" s="2"/>
      <c r="P59" s="3"/>
      <c r="Q59" s="2"/>
      <c r="R59" s="20"/>
      <c r="S59" s="20"/>
      <c r="T59" s="20"/>
      <c r="U59" s="2"/>
      <c r="W59" s="3"/>
      <c r="X59" s="2"/>
      <c r="AB59" s="2"/>
      <c r="AD59" s="3"/>
      <c r="AE59" s="2"/>
      <c r="AF59" s="2"/>
      <c r="AG59" s="2"/>
      <c r="AH59" s="2"/>
      <c r="AI59" s="2"/>
      <c r="AK59"/>
      <c r="AL59"/>
      <c r="AM59"/>
      <c r="AN59"/>
      <c r="AO59"/>
      <c r="AP59"/>
    </row>
    <row r="60" spans="2:42">
      <c r="B60" s="3"/>
      <c r="C60" s="2"/>
      <c r="G60" s="2"/>
      <c r="I60" s="3"/>
      <c r="J60" s="2"/>
      <c r="N60" s="2"/>
      <c r="P60" s="3"/>
      <c r="Q60" s="2"/>
      <c r="U60" s="2"/>
      <c r="W60" s="3"/>
      <c r="X60" s="2"/>
      <c r="AB60" s="2"/>
      <c r="AD60" s="3"/>
      <c r="AE60" s="2"/>
      <c r="AF60" s="2"/>
      <c r="AG60" s="2"/>
      <c r="AH60" s="2"/>
      <c r="AI60" s="2"/>
      <c r="AK60"/>
      <c r="AL60"/>
      <c r="AM60"/>
      <c r="AN60"/>
      <c r="AO60"/>
      <c r="AP60"/>
    </row>
    <row r="61" spans="2:42">
      <c r="B61" s="3"/>
      <c r="C61" s="2"/>
      <c r="G61" s="2"/>
      <c r="I61" s="3"/>
      <c r="J61" s="2"/>
      <c r="N61" s="2"/>
      <c r="P61" s="3"/>
      <c r="Q61" s="2"/>
      <c r="U61" s="2"/>
      <c r="W61" s="3"/>
      <c r="X61" s="2"/>
      <c r="AB61" s="2"/>
      <c r="AD61" s="3"/>
      <c r="AE61" s="2"/>
      <c r="AF61" s="2"/>
      <c r="AG61" s="2"/>
      <c r="AH61" s="2"/>
      <c r="AI61" s="2"/>
      <c r="AK61"/>
      <c r="AL61"/>
      <c r="AM61"/>
      <c r="AN61"/>
      <c r="AO61"/>
      <c r="AP61"/>
    </row>
    <row r="62" spans="2:42">
      <c r="B62" s="3"/>
      <c r="C62" s="2"/>
      <c r="G62" s="2"/>
      <c r="I62" s="3"/>
      <c r="J62" s="2"/>
      <c r="N62" s="2"/>
      <c r="P62" s="3"/>
      <c r="Q62" s="2"/>
      <c r="U62" s="2"/>
      <c r="W62" s="3"/>
      <c r="X62" s="2"/>
      <c r="AB62" s="2"/>
      <c r="AD62" s="3"/>
      <c r="AE62" s="2"/>
      <c r="AF62" s="2"/>
      <c r="AG62" s="2"/>
      <c r="AH62" s="2"/>
      <c r="AI62" s="2"/>
      <c r="AK62"/>
      <c r="AL62"/>
      <c r="AM62"/>
      <c r="AN62"/>
      <c r="AO62"/>
      <c r="AP62"/>
    </row>
    <row r="63" spans="2:42">
      <c r="B63" s="3"/>
      <c r="C63" s="2"/>
      <c r="G63" s="2"/>
      <c r="I63" s="3"/>
      <c r="J63" s="2"/>
      <c r="N63" s="2"/>
      <c r="P63" s="3"/>
      <c r="Q63" s="2"/>
      <c r="U63" s="2"/>
      <c r="W63" s="3"/>
      <c r="X63" s="2"/>
      <c r="AB63" s="2"/>
      <c r="AD63" s="3"/>
      <c r="AE63" s="2"/>
      <c r="AF63" s="2"/>
      <c r="AG63" s="2"/>
      <c r="AH63" s="2"/>
      <c r="AI63" s="2"/>
      <c r="AK63"/>
      <c r="AL63"/>
      <c r="AM63"/>
      <c r="AN63"/>
      <c r="AO63"/>
      <c r="AP63"/>
    </row>
    <row r="64" spans="2:42">
      <c r="B64" s="3"/>
      <c r="C64" s="2"/>
      <c r="G64" s="2"/>
      <c r="I64" s="3"/>
      <c r="J64" s="2"/>
      <c r="N64" s="2"/>
      <c r="P64" s="3"/>
      <c r="Q64" s="2"/>
      <c r="U64" s="2"/>
      <c r="W64" s="3"/>
      <c r="X64" s="2"/>
      <c r="AB64" s="2"/>
      <c r="AD64" s="3"/>
      <c r="AE64" s="2"/>
      <c r="AF64" s="2"/>
      <c r="AG64" s="2"/>
      <c r="AH64" s="2"/>
      <c r="AI64" s="2"/>
      <c r="AK64"/>
      <c r="AL64"/>
      <c r="AM64"/>
      <c r="AN64"/>
      <c r="AO64"/>
      <c r="AP6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25AA-91C7-8B46-B6D2-20845945D00C}">
  <dimension ref="B3:AW98"/>
  <sheetViews>
    <sheetView tabSelected="1" topLeftCell="M21" zoomScale="90" zoomScaleNormal="90" workbookViewId="0">
      <selection activeCell="E62" sqref="E62"/>
    </sheetView>
  </sheetViews>
  <sheetFormatPr defaultColWidth="11.42578125" defaultRowHeight="15"/>
  <cols>
    <col min="2" max="2" width="6.85546875" style="2" customWidth="1"/>
    <col min="3" max="3" width="2.85546875" customWidth="1"/>
    <col min="4" max="6" width="18.7109375" style="3" customWidth="1"/>
    <col min="7" max="7" width="2.85546875" customWidth="1"/>
    <col min="9" max="9" width="6.85546875" style="2" customWidth="1"/>
    <col min="10" max="10" width="2.85546875" customWidth="1"/>
    <col min="11" max="13" width="18.7109375" style="3" customWidth="1"/>
    <col min="14" max="14" width="2.85546875" customWidth="1"/>
    <col min="16" max="16" width="6.85546875" style="2" customWidth="1"/>
    <col min="17" max="17" width="2.85546875" customWidth="1"/>
    <col min="18" max="20" width="18.7109375" style="3" customWidth="1"/>
    <col min="21" max="21" width="2.85546875" customWidth="1"/>
    <col min="23" max="23" width="6.85546875" style="2" customWidth="1"/>
    <col min="24" max="24" width="2.85546875" customWidth="1"/>
    <col min="25" max="27" width="18.7109375" style="3" customWidth="1"/>
    <col min="28" max="28" width="2.85546875" customWidth="1"/>
    <col min="30" max="30" width="6.85546875" style="2" customWidth="1"/>
    <col min="31" max="31" width="2.85546875" customWidth="1"/>
    <col min="32" max="34" width="18.7109375" style="3" customWidth="1"/>
    <col min="35" max="35" width="2.85546875" customWidth="1"/>
    <col min="37" max="37" width="6.85546875" style="2" customWidth="1"/>
    <col min="38" max="38" width="4.140625" style="2" customWidth="1"/>
    <col min="39" max="39" width="22" style="2" customWidth="1"/>
    <col min="40" max="40" width="19.28515625" style="2" customWidth="1"/>
    <col min="41" max="41" width="19.140625" style="2" bestFit="1" customWidth="1"/>
    <col min="42" max="42" width="3.28515625" style="2" customWidth="1"/>
    <col min="44" max="44" width="6.85546875" style="2" customWidth="1"/>
    <col min="45" max="45" width="4.140625" customWidth="1"/>
    <col min="46" max="46" width="22" customWidth="1"/>
    <col min="47" max="47" width="19.28515625" customWidth="1"/>
    <col min="48" max="48" width="19.140625" bestFit="1" customWidth="1"/>
    <col min="49" max="49" width="3.28515625" customWidth="1"/>
  </cols>
  <sheetData>
    <row r="3" spans="19:42">
      <c r="S3" s="50"/>
    </row>
    <row r="5" spans="19:42">
      <c r="AL5"/>
      <c r="AM5"/>
      <c r="AN5"/>
      <c r="AO5"/>
      <c r="AP5"/>
    </row>
    <row r="6" spans="19:42">
      <c r="AL6"/>
      <c r="AM6"/>
      <c r="AN6"/>
      <c r="AO6"/>
      <c r="AP6"/>
    </row>
    <row r="7" spans="19:42">
      <c r="AL7"/>
      <c r="AM7"/>
      <c r="AN7"/>
      <c r="AO7"/>
      <c r="AP7"/>
    </row>
    <row r="8" spans="19:42">
      <c r="AL8"/>
      <c r="AM8"/>
      <c r="AN8"/>
      <c r="AO8"/>
      <c r="AP8"/>
    </row>
    <row r="9" spans="19:42">
      <c r="AL9"/>
      <c r="AM9"/>
      <c r="AN9"/>
      <c r="AO9"/>
      <c r="AP9"/>
    </row>
    <row r="10" spans="19:42">
      <c r="AL10"/>
      <c r="AM10"/>
      <c r="AN10"/>
      <c r="AO10"/>
      <c r="AP10"/>
    </row>
    <row r="11" spans="19:42">
      <c r="AL11"/>
      <c r="AM11"/>
      <c r="AN11"/>
      <c r="AO11"/>
      <c r="AP11"/>
    </row>
    <row r="12" spans="19:42">
      <c r="AL12"/>
      <c r="AM12"/>
      <c r="AN12"/>
      <c r="AO12"/>
      <c r="AP12"/>
    </row>
    <row r="13" spans="19:42">
      <c r="AL13"/>
      <c r="AM13"/>
      <c r="AN13"/>
      <c r="AO13"/>
      <c r="AP13"/>
    </row>
    <row r="14" spans="19:42">
      <c r="AL14"/>
      <c r="AM14"/>
      <c r="AN14"/>
      <c r="AO14"/>
      <c r="AP14"/>
    </row>
    <row r="15" spans="19:42">
      <c r="AL15"/>
      <c r="AM15"/>
      <c r="AN15"/>
      <c r="AO15"/>
      <c r="AP15"/>
    </row>
    <row r="16" spans="19:42">
      <c r="Y16" s="103" t="s">
        <v>453</v>
      </c>
      <c r="Z16" s="103" t="s">
        <v>454</v>
      </c>
      <c r="AL16"/>
      <c r="AM16"/>
      <c r="AN16"/>
      <c r="AO16"/>
      <c r="AP16"/>
    </row>
    <row r="17" spans="2:49">
      <c r="E17" s="108" t="s">
        <v>455</v>
      </c>
      <c r="F17" s="108" t="s">
        <v>456</v>
      </c>
      <c r="K17" s="103" t="s">
        <v>457</v>
      </c>
      <c r="L17" s="103" t="s">
        <v>458</v>
      </c>
      <c r="M17" s="103" t="s">
        <v>459</v>
      </c>
      <c r="R17" s="108" t="s">
        <v>460</v>
      </c>
      <c r="S17" s="108" t="s">
        <v>454</v>
      </c>
      <c r="T17" s="108" t="s">
        <v>461</v>
      </c>
      <c r="Y17" s="103" t="s">
        <v>462</v>
      </c>
      <c r="Z17" s="103" t="s">
        <v>463</v>
      </c>
      <c r="AL17"/>
      <c r="AM17"/>
      <c r="AN17"/>
      <c r="AO17"/>
      <c r="AP17"/>
    </row>
    <row r="18" spans="2:49">
      <c r="D18" s="103" t="s">
        <v>464</v>
      </c>
      <c r="E18" s="103" t="s">
        <v>465</v>
      </c>
      <c r="F18" s="103" t="s">
        <v>466</v>
      </c>
      <c r="K18" s="103" t="s">
        <v>467</v>
      </c>
      <c r="L18" s="103" t="s">
        <v>468</v>
      </c>
      <c r="M18" s="108" t="s">
        <v>469</v>
      </c>
      <c r="R18" s="108" t="s">
        <v>470</v>
      </c>
      <c r="S18" s="108" t="s">
        <v>457</v>
      </c>
      <c r="T18" s="108" t="s">
        <v>471</v>
      </c>
      <c r="Y18" s="103" t="s">
        <v>472</v>
      </c>
      <c r="Z18" s="103" t="s">
        <v>473</v>
      </c>
      <c r="AF18" s="108" t="s">
        <v>474</v>
      </c>
      <c r="AG18" s="108" t="s">
        <v>475</v>
      </c>
      <c r="AN18"/>
      <c r="AO18"/>
      <c r="AP18"/>
      <c r="AV18" s="3"/>
    </row>
    <row r="19" spans="2:49">
      <c r="C19" s="1"/>
      <c r="D19" s="74"/>
      <c r="E19" s="75" t="s">
        <v>432</v>
      </c>
      <c r="F19" s="74"/>
      <c r="G19" s="1"/>
      <c r="J19" s="1"/>
      <c r="K19" s="74"/>
      <c r="L19" s="75" t="s">
        <v>433</v>
      </c>
      <c r="M19" s="74"/>
      <c r="N19" s="1"/>
      <c r="Q19" s="1"/>
      <c r="R19" s="74"/>
      <c r="S19" s="75" t="s">
        <v>434</v>
      </c>
      <c r="T19" s="74"/>
      <c r="U19" s="1"/>
      <c r="X19" s="1"/>
      <c r="Y19" s="74"/>
      <c r="Z19" s="75" t="s">
        <v>435</v>
      </c>
      <c r="AA19" s="74"/>
      <c r="AB19" s="1"/>
      <c r="AE19" s="1"/>
      <c r="AF19" s="74"/>
      <c r="AG19" s="75" t="s">
        <v>436</v>
      </c>
      <c r="AH19" s="74"/>
      <c r="AI19" s="1"/>
      <c r="AL19" s="1"/>
      <c r="AM19" s="74"/>
      <c r="AN19" s="75" t="s">
        <v>476</v>
      </c>
      <c r="AO19" s="74"/>
      <c r="AP19" s="1"/>
      <c r="AS19" s="1"/>
      <c r="AT19" s="74"/>
      <c r="AU19" s="75" t="s">
        <v>477</v>
      </c>
      <c r="AV19" s="74"/>
      <c r="AW19" s="1"/>
    </row>
    <row r="20" spans="2:49">
      <c r="B20" s="2" t="s">
        <v>437</v>
      </c>
      <c r="C20" s="1"/>
      <c r="D20" s="74"/>
      <c r="E20" s="76"/>
      <c r="F20" s="74"/>
      <c r="G20" s="1"/>
      <c r="I20" s="2" t="s">
        <v>437</v>
      </c>
      <c r="J20" s="1"/>
      <c r="K20" s="74"/>
      <c r="L20" s="76"/>
      <c r="M20" s="74"/>
      <c r="N20" s="1"/>
      <c r="P20" s="2" t="s">
        <v>437</v>
      </c>
      <c r="Q20" s="1"/>
      <c r="R20" s="74"/>
      <c r="S20" s="76"/>
      <c r="T20" s="74"/>
      <c r="U20" s="1"/>
      <c r="W20" s="2" t="s">
        <v>437</v>
      </c>
      <c r="X20" s="1"/>
      <c r="Y20" s="74"/>
      <c r="Z20" s="76"/>
      <c r="AA20" s="74"/>
      <c r="AB20" s="1"/>
      <c r="AD20" s="2" t="s">
        <v>437</v>
      </c>
      <c r="AE20" s="1"/>
      <c r="AF20" s="74"/>
      <c r="AG20" s="76"/>
      <c r="AH20" s="74"/>
      <c r="AI20" s="1"/>
      <c r="AK20" s="2" t="s">
        <v>437</v>
      </c>
      <c r="AL20" s="1"/>
      <c r="AM20" s="74"/>
      <c r="AN20" s="76"/>
      <c r="AO20" s="74"/>
      <c r="AP20" s="1"/>
      <c r="AR20" s="2" t="s">
        <v>437</v>
      </c>
      <c r="AS20" s="1"/>
      <c r="AT20" s="74"/>
      <c r="AU20" s="76"/>
      <c r="AV20" s="74"/>
      <c r="AW20" s="1"/>
    </row>
    <row r="21" spans="2:49">
      <c r="B21" s="2">
        <v>47</v>
      </c>
      <c r="C21" s="1"/>
      <c r="D21" s="21" t="s">
        <v>95</v>
      </c>
      <c r="E21" s="22" t="s">
        <v>438</v>
      </c>
      <c r="F21" s="23" t="s">
        <v>92</v>
      </c>
      <c r="G21" s="1"/>
      <c r="I21" s="2">
        <v>47</v>
      </c>
      <c r="J21" s="1"/>
      <c r="K21" s="21" t="s">
        <v>92</v>
      </c>
      <c r="L21" s="22" t="s">
        <v>438</v>
      </c>
      <c r="M21" s="23" t="s">
        <v>92</v>
      </c>
      <c r="N21" s="1"/>
      <c r="P21" s="2">
        <v>47</v>
      </c>
      <c r="Q21" s="1"/>
      <c r="R21" s="33"/>
      <c r="S21" s="33" t="s">
        <v>448</v>
      </c>
      <c r="T21" s="33"/>
      <c r="U21" s="1"/>
      <c r="W21" s="2">
        <v>47</v>
      </c>
      <c r="X21" s="1"/>
      <c r="Y21" s="21" t="s">
        <v>97</v>
      </c>
      <c r="Z21" s="22" t="s">
        <v>438</v>
      </c>
      <c r="AA21" s="23" t="s">
        <v>478</v>
      </c>
      <c r="AB21" s="1"/>
      <c r="AD21" s="2">
        <v>47</v>
      </c>
      <c r="AE21" s="1"/>
      <c r="AF21" s="21"/>
      <c r="AG21" s="22" t="s">
        <v>438</v>
      </c>
      <c r="AH21" s="23"/>
      <c r="AI21" s="1"/>
      <c r="AK21" s="2">
        <v>47</v>
      </c>
      <c r="AL21" s="1"/>
      <c r="AM21" s="21"/>
      <c r="AN21" s="22" t="s">
        <v>438</v>
      </c>
      <c r="AO21" s="23"/>
      <c r="AP21" s="1"/>
      <c r="AR21" s="2">
        <v>47</v>
      </c>
      <c r="AS21" s="1"/>
      <c r="AW21" s="1"/>
    </row>
    <row r="22" spans="2:49">
      <c r="B22" s="2">
        <v>46</v>
      </c>
      <c r="C22" s="1"/>
      <c r="D22" s="24" t="s">
        <v>95</v>
      </c>
      <c r="E22" s="25" t="s">
        <v>441</v>
      </c>
      <c r="F22" s="26" t="s">
        <v>103</v>
      </c>
      <c r="G22" s="1"/>
      <c r="I22" s="2">
        <v>46</v>
      </c>
      <c r="J22" s="1"/>
      <c r="K22" s="24" t="s">
        <v>95</v>
      </c>
      <c r="L22" s="25" t="s">
        <v>441</v>
      </c>
      <c r="M22" s="26"/>
      <c r="N22" s="1"/>
      <c r="P22" s="2">
        <v>46</v>
      </c>
      <c r="Q22" s="1"/>
      <c r="R22" s="21"/>
      <c r="S22" s="22" t="s">
        <v>449</v>
      </c>
      <c r="T22" s="23"/>
      <c r="U22" s="1"/>
      <c r="W22" s="2">
        <v>46</v>
      </c>
      <c r="X22" s="1"/>
      <c r="Y22" s="24" t="s">
        <v>92</v>
      </c>
      <c r="Z22" s="25" t="s">
        <v>441</v>
      </c>
      <c r="AA22" s="26" t="s">
        <v>95</v>
      </c>
      <c r="AB22" s="1"/>
      <c r="AD22" s="2">
        <v>46</v>
      </c>
      <c r="AE22" s="1"/>
      <c r="AF22" s="24"/>
      <c r="AG22" s="25" t="s">
        <v>441</v>
      </c>
      <c r="AH22" s="26"/>
      <c r="AI22" s="1"/>
      <c r="AK22" s="2">
        <v>46</v>
      </c>
      <c r="AL22" s="1"/>
      <c r="AM22" s="24"/>
      <c r="AN22" s="25" t="s">
        <v>441</v>
      </c>
      <c r="AO22" s="26"/>
      <c r="AP22" s="1"/>
      <c r="AR22" s="2">
        <v>46</v>
      </c>
      <c r="AS22" s="1"/>
      <c r="AW22" s="1"/>
    </row>
    <row r="23" spans="2:49">
      <c r="B23" s="2">
        <v>45</v>
      </c>
      <c r="C23" s="1"/>
      <c r="D23" s="27"/>
      <c r="E23" s="28"/>
      <c r="F23" s="29"/>
      <c r="G23" s="1"/>
      <c r="I23" s="2">
        <v>45</v>
      </c>
      <c r="J23" s="1"/>
      <c r="K23" s="27"/>
      <c r="L23" s="28"/>
      <c r="M23" s="29"/>
      <c r="N23" s="1"/>
      <c r="P23" s="2">
        <v>45</v>
      </c>
      <c r="Q23" s="1"/>
      <c r="R23" s="24"/>
      <c r="S23" s="25" t="s">
        <v>441</v>
      </c>
      <c r="T23" s="26"/>
      <c r="U23" s="1"/>
      <c r="W23" s="2">
        <v>45</v>
      </c>
      <c r="X23" s="1"/>
      <c r="Y23" s="27"/>
      <c r="Z23" s="28"/>
      <c r="AA23" s="29"/>
      <c r="AB23" s="1"/>
      <c r="AD23" s="2">
        <v>45</v>
      </c>
      <c r="AE23" s="1"/>
      <c r="AF23" s="27"/>
      <c r="AG23" s="28"/>
      <c r="AH23" s="29"/>
      <c r="AI23" s="1"/>
      <c r="AK23" s="2">
        <v>45</v>
      </c>
      <c r="AL23" s="1"/>
      <c r="AM23" s="27"/>
      <c r="AN23" s="28"/>
      <c r="AO23" s="29"/>
      <c r="AP23" s="1"/>
      <c r="AR23" s="2">
        <v>45</v>
      </c>
      <c r="AS23" s="1"/>
      <c r="AW23" s="1"/>
    </row>
    <row r="24" spans="2:49">
      <c r="B24" s="2">
        <v>44</v>
      </c>
      <c r="C24" s="1"/>
      <c r="D24"/>
      <c r="E24"/>
      <c r="F24"/>
      <c r="G24" s="1"/>
      <c r="I24" s="2">
        <v>44</v>
      </c>
      <c r="J24" s="1"/>
      <c r="K24" s="21" t="s">
        <v>101</v>
      </c>
      <c r="L24" s="22" t="s">
        <v>443</v>
      </c>
      <c r="M24" s="23" t="s">
        <v>478</v>
      </c>
      <c r="N24" s="1"/>
      <c r="P24" s="2">
        <v>44</v>
      </c>
      <c r="Q24" s="1"/>
      <c r="R24" s="27"/>
      <c r="S24" s="28"/>
      <c r="T24" s="29"/>
      <c r="U24" s="1"/>
      <c r="W24" s="2">
        <v>44</v>
      </c>
      <c r="X24" s="1"/>
      <c r="Y24" s="21" t="s">
        <v>479</v>
      </c>
      <c r="Z24" s="22" t="s">
        <v>445</v>
      </c>
      <c r="AA24" s="23"/>
      <c r="AB24" s="1"/>
      <c r="AD24" s="2">
        <v>44</v>
      </c>
      <c r="AE24" s="1"/>
      <c r="AF24" s="5"/>
      <c r="AG24" s="6" t="str">
        <f>Telefone!B216</f>
        <v>MG-19.2</v>
      </c>
      <c r="AH24" s="7"/>
      <c r="AI24" s="1"/>
      <c r="AK24" s="2">
        <v>44</v>
      </c>
      <c r="AL24" s="1"/>
      <c r="AM24" s="3"/>
      <c r="AN24" s="3"/>
      <c r="AO24" s="3"/>
      <c r="AP24" s="1"/>
      <c r="AR24" s="2">
        <v>44</v>
      </c>
      <c r="AS24" s="1"/>
      <c r="AW24" s="1"/>
    </row>
    <row r="25" spans="2:49">
      <c r="B25" s="2">
        <v>43</v>
      </c>
      <c r="C25" s="1"/>
      <c r="D25"/>
      <c r="E25"/>
      <c r="F25"/>
      <c r="G25" s="1"/>
      <c r="I25" s="2">
        <v>43</v>
      </c>
      <c r="J25" s="1"/>
      <c r="K25" s="24" t="s">
        <v>107</v>
      </c>
      <c r="L25" s="25" t="s">
        <v>446</v>
      </c>
      <c r="M25" s="26"/>
      <c r="N25" s="1"/>
      <c r="P25" s="2">
        <v>43</v>
      </c>
      <c r="Q25" s="1"/>
      <c r="R25" s="4"/>
      <c r="S25" s="4" t="s">
        <v>480</v>
      </c>
      <c r="T25" s="4"/>
      <c r="U25" s="1"/>
      <c r="W25" s="2">
        <v>43</v>
      </c>
      <c r="X25" s="1"/>
      <c r="Y25" s="5"/>
      <c r="Z25" s="6" t="str">
        <f>Telefone!B210</f>
        <v>MG-19.1</v>
      </c>
      <c r="AA25" s="7"/>
      <c r="AB25" s="1"/>
      <c r="AD25" s="2">
        <v>43</v>
      </c>
      <c r="AE25" s="1"/>
      <c r="AF25" s="8"/>
      <c r="AG25" s="9"/>
      <c r="AH25" s="10"/>
      <c r="AI25" s="1"/>
      <c r="AK25" s="2">
        <v>43</v>
      </c>
      <c r="AL25" s="1"/>
      <c r="AM25" s="3"/>
      <c r="AN25" s="3"/>
      <c r="AO25" s="3"/>
      <c r="AP25" s="1"/>
      <c r="AR25" s="2">
        <v>43</v>
      </c>
      <c r="AS25" s="1"/>
      <c r="AW25" s="1"/>
    </row>
    <row r="26" spans="2:49">
      <c r="B26" s="2">
        <v>42</v>
      </c>
      <c r="C26" s="1"/>
      <c r="D26" s="5"/>
      <c r="E26" s="6" t="str">
        <f>Telefone!B105</f>
        <v>MG-3.1</v>
      </c>
      <c r="F26" s="7"/>
      <c r="G26" s="1"/>
      <c r="I26" s="2">
        <v>42</v>
      </c>
      <c r="J26" s="1"/>
      <c r="N26" s="1"/>
      <c r="P26" s="2">
        <v>42</v>
      </c>
      <c r="Q26" s="1"/>
      <c r="R26" s="4"/>
      <c r="S26" s="4"/>
      <c r="T26" s="4"/>
      <c r="U26" s="1"/>
      <c r="W26" s="2">
        <v>42</v>
      </c>
      <c r="X26" s="1"/>
      <c r="Y26" s="8"/>
      <c r="Z26" s="9"/>
      <c r="AA26" s="10"/>
      <c r="AB26" s="1"/>
      <c r="AD26" s="2">
        <v>42</v>
      </c>
      <c r="AE26" s="1"/>
      <c r="AF26" s="8" t="str">
        <f>Telefone!D216</f>
        <v>-</v>
      </c>
      <c r="AG26" s="8" t="str">
        <f>Telefone!D218</f>
        <v>-</v>
      </c>
      <c r="AH26" s="8" t="str">
        <f>Telefone!D220</f>
        <v>-</v>
      </c>
      <c r="AI26" s="1"/>
      <c r="AK26" s="2">
        <v>42</v>
      </c>
      <c r="AL26" s="1"/>
      <c r="AM26" s="3"/>
      <c r="AN26" s="3"/>
      <c r="AO26" s="3"/>
      <c r="AP26" s="1"/>
      <c r="AR26" s="2">
        <v>42</v>
      </c>
      <c r="AS26" s="1"/>
      <c r="AW26" s="1"/>
    </row>
    <row r="27" spans="2:49">
      <c r="B27" s="2">
        <v>41</v>
      </c>
      <c r="C27" s="1"/>
      <c r="D27" s="8"/>
      <c r="E27" s="9"/>
      <c r="F27" s="10"/>
      <c r="G27" s="1"/>
      <c r="I27" s="2">
        <v>41</v>
      </c>
      <c r="J27" s="1"/>
      <c r="N27" s="1"/>
      <c r="P27" s="2">
        <v>41</v>
      </c>
      <c r="Q27" s="1"/>
      <c r="R27" s="4"/>
      <c r="S27" s="4"/>
      <c r="T27" s="4"/>
      <c r="U27" s="1"/>
      <c r="W27" s="2">
        <v>41</v>
      </c>
      <c r="X27" s="1"/>
      <c r="Y27" s="8" t="str">
        <f>Telefone!$D210</f>
        <v>-</v>
      </c>
      <c r="Z27" s="8" t="str">
        <f>Telefone!$D212</f>
        <v>-</v>
      </c>
      <c r="AA27" s="8" t="str">
        <f>Telefone!$D214</f>
        <v>-</v>
      </c>
      <c r="AB27" s="1"/>
      <c r="AD27" s="2">
        <v>41</v>
      </c>
      <c r="AE27" s="1"/>
      <c r="AF27" s="8" t="str">
        <f>Telefone!D217</f>
        <v>-</v>
      </c>
      <c r="AG27" s="8" t="str">
        <f>Telefone!D219</f>
        <v>-</v>
      </c>
      <c r="AH27" s="8" t="str">
        <f>Telefone!D221</f>
        <v>-</v>
      </c>
      <c r="AI27" s="1"/>
      <c r="AK27" s="2">
        <v>41</v>
      </c>
      <c r="AL27" s="1"/>
      <c r="AM27" s="3"/>
      <c r="AN27" s="3"/>
      <c r="AO27" s="3"/>
      <c r="AP27" s="1"/>
      <c r="AR27" s="2">
        <v>41</v>
      </c>
      <c r="AS27" s="1"/>
      <c r="AW27" s="1"/>
    </row>
    <row r="28" spans="2:49">
      <c r="B28" s="2">
        <v>40</v>
      </c>
      <c r="C28" s="1"/>
      <c r="D28" s="11" t="str">
        <f>Telefone!D6</f>
        <v>ce12171c9ca8143d04</v>
      </c>
      <c r="E28" s="12" t="str">
        <f>Telefone!D106</f>
        <v>R3CRA03R7SM</v>
      </c>
      <c r="F28" s="13" t="str">
        <f>Telefone!D107</f>
        <v>R3CRA03FRHF</v>
      </c>
      <c r="G28" s="1"/>
      <c r="I28" s="2">
        <v>40</v>
      </c>
      <c r="J28" s="1"/>
      <c r="N28" s="1"/>
      <c r="P28" s="2">
        <v>40</v>
      </c>
      <c r="Q28" s="1"/>
      <c r="R28" s="4"/>
      <c r="S28" s="4"/>
      <c r="T28" s="4"/>
      <c r="U28" s="1"/>
      <c r="W28" s="2">
        <v>40</v>
      </c>
      <c r="X28" s="1"/>
      <c r="Y28" s="8" t="str">
        <f>Telefone!$D211</f>
        <v>-</v>
      </c>
      <c r="Z28" s="8" t="str">
        <f>Telefone!$D213</f>
        <v>-</v>
      </c>
      <c r="AA28" s="8" t="str">
        <f>Telefone!$D215</f>
        <v>-</v>
      </c>
      <c r="AB28" s="1"/>
      <c r="AD28" s="2">
        <v>40</v>
      </c>
      <c r="AE28" s="1"/>
      <c r="AF28" s="14"/>
      <c r="AG28" s="15" t="str">
        <f>Server!C26</f>
        <v>MG-19</v>
      </c>
      <c r="AH28" s="16"/>
      <c r="AI28" s="1"/>
      <c r="AK28" s="2">
        <v>40</v>
      </c>
      <c r="AL28" s="1"/>
      <c r="AM28" s="3"/>
      <c r="AN28" s="3"/>
      <c r="AO28" s="3"/>
      <c r="AP28" s="1"/>
      <c r="AR28" s="2">
        <v>40</v>
      </c>
      <c r="AS28" s="1"/>
      <c r="AW28" s="1"/>
    </row>
    <row r="29" spans="2:49">
      <c r="B29" s="2">
        <v>39</v>
      </c>
      <c r="C29" s="1"/>
      <c r="D29" s="5"/>
      <c r="E29" s="6" t="str">
        <f>Telefone!B108</f>
        <v>MG-3.2</v>
      </c>
      <c r="F29" s="7"/>
      <c r="G29" s="1"/>
      <c r="I29" s="2">
        <v>39</v>
      </c>
      <c r="J29" s="1"/>
      <c r="N29" s="1"/>
      <c r="P29" s="2">
        <v>39</v>
      </c>
      <c r="Q29" s="1"/>
      <c r="R29" s="4"/>
      <c r="S29" s="4"/>
      <c r="T29" s="4"/>
      <c r="U29" s="1"/>
      <c r="W29" s="2">
        <v>39</v>
      </c>
      <c r="X29" s="1"/>
      <c r="Y29" s="5"/>
      <c r="Z29" s="6" t="str">
        <f>Telefone!B52</f>
        <v>MG-E2E.2</v>
      </c>
      <c r="AA29" s="7"/>
      <c r="AB29" s="1"/>
      <c r="AD29" s="2">
        <v>39</v>
      </c>
      <c r="AE29" s="1"/>
      <c r="AF29" s="5"/>
      <c r="AG29" s="6" t="str">
        <f>Telefone!B204</f>
        <v>MG-18.2</v>
      </c>
      <c r="AH29" s="7"/>
      <c r="AI29" s="1"/>
      <c r="AK29" s="2">
        <v>39</v>
      </c>
      <c r="AL29" s="1"/>
      <c r="AM29" s="3"/>
      <c r="AN29" s="3"/>
      <c r="AO29" s="3"/>
      <c r="AP29" s="1"/>
      <c r="AR29" s="2">
        <v>39</v>
      </c>
      <c r="AS29" s="1"/>
      <c r="AW29" s="1"/>
    </row>
    <row r="30" spans="2:49">
      <c r="B30" s="2">
        <v>38</v>
      </c>
      <c r="C30" s="1"/>
      <c r="D30" s="8"/>
      <c r="E30" s="9"/>
      <c r="F30" s="10"/>
      <c r="G30" s="1"/>
      <c r="I30" s="2">
        <v>38</v>
      </c>
      <c r="J30" s="1"/>
      <c r="K30" s="5"/>
      <c r="L30" s="6" t="str">
        <f>Telefone!B75</f>
        <v>MG-8.1</v>
      </c>
      <c r="M30" s="7"/>
      <c r="N30" s="1"/>
      <c r="P30" s="2">
        <v>38</v>
      </c>
      <c r="Q30" s="1"/>
      <c r="R30" s="4"/>
      <c r="S30" s="4"/>
      <c r="T30" s="4"/>
      <c r="U30" s="1"/>
      <c r="W30" s="2">
        <v>38</v>
      </c>
      <c r="X30" s="1"/>
      <c r="Y30" s="8"/>
      <c r="Z30" s="9"/>
      <c r="AA30" s="10"/>
      <c r="AB30" s="1"/>
      <c r="AD30" s="2">
        <v>38</v>
      </c>
      <c r="AE30" s="1"/>
      <c r="AF30" s="8"/>
      <c r="AG30" s="9"/>
      <c r="AH30" s="10"/>
      <c r="AI30" s="1"/>
      <c r="AK30" s="2">
        <v>38</v>
      </c>
      <c r="AL30" s="1"/>
      <c r="AM30" s="3"/>
      <c r="AN30" s="3"/>
      <c r="AO30" s="3"/>
      <c r="AP30" s="1"/>
      <c r="AR30" s="2">
        <v>38</v>
      </c>
      <c r="AS30" s="1"/>
      <c r="AW30" s="1"/>
    </row>
    <row r="31" spans="2:49">
      <c r="B31" s="2">
        <v>37</v>
      </c>
      <c r="C31" s="1"/>
      <c r="D31" s="11" t="str">
        <f>Telefone!D108</f>
        <v>R3CRA03R7TL</v>
      </c>
      <c r="E31" s="12" t="str">
        <f>Telefone!D109</f>
        <v>R3CRA03R9ZM</v>
      </c>
      <c r="F31" s="13" t="str">
        <f>Telefone!D105</f>
        <v>05157df57c65a623</v>
      </c>
      <c r="G31" s="1"/>
      <c r="I31" s="2">
        <v>37</v>
      </c>
      <c r="J31" s="1"/>
      <c r="K31" s="8"/>
      <c r="L31" s="9"/>
      <c r="M31" s="10"/>
      <c r="N31" s="1"/>
      <c r="P31" s="2">
        <v>37</v>
      </c>
      <c r="Q31" s="1"/>
      <c r="R31" s="4"/>
      <c r="S31" s="4"/>
      <c r="T31" s="4"/>
      <c r="U31" s="1"/>
      <c r="W31" s="2">
        <v>37</v>
      </c>
      <c r="X31" s="1"/>
      <c r="Y31" s="11" t="str">
        <f>Telefone!D52</f>
        <v>RF8N915Q9PR</v>
      </c>
      <c r="Z31" s="12" t="str">
        <f>Telefone!D53</f>
        <v>RF8N915QKVF</v>
      </c>
      <c r="AA31" s="13" t="str">
        <f>Telefone!D54</f>
        <v>e15bd5cc</v>
      </c>
      <c r="AB31" s="1"/>
      <c r="AD31" s="2">
        <v>37</v>
      </c>
      <c r="AE31" s="1"/>
      <c r="AF31" s="8" t="str">
        <f>Telefone!D204</f>
        <v>-</v>
      </c>
      <c r="AG31" s="9" t="str">
        <f>Telefone!D206</f>
        <v>-</v>
      </c>
      <c r="AH31" s="10" t="str">
        <f>Telefone!D208</f>
        <v>-</v>
      </c>
      <c r="AI31" s="1"/>
      <c r="AK31" s="2">
        <v>37</v>
      </c>
      <c r="AL31" s="1"/>
      <c r="AM31" s="3"/>
      <c r="AN31" s="3"/>
      <c r="AO31" s="3"/>
      <c r="AP31" s="1"/>
      <c r="AR31" s="2">
        <v>37</v>
      </c>
      <c r="AS31" s="1"/>
      <c r="AW31" s="1"/>
    </row>
    <row r="32" spans="2:49">
      <c r="B32" s="2">
        <v>36</v>
      </c>
      <c r="C32" s="1"/>
      <c r="D32" s="4"/>
      <c r="E32" s="4" t="str">
        <f>Server!C6</f>
        <v>MG-3</v>
      </c>
      <c r="F32" s="4"/>
      <c r="G32" s="1"/>
      <c r="I32" s="2">
        <v>36</v>
      </c>
      <c r="J32" s="1"/>
      <c r="K32" s="8" t="str">
        <f>Telefone!D75</f>
        <v>R3CNA04NFBT</v>
      </c>
      <c r="L32" s="9" t="str">
        <f>Telefone!D76</f>
        <v>ce02171222d66a3d05</v>
      </c>
      <c r="M32" s="10" t="str">
        <f>Telefone!D77</f>
        <v>R3CN60DSN9R</v>
      </c>
      <c r="N32" s="1"/>
      <c r="P32" s="2">
        <v>36</v>
      </c>
      <c r="Q32" s="1"/>
      <c r="R32" s="5"/>
      <c r="S32" s="6" t="str">
        <f>Telefone!B183</f>
        <v>MG-QA-IPhone.1</v>
      </c>
      <c r="T32" s="7"/>
      <c r="U32" s="1"/>
      <c r="W32" s="2">
        <v>36</v>
      </c>
      <c r="X32" s="1"/>
      <c r="Y32" s="5"/>
      <c r="Z32" s="6" t="str">
        <f>Telefone!B49</f>
        <v>MG-E2E.1</v>
      </c>
      <c r="AA32" s="7"/>
      <c r="AB32" s="1"/>
      <c r="AD32" s="2">
        <v>36</v>
      </c>
      <c r="AE32" s="1"/>
      <c r="AF32" s="8" t="str">
        <f>Telefone!D205</f>
        <v>-</v>
      </c>
      <c r="AG32" s="9" t="str">
        <f>Telefone!D207</f>
        <v>-</v>
      </c>
      <c r="AH32" s="10" t="str">
        <f>Telefone!D209</f>
        <v>-</v>
      </c>
      <c r="AI32" s="1"/>
      <c r="AK32" s="2">
        <v>36</v>
      </c>
      <c r="AL32" s="1"/>
      <c r="AM32" s="3"/>
      <c r="AN32" s="3"/>
      <c r="AO32" s="3"/>
      <c r="AP32" s="1"/>
      <c r="AR32" s="2">
        <v>36</v>
      </c>
      <c r="AS32" s="1"/>
      <c r="AW32" s="1"/>
    </row>
    <row r="33" spans="2:49">
      <c r="B33" s="2">
        <v>35</v>
      </c>
      <c r="C33" s="1"/>
      <c r="D33" s="4"/>
      <c r="E33" s="4"/>
      <c r="F33" s="4"/>
      <c r="G33" s="1"/>
      <c r="I33" s="2">
        <v>35</v>
      </c>
      <c r="J33" s="1"/>
      <c r="K33" s="5"/>
      <c r="L33" s="6" t="str">
        <f>Telefone!B78</f>
        <v>MG-8.2</v>
      </c>
      <c r="M33" s="7"/>
      <c r="N33" s="1"/>
      <c r="P33" s="2">
        <v>35</v>
      </c>
      <c r="Q33" s="1"/>
      <c r="R33" s="8"/>
      <c r="S33" s="9"/>
      <c r="T33" s="10"/>
      <c r="U33" s="1"/>
      <c r="W33" s="2">
        <v>35</v>
      </c>
      <c r="X33" s="1"/>
      <c r="Y33" s="8"/>
      <c r="Z33" s="9"/>
      <c r="AA33" s="10"/>
      <c r="AB33" s="1"/>
      <c r="AD33" s="2">
        <v>35</v>
      </c>
      <c r="AE33" s="1"/>
      <c r="AF33" s="5"/>
      <c r="AG33" s="6" t="str">
        <f>Telefone!B198</f>
        <v>MG-18.1</v>
      </c>
      <c r="AH33" s="7"/>
      <c r="AI33" s="1"/>
      <c r="AK33" s="2">
        <v>35</v>
      </c>
      <c r="AL33" s="1"/>
      <c r="AM33" s="3"/>
      <c r="AN33" s="3"/>
      <c r="AO33" s="3"/>
      <c r="AP33" s="1"/>
      <c r="AR33" s="2">
        <v>35</v>
      </c>
      <c r="AS33" s="1"/>
      <c r="AW33" s="1"/>
    </row>
    <row r="34" spans="2:49">
      <c r="B34" s="2">
        <v>34</v>
      </c>
      <c r="C34" s="1"/>
      <c r="D34" s="5"/>
      <c r="E34" s="6" t="str">
        <f>Telefone!B4</f>
        <v>MG-9.1</v>
      </c>
      <c r="F34" s="7" t="str">
        <f>Telefone!D10</f>
        <v>-</v>
      </c>
      <c r="G34" s="1"/>
      <c r="I34" s="2">
        <v>34</v>
      </c>
      <c r="J34" s="1"/>
      <c r="K34" s="8"/>
      <c r="L34" s="9"/>
      <c r="M34" s="10"/>
      <c r="N34" s="1"/>
      <c r="P34" s="2">
        <v>34</v>
      </c>
      <c r="Q34" s="1"/>
      <c r="R34" s="11" t="str">
        <f>Telefone!D183</f>
        <v>00008030-001C70D90E2B802E</v>
      </c>
      <c r="S34" s="12" t="str">
        <f>Telefone!D184</f>
        <v>00008030-00166D4C01E3802E</v>
      </c>
      <c r="T34" s="13" t="str">
        <f>Telefone!D185</f>
        <v>-</v>
      </c>
      <c r="U34" s="1"/>
      <c r="W34" s="2">
        <v>34</v>
      </c>
      <c r="X34" s="1"/>
      <c r="Y34" s="11" t="str">
        <f>Telefone!D49</f>
        <v>05157df5358ecd07</v>
      </c>
      <c r="Z34" s="12" t="str">
        <f>Telefone!D50</f>
        <v>94LAY0QVW5</v>
      </c>
      <c r="AA34" s="13" t="str">
        <f>Telefone!D51</f>
        <v>ce12171c9979c63905</v>
      </c>
      <c r="AB34" s="1"/>
      <c r="AD34" s="2">
        <v>34</v>
      </c>
      <c r="AE34" s="1"/>
      <c r="AF34" s="8"/>
      <c r="AG34" s="9"/>
      <c r="AH34" s="10"/>
      <c r="AI34" s="1"/>
      <c r="AK34" s="2">
        <v>34</v>
      </c>
      <c r="AL34" s="1"/>
      <c r="AM34" s="3"/>
      <c r="AN34" s="3"/>
      <c r="AO34" s="3"/>
      <c r="AP34" s="1"/>
      <c r="AR34" s="2">
        <v>34</v>
      </c>
      <c r="AS34" s="1"/>
      <c r="AW34" s="1"/>
    </row>
    <row r="35" spans="2:49">
      <c r="B35" s="2">
        <v>33</v>
      </c>
      <c r="C35" s="1"/>
      <c r="D35" s="8" t="str">
        <f>Telefone!D4</f>
        <v>R5CRC0AFPGF</v>
      </c>
      <c r="E35" s="9" t="str">
        <f>Telefone!D5</f>
        <v>ce0118212cc0dc820d</v>
      </c>
      <c r="F35" s="10" t="str">
        <f>Telefone!D6</f>
        <v>ce12171c9ca8143d04</v>
      </c>
      <c r="G35" s="1"/>
      <c r="I35" s="2">
        <v>33</v>
      </c>
      <c r="J35" s="1"/>
      <c r="K35" s="8" t="str">
        <f>Telefone!D78</f>
        <v xml:space="preserve">RF8N10SYAAA </v>
      </c>
      <c r="L35" s="9" t="str">
        <f>Telefone!D79</f>
        <v>R5CT82DA5PY</v>
      </c>
      <c r="M35" s="10" t="str">
        <f>Telefone!D80</f>
        <v>594ee976</v>
      </c>
      <c r="N35" s="1"/>
      <c r="P35" s="2">
        <v>33</v>
      </c>
      <c r="Q35" s="1"/>
      <c r="R35" s="14"/>
      <c r="S35" s="15" t="str">
        <f>Server!C21</f>
        <v>MG-QA-Iphone</v>
      </c>
      <c r="T35" s="16"/>
      <c r="U35" s="1"/>
      <c r="W35" s="2">
        <v>33</v>
      </c>
      <c r="X35" s="1"/>
      <c r="Y35" s="14"/>
      <c r="Z35" s="80" t="str">
        <f>Server!C16</f>
        <v>MG-E2E</v>
      </c>
      <c r="AA35" s="16"/>
      <c r="AB35" s="1"/>
      <c r="AD35" s="2">
        <v>33</v>
      </c>
      <c r="AE35" s="1"/>
      <c r="AF35" s="8" t="str">
        <f>Telefone!D198</f>
        <v>R5CRC0AH2NP</v>
      </c>
      <c r="AG35" s="9" t="str">
        <f>Telefone!D200</f>
        <v>R5CRC0D6C0Y</v>
      </c>
      <c r="AH35" s="10" t="str">
        <f>Telefone!D202</f>
        <v>R3CRC0CNWGT</v>
      </c>
      <c r="AI35" s="1"/>
      <c r="AK35" s="2">
        <v>33</v>
      </c>
      <c r="AL35" s="1"/>
      <c r="AM35" s="3"/>
      <c r="AN35" s="3"/>
      <c r="AO35" s="3"/>
      <c r="AP35" s="1"/>
      <c r="AR35" s="2">
        <v>33</v>
      </c>
      <c r="AS35" s="1"/>
      <c r="AW35" s="1"/>
    </row>
    <row r="36" spans="2:49">
      <c r="B36" s="2">
        <v>32</v>
      </c>
      <c r="C36" s="1"/>
      <c r="D36" s="11" t="str">
        <f>Telefone!D7</f>
        <v>ce12171cb982e91501</v>
      </c>
      <c r="E36" s="12" t="str">
        <f>Telefone!D8</f>
        <v>9889db445148465849</v>
      </c>
      <c r="F36" s="13" t="str">
        <f>Telefone!D9</f>
        <v>ce071827e957020601</v>
      </c>
      <c r="G36" s="1"/>
      <c r="I36" s="2">
        <v>32</v>
      </c>
      <c r="J36" s="1"/>
      <c r="K36" s="5"/>
      <c r="L36" s="6" t="str">
        <f>Telefone!B81</f>
        <v>MG-8.3</v>
      </c>
      <c r="M36" s="7"/>
      <c r="N36" s="1"/>
      <c r="P36" s="2">
        <v>32</v>
      </c>
      <c r="Q36" s="1"/>
      <c r="R36" s="5"/>
      <c r="S36" s="6" t="str">
        <f>Telefone!$B$55</f>
        <v>MG-QA.1</v>
      </c>
      <c r="T36" s="7"/>
      <c r="U36" s="1"/>
      <c r="W36" s="2">
        <v>32</v>
      </c>
      <c r="X36" s="1"/>
      <c r="Y36" s="5"/>
      <c r="Z36" s="6" t="str">
        <f>Telefone!B129</f>
        <v>MG-6.1</v>
      </c>
      <c r="AA36" s="7"/>
      <c r="AB36" s="1"/>
      <c r="AD36" s="2">
        <v>32</v>
      </c>
      <c r="AE36" s="1"/>
      <c r="AF36" s="8" t="str">
        <f>Telefone!D199</f>
        <v>R5CRC0D71TY</v>
      </c>
      <c r="AG36" s="9" t="str">
        <f>Telefone!D201</f>
        <v>R5CRC0AG3NP</v>
      </c>
      <c r="AH36" s="10" t="str">
        <f>Telefone!D203</f>
        <v>-</v>
      </c>
      <c r="AI36" s="1"/>
      <c r="AK36" s="2">
        <v>32</v>
      </c>
      <c r="AL36" s="1"/>
      <c r="AM36" s="3"/>
      <c r="AN36" s="3"/>
      <c r="AO36" s="3"/>
      <c r="AP36" s="1"/>
      <c r="AR36" s="2">
        <v>32</v>
      </c>
      <c r="AS36" s="1"/>
      <c r="AW36" s="1"/>
    </row>
    <row r="37" spans="2:49">
      <c r="B37" s="2">
        <v>31</v>
      </c>
      <c r="C37" s="1"/>
      <c r="D37" s="5" t="str">
        <f>Telefone!D18</f>
        <v>ce071827e9ba112f01</v>
      </c>
      <c r="E37" s="6" t="str">
        <f>Telefone!B11</f>
        <v>MG-9.2</v>
      </c>
      <c r="F37" s="7" t="str">
        <f>Telefone!D17</f>
        <v>988a1b425646474453</v>
      </c>
      <c r="G37" s="1"/>
      <c r="I37" s="2">
        <v>31</v>
      </c>
      <c r="J37" s="1"/>
      <c r="K37" s="8"/>
      <c r="L37" s="9"/>
      <c r="M37" s="10"/>
      <c r="N37" s="1"/>
      <c r="P37" s="2">
        <v>31</v>
      </c>
      <c r="Q37" s="1"/>
      <c r="R37" s="8"/>
      <c r="S37" s="9"/>
      <c r="T37" s="10"/>
      <c r="U37" s="1"/>
      <c r="W37" s="2">
        <v>31</v>
      </c>
      <c r="X37" s="1"/>
      <c r="Y37" s="8" t="str">
        <f>Telefone!D129</f>
        <v>R3CNA0KXA5E</v>
      </c>
      <c r="Z37" s="9" t="str">
        <f>Telefone!D130</f>
        <v>RF8N80HRM1L</v>
      </c>
      <c r="AA37" s="10" t="str">
        <f>Telefone!D131</f>
        <v>R3CNA0KXGND</v>
      </c>
      <c r="AB37" s="1"/>
      <c r="AD37" s="2">
        <v>31</v>
      </c>
      <c r="AE37" s="1"/>
      <c r="AF37" s="14"/>
      <c r="AG37" s="15" t="str">
        <f>Server!C25</f>
        <v>MG-18</v>
      </c>
      <c r="AH37" s="16"/>
      <c r="AI37" s="1"/>
      <c r="AK37" s="2">
        <v>31</v>
      </c>
      <c r="AL37" s="1"/>
      <c r="AM37" s="3"/>
      <c r="AN37" s="3"/>
      <c r="AO37" s="3"/>
      <c r="AP37" s="1"/>
      <c r="AR37" s="2">
        <v>31</v>
      </c>
      <c r="AS37" s="1"/>
      <c r="AW37" s="1"/>
    </row>
    <row r="38" spans="2:49">
      <c r="B38" s="2">
        <v>30</v>
      </c>
      <c r="C38" s="1"/>
      <c r="D38" s="8" t="str">
        <f>Telefone!D11</f>
        <v>ce0118212cc0e08b0d</v>
      </c>
      <c r="E38" s="9" t="str">
        <f>Telefone!D12</f>
        <v>9889db30374b50454a</v>
      </c>
      <c r="F38" s="10" t="str">
        <f>Telefone!D13</f>
        <v>9889db435833543131</v>
      </c>
      <c r="G38" s="1"/>
      <c r="I38" s="2">
        <v>30</v>
      </c>
      <c r="J38" s="1"/>
      <c r="K38" s="8" t="str">
        <f>Telefone!D81</f>
        <v>RF8N10QB2FA</v>
      </c>
      <c r="L38" s="9" t="str">
        <f>Telefone!D82</f>
        <v>R3CN60DSZ1R</v>
      </c>
      <c r="M38" s="10" t="str">
        <f>Telefone!D83</f>
        <v>ce02171228ee6b2f05</v>
      </c>
      <c r="N38" s="1"/>
      <c r="P38" s="2">
        <v>30</v>
      </c>
      <c r="Q38" s="1"/>
      <c r="R38" s="11" t="str">
        <f>Telefone!D55</f>
        <v>ce12171c9979c63905</v>
      </c>
      <c r="S38" s="12" t="str">
        <f>Telefone!D56</f>
        <v>9885f64a394445594f</v>
      </c>
      <c r="T38" s="13" t="str">
        <f>Telefone!D57</f>
        <v>0715f7b118a50f3a</v>
      </c>
      <c r="U38" s="1"/>
      <c r="W38" s="2">
        <v>30</v>
      </c>
      <c r="X38" s="1"/>
      <c r="Y38" s="11" t="str">
        <f>Telefone!D132</f>
        <v>RF8N80LWRHT</v>
      </c>
      <c r="Z38" s="9" t="str">
        <f>Telefone!D133</f>
        <v>RF8N31NYHFX</v>
      </c>
      <c r="AA38" s="9" t="str">
        <f>Telefone!D134</f>
        <v>RF8N80HRNBR</v>
      </c>
      <c r="AB38" s="1"/>
      <c r="AD38" s="2">
        <v>30</v>
      </c>
      <c r="AE38" s="1"/>
      <c r="AF38" s="14"/>
      <c r="AG38" s="80" t="str">
        <f>Server!C25</f>
        <v>MG-18</v>
      </c>
      <c r="AH38" s="16"/>
      <c r="AI38" s="1"/>
      <c r="AK38" s="2">
        <v>30</v>
      </c>
      <c r="AL38" s="1"/>
      <c r="AM38" s="3"/>
      <c r="AN38" s="3"/>
      <c r="AO38" s="3"/>
      <c r="AP38" s="1"/>
      <c r="AR38" s="2">
        <v>30</v>
      </c>
      <c r="AS38" s="1"/>
      <c r="AW38" s="1"/>
    </row>
    <row r="39" spans="2:49">
      <c r="B39" s="2">
        <v>29</v>
      </c>
      <c r="C39" s="1"/>
      <c r="D39" s="11" t="str">
        <f>Telefone!D14</f>
        <v>RF8N10SYF5L</v>
      </c>
      <c r="E39" s="12" t="str">
        <f>Telefone!D15</f>
        <v>9889d64253594d304e</v>
      </c>
      <c r="F39" s="13" t="str">
        <f>Telefone!D16</f>
        <v>ce0617162b316d2f01</v>
      </c>
      <c r="G39" s="1"/>
      <c r="I39" s="2">
        <v>29</v>
      </c>
      <c r="J39" s="1"/>
      <c r="K39" s="5"/>
      <c r="L39" s="6" t="str">
        <f>Telefone!B84</f>
        <v>MG-8.4</v>
      </c>
      <c r="M39" s="7"/>
      <c r="N39" s="1"/>
      <c r="P39" s="2">
        <v>29</v>
      </c>
      <c r="Q39" s="1"/>
      <c r="R39" s="5"/>
      <c r="S39" s="6" t="str">
        <f>Telefone!B58</f>
        <v>MG-QA.2</v>
      </c>
      <c r="T39" s="7"/>
      <c r="U39" s="1"/>
      <c r="W39" s="2">
        <v>29</v>
      </c>
      <c r="X39" s="1"/>
      <c r="Y39" s="14"/>
      <c r="Z39" s="15" t="str">
        <f>Server!C9</f>
        <v>MG-6</v>
      </c>
      <c r="AA39" s="16"/>
      <c r="AB39" s="1"/>
      <c r="AD39" s="2">
        <v>29</v>
      </c>
      <c r="AE39" s="1"/>
      <c r="AF39" s="4"/>
      <c r="AG39" s="4" t="s">
        <v>481</v>
      </c>
      <c r="AH39" s="4"/>
      <c r="AI39" s="1"/>
      <c r="AK39" s="2">
        <v>29</v>
      </c>
      <c r="AL39" s="1"/>
      <c r="AM39" s="3"/>
      <c r="AN39" s="3"/>
      <c r="AO39" s="3"/>
      <c r="AP39" s="1"/>
      <c r="AR39" s="2">
        <v>29</v>
      </c>
      <c r="AS39" s="1"/>
      <c r="AW39" s="1"/>
    </row>
    <row r="40" spans="2:49">
      <c r="B40" s="2">
        <v>28</v>
      </c>
      <c r="C40" s="1"/>
      <c r="D40" s="30"/>
      <c r="E40" s="31" t="str">
        <f>Server!C12</f>
        <v>MG-9</v>
      </c>
      <c r="F40" s="32"/>
      <c r="G40" s="1"/>
      <c r="I40" s="2">
        <v>28</v>
      </c>
      <c r="J40" s="1"/>
      <c r="K40" s="8"/>
      <c r="L40" s="9"/>
      <c r="M40" s="10"/>
      <c r="N40" s="1"/>
      <c r="P40" s="2">
        <v>28</v>
      </c>
      <c r="Q40" s="1"/>
      <c r="R40" s="8"/>
      <c r="S40" s="9"/>
      <c r="T40" s="10"/>
      <c r="U40" s="1"/>
      <c r="W40" s="2">
        <v>28</v>
      </c>
      <c r="X40" s="1"/>
      <c r="Y40" s="17"/>
      <c r="Z40" s="18"/>
      <c r="AA40" s="19"/>
      <c r="AB40" s="1"/>
      <c r="AD40" s="2">
        <v>28</v>
      </c>
      <c r="AE40" s="1"/>
      <c r="AF40" s="4"/>
      <c r="AG40" s="4"/>
      <c r="AH40" s="4"/>
      <c r="AI40" s="1"/>
      <c r="AK40" s="2">
        <v>28</v>
      </c>
      <c r="AL40" s="1"/>
      <c r="AM40" s="3"/>
      <c r="AN40" s="3"/>
      <c r="AO40" s="3"/>
      <c r="AP40" s="1"/>
      <c r="AR40" s="2">
        <v>28</v>
      </c>
      <c r="AS40" s="1"/>
      <c r="AW40" s="1"/>
    </row>
    <row r="41" spans="2:49">
      <c r="B41" s="2">
        <v>27</v>
      </c>
      <c r="C41" s="1"/>
      <c r="D41" s="5"/>
      <c r="E41" s="6" t="str">
        <f>Telefone!B117</f>
        <v>MG-7.1</v>
      </c>
      <c r="F41" s="7"/>
      <c r="G41" s="1"/>
      <c r="I41" s="2">
        <v>27</v>
      </c>
      <c r="J41" s="1"/>
      <c r="K41" s="8" t="str">
        <f>Telefone!D84</f>
        <v>ce02171225abb30a01</v>
      </c>
      <c r="L41" s="9" t="str">
        <f>Telefone!D85</f>
        <v>ce0118212de5d8330d</v>
      </c>
      <c r="M41" s="10" t="str">
        <f>Telefone!D86</f>
        <v>R5CRC0D71MN</v>
      </c>
      <c r="N41" s="1"/>
      <c r="P41" s="2">
        <v>27</v>
      </c>
      <c r="Q41" s="1"/>
      <c r="R41" s="11" t="str">
        <f>Telefone!D58</f>
        <v>RF8N31NZ5SK</v>
      </c>
      <c r="S41" s="12" t="str">
        <f>Telefone!D59</f>
        <v>Modems 2x</v>
      </c>
      <c r="T41" s="13" t="str">
        <f>Telefone!D60</f>
        <v>RF8N80LWRJE</v>
      </c>
      <c r="U41" s="1"/>
      <c r="W41" s="2">
        <v>27</v>
      </c>
      <c r="X41" s="1"/>
      <c r="Y41" s="5"/>
      <c r="Z41" s="6" t="str">
        <f>Telefone!B147</f>
        <v>MG-2.1</v>
      </c>
      <c r="AA41" s="7"/>
      <c r="AB41" s="1"/>
      <c r="AD41" s="2">
        <v>27</v>
      </c>
      <c r="AE41" s="1"/>
      <c r="AF41" s="4"/>
      <c r="AG41" s="4"/>
      <c r="AH41" s="4"/>
      <c r="AI41" s="1"/>
      <c r="AK41" s="2">
        <v>27</v>
      </c>
      <c r="AL41" s="1"/>
      <c r="AM41" s="3"/>
      <c r="AN41" s="3"/>
      <c r="AO41" s="3"/>
      <c r="AP41" s="1"/>
      <c r="AR41" s="2">
        <v>27</v>
      </c>
      <c r="AS41" s="1"/>
      <c r="AW41" s="1"/>
    </row>
    <row r="42" spans="2:49">
      <c r="B42" s="2">
        <v>26</v>
      </c>
      <c r="C42" s="1"/>
      <c r="D42" s="8"/>
      <c r="E42" s="9"/>
      <c r="F42" s="10"/>
      <c r="G42" s="1"/>
      <c r="I42" s="2">
        <v>26</v>
      </c>
      <c r="J42" s="1"/>
      <c r="K42" s="14"/>
      <c r="L42" s="15" t="str">
        <f>Server!C11</f>
        <v>MG-8</v>
      </c>
      <c r="M42" s="16"/>
      <c r="N42" s="1"/>
      <c r="P42" s="2">
        <v>26</v>
      </c>
      <c r="Q42" s="1"/>
      <c r="R42" s="30"/>
      <c r="S42" s="82" t="str">
        <f>Server!C19</f>
        <v>MG-QA</v>
      </c>
      <c r="T42" s="32"/>
      <c r="U42" s="1"/>
      <c r="W42" s="2">
        <v>26</v>
      </c>
      <c r="X42" s="1"/>
      <c r="Y42" s="8"/>
      <c r="Z42" s="9"/>
      <c r="AA42" s="10"/>
      <c r="AB42" s="1"/>
      <c r="AD42" s="2">
        <v>26</v>
      </c>
      <c r="AE42" s="1"/>
      <c r="AF42" s="4"/>
      <c r="AG42" s="4"/>
      <c r="AH42" s="4"/>
      <c r="AI42" s="1"/>
      <c r="AK42" s="2">
        <v>26</v>
      </c>
      <c r="AL42" s="1"/>
      <c r="AM42" s="3"/>
      <c r="AN42" s="3"/>
      <c r="AO42" s="3"/>
      <c r="AP42" s="1"/>
      <c r="AR42" s="2">
        <v>26</v>
      </c>
      <c r="AS42" s="1"/>
      <c r="AW42" s="1"/>
    </row>
    <row r="43" spans="2:49">
      <c r="B43" s="2">
        <v>25</v>
      </c>
      <c r="C43" s="1"/>
      <c r="D43" s="11" t="str">
        <f>Telefone!D117</f>
        <v>ce01182110b66f3e01</v>
      </c>
      <c r="E43" s="12" t="str">
        <f>Telefone!D118</f>
        <v>ad051602301710c182</v>
      </c>
      <c r="F43" s="13" t="str">
        <f>Telefone!D119</f>
        <v>ad06160308505d3a43</v>
      </c>
      <c r="G43" s="1"/>
      <c r="I43" s="2">
        <v>25</v>
      </c>
      <c r="J43" s="1"/>
      <c r="K43" s="17"/>
      <c r="L43" s="18"/>
      <c r="M43" s="19"/>
      <c r="N43" s="1"/>
      <c r="P43" s="2">
        <v>25</v>
      </c>
      <c r="Q43" s="1"/>
      <c r="R43" s="33"/>
      <c r="S43" s="33" t="s">
        <v>450</v>
      </c>
      <c r="T43" s="33"/>
      <c r="U43" s="1"/>
      <c r="W43" s="2">
        <v>25</v>
      </c>
      <c r="X43" s="1"/>
      <c r="Y43" s="8" t="str">
        <f>Telefone!D147</f>
        <v>RF8N915QNLA</v>
      </c>
      <c r="Z43" s="9" t="str">
        <f>Telefone!D148</f>
        <v>RF8N915QP5K</v>
      </c>
      <c r="AA43" s="10" t="str">
        <f>Telefone!D149</f>
        <v>RF8N917PCHN</v>
      </c>
      <c r="AB43" s="1"/>
      <c r="AD43" s="2">
        <v>25</v>
      </c>
      <c r="AE43" s="1"/>
      <c r="AF43" s="4"/>
      <c r="AG43" s="4"/>
      <c r="AH43" s="4"/>
      <c r="AI43" s="1"/>
      <c r="AK43" s="2">
        <v>25</v>
      </c>
      <c r="AL43" s="1"/>
      <c r="AM43" s="3"/>
      <c r="AN43" s="3"/>
      <c r="AO43" s="3"/>
      <c r="AP43" s="1"/>
      <c r="AR43" s="2">
        <v>25</v>
      </c>
      <c r="AS43" s="1"/>
      <c r="AW43" s="1"/>
    </row>
    <row r="44" spans="2:49">
      <c r="B44" s="2">
        <v>24</v>
      </c>
      <c r="C44" s="1"/>
      <c r="D44" s="5"/>
      <c r="E44" s="6" t="str">
        <f>Telefone!B120</f>
        <v>MG-7.2</v>
      </c>
      <c r="F44" s="7"/>
      <c r="G44" s="1"/>
      <c r="I44" s="2">
        <v>24</v>
      </c>
      <c r="J44" s="1"/>
      <c r="K44" s="5"/>
      <c r="L44" s="6" t="str">
        <f>Telefone!B37</f>
        <v>MG-15.1</v>
      </c>
      <c r="M44" s="7"/>
      <c r="N44" s="1"/>
      <c r="P44" s="2">
        <v>24</v>
      </c>
      <c r="Q44" s="1"/>
      <c r="R44" s="5"/>
      <c r="S44" s="6" t="str">
        <f>Telefone!B99</f>
        <v>MG-Handover.1</v>
      </c>
      <c r="T44" s="7"/>
      <c r="U44" s="1"/>
      <c r="W44" s="2">
        <v>24</v>
      </c>
      <c r="X44" s="1"/>
      <c r="Y44" s="11" t="str">
        <f>Telefone!D150</f>
        <v>RF8N917QDCY</v>
      </c>
      <c r="Z44" s="12" t="str">
        <f>Telefone!D151</f>
        <v>RF8N917REJY</v>
      </c>
      <c r="AA44" s="13" t="str">
        <f>Telefone!D152</f>
        <v>RF8N917S52L</v>
      </c>
      <c r="AB44" s="1"/>
      <c r="AD44" s="2">
        <v>24</v>
      </c>
      <c r="AE44" s="1"/>
      <c r="AF44" s="4"/>
      <c r="AG44" s="4"/>
      <c r="AH44" s="4"/>
      <c r="AI44" s="1"/>
      <c r="AK44" s="2">
        <v>24</v>
      </c>
      <c r="AL44" s="1"/>
      <c r="AM44" s="3"/>
      <c r="AN44" s="3"/>
      <c r="AO44" s="3"/>
      <c r="AP44" s="1"/>
      <c r="AR44" s="2">
        <v>24</v>
      </c>
      <c r="AS44" s="1"/>
      <c r="AW44" s="1"/>
    </row>
    <row r="45" spans="2:49">
      <c r="B45" s="2">
        <v>23</v>
      </c>
      <c r="C45" s="1"/>
      <c r="D45" s="8"/>
      <c r="E45" s="9"/>
      <c r="F45" s="10"/>
      <c r="G45" s="1"/>
      <c r="I45" s="2">
        <v>23</v>
      </c>
      <c r="J45" s="1"/>
      <c r="K45" s="8" t="str">
        <f>Telefone!D37</f>
        <v>R3CN60DSYQV</v>
      </c>
      <c r="L45" s="9" t="str">
        <f>Telefone!D38</f>
        <v>RF8N31MH7VM</v>
      </c>
      <c r="M45" s="10" t="str">
        <f>Telefone!D39</f>
        <v>RF8N31NZARL</v>
      </c>
      <c r="N45" s="1"/>
      <c r="P45" s="2">
        <v>23</v>
      </c>
      <c r="Q45" s="1"/>
      <c r="R45" s="8"/>
      <c r="S45" s="9"/>
      <c r="T45" s="10"/>
      <c r="U45" s="1"/>
      <c r="W45" s="2">
        <v>23</v>
      </c>
      <c r="X45" s="1"/>
      <c r="Y45" s="5"/>
      <c r="Z45" s="6" t="str">
        <f>Telefone!B153</f>
        <v>MG-2.2/MG-19</v>
      </c>
      <c r="AA45" s="7"/>
      <c r="AB45" s="1"/>
      <c r="AD45" s="2">
        <v>23</v>
      </c>
      <c r="AE45" s="1"/>
      <c r="AF45" s="4"/>
      <c r="AG45" s="4"/>
      <c r="AH45" s="4"/>
      <c r="AI45" s="1"/>
      <c r="AK45" s="2">
        <v>23</v>
      </c>
      <c r="AL45" s="1"/>
      <c r="AM45" s="3"/>
      <c r="AN45" s="3"/>
      <c r="AO45" s="3"/>
      <c r="AP45" s="1"/>
      <c r="AR45" s="2">
        <v>23</v>
      </c>
      <c r="AS45" s="1"/>
      <c r="AW45" s="1"/>
    </row>
    <row r="46" spans="2:49">
      <c r="B46" s="2">
        <v>22</v>
      </c>
      <c r="C46" s="1"/>
      <c r="D46" s="11" t="str">
        <f>Telefone!D120</f>
        <v>ce09160963ab431003</v>
      </c>
      <c r="E46" s="12" t="str">
        <f>Telefone!D121</f>
        <v>ad06160308ea60f3eb</v>
      </c>
      <c r="F46" s="13" t="str">
        <f>Telefone!D122</f>
        <v>ce05160558b2e50b05</v>
      </c>
      <c r="G46" s="1"/>
      <c r="I46" s="2">
        <v>22</v>
      </c>
      <c r="J46" s="1"/>
      <c r="K46" s="11" t="str">
        <f>Telefone!D40</f>
        <v>RF8N10QB3HL</v>
      </c>
      <c r="L46" s="12" t="str">
        <f>Telefone!D41</f>
        <v>RF8N31MF58Y</v>
      </c>
      <c r="M46" s="13" t="str">
        <f>Telefone!D42</f>
        <v>RF8N31NZ03E</v>
      </c>
      <c r="N46" s="1"/>
      <c r="P46" s="2">
        <v>22</v>
      </c>
      <c r="Q46" s="1"/>
      <c r="R46" s="11" t="str">
        <f>Telefone!D99</f>
        <v>ce11160b8109951502</v>
      </c>
      <c r="S46" s="12" t="str">
        <f>Telefone!D100</f>
        <v>R3CRA03FRJJ</v>
      </c>
      <c r="T46" s="13" t="str">
        <f>Telefone!D101</f>
        <v>R3CRA03RV2B</v>
      </c>
      <c r="U46" s="1"/>
      <c r="W46" s="2">
        <v>22</v>
      </c>
      <c r="X46" s="1"/>
      <c r="Y46" s="8"/>
      <c r="Z46" s="9"/>
      <c r="AA46" s="10"/>
      <c r="AB46" s="1"/>
      <c r="AD46" s="2">
        <v>22</v>
      </c>
      <c r="AE46" s="1"/>
      <c r="AF46" s="4"/>
      <c r="AG46" s="4"/>
      <c r="AH46" s="4"/>
      <c r="AI46" s="1"/>
      <c r="AK46" s="2">
        <v>22</v>
      </c>
      <c r="AL46" s="1"/>
      <c r="AM46" s="3"/>
      <c r="AN46" s="3"/>
      <c r="AO46" s="3"/>
      <c r="AP46" s="1"/>
      <c r="AR46" s="2">
        <v>22</v>
      </c>
      <c r="AS46" s="1"/>
      <c r="AW46" s="1"/>
    </row>
    <row r="47" spans="2:49">
      <c r="B47" s="2">
        <v>21</v>
      </c>
      <c r="C47" s="1"/>
      <c r="D47" s="5"/>
      <c r="E47" s="6" t="str">
        <f>Telefone!B123</f>
        <v>MG-7.3</v>
      </c>
      <c r="F47" s="7"/>
      <c r="G47" s="1"/>
      <c r="I47" s="2">
        <v>21</v>
      </c>
      <c r="J47" s="1"/>
      <c r="K47" s="5"/>
      <c r="L47" s="6" t="str">
        <f>Telefone!B43</f>
        <v>MG-15.2</v>
      </c>
      <c r="M47" s="7"/>
      <c r="N47" s="1"/>
      <c r="P47" s="2">
        <v>21</v>
      </c>
      <c r="Q47" s="1"/>
      <c r="R47" s="5"/>
      <c r="S47" s="6" t="str">
        <f>Telefone!B102</f>
        <v>MG-Handover.2</v>
      </c>
      <c r="T47" s="7"/>
      <c r="U47" s="1"/>
      <c r="W47" s="2">
        <v>21</v>
      </c>
      <c r="X47" s="1"/>
      <c r="Y47" s="8" t="str">
        <f>Telefone!D153</f>
        <v>R3CR80LLBRT</v>
      </c>
      <c r="Z47" s="9" t="str">
        <f>Telefone!D154</f>
        <v>R3CR80LLDTV</v>
      </c>
      <c r="AA47" s="10" t="str">
        <f>Telefone!D155</f>
        <v>R3CR80LMP6N</v>
      </c>
      <c r="AB47" s="1"/>
      <c r="AD47" s="2">
        <v>21</v>
      </c>
      <c r="AE47" s="1"/>
      <c r="AF47" s="4"/>
      <c r="AG47" s="4"/>
      <c r="AH47" s="4"/>
      <c r="AI47" s="1"/>
      <c r="AK47" s="2">
        <v>21</v>
      </c>
      <c r="AL47" s="1"/>
      <c r="AP47" s="1"/>
      <c r="AR47" s="2">
        <v>21</v>
      </c>
      <c r="AS47" s="1"/>
      <c r="AW47" s="1"/>
    </row>
    <row r="48" spans="2:49">
      <c r="B48" s="2">
        <v>20</v>
      </c>
      <c r="C48" s="1"/>
      <c r="D48" s="8" t="str">
        <f>Telefone!D123</f>
        <v>06157df63248301a</v>
      </c>
      <c r="E48" s="9" t="str">
        <f>Telefone!D124</f>
        <v>06157df665e19339</v>
      </c>
      <c r="F48" s="10" t="str">
        <f>Telefone!D125</f>
        <v>06157df665e60a07</v>
      </c>
      <c r="G48" s="1"/>
      <c r="I48" s="2">
        <v>20</v>
      </c>
      <c r="J48" s="1"/>
      <c r="K48" s="8" t="str">
        <f>Telefone!D43</f>
        <v>RF8N10SYAFW</v>
      </c>
      <c r="L48" s="9" t="str">
        <f>Telefone!D44</f>
        <v>RF8N10QC3XK</v>
      </c>
      <c r="M48" s="10" t="str">
        <f>Telefone!D45</f>
        <v>ce0118212cc0d0a10d</v>
      </c>
      <c r="N48" s="1"/>
      <c r="P48" s="2">
        <v>20</v>
      </c>
      <c r="Q48" s="1"/>
      <c r="R48" s="8"/>
      <c r="S48" s="9"/>
      <c r="T48" s="10"/>
      <c r="U48" s="1"/>
      <c r="W48" s="2">
        <v>20</v>
      </c>
      <c r="X48" s="1"/>
      <c r="Y48" s="11" t="str">
        <f>Telefone!D156</f>
        <v>R5CR82LD35B</v>
      </c>
      <c r="Z48" s="12" t="str">
        <f>Telefone!D157</f>
        <v>R5CR82LD39Z</v>
      </c>
      <c r="AA48" s="12" t="str">
        <f>Telefone!E157</f>
        <v>BT</v>
      </c>
      <c r="AB48" s="1"/>
      <c r="AD48" s="2">
        <v>20</v>
      </c>
      <c r="AE48" s="1"/>
      <c r="AF48" s="5"/>
      <c r="AG48" s="6" t="str">
        <f>Telefone!B87</f>
        <v>MG-13.1</v>
      </c>
      <c r="AH48" s="7"/>
      <c r="AI48" s="1"/>
      <c r="AK48" s="2">
        <v>20</v>
      </c>
      <c r="AL48" s="1"/>
      <c r="AM48" s="126"/>
      <c r="AN48" s="127" t="str">
        <f>Telefone!B246</f>
        <v xml:space="preserve">MG-xxx für HNCE </v>
      </c>
      <c r="AO48" s="128"/>
      <c r="AP48" s="1"/>
      <c r="AR48" s="2">
        <v>20</v>
      </c>
      <c r="AS48" s="1"/>
      <c r="AW48" s="1"/>
    </row>
    <row r="49" spans="2:49">
      <c r="B49" s="2">
        <v>19</v>
      </c>
      <c r="C49" s="1"/>
      <c r="D49" s="11" t="str">
        <f>Telefone!D126</f>
        <v>RF8N80LWBJR</v>
      </c>
      <c r="E49" s="12" t="str">
        <f>Telefone!D127</f>
        <v>06157df668c81424</v>
      </c>
      <c r="F49" s="13" t="str">
        <f>Telefone!D128</f>
        <v>RF8N80LWRXW</v>
      </c>
      <c r="G49" s="1"/>
      <c r="I49" s="2">
        <v>19</v>
      </c>
      <c r="J49" s="1"/>
      <c r="K49" s="11" t="str">
        <f>Telefone!D46</f>
        <v>RF8M71H3KCW</v>
      </c>
      <c r="L49" s="12" t="str">
        <f>Telefone!D47</f>
        <v>RF8N31KXNGE</v>
      </c>
      <c r="M49" s="13" t="str">
        <f>Telefone!D48</f>
        <v>RF8N31NZ8JT</v>
      </c>
      <c r="N49" s="1"/>
      <c r="P49" s="2">
        <v>19</v>
      </c>
      <c r="Q49" s="1"/>
      <c r="R49" s="11" t="str">
        <f>Telefone!D102</f>
        <v>R3CRA03R8DA</v>
      </c>
      <c r="S49" s="12" t="str">
        <f>Telefone!D103</f>
        <v>R3CRA03FS4B</v>
      </c>
      <c r="T49" s="13" t="str">
        <f>Telefone!D104</f>
        <v>R3CRA03GX0B</v>
      </c>
      <c r="U49" s="1"/>
      <c r="W49" s="2">
        <v>19</v>
      </c>
      <c r="X49" s="1"/>
      <c r="Y49" s="5"/>
      <c r="Z49" s="6" t="str">
        <f>Telefone!B159</f>
        <v>MG-2.3</v>
      </c>
      <c r="AA49" s="7"/>
      <c r="AB49" s="1"/>
      <c r="AD49" s="2">
        <v>19</v>
      </c>
      <c r="AE49" s="1"/>
      <c r="AF49" s="8"/>
      <c r="AG49" s="9"/>
      <c r="AH49" s="10"/>
      <c r="AI49" s="1"/>
      <c r="AK49" s="2">
        <v>19</v>
      </c>
      <c r="AL49" s="1"/>
      <c r="AM49" s="129" t="str">
        <f>Telefone!D236</f>
        <v>-</v>
      </c>
      <c r="AN49" s="130" t="str">
        <f>Telefone!D238</f>
        <v>-</v>
      </c>
      <c r="AO49" s="131" t="str">
        <f>Telefone!D240</f>
        <v>-</v>
      </c>
      <c r="AP49" s="1"/>
      <c r="AR49" s="2">
        <v>19</v>
      </c>
      <c r="AS49" s="1"/>
      <c r="AW49" s="1"/>
    </row>
    <row r="50" spans="2:49">
      <c r="B50" s="2">
        <v>18</v>
      </c>
      <c r="C50" s="1"/>
      <c r="D50" s="14"/>
      <c r="E50" s="15" t="str">
        <f>Server!C10</f>
        <v>MG-7</v>
      </c>
      <c r="F50" s="16"/>
      <c r="G50" s="1"/>
      <c r="I50" s="2">
        <v>18</v>
      </c>
      <c r="J50" s="1"/>
      <c r="K50" s="14"/>
      <c r="L50" s="15" t="str">
        <f>Server!C15</f>
        <v>MG-15</v>
      </c>
      <c r="M50" s="16"/>
      <c r="N50" s="1"/>
      <c r="P50" s="2">
        <v>18</v>
      </c>
      <c r="Q50" s="1"/>
      <c r="R50" s="4"/>
      <c r="S50" s="4" t="s">
        <v>451</v>
      </c>
      <c r="T50" s="4"/>
      <c r="U50" s="1"/>
      <c r="W50" s="2">
        <v>18</v>
      </c>
      <c r="X50" s="1"/>
      <c r="Y50" s="8"/>
      <c r="Z50" s="9"/>
      <c r="AA50" s="10"/>
      <c r="AB50" s="1"/>
      <c r="AD50" s="2">
        <v>18</v>
      </c>
      <c r="AE50" s="1"/>
      <c r="AF50" s="11" t="str">
        <f>Telefone!D87</f>
        <v>RF8N31NZ8HB</v>
      </c>
      <c r="AG50" s="12" t="str">
        <f>Telefone!D88</f>
        <v>e15bd5cc</v>
      </c>
      <c r="AH50" s="13" t="str">
        <f>Telefone!D89</f>
        <v>-</v>
      </c>
      <c r="AI50" s="1"/>
      <c r="AK50" s="2">
        <v>18</v>
      </c>
      <c r="AL50" s="1"/>
      <c r="AM50" s="129" t="str">
        <f>Telefone!D237</f>
        <v>-</v>
      </c>
      <c r="AN50" s="130" t="str">
        <f>Telefone!D239</f>
        <v>-</v>
      </c>
      <c r="AO50" s="131" t="str">
        <f>Telefone!D241</f>
        <v>-</v>
      </c>
      <c r="AP50" s="1"/>
      <c r="AR50" s="2">
        <v>18</v>
      </c>
      <c r="AS50" s="1"/>
      <c r="AW50" s="1"/>
    </row>
    <row r="51" spans="2:49">
      <c r="B51" s="2">
        <v>17</v>
      </c>
      <c r="C51" s="1"/>
      <c r="D51" s="5"/>
      <c r="E51" s="6" t="str">
        <f>Telefone!B111</f>
        <v>MG-5.1</v>
      </c>
      <c r="F51" s="7"/>
      <c r="G51" s="1"/>
      <c r="I51" s="2">
        <v>17</v>
      </c>
      <c r="J51" s="1"/>
      <c r="K51" s="5"/>
      <c r="L51" s="6" t="str">
        <f>Telefone!B61</f>
        <v>MG-HYNL-3.1</v>
      </c>
      <c r="M51" s="7"/>
      <c r="N51" s="1"/>
      <c r="P51" s="2">
        <v>17</v>
      </c>
      <c r="Q51" s="1"/>
      <c r="R51" s="4"/>
      <c r="S51" s="4"/>
      <c r="T51" s="4"/>
      <c r="U51" s="1"/>
      <c r="W51" s="2">
        <v>17</v>
      </c>
      <c r="X51" s="1"/>
      <c r="Y51" s="8" t="str">
        <f>Telefone!D159</f>
        <v>R3CR80LM89J</v>
      </c>
      <c r="Z51" s="9" t="str">
        <f>Telefone!D160</f>
        <v>R5CRC0AJEVA</v>
      </c>
      <c r="AA51" s="10" t="str">
        <f>Telefone!D161</f>
        <v>R5CRC0AFPJZ</v>
      </c>
      <c r="AB51" s="1"/>
      <c r="AD51" s="2">
        <v>17</v>
      </c>
      <c r="AE51" s="1"/>
      <c r="AF51" s="5"/>
      <c r="AG51" s="6" t="str">
        <f>Telefone!B90</f>
        <v>MG-13.2</v>
      </c>
      <c r="AH51" s="7"/>
      <c r="AI51" s="1"/>
      <c r="AK51" s="2">
        <v>17</v>
      </c>
      <c r="AL51" s="1"/>
      <c r="AM51" s="5"/>
      <c r="AN51" s="6" t="str">
        <f>Telefone!B240</f>
        <v>MG-21.2</v>
      </c>
      <c r="AO51" s="7"/>
      <c r="AP51" s="1"/>
      <c r="AR51" s="2">
        <v>17</v>
      </c>
      <c r="AS51" s="1"/>
      <c r="AW51" s="1"/>
    </row>
    <row r="52" spans="2:49">
      <c r="B52" s="2">
        <v>16</v>
      </c>
      <c r="C52" s="1"/>
      <c r="D52" s="8"/>
      <c r="E52" s="9"/>
      <c r="F52" s="10"/>
      <c r="G52" s="1"/>
      <c r="I52" s="2">
        <v>16</v>
      </c>
      <c r="J52" s="1"/>
      <c r="K52" s="8" t="str">
        <f>Telefone!D61</f>
        <v>05157df57da7bd22</v>
      </c>
      <c r="L52" s="9" t="str">
        <f>Telefone!D62</f>
        <v>05157df53315ec11</v>
      </c>
      <c r="M52" s="10" t="str">
        <f>Telefone!D63</f>
        <v>05157df55aadeb3a</v>
      </c>
      <c r="N52" s="1"/>
      <c r="P52" s="2">
        <v>16</v>
      </c>
      <c r="Q52" s="1"/>
      <c r="R52" s="4"/>
      <c r="S52" s="4"/>
      <c r="T52" s="4"/>
      <c r="U52" s="1"/>
      <c r="W52" s="2">
        <v>16</v>
      </c>
      <c r="X52" s="1"/>
      <c r="Y52" s="11" t="str">
        <f>Telefone!D162</f>
        <v>R3CR80LM51A</v>
      </c>
      <c r="Z52" s="12" t="str">
        <f>Telefone!D163</f>
        <v>R5CR82LCZCE</v>
      </c>
      <c r="AA52" s="13" t="str">
        <f>Telefone!D164</f>
        <v>R3CR80LMJBT</v>
      </c>
      <c r="AB52" s="1"/>
      <c r="AD52" s="2">
        <v>16</v>
      </c>
      <c r="AE52" s="1"/>
      <c r="AF52" s="8"/>
      <c r="AG52" s="9"/>
      <c r="AH52" s="10"/>
      <c r="AI52" s="1"/>
      <c r="AK52" s="2">
        <v>16</v>
      </c>
      <c r="AL52" s="1"/>
      <c r="AM52" s="8" t="str">
        <f>Telefone!D240</f>
        <v>-</v>
      </c>
      <c r="AN52" s="9" t="str">
        <f>Telefone!D242</f>
        <v>-</v>
      </c>
      <c r="AO52" s="10" t="str">
        <f>Telefone!D244</f>
        <v>-</v>
      </c>
      <c r="AP52" s="1"/>
      <c r="AR52" s="2">
        <v>16</v>
      </c>
      <c r="AS52" s="1"/>
      <c r="AW52" s="1"/>
    </row>
    <row r="53" spans="2:49">
      <c r="B53" s="2">
        <v>15</v>
      </c>
      <c r="C53" s="1"/>
      <c r="D53" s="11" t="str">
        <f>Telefone!D111</f>
        <v>ce0118212decccf20d</v>
      </c>
      <c r="E53" s="12" t="str">
        <f>Telefone!D112</f>
        <v>-</v>
      </c>
      <c r="F53" s="13" t="str">
        <f>Telefone!D113</f>
        <v>-</v>
      </c>
      <c r="G53" s="1"/>
      <c r="I53" s="2">
        <v>15</v>
      </c>
      <c r="J53" s="1"/>
      <c r="K53" s="11" t="str">
        <f>Telefone!D64</f>
        <v>06157df6d062860a</v>
      </c>
      <c r="L53" s="12" t="str">
        <f>Telefone!D65</f>
        <v>05157df57dacb90c</v>
      </c>
      <c r="M53" s="13" t="str">
        <f>Telefone!D66</f>
        <v>05157df57dad1719</v>
      </c>
      <c r="N53" s="1"/>
      <c r="P53" s="2">
        <v>15</v>
      </c>
      <c r="Q53" s="1"/>
      <c r="R53" s="4"/>
      <c r="S53" s="4"/>
      <c r="T53" s="4"/>
      <c r="U53" s="1"/>
      <c r="W53" s="2">
        <v>15</v>
      </c>
      <c r="X53" s="1"/>
      <c r="Y53" s="5"/>
      <c r="Z53" s="6" t="str">
        <f>Telefone!B165</f>
        <v>MG-2.4</v>
      </c>
      <c r="AA53" s="7"/>
      <c r="AB53" s="1"/>
      <c r="AD53" s="2">
        <v>15</v>
      </c>
      <c r="AE53" s="1"/>
      <c r="AF53" s="11" t="str">
        <f>Telefone!D90</f>
        <v>-</v>
      </c>
      <c r="AG53" s="12" t="str">
        <f>Telefone!D91</f>
        <v>-</v>
      </c>
      <c r="AH53" s="13" t="str">
        <f>Telefone!D92</f>
        <v>RFCT7144E9P</v>
      </c>
      <c r="AI53" s="1"/>
      <c r="AK53" s="2">
        <v>15</v>
      </c>
      <c r="AL53" s="1"/>
      <c r="AM53" s="8" t="str">
        <f>Telefone!D241</f>
        <v>-</v>
      </c>
      <c r="AN53" s="9" t="str">
        <f>Telefone!D243</f>
        <v>-</v>
      </c>
      <c r="AO53" s="10" t="str">
        <f>Telefone!D245</f>
        <v>-</v>
      </c>
      <c r="AP53" s="1"/>
      <c r="AR53" s="2">
        <v>15</v>
      </c>
      <c r="AS53" s="1"/>
      <c r="AW53" s="1"/>
    </row>
    <row r="54" spans="2:49">
      <c r="B54" s="2">
        <v>14</v>
      </c>
      <c r="C54" s="1"/>
      <c r="D54" s="5"/>
      <c r="E54" s="6" t="str">
        <f>Telefone!B114</f>
        <v>MG-5.2</v>
      </c>
      <c r="F54" s="7"/>
      <c r="G54" s="1"/>
      <c r="I54" s="2">
        <v>14</v>
      </c>
      <c r="J54" s="1"/>
      <c r="K54" s="5"/>
      <c r="L54" s="6" t="str">
        <f>Telefone!B67</f>
        <v>MG-HYNL-3.2</v>
      </c>
      <c r="M54" s="7" t="str">
        <f>Telefone!D73</f>
        <v>05157df57dacce20</v>
      </c>
      <c r="N54" s="1"/>
      <c r="P54" s="2">
        <v>14</v>
      </c>
      <c r="Q54" s="1"/>
      <c r="R54" s="4"/>
      <c r="S54" s="4"/>
      <c r="T54" s="4"/>
      <c r="U54" s="1"/>
      <c r="W54" s="2">
        <v>14</v>
      </c>
      <c r="X54" s="1"/>
      <c r="Y54" s="8"/>
      <c r="Z54" s="9"/>
      <c r="AA54" s="10"/>
      <c r="AB54" s="1"/>
      <c r="AD54" s="2">
        <v>14</v>
      </c>
      <c r="AE54" s="1"/>
      <c r="AF54" s="5"/>
      <c r="AG54" s="6" t="str">
        <f>Telefone!B93</f>
        <v>MG-13.3</v>
      </c>
      <c r="AH54" s="7"/>
      <c r="AI54" s="1"/>
      <c r="AK54" s="2">
        <v>14</v>
      </c>
      <c r="AL54" s="1"/>
      <c r="AM54" s="5"/>
      <c r="AN54" s="6" t="str">
        <f>Telefone!B234</f>
        <v>MG-21.1</v>
      </c>
      <c r="AO54" s="7"/>
      <c r="AP54" s="1"/>
      <c r="AR54" s="2">
        <v>14</v>
      </c>
      <c r="AS54" s="1"/>
      <c r="AW54" s="1"/>
    </row>
    <row r="55" spans="2:49">
      <c r="B55" s="2">
        <v>13</v>
      </c>
      <c r="C55" s="1"/>
      <c r="D55" s="8"/>
      <c r="E55" s="9"/>
      <c r="F55" s="10"/>
      <c r="G55" s="1"/>
      <c r="I55" s="2">
        <v>13</v>
      </c>
      <c r="J55" s="1"/>
      <c r="K55" s="8" t="str">
        <f>Telefone!D67</f>
        <v>359769031376004</v>
      </c>
      <c r="L55" s="9" t="str">
        <f>Telefone!D68</f>
        <v>359769031384735</v>
      </c>
      <c r="M55" s="10" t="str">
        <f>Telefone!D69</f>
        <v>359769031381707</v>
      </c>
      <c r="N55" s="1"/>
      <c r="P55" s="2">
        <v>13</v>
      </c>
      <c r="Q55" s="1"/>
      <c r="R55" s="4"/>
      <c r="S55" s="4"/>
      <c r="T55" s="4"/>
      <c r="U55" s="1"/>
      <c r="W55" s="2">
        <v>13</v>
      </c>
      <c r="X55" s="1"/>
      <c r="Y55" s="8" t="str">
        <f>Telefone!D165</f>
        <v>-</v>
      </c>
      <c r="Z55" s="9" t="str">
        <f>Telefone!D166</f>
        <v>-</v>
      </c>
      <c r="AA55" s="10" t="str">
        <f>Telefone!D167</f>
        <v>-</v>
      </c>
      <c r="AB55" s="1"/>
      <c r="AD55" s="2">
        <v>13</v>
      </c>
      <c r="AE55" s="1"/>
      <c r="AF55" s="8" t="str">
        <f>Telefone!D93</f>
        <v>ce041714495e94e60d</v>
      </c>
      <c r="AG55" s="9" t="str">
        <f>Telefone!D94</f>
        <v>ce0517157a2e770a05</v>
      </c>
      <c r="AH55" s="10" t="str">
        <f>Telefone!D95</f>
        <v>ce081718dad3321a04</v>
      </c>
      <c r="AI55" s="1"/>
      <c r="AK55" s="2">
        <v>13</v>
      </c>
      <c r="AL55" s="1"/>
      <c r="AM55" s="8"/>
      <c r="AN55" s="9"/>
      <c r="AO55" s="10"/>
      <c r="AP55" s="1"/>
      <c r="AR55" s="2">
        <v>13</v>
      </c>
      <c r="AS55" s="1"/>
      <c r="AW55" s="1"/>
    </row>
    <row r="56" spans="2:49">
      <c r="B56" s="2">
        <v>12</v>
      </c>
      <c r="C56" s="1"/>
      <c r="D56" s="11" t="str">
        <f>Telefone!D114</f>
        <v>ce0917195c40c12101</v>
      </c>
      <c r="E56" s="12" t="str">
        <f>Telefone!D115</f>
        <v>9889d644565a544657</v>
      </c>
      <c r="F56" s="13" t="str">
        <f>Telefone!D116</f>
        <v>9889db344c59384952</v>
      </c>
      <c r="G56" s="1"/>
      <c r="I56" s="2">
        <v>12</v>
      </c>
      <c r="J56" s="1"/>
      <c r="K56" s="11" t="str">
        <f>Telefone!D70</f>
        <v>359769031375980</v>
      </c>
      <c r="L56" s="12" t="str">
        <f>Telefone!D71</f>
        <v>359769031380931</v>
      </c>
      <c r="M56" s="13" t="str">
        <f>Telefone!D72</f>
        <v>05157df57db1d716</v>
      </c>
      <c r="N56" s="1"/>
      <c r="P56" s="2">
        <v>12</v>
      </c>
      <c r="Q56" s="1"/>
      <c r="R56" s="4"/>
      <c r="S56" s="4"/>
      <c r="T56" s="4"/>
      <c r="U56" s="1"/>
      <c r="W56" s="2">
        <v>12</v>
      </c>
      <c r="X56" s="1"/>
      <c r="Y56" s="11" t="str">
        <f>Telefone!D168</f>
        <v>-</v>
      </c>
      <c r="Z56" s="12" t="str">
        <f>Telefone!D169</f>
        <v>-</v>
      </c>
      <c r="AA56" s="13" t="str">
        <f>Telefone!D170</f>
        <v>-</v>
      </c>
      <c r="AB56" s="1"/>
      <c r="AD56" s="2">
        <v>12</v>
      </c>
      <c r="AE56" s="1"/>
      <c r="AF56" s="11" t="str">
        <f>Telefone!D96</f>
        <v>ce091719727acc2304</v>
      </c>
      <c r="AG56" s="12" t="str">
        <f>Telefone!D97</f>
        <v>ce10171ac833c31804</v>
      </c>
      <c r="AH56" s="13" t="str">
        <f>Telefone!D98</f>
        <v>-</v>
      </c>
      <c r="AI56" s="1"/>
      <c r="AK56" s="2">
        <v>12</v>
      </c>
      <c r="AL56" s="1"/>
      <c r="AM56" s="8" t="str">
        <f>Telefone!D234</f>
        <v>-</v>
      </c>
      <c r="AN56" s="9" t="str">
        <f>Telefone!D236</f>
        <v>-</v>
      </c>
      <c r="AO56" s="10" t="str">
        <f>Telefone!D238</f>
        <v>-</v>
      </c>
      <c r="AP56" s="1"/>
      <c r="AR56" s="2">
        <v>12</v>
      </c>
      <c r="AS56" s="1"/>
      <c r="AW56" s="1"/>
    </row>
    <row r="57" spans="2:49">
      <c r="B57" s="2">
        <v>11</v>
      </c>
      <c r="C57" s="1"/>
      <c r="D57" s="14"/>
      <c r="E57" s="15" t="str">
        <f>Server!C8</f>
        <v>MG-5</v>
      </c>
      <c r="F57" s="16"/>
      <c r="G57" s="1"/>
      <c r="I57" s="2">
        <v>11</v>
      </c>
      <c r="J57" s="1"/>
      <c r="K57" s="4"/>
      <c r="L57" s="4" t="str">
        <f>Server!C18</f>
        <v>MG-HYNL-3</v>
      </c>
      <c r="M57" s="4"/>
      <c r="N57" s="1"/>
      <c r="P57" s="2">
        <v>11</v>
      </c>
      <c r="Q57" s="1"/>
      <c r="R57" s="4"/>
      <c r="S57" s="4"/>
      <c r="T57" s="4"/>
      <c r="U57" s="1"/>
      <c r="W57" s="2">
        <v>11</v>
      </c>
      <c r="X57" s="1"/>
      <c r="Y57" s="14"/>
      <c r="Z57" s="15" t="str">
        <f>Server!C5</f>
        <v>MG-2</v>
      </c>
      <c r="AA57" s="16"/>
      <c r="AB57" s="1"/>
      <c r="AD57" s="2">
        <v>11</v>
      </c>
      <c r="AE57" s="1"/>
      <c r="AF57" s="14"/>
      <c r="AG57" s="15" t="str">
        <f>Server!C14</f>
        <v>MG-13</v>
      </c>
      <c r="AH57" s="16"/>
      <c r="AI57" s="1"/>
      <c r="AK57" s="2">
        <v>11</v>
      </c>
      <c r="AL57" s="1"/>
      <c r="AM57" s="8" t="str">
        <f>Telefone!D235</f>
        <v>-</v>
      </c>
      <c r="AN57" s="9" t="str">
        <f>Telefone!D237</f>
        <v>-</v>
      </c>
      <c r="AO57" s="10" t="str">
        <f>Telefone!D239</f>
        <v>-</v>
      </c>
      <c r="AP57" s="1"/>
      <c r="AR57" s="2">
        <v>11</v>
      </c>
      <c r="AS57" s="1"/>
      <c r="AW57" s="1"/>
    </row>
    <row r="58" spans="2:49">
      <c r="B58" s="2">
        <v>10</v>
      </c>
      <c r="C58" s="1"/>
      <c r="D58" s="17"/>
      <c r="E58" s="18"/>
      <c r="F58" s="19"/>
      <c r="G58" s="1"/>
      <c r="I58" s="2">
        <v>10</v>
      </c>
      <c r="J58" s="1"/>
      <c r="K58" s="4"/>
      <c r="L58" s="4"/>
      <c r="M58" s="4"/>
      <c r="N58" s="1"/>
      <c r="P58" s="2">
        <v>10</v>
      </c>
      <c r="Q58" s="1"/>
      <c r="R58" s="14"/>
      <c r="S58" s="80" t="str">
        <f>Server!C17</f>
        <v>MG-Handover</v>
      </c>
      <c r="T58" s="16"/>
      <c r="U58" s="1"/>
      <c r="W58" s="2">
        <v>10</v>
      </c>
      <c r="X58" s="1"/>
      <c r="Y58" s="5"/>
      <c r="Z58" s="6" t="str">
        <f>Telefone!B19</f>
        <v>MG-10.1</v>
      </c>
      <c r="AA58" s="7"/>
      <c r="AB58" s="1"/>
      <c r="AD58" s="2">
        <v>10</v>
      </c>
      <c r="AE58" s="1"/>
      <c r="AF58" s="17"/>
      <c r="AG58" s="18"/>
      <c r="AH58" s="19"/>
      <c r="AI58" s="1"/>
      <c r="AK58" s="2">
        <v>10</v>
      </c>
      <c r="AL58" s="1"/>
      <c r="AM58" s="14"/>
      <c r="AN58" s="15" t="str">
        <f>Server!C28</f>
        <v>MG-21</v>
      </c>
      <c r="AO58" s="16"/>
      <c r="AP58" s="1"/>
      <c r="AR58" s="2">
        <v>10</v>
      </c>
      <c r="AS58" s="1"/>
      <c r="AW58" s="1"/>
    </row>
    <row r="59" spans="2:49">
      <c r="B59" s="2">
        <v>9</v>
      </c>
      <c r="C59" s="1"/>
      <c r="D59" s="5"/>
      <c r="E59" s="6" t="str">
        <f>Telefone!B135</f>
        <v>MG-1.1</v>
      </c>
      <c r="F59" s="7"/>
      <c r="G59" s="1"/>
      <c r="I59" s="2">
        <v>9</v>
      </c>
      <c r="J59" s="1"/>
      <c r="K59" s="5"/>
      <c r="L59" s="6" t="str">
        <f>Telefone!B186</f>
        <v>MG-14.1</v>
      </c>
      <c r="M59" s="7"/>
      <c r="N59" s="1"/>
      <c r="P59" s="2">
        <v>9</v>
      </c>
      <c r="Q59" s="1"/>
      <c r="R59" s="17"/>
      <c r="S59" s="18"/>
      <c r="T59" s="19"/>
      <c r="U59" s="1"/>
      <c r="W59" s="2">
        <v>9</v>
      </c>
      <c r="X59" s="1"/>
      <c r="Y59" s="8" t="str">
        <f>Telefone!D19</f>
        <v>ce0118212decd8b80d</v>
      </c>
      <c r="Z59" s="9" t="str">
        <f>Telefone!D20</f>
        <v>ce0118212cc0dc5b0d</v>
      </c>
      <c r="AA59" s="10" t="str">
        <f>Telefone!D21</f>
        <v>ce021712b523d0390c</v>
      </c>
      <c r="AB59" s="1"/>
      <c r="AD59" s="2">
        <v>9</v>
      </c>
      <c r="AE59" s="1"/>
      <c r="AF59" s="5"/>
      <c r="AG59" s="6" t="str">
        <f>Telefone!B171</f>
        <v>MG-4.1</v>
      </c>
      <c r="AH59" s="7"/>
      <c r="AI59" s="1"/>
      <c r="AK59" s="2">
        <v>9</v>
      </c>
      <c r="AL59" s="1"/>
      <c r="AM59" s="5"/>
      <c r="AN59" s="6" t="str">
        <f>Telefone!B228</f>
        <v>MG-20.2</v>
      </c>
      <c r="AO59" s="7"/>
      <c r="AP59" s="1"/>
      <c r="AR59" s="2">
        <v>9</v>
      </c>
      <c r="AS59" s="1"/>
      <c r="AW59" s="1"/>
    </row>
    <row r="60" spans="2:49">
      <c r="B60" s="2">
        <v>8</v>
      </c>
      <c r="C60" s="1"/>
      <c r="D60" s="8"/>
      <c r="E60" s="9"/>
      <c r="F60" s="10"/>
      <c r="G60" s="1"/>
      <c r="I60" s="2">
        <v>8</v>
      </c>
      <c r="J60" s="1"/>
      <c r="K60" s="8"/>
      <c r="L60" s="9"/>
      <c r="M60" s="10"/>
      <c r="N60" s="1"/>
      <c r="P60" s="2">
        <v>8</v>
      </c>
      <c r="Q60" s="1"/>
      <c r="R60" s="83"/>
      <c r="S60" s="84" t="s">
        <v>482</v>
      </c>
      <c r="T60" s="85"/>
      <c r="U60" s="1"/>
      <c r="W60" s="2">
        <v>8</v>
      </c>
      <c r="X60" s="1"/>
      <c r="Y60" s="11" t="str">
        <f>Telefone!D22</f>
        <v>R3CN60DSZAH</v>
      </c>
      <c r="Z60" s="12" t="str">
        <f>Telefone!D23</f>
        <v>-</v>
      </c>
      <c r="AA60" s="13" t="str">
        <f>Telefone!D24</f>
        <v>-</v>
      </c>
      <c r="AB60" s="1"/>
      <c r="AD60" s="2">
        <v>8</v>
      </c>
      <c r="AE60" s="1"/>
      <c r="AF60" s="8"/>
      <c r="AG60" s="9"/>
      <c r="AH60" s="10"/>
      <c r="AI60" s="1"/>
      <c r="AK60" s="2">
        <v>8</v>
      </c>
      <c r="AL60" s="1"/>
      <c r="AM60" s="8"/>
      <c r="AN60" s="9"/>
      <c r="AO60" s="10"/>
      <c r="AP60" s="1"/>
      <c r="AR60" s="2">
        <v>8</v>
      </c>
      <c r="AS60" s="1"/>
      <c r="AW60" s="1"/>
    </row>
    <row r="61" spans="2:49">
      <c r="B61" s="2">
        <v>7</v>
      </c>
      <c r="C61" s="1"/>
      <c r="D61" s="8" t="str">
        <f>Telefone!D135</f>
        <v>R3CNA0KXNLY</v>
      </c>
      <c r="E61" s="9" t="str">
        <f>Telefone!D136</f>
        <v>R3CNA0KWQNB</v>
      </c>
      <c r="F61" s="10" t="str">
        <f>Telefone!D137</f>
        <v>R3CNA0KXCLL</v>
      </c>
      <c r="G61" s="1"/>
      <c r="I61" s="2">
        <v>7</v>
      </c>
      <c r="J61" s="1"/>
      <c r="K61" s="8" t="str">
        <f>Telefone!D186</f>
        <v>RF8R20B03AK</v>
      </c>
      <c r="L61" s="9" t="str">
        <f>Telefone!D187</f>
        <v>RF8R20AZPGA</v>
      </c>
      <c r="M61" s="10" t="str">
        <f>Telefone!D188</f>
        <v>RF8R20AZR4V</v>
      </c>
      <c r="N61" s="1"/>
      <c r="P61" s="2">
        <v>7</v>
      </c>
      <c r="Q61" s="1"/>
      <c r="R61" s="86"/>
      <c r="S61" s="87" t="s">
        <v>483</v>
      </c>
      <c r="T61" s="88"/>
      <c r="U61" s="1"/>
      <c r="W61" s="2">
        <v>7</v>
      </c>
      <c r="X61" s="1"/>
      <c r="Y61" s="5"/>
      <c r="Z61" s="6" t="str">
        <f>Telefone!B25</f>
        <v>MG-10.2</v>
      </c>
      <c r="AA61" s="7"/>
      <c r="AB61" s="1"/>
      <c r="AD61" s="2">
        <v>7</v>
      </c>
      <c r="AE61" s="1"/>
      <c r="AF61" s="8" t="str">
        <f>Telefone!D171</f>
        <v>RF8N21Q39QM</v>
      </c>
      <c r="AG61" s="9" t="str">
        <f>Telefone!D172</f>
        <v>RF8N90HHM3D</v>
      </c>
      <c r="AH61" s="10" t="str">
        <f>Telefone!D173</f>
        <v>RF8N91347TR</v>
      </c>
      <c r="AI61" s="1"/>
      <c r="AK61" s="2">
        <v>7</v>
      </c>
      <c r="AL61" s="1"/>
      <c r="AM61" s="8" t="str">
        <f>Telefone!D228</f>
        <v>-</v>
      </c>
      <c r="AN61" s="9" t="str">
        <f>Telefone!D230</f>
        <v>-</v>
      </c>
      <c r="AO61" s="10" t="str">
        <f>Telefone!D232</f>
        <v>-</v>
      </c>
      <c r="AP61" s="1"/>
      <c r="AR61" s="2">
        <v>7</v>
      </c>
      <c r="AS61" s="1"/>
      <c r="AW61" s="1"/>
    </row>
    <row r="62" spans="2:49">
      <c r="B62" s="2">
        <v>6</v>
      </c>
      <c r="C62" s="1"/>
      <c r="D62" s="11" t="str">
        <f>Telefone!D138</f>
        <v>R3CNA0JQLJZ</v>
      </c>
      <c r="E62" s="12" t="str">
        <f>Telefone!D139</f>
        <v>R3CNA0KQERR</v>
      </c>
      <c r="F62" s="13" t="str">
        <f>Telefone!D140</f>
        <v>R3CNA0KQ91Y</v>
      </c>
      <c r="G62" s="1"/>
      <c r="I62" s="2">
        <v>6</v>
      </c>
      <c r="J62" s="1"/>
      <c r="K62" s="11" t="str">
        <f>Telefone!D189</f>
        <v>RF8R20B03DT</v>
      </c>
      <c r="L62" s="12" t="str">
        <f>Telefone!D190</f>
        <v>-</v>
      </c>
      <c r="M62" s="13" t="str">
        <f>Telefone!D191</f>
        <v>-</v>
      </c>
      <c r="N62" s="1"/>
      <c r="P62" s="2">
        <v>6</v>
      </c>
      <c r="Q62" s="1"/>
      <c r="R62" s="21"/>
      <c r="S62" s="22" t="s">
        <v>442</v>
      </c>
      <c r="T62" s="23"/>
      <c r="U62" s="1"/>
      <c r="W62" s="2">
        <v>6</v>
      </c>
      <c r="X62" s="1"/>
      <c r="Y62" s="8" t="str">
        <f>Telefone!D25</f>
        <v>ce071827e058cd3303</v>
      </c>
      <c r="Z62" s="9" t="str">
        <f>Telefone!D26</f>
        <v>ce071827e025032c03</v>
      </c>
      <c r="AA62" s="10" t="str">
        <f>Telefone!D27</f>
        <v>ce081828d81c3a3905</v>
      </c>
      <c r="AB62" s="1"/>
      <c r="AD62" s="2">
        <v>6</v>
      </c>
      <c r="AE62" s="1"/>
      <c r="AF62" s="11" t="str">
        <f>Telefone!D174</f>
        <v>RF8N915PYGH</v>
      </c>
      <c r="AG62" s="12" t="str">
        <f>Telefone!D175</f>
        <v>-</v>
      </c>
      <c r="AH62" s="13" t="str">
        <f>Telefone!D176</f>
        <v>-</v>
      </c>
      <c r="AI62" s="1"/>
      <c r="AK62" s="2">
        <v>6</v>
      </c>
      <c r="AL62" s="1"/>
      <c r="AM62" s="8" t="str">
        <f>Telefone!D229</f>
        <v>-</v>
      </c>
      <c r="AN62" s="9" t="str">
        <f>Telefone!D231</f>
        <v>-</v>
      </c>
      <c r="AO62" s="10" t="str">
        <f>Telefone!D233</f>
        <v>-</v>
      </c>
      <c r="AP62" s="1"/>
      <c r="AR62" s="2">
        <v>6</v>
      </c>
      <c r="AS62" s="1"/>
      <c r="AW62" s="1"/>
    </row>
    <row r="63" spans="2:49">
      <c r="B63" s="2">
        <v>5</v>
      </c>
      <c r="C63" s="1"/>
      <c r="D63" s="5"/>
      <c r="E63" s="6" t="str">
        <f>Telefone!B141</f>
        <v>MG-1.2</v>
      </c>
      <c r="F63" s="7"/>
      <c r="G63" s="1"/>
      <c r="I63" s="2">
        <v>5</v>
      </c>
      <c r="J63" s="1"/>
      <c r="K63" s="5"/>
      <c r="L63" s="6" t="str">
        <f>Telefone!B192</f>
        <v>MG-14.2</v>
      </c>
      <c r="M63" s="7"/>
      <c r="N63" s="1"/>
      <c r="P63" s="2">
        <v>5</v>
      </c>
      <c r="Q63" s="1"/>
      <c r="R63" s="24"/>
      <c r="S63" s="25" t="s">
        <v>444</v>
      </c>
      <c r="T63" s="26"/>
      <c r="U63" s="1"/>
      <c r="W63" s="2">
        <v>5</v>
      </c>
      <c r="X63" s="1"/>
      <c r="Y63" s="11" t="str">
        <f>Telefone!D28</f>
        <v>ce071827e05e181703</v>
      </c>
      <c r="Z63" s="12" t="str">
        <f>Telefone!D29</f>
        <v>R38MB0BWZDV</v>
      </c>
      <c r="AA63" s="13" t="str">
        <f>Telefone!D30</f>
        <v>R38MB0BX06R</v>
      </c>
      <c r="AB63" s="1"/>
      <c r="AD63" s="2">
        <v>5</v>
      </c>
      <c r="AE63" s="1"/>
      <c r="AF63" s="5"/>
      <c r="AG63" s="6" t="str">
        <f>Telefone!B177</f>
        <v>MG-4.2</v>
      </c>
      <c r="AH63" s="7"/>
      <c r="AI63" s="1"/>
      <c r="AK63" s="2">
        <v>5</v>
      </c>
      <c r="AL63" s="1"/>
      <c r="AM63" s="5"/>
      <c r="AN63" s="6" t="str">
        <f>Telefone!B222</f>
        <v>MG-20.1</v>
      </c>
      <c r="AO63" s="7"/>
      <c r="AP63" s="1"/>
      <c r="AR63" s="2">
        <v>5</v>
      </c>
      <c r="AS63" s="1"/>
      <c r="AW63" s="1"/>
    </row>
    <row r="64" spans="2:49">
      <c r="B64" s="2">
        <v>4</v>
      </c>
      <c r="C64" s="1"/>
      <c r="D64" s="8"/>
      <c r="E64" s="9"/>
      <c r="F64" s="10"/>
      <c r="G64" s="1"/>
      <c r="I64" s="2">
        <v>4</v>
      </c>
      <c r="J64" s="1"/>
      <c r="K64" s="8"/>
      <c r="L64" s="9"/>
      <c r="M64" s="10"/>
      <c r="N64" s="1"/>
      <c r="P64" s="2">
        <v>4</v>
      </c>
      <c r="Q64" s="1"/>
      <c r="R64" s="21"/>
      <c r="S64" s="22" t="s">
        <v>442</v>
      </c>
      <c r="T64" s="23"/>
      <c r="U64" s="1"/>
      <c r="W64" s="2">
        <v>4</v>
      </c>
      <c r="X64" s="1"/>
      <c r="Y64" s="5"/>
      <c r="Z64" s="6" t="str">
        <f>Telefone!B31</f>
        <v>MG-10.3</v>
      </c>
      <c r="AA64" s="7"/>
      <c r="AB64" s="1"/>
      <c r="AD64" s="2">
        <v>4</v>
      </c>
      <c r="AE64" s="1"/>
      <c r="AF64" s="8"/>
      <c r="AG64" s="9"/>
      <c r="AH64" s="10"/>
      <c r="AI64" s="1"/>
      <c r="AK64" s="2">
        <v>4</v>
      </c>
      <c r="AL64" s="1"/>
      <c r="AM64" s="8"/>
      <c r="AN64" s="9"/>
      <c r="AO64" s="10"/>
      <c r="AP64" s="1"/>
      <c r="AR64" s="2">
        <v>4</v>
      </c>
      <c r="AS64" s="1"/>
      <c r="AW64" s="1"/>
    </row>
    <row r="65" spans="2:49">
      <c r="B65" s="2">
        <v>3</v>
      </c>
      <c r="C65" s="1"/>
      <c r="D65" s="8" t="str">
        <f>Telefone!D141</f>
        <v>R3CNA0KQG8T</v>
      </c>
      <c r="E65" s="9" t="str">
        <f>Telefone!D142</f>
        <v>R3CNA0KX8SM</v>
      </c>
      <c r="F65" s="10" t="str">
        <f>Telefone!D143</f>
        <v>R3CNA0JP8GT</v>
      </c>
      <c r="G65" s="1"/>
      <c r="I65" s="2">
        <v>3</v>
      </c>
      <c r="J65" s="1"/>
      <c r="K65" s="8" t="str">
        <f>Telefone!D192</f>
        <v>RF8R20B0CTM</v>
      </c>
      <c r="L65" s="9" t="str">
        <f>Telefone!D193</f>
        <v>RF8R20B0AQH</v>
      </c>
      <c r="M65" s="10" t="str">
        <f>Telefone!D194</f>
        <v>RF8R20AZTLY</v>
      </c>
      <c r="N65" s="1"/>
      <c r="P65" s="2">
        <v>3</v>
      </c>
      <c r="Q65" s="1"/>
      <c r="R65" s="24"/>
      <c r="S65" s="25" t="s">
        <v>444</v>
      </c>
      <c r="T65" s="26"/>
      <c r="U65" s="1"/>
      <c r="W65" s="2">
        <v>3</v>
      </c>
      <c r="X65" s="1"/>
      <c r="Y65" s="8" t="str">
        <f>Telefone!D31</f>
        <v>ce081828db22981102</v>
      </c>
      <c r="Z65" s="9" t="str">
        <f>Telefone!D32</f>
        <v>ce12171cd36bc31202</v>
      </c>
      <c r="AA65" s="10" t="str">
        <f>Telefone!D33</f>
        <v>R38MB0BY3FY</v>
      </c>
      <c r="AB65" s="1"/>
      <c r="AD65" s="2">
        <v>3</v>
      </c>
      <c r="AE65" s="1"/>
      <c r="AF65" s="8" t="str">
        <f>Telefone!D177</f>
        <v>-</v>
      </c>
      <c r="AG65" s="9" t="str">
        <f>Telefone!D178</f>
        <v>-</v>
      </c>
      <c r="AH65" s="10" t="str">
        <f>Telefone!D179</f>
        <v>-</v>
      </c>
      <c r="AI65" s="1"/>
      <c r="AK65" s="2">
        <v>3</v>
      </c>
      <c r="AL65" s="1"/>
      <c r="AM65" s="8" t="str">
        <f>Telefone!$D222</f>
        <v>-</v>
      </c>
      <c r="AN65" s="8" t="str">
        <f>Telefone!$D224</f>
        <v>-</v>
      </c>
      <c r="AO65" s="8" t="str">
        <f>Telefone!$D226</f>
        <v>-</v>
      </c>
      <c r="AP65" s="1"/>
      <c r="AR65" s="2">
        <v>3</v>
      </c>
      <c r="AS65" s="1"/>
      <c r="AW65" s="1"/>
    </row>
    <row r="66" spans="2:49">
      <c r="B66" s="2">
        <v>2</v>
      </c>
      <c r="C66" s="1"/>
      <c r="D66" s="11" t="str">
        <f>Telefone!D144</f>
        <v>R3CN60DSZLR</v>
      </c>
      <c r="E66" s="12" t="str">
        <f>Telefone!D145</f>
        <v>RF8N31Y9JKP</v>
      </c>
      <c r="F66" s="13" t="str">
        <f>Telefone!D146</f>
        <v>RF8N31NZD7D</v>
      </c>
      <c r="G66" s="1"/>
      <c r="I66" s="2">
        <v>2</v>
      </c>
      <c r="J66" s="1"/>
      <c r="K66" s="11" t="str">
        <f>Telefone!D195</f>
        <v>RF8R20A9SNL</v>
      </c>
      <c r="L66" s="12" t="str">
        <f>Telefone!D196</f>
        <v>RF8R20B0BSB</v>
      </c>
      <c r="M66" s="13" t="str">
        <f>Telefone!D197</f>
        <v>-</v>
      </c>
      <c r="N66" s="1"/>
      <c r="P66" s="2">
        <v>2</v>
      </c>
      <c r="Q66" s="1"/>
      <c r="R66" s="21"/>
      <c r="S66" s="22" t="s">
        <v>447</v>
      </c>
      <c r="T66" s="23"/>
      <c r="U66" s="1"/>
      <c r="W66" s="2">
        <v>2</v>
      </c>
      <c r="X66" s="1"/>
      <c r="Y66" s="11" t="str">
        <f>Telefone!D34</f>
        <v>R38MB0BWTLP</v>
      </c>
      <c r="Z66" s="12" t="str">
        <f>Telefone!D35</f>
        <v>R38MB0BWPTP</v>
      </c>
      <c r="AA66" s="13" t="str">
        <f>Telefone!D36</f>
        <v>R38MB0BYEEK</v>
      </c>
      <c r="AB66" s="1"/>
      <c r="AD66" s="2">
        <v>2</v>
      </c>
      <c r="AE66" s="1"/>
      <c r="AF66" s="11" t="str">
        <f>Telefone!D180</f>
        <v>-</v>
      </c>
      <c r="AG66" s="12" t="str">
        <f>Telefone!D181</f>
        <v>-</v>
      </c>
      <c r="AH66" s="13" t="str">
        <f>Telefone!D182</f>
        <v>-</v>
      </c>
      <c r="AI66" s="1"/>
      <c r="AK66" s="2">
        <v>2</v>
      </c>
      <c r="AL66" s="1"/>
      <c r="AM66" s="8" t="str">
        <f>Telefone!$D223</f>
        <v>-</v>
      </c>
      <c r="AN66" s="8" t="str">
        <f>Telefone!$D225</f>
        <v>-</v>
      </c>
      <c r="AO66" s="8" t="str">
        <f>Telefone!$D227</f>
        <v>-</v>
      </c>
      <c r="AP66" s="1"/>
      <c r="AR66" s="2">
        <v>2</v>
      </c>
      <c r="AS66" s="1"/>
      <c r="AW66" s="1"/>
    </row>
    <row r="67" spans="2:49">
      <c r="B67" s="2">
        <v>1</v>
      </c>
      <c r="C67" s="1"/>
      <c r="D67" s="14"/>
      <c r="E67" s="80" t="str">
        <f>Server!C4</f>
        <v>MG-1</v>
      </c>
      <c r="F67" s="16"/>
      <c r="G67" s="1"/>
      <c r="I67" s="2">
        <v>1</v>
      </c>
      <c r="J67" s="1"/>
      <c r="K67" s="14"/>
      <c r="L67" s="80" t="str">
        <f>Server!C22</f>
        <v>MG-14</v>
      </c>
      <c r="M67" s="16"/>
      <c r="N67" s="1"/>
      <c r="P67" s="2">
        <v>1</v>
      </c>
      <c r="Q67" s="1"/>
      <c r="R67" s="24"/>
      <c r="S67" s="25" t="s">
        <v>444</v>
      </c>
      <c r="T67" s="26"/>
      <c r="U67" s="1"/>
      <c r="W67" s="2">
        <v>1</v>
      </c>
      <c r="X67" s="1"/>
      <c r="Y67" s="14"/>
      <c r="Z67" s="15" t="str">
        <f>Server!C13</f>
        <v>MG-10</v>
      </c>
      <c r="AA67" s="16"/>
      <c r="AB67" s="1"/>
      <c r="AD67" s="2">
        <v>1</v>
      </c>
      <c r="AE67" s="1"/>
      <c r="AF67" s="14"/>
      <c r="AG67" s="15" t="str">
        <f>Server!C7</f>
        <v>MG-4</v>
      </c>
      <c r="AH67" s="16"/>
      <c r="AI67" s="1"/>
      <c r="AK67" s="2">
        <v>1</v>
      </c>
      <c r="AL67" s="1"/>
      <c r="AM67" s="14"/>
      <c r="AN67" s="15" t="str">
        <f>Server!C27</f>
        <v>MG-20</v>
      </c>
      <c r="AO67" s="16"/>
      <c r="AP67" s="1"/>
      <c r="AR67" s="2">
        <v>1</v>
      </c>
      <c r="AS67" s="1"/>
      <c r="AW67" s="1"/>
    </row>
    <row r="68" spans="2:49">
      <c r="C68" s="1"/>
      <c r="D68" s="74"/>
      <c r="E68" s="75"/>
      <c r="F68" s="74"/>
      <c r="G68" s="1"/>
      <c r="J68" s="1"/>
      <c r="K68" s="74"/>
      <c r="L68" s="75"/>
      <c r="M68" s="74"/>
      <c r="N68" s="1"/>
      <c r="Q68" s="1"/>
      <c r="R68" s="74"/>
      <c r="S68" s="75"/>
      <c r="T68" s="74"/>
      <c r="U68" s="1"/>
      <c r="X68" s="1"/>
      <c r="Y68" s="74"/>
      <c r="Z68" s="75"/>
      <c r="AA68" s="74"/>
      <c r="AB68" s="1"/>
      <c r="AE68" s="1"/>
      <c r="AF68" s="74"/>
      <c r="AG68" s="75"/>
      <c r="AH68" s="74"/>
      <c r="AI68" s="1"/>
      <c r="AL68" s="1"/>
      <c r="AM68" s="74"/>
      <c r="AN68" s="75"/>
      <c r="AO68" s="74"/>
      <c r="AP68" s="1"/>
      <c r="AS68" s="1"/>
      <c r="AT68" s="74"/>
      <c r="AU68" s="75"/>
      <c r="AV68" s="74"/>
      <c r="AW68" s="1"/>
    </row>
    <row r="69" spans="2:49">
      <c r="C69" s="1"/>
      <c r="D69" s="74"/>
      <c r="E69" s="76"/>
      <c r="F69" s="74"/>
      <c r="G69" s="1"/>
      <c r="J69" s="1"/>
      <c r="K69" s="74"/>
      <c r="L69" s="76"/>
      <c r="M69" s="74"/>
      <c r="N69" s="1"/>
      <c r="Q69" s="1"/>
      <c r="R69" s="74"/>
      <c r="S69" s="76"/>
      <c r="T69" s="74"/>
      <c r="U69" s="1"/>
      <c r="X69" s="1"/>
      <c r="Y69" s="74"/>
      <c r="Z69" s="76"/>
      <c r="AA69" s="74"/>
      <c r="AB69" s="1"/>
      <c r="AE69" s="1"/>
      <c r="AF69" s="74"/>
      <c r="AG69" s="76"/>
      <c r="AH69" s="74"/>
      <c r="AI69" s="1"/>
      <c r="AL69" s="1"/>
      <c r="AM69" s="74"/>
      <c r="AN69" s="76"/>
      <c r="AO69" s="74"/>
      <c r="AP69" s="1"/>
      <c r="AS69" s="1"/>
      <c r="AT69" s="74"/>
      <c r="AU69" s="76"/>
      <c r="AV69" s="74"/>
      <c r="AW69" s="1"/>
    </row>
    <row r="76" spans="2:49">
      <c r="AM76" s="2" t="s">
        <v>484</v>
      </c>
    </row>
    <row r="79" spans="2:49">
      <c r="R79" s="20"/>
      <c r="S79" s="20" t="s">
        <v>439</v>
      </c>
      <c r="T79" s="20"/>
    </row>
    <row r="80" spans="2:49">
      <c r="R80" s="69"/>
      <c r="S80" s="69"/>
      <c r="T80" s="69"/>
    </row>
    <row r="83" spans="4:46">
      <c r="R83" s="51"/>
      <c r="S83" s="52" t="s">
        <v>440</v>
      </c>
      <c r="T83" s="53"/>
    </row>
    <row r="84" spans="4:46">
      <c r="D84" s="2"/>
      <c r="E84" s="2"/>
      <c r="F84"/>
    </row>
    <row r="86" spans="4:46">
      <c r="AM86" s="89"/>
      <c r="AN86" s="90"/>
      <c r="AO86" s="91"/>
    </row>
    <row r="88" spans="4:46">
      <c r="AT88" t="s">
        <v>485</v>
      </c>
    </row>
    <row r="96" spans="4:46">
      <c r="Y96" s="5"/>
      <c r="Z96" s="6"/>
      <c r="AA96" s="7"/>
    </row>
    <row r="97" spans="25:27">
      <c r="Y97" s="8"/>
      <c r="Z97" s="9"/>
      <c r="AA97" s="10"/>
    </row>
    <row r="98" spans="25:27">
      <c r="Y98" s="11"/>
      <c r="Z98" s="12"/>
      <c r="AA98" s="13"/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7A63B82CFDC014FB981678FF0816B41" ma:contentTypeVersion="16" ma:contentTypeDescription="Ein neues Dokument erstellen." ma:contentTypeScope="" ma:versionID="f342e500c3685e99ffc1bf7949f3e88a">
  <xsd:schema xmlns:xsd="http://www.w3.org/2001/XMLSchema" xmlns:xs="http://www.w3.org/2001/XMLSchema" xmlns:p="http://schemas.microsoft.com/office/2006/metadata/properties" xmlns:ns2="8fc20b82-4b29-4440-ab29-11877c791cf9" xmlns:ns3="df03b41c-72de-436d-b302-c2b7772d7f91" targetNamespace="http://schemas.microsoft.com/office/2006/metadata/properties" ma:root="true" ma:fieldsID="9fbf1af8ba3c7f1113cad561a029d98d" ns2:_="" ns3:_="">
    <xsd:import namespace="8fc20b82-4b29-4440-ab29-11877c791cf9"/>
    <xsd:import namespace="df03b41c-72de-436d-b302-c2b7772d7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20b82-4b29-4440-ab29-11877c791c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55a6c181-b3a6-4e6d-958a-84db063416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3b41c-72de-436d-b302-c2b7772d7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4ee512a-5e78-4a25-a282-63f8968a9c6c}" ma:internalName="TaxCatchAll" ma:showField="CatchAllData" ma:web="df03b41c-72de-436d-b302-c2b7772d7f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03b41c-72de-436d-b302-c2b7772d7f91" xsi:nil="true"/>
    <lcf76f155ced4ddcb4097134ff3c332f xmlns="8fc20b82-4b29-4440-ab29-11877c791cf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6E5879-C70B-4522-9C3B-E1CC8D91E027}"/>
</file>

<file path=customXml/itemProps2.xml><?xml version="1.0" encoding="utf-8"?>
<ds:datastoreItem xmlns:ds="http://schemas.openxmlformats.org/officeDocument/2006/customXml" ds:itemID="{AD9424CD-E2A0-41DE-A349-EBFF07909D0D}"/>
</file>

<file path=customXml/itemProps3.xml><?xml version="1.0" encoding="utf-8"?>
<ds:datastoreItem xmlns:ds="http://schemas.openxmlformats.org/officeDocument/2006/customXml" ds:itemID="{F023E4B2-2054-4210-BD65-7B2CE9B27E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Deutsche Telekom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Bollmann</dc:creator>
  <cp:keywords/>
  <dc:description/>
  <cp:lastModifiedBy/>
  <cp:revision/>
  <dcterms:created xsi:type="dcterms:W3CDTF">2015-10-08T10:44:37Z</dcterms:created>
  <dcterms:modified xsi:type="dcterms:W3CDTF">2023-03-10T11:48:34Z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0x010100C7A63B82CFDC014FB981678FF0816B41</vt:lpwstr>
  </property>
  <property fmtid="{D5CDD505-2E9C-101B-9397-08002B2CF9AE}" pid="3" name="MediaServiceImageTags">
    <vt:lpwstr/>
  </property>
</Properties>
</file>