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Science\UNIST\Projects\olgierds_ekranoplaning_and_diagonal_jet\levitating-droplets\misc_data\experimental_stability\"/>
    </mc:Choice>
  </mc:AlternateContent>
  <bookViews>
    <workbookView xWindow="0" yWindow="0" windowWidth="28800" windowHeight="1293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4" i="2"/>
</calcChain>
</file>

<file path=xl/sharedStrings.xml><?xml version="1.0" encoding="utf-8"?>
<sst xmlns="http://schemas.openxmlformats.org/spreadsheetml/2006/main" count="596" uniqueCount="146">
  <si>
    <t>Detergent</t>
  </si>
  <si>
    <t>PPG 425</t>
  </si>
  <si>
    <t>PEG 400</t>
  </si>
  <si>
    <t>Surfactant</t>
  </si>
  <si>
    <t>Tween 20</t>
  </si>
  <si>
    <t>Tween 80</t>
  </si>
  <si>
    <t>Triton x-100</t>
  </si>
  <si>
    <t>Glycol</t>
  </si>
  <si>
    <t xml:space="preserve">Ethylene glycol </t>
  </si>
  <si>
    <t>1,4-butylene glycol</t>
  </si>
  <si>
    <t>silicon oil AR20</t>
  </si>
  <si>
    <t>PDMS</t>
  </si>
  <si>
    <t>Surface tension [mN/m]</t>
  </si>
  <si>
    <t>Density [g/mL]</t>
  </si>
  <si>
    <t>Success</t>
  </si>
  <si>
    <t>Details</t>
  </si>
  <si>
    <t>Velocity [mm/s]</t>
  </si>
  <si>
    <t>Volume [µL]</t>
  </si>
  <si>
    <t>Water</t>
  </si>
  <si>
    <t>Chloroform</t>
  </si>
  <si>
    <t>silicon oil</t>
  </si>
  <si>
    <t>sulphuric acid</t>
  </si>
  <si>
    <t>phosphoric acid</t>
  </si>
  <si>
    <t>isopropanol</t>
  </si>
  <si>
    <t>cyclohexanol</t>
  </si>
  <si>
    <t>squalene</t>
  </si>
  <si>
    <t xml:space="preserve">glycerol </t>
  </si>
  <si>
    <t>1,4-butanediol (in dry conditions)</t>
  </si>
  <si>
    <t>1,3-propanediol (dry conditions)</t>
  </si>
  <si>
    <t>triolein</t>
  </si>
  <si>
    <t>tributyrin</t>
  </si>
  <si>
    <t>hexane</t>
  </si>
  <si>
    <t>decane</t>
  </si>
  <si>
    <t>dodecane</t>
  </si>
  <si>
    <t>tetradecane</t>
  </si>
  <si>
    <t>hexadecane</t>
  </si>
  <si>
    <t>octane</t>
  </si>
  <si>
    <t>DMSO</t>
  </si>
  <si>
    <t>Span 80</t>
  </si>
  <si>
    <t>Ref</t>
  </si>
  <si>
    <t>Measured</t>
  </si>
  <si>
    <t>Diethylene glycol</t>
  </si>
  <si>
    <t>poly acrylic acid solution, sodium salt, 8k, 45% wt in water</t>
  </si>
  <si>
    <t>Poly methacrlic acid solution, sodium salt, 4k-6k, 40% wt in water</t>
  </si>
  <si>
    <t>PPG 4000</t>
  </si>
  <si>
    <t>PPG 2000</t>
  </si>
  <si>
    <t>Triton CG-110</t>
  </si>
  <si>
    <t xml:space="preserve">SDN solution </t>
  </si>
  <si>
    <t>Water+0.1%fs</t>
  </si>
  <si>
    <t>PEG 35K 25% + DNA6898_5.34mg/mL</t>
  </si>
  <si>
    <t>PEG35K  25% wt in water</t>
  </si>
  <si>
    <t>PVA10K 25%  wt in water</t>
  </si>
  <si>
    <t>PVA10K 30% wt in water</t>
  </si>
  <si>
    <t>PVA 10K 25% + DNA6898_5.34mg/mL</t>
  </si>
  <si>
    <t>doi:10.3929/ethz-b-000279153</t>
  </si>
  <si>
    <t>Reference</t>
  </si>
  <si>
    <t>Polymer in water</t>
  </si>
  <si>
    <t>Organic solvent</t>
  </si>
  <si>
    <t>Alkanes</t>
  </si>
  <si>
    <t>ref</t>
  </si>
  <si>
    <t>[1]</t>
  </si>
  <si>
    <t xml:space="preserve">heptane </t>
  </si>
  <si>
    <t>[2]</t>
  </si>
  <si>
    <t>https://www.nist.gov/system/files/documents/srd/jpcrd468.pdf</t>
  </si>
  <si>
    <t>https://pubs.rsc.org/EN/content/articlepdf/1974/f1/f19747000961</t>
  </si>
  <si>
    <t>http://www.surface-tension.de/</t>
  </si>
  <si>
    <t>Prager, J.C. Environmental Contaminant Reference Databook Volume 1. New York, NY: Van Nostrand Reinhold, 1995., p. 453</t>
  </si>
  <si>
    <r>
      <t> </t>
    </r>
    <r>
      <rPr>
        <i/>
        <sz val="12"/>
        <color rgb="FF000000"/>
        <rFont val="Georgia"/>
        <family val="1"/>
      </rPr>
      <t>CRC Handbook of Chemistry and Physics, 85th Editio</t>
    </r>
  </si>
  <si>
    <r>
      <t> </t>
    </r>
    <r>
      <rPr>
        <i/>
        <sz val="12"/>
        <color rgb="FF000000"/>
        <rFont val="Georgia"/>
        <family val="1"/>
      </rPr>
      <t>Thermophysical Properties of Chemicals and Hydrocarbons</t>
    </r>
    <r>
      <rPr>
        <sz val="12"/>
        <color rgb="FF000000"/>
        <rFont val="Georgia"/>
        <family val="1"/>
      </rPr>
      <t>, Carl L. Yaw, William Andrew, Norwich, NY, 2008</t>
    </r>
  </si>
  <si>
    <t>https://www.m-chemical.co.jp/en/products/departments/mcc/c4/product/1201001_7922.html</t>
  </si>
  <si>
    <r>
      <t>Journal of the Physical Society of Japan</t>
    </r>
    <r>
      <rPr>
        <sz val="8"/>
        <color rgb="FF333333"/>
        <rFont val="Arial"/>
        <family val="2"/>
      </rPr>
      <t>, 72, 979-982 (2003) 10.1143/JPSJ.72.979</t>
    </r>
  </si>
  <si>
    <t>Daubert TE, Danner RP; Physical and Thermodynamic Properties of Pure Chemicals Data Compilation. Washington, DC: Taylor and Francis (2000)</t>
  </si>
  <si>
    <r>
      <t>Valeri, D., Meirelles, A.J.A. Viscosities of fatty acids, triglycerides, and their binary mixtures. </t>
    </r>
    <r>
      <rPr>
        <i/>
        <sz val="11"/>
        <color rgb="FF333333"/>
        <rFont val="Segoe UI"/>
        <family val="2"/>
      </rPr>
      <t>J Amer Oil Chem Soc</t>
    </r>
    <r>
      <rPr>
        <sz val="11"/>
        <color rgb="FF333333"/>
        <rFont val="Segoe UI"/>
        <family val="2"/>
      </rPr>
      <t> </t>
    </r>
    <r>
      <rPr>
        <b/>
        <sz val="11"/>
        <color rgb="FF333333"/>
        <rFont val="Segoe UI"/>
        <family val="2"/>
      </rPr>
      <t>74, </t>
    </r>
    <r>
      <rPr>
        <sz val="11"/>
        <color rgb="FF333333"/>
        <rFont val="Segoe UI"/>
        <family val="2"/>
      </rPr>
      <t>1221–1226 (1997). https://doi.org/10.1007/s11746-997-0048-6</t>
    </r>
  </si>
  <si>
    <t>Bright, N.F.H., Hutchison, H. and Smith, D. (1946), The viscosity and density of sulphuric acid and oleum. J. Chem. Technol. Biotechnol., 65: 385-388. https://doi.org/10.1002/jctb.5000651206</t>
  </si>
  <si>
    <r>
      <t>J. Chem. Soc. A</t>
    </r>
    <r>
      <rPr>
        <sz val="10"/>
        <color theme="1"/>
        <rFont val="Source Sans Pro"/>
        <family val="2"/>
      </rPr>
      <t>, 1969, 304-306</t>
    </r>
  </si>
  <si>
    <t>[14]</t>
  </si>
  <si>
    <t>[3]</t>
  </si>
  <si>
    <t>[4]</t>
  </si>
  <si>
    <t>[6]</t>
  </si>
  <si>
    <t>measured</t>
  </si>
  <si>
    <t>Viscosity [mPa*s] @(1/s)</t>
  </si>
  <si>
    <t>Viscosity [mPa*s] @(100/s)</t>
  </si>
  <si>
    <t>Hrnčíř, E., and J. Rosina. "Surface tension of blood." Physiol Res 46.4 (1997): 319-321.</t>
  </si>
  <si>
    <t>and references therein</t>
  </si>
  <si>
    <t>https://doi.org/10.1063/1.4816369</t>
  </si>
  <si>
    <t>Kenner, T. "The measurement of blood density and its meaning." Basic research in cardiology 84.2 (1989): 111-124.</t>
  </si>
  <si>
    <t>SO</t>
  </si>
  <si>
    <t>on SDN, not on SO, not on Self</t>
  </si>
  <si>
    <t>Self</t>
  </si>
  <si>
    <t>None</t>
  </si>
  <si>
    <t>Drum liquid</t>
  </si>
  <si>
    <t>Diacetin</t>
  </si>
  <si>
    <t>SO+SDN</t>
  </si>
  <si>
    <t>none</t>
  </si>
  <si>
    <t>SO+SDN (Tested in normal condition, Dec 8 2021)</t>
  </si>
  <si>
    <t>1-Octanol</t>
  </si>
  <si>
    <t>diethanolamine</t>
  </si>
  <si>
    <t>SO+SDN+Self</t>
  </si>
  <si>
    <t>500-1500</t>
  </si>
  <si>
    <t>&lt;5</t>
  </si>
  <si>
    <t>&lt;200</t>
  </si>
  <si>
    <t>the liquid can find a stable levitation range between 500 and 1500</t>
  </si>
  <si>
    <t>Velocity (500-1500)</t>
  </si>
  <si>
    <t>the droplet can be stable only when the volume is less than 5</t>
  </si>
  <si>
    <t>Volume (&lt;5)</t>
  </si>
  <si>
    <t>Volume (&lt;200)</t>
  </si>
  <si>
    <t>Volume (&lt;NL)</t>
  </si>
  <si>
    <t>the droplet stability is Not Limited by its volume</t>
  </si>
  <si>
    <t>NL</t>
  </si>
  <si>
    <t>Silicon Oil, KF-96_1000cs</t>
  </si>
  <si>
    <t>on the tested liquid itself</t>
  </si>
  <si>
    <t>self-made detergent</t>
  </si>
  <si>
    <t>SDN</t>
  </si>
  <si>
    <t>the droplet is stable when the volume is less than 200</t>
  </si>
  <si>
    <t>Volume: None</t>
  </si>
  <si>
    <t>No liquid volume can be levitated stably</t>
  </si>
  <si>
    <t>Drum type</t>
  </si>
  <si>
    <t>26-Glass</t>
  </si>
  <si>
    <t>Glass vial with OD=26mm and ID =23mm</t>
  </si>
  <si>
    <t>Velocity notes:</t>
  </si>
  <si>
    <t>Notes on the drum liquid:</t>
  </si>
  <si>
    <t>Vial:</t>
  </si>
  <si>
    <t>Dry drum</t>
  </si>
  <si>
    <t>Silicon oil, literature</t>
  </si>
  <si>
    <t>No liquid on the drum; this condition was used in the ref [13]</t>
  </si>
  <si>
    <t>Liquid polymer</t>
  </si>
  <si>
    <t>Other</t>
  </si>
  <si>
    <t>Type</t>
  </si>
  <si>
    <t>Silicon oil</t>
  </si>
  <si>
    <t>Weast, R.C. (ed.) Handbook of Chemistry and Physics. 69th ed. Boca Raton, FL: CRC Press Inc., 1988-1989</t>
  </si>
  <si>
    <t>O'Neil, M.J. (ed.). The Merck Index - An Encyclopedia of Chemicals, Drugs, and Biologicals. Cambridge, UK: Royal Society of Chemistry, 2013</t>
  </si>
  <si>
    <t>Vázquez, G., Alvarez, E., Rendo, R., Romero, E., &amp; Navaza, J. M. (1996). Surface tension of aqueous solutions of diethanolamine and triethanolamine from 25° C to 50° C. Journal of Chemical &amp; Engineering Data, 41(4), 806-808.</t>
  </si>
  <si>
    <t>Detergent ("Orange farm" brand)</t>
  </si>
  <si>
    <t>https://doi.org/10.1016/j.fuproc.2016.04.033</t>
  </si>
  <si>
    <t>Silicon oil 20cs (sigma 10836)</t>
  </si>
  <si>
    <t>Silicon oil 10cs (sigma 378321)</t>
  </si>
  <si>
    <t>&lt;201</t>
  </si>
  <si>
    <t>https://www.shinetsusilicone-global.com/catalog/pdf/kf96_e.pdf</t>
  </si>
  <si>
    <t>[20]</t>
  </si>
  <si>
    <t>sigma</t>
  </si>
  <si>
    <t>SO(stable, no losing material), Self ( big wake but stable), SDN (stable)</t>
  </si>
  <si>
    <t>SO(stable, no losing material), SDN (stable), Self(not stable, makes large wake and crashes)</t>
  </si>
  <si>
    <t>Silicon oil 0.65cs (ShinEtsu)</t>
  </si>
  <si>
    <t>Silicon oil 2cs (ShinEtsu)</t>
  </si>
  <si>
    <t>Silicon oil 5cs (ShinEtsu)</t>
  </si>
  <si>
    <t>SO(loses material), SDN(lose material), Self (crashes)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</si>
</sst>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rgb="FF000000"/>
      <name val="Georgia"/>
      <family val="1"/>
    </font>
    <font>
      <sz val="12"/>
      <color rgb="FF000000"/>
      <name val="Georgia"/>
      <family val="1"/>
    </font>
    <font>
      <sz val="8"/>
      <color rgb="FF333333"/>
      <name val="Arial"/>
      <family val="2"/>
    </font>
    <font>
      <i/>
      <sz val="11"/>
      <color rgb="FF333333"/>
      <name val="Segoe UI"/>
      <family val="2"/>
    </font>
    <font>
      <sz val="11"/>
      <color rgb="FF333333"/>
      <name val="Segoe UI"/>
      <family val="2"/>
    </font>
    <font>
      <b/>
      <sz val="11"/>
      <color rgb="FF333333"/>
      <name val="Segoe UI"/>
      <family val="2"/>
    </font>
    <font>
      <b/>
      <i/>
      <sz val="10"/>
      <color theme="1"/>
      <name val="Source Sans Pro"/>
      <family val="2"/>
    </font>
    <font>
      <sz val="10"/>
      <color theme="1"/>
      <name val="Source Sans Pro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1" xfId="0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left" readingOrder="1"/>
    </xf>
    <xf numFmtId="0" fontId="1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left" readingOrder="1"/>
    </xf>
    <xf numFmtId="0" fontId="0" fillId="0" borderId="0" xfId="0" applyFont="1"/>
    <xf numFmtId="0" fontId="5" fillId="0" borderId="1" xfId="0" applyFont="1" applyFill="1" applyBorder="1" applyAlignment="1">
      <alignment horizontal="left" wrapText="1" readingOrder="1"/>
    </xf>
    <xf numFmtId="0" fontId="0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left" wrapText="1" readingOrder="1"/>
    </xf>
    <xf numFmtId="0" fontId="0" fillId="0" borderId="0" xfId="0" applyFont="1" applyAlignment="1">
      <alignment horizontal="left" readingOrder="1"/>
    </xf>
    <xf numFmtId="3" fontId="0" fillId="0" borderId="0" xfId="0" applyNumberFormat="1"/>
    <xf numFmtId="11" fontId="0" fillId="0" borderId="0" xfId="0" applyNumberFormat="1"/>
    <xf numFmtId="0" fontId="6" fillId="0" borderId="1" xfId="0" applyFont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readingOrder="1"/>
    </xf>
    <xf numFmtId="0" fontId="0" fillId="0" borderId="1" xfId="0" applyFont="1" applyFill="1" applyBorder="1" applyAlignment="1">
      <alignment horizontal="left" readingOrder="1"/>
    </xf>
    <xf numFmtId="0" fontId="6" fillId="0" borderId="1" xfId="0" applyFont="1" applyFill="1" applyBorder="1" applyAlignment="1">
      <alignment horizontal="left" wrapText="1" readingOrder="1"/>
    </xf>
    <xf numFmtId="0" fontId="0" fillId="0" borderId="0" xfId="0" applyFont="1" applyBorder="1"/>
    <xf numFmtId="0" fontId="0" fillId="0" borderId="1" xfId="0" applyFont="1" applyBorder="1"/>
    <xf numFmtId="0" fontId="5" fillId="2" borderId="1" xfId="0" applyFont="1" applyFill="1" applyBorder="1" applyAlignment="1">
      <alignment horizontal="left" wrapText="1" readingOrder="1"/>
    </xf>
    <xf numFmtId="0" fontId="6" fillId="2" borderId="1" xfId="0" applyFont="1" applyFill="1" applyBorder="1" applyAlignment="1">
      <alignment horizontal="left" wrapText="1" readingOrder="1"/>
    </xf>
    <xf numFmtId="0" fontId="0" fillId="2" borderId="0" xfId="0" applyFont="1" applyFill="1"/>
    <xf numFmtId="0" fontId="7" fillId="0" borderId="0" xfId="0" applyFont="1" applyAlignment="1">
      <alignment horizontal="left" readingOrder="1"/>
    </xf>
    <xf numFmtId="0" fontId="8" fillId="0" borderId="0" xfId="1" applyAlignment="1">
      <alignment horizontal="left" readingOrder="1"/>
    </xf>
    <xf numFmtId="0" fontId="15" fillId="0" borderId="0" xfId="0" applyFont="1"/>
    <xf numFmtId="0" fontId="0" fillId="0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 wrapText="1" readingOrder="1"/>
    </xf>
    <xf numFmtId="0" fontId="0" fillId="0" borderId="1" xfId="0" applyFont="1" applyBorder="1" applyAlignment="1">
      <alignment horizontal="left"/>
    </xf>
    <xf numFmtId="0" fontId="6" fillId="0" borderId="0" xfId="0" applyFont="1" applyFill="1" applyBorder="1" applyAlignment="1">
      <alignment horizontal="left" wrapText="1" readingOrder="1"/>
    </xf>
    <xf numFmtId="0" fontId="1" fillId="0" borderId="3" xfId="0" applyFont="1" applyFill="1" applyBorder="1" applyAlignment="1">
      <alignment horizontal="left" readingOrder="1"/>
    </xf>
    <xf numFmtId="0" fontId="0" fillId="0" borderId="0" xfId="0" applyFont="1" applyFill="1" applyBorder="1" applyAlignment="1">
      <alignment horizontal="left" readingOrder="1"/>
    </xf>
    <xf numFmtId="0" fontId="0" fillId="0" borderId="0" xfId="0" applyFont="1" applyFill="1" applyBorder="1"/>
    <xf numFmtId="0" fontId="6" fillId="0" borderId="0" xfId="0" applyFont="1" applyBorder="1" applyAlignment="1">
      <alignment vertical="top" wrapText="1" readingOrder="1"/>
    </xf>
    <xf numFmtId="0" fontId="0" fillId="0" borderId="0" xfId="0" applyFont="1" applyAlignment="1">
      <alignment horizontal="left" readingOrder="1"/>
    </xf>
    <xf numFmtId="0" fontId="6" fillId="0" borderId="4" xfId="0" applyFont="1" applyFill="1" applyBorder="1" applyAlignment="1">
      <alignment horizontal="left" wrapText="1" readingOrder="1"/>
    </xf>
    <xf numFmtId="0" fontId="0" fillId="0" borderId="0" xfId="0" applyFont="1" applyAlignment="1">
      <alignment horizontal="left" readingOrder="1"/>
    </xf>
    <xf numFmtId="0" fontId="6" fillId="0" borderId="0" xfId="0" applyFont="1" applyBorder="1" applyAlignment="1">
      <alignment horizontal="left" wrapText="1" readingOrder="1"/>
    </xf>
    <xf numFmtId="0" fontId="6" fillId="0" borderId="0" xfId="0" applyFont="1" applyBorder="1" applyAlignment="1">
      <alignment horizontal="left" wrapText="1" readingOrder="1"/>
    </xf>
    <xf numFmtId="0" fontId="0" fillId="0" borderId="0" xfId="0" applyFont="1" applyAlignment="1">
      <alignment horizontal="left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top" wrapText="1" readingOrder="1"/>
    </xf>
    <xf numFmtId="0" fontId="6" fillId="0" borderId="0" xfId="0" applyFont="1" applyBorder="1" applyAlignment="1">
      <alignment horizontal="left" vertical="top" wrapText="1" readingOrder="1"/>
    </xf>
    <xf numFmtId="0" fontId="1" fillId="0" borderId="0" xfId="0" applyFont="1" applyAlignment="1">
      <alignment horizontal="left" vertical="top" readingOrder="1"/>
    </xf>
    <xf numFmtId="0" fontId="0" fillId="0" borderId="0" xfId="0" applyFont="1" applyAlignment="1">
      <alignment horizontal="left" vertical="top"/>
    </xf>
    <xf numFmtId="0" fontId="19" fillId="0" borderId="0" xfId="0" applyFont="1" applyBorder="1" applyAlignment="1">
      <alignment horizontal="left" vertical="top" wrapText="1" readingOrder="1"/>
    </xf>
    <xf numFmtId="0" fontId="6" fillId="2" borderId="0" xfId="0" applyFont="1" applyFill="1" applyBorder="1" applyAlignment="1">
      <alignment horizontal="left" vertical="top" wrapText="1" readingOrder="1"/>
    </xf>
    <xf numFmtId="0" fontId="19" fillId="2" borderId="0" xfId="0" applyFont="1" applyFill="1" applyBorder="1" applyAlignment="1">
      <alignment horizontal="left" vertical="top" wrapText="1" readingOrder="1"/>
    </xf>
    <xf numFmtId="0" fontId="7" fillId="0" borderId="0" xfId="0" applyFont="1" applyAlignment="1">
      <alignment horizontal="left" vertical="top" readingOrder="1"/>
    </xf>
    <xf numFmtId="0" fontId="0" fillId="0" borderId="0" xfId="0" applyFont="1" applyAlignment="1">
      <alignment horizontal="left" vertical="top" readingOrder="1"/>
    </xf>
    <xf numFmtId="0" fontId="6" fillId="0" borderId="1" xfId="0" applyFont="1" applyBorder="1" applyAlignment="1">
      <alignment vertical="top" wrapText="1" readingOrder="1"/>
    </xf>
    <xf numFmtId="0" fontId="6" fillId="0" borderId="2" xfId="0" applyFont="1" applyBorder="1" applyAlignment="1">
      <alignment vertical="top" wrapText="1" readingOrder="1"/>
    </xf>
    <xf numFmtId="0" fontId="5" fillId="0" borderId="1" xfId="0" applyFont="1" applyFill="1" applyBorder="1" applyAlignment="1">
      <alignment vertical="top" wrapText="1" readingOrder="1"/>
    </xf>
    <xf numFmtId="0" fontId="6" fillId="0" borderId="0" xfId="0" applyFont="1" applyAlignment="1">
      <alignment horizontal="left" wrapText="1" readingOrder="1"/>
    </xf>
    <xf numFmtId="0" fontId="6" fillId="2" borderId="0" xfId="0" applyFont="1" applyFill="1" applyAlignment="1">
      <alignment horizontal="left" wrapText="1" readingOrder="1"/>
    </xf>
    <xf numFmtId="0" fontId="6" fillId="0" borderId="0" xfId="0" applyFont="1" applyFill="1" applyAlignment="1">
      <alignment horizontal="left" wrapText="1" readingOrder="1"/>
    </xf>
    <xf numFmtId="0" fontId="0" fillId="0" borderId="0" xfId="0" applyFont="1" applyAlignment="1">
      <alignment horizontal="left" readingOrder="1"/>
    </xf>
    <xf numFmtId="0" fontId="6" fillId="0" borderId="0" xfId="0" applyFont="1" applyBorder="1" applyAlignment="1">
      <alignment horizontal="left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02/jctb.5000651206" TargetMode="External"/><Relationship Id="rId1" Type="http://schemas.openxmlformats.org/officeDocument/2006/relationships/hyperlink" Target="https://www.nist.gov/system/files/documents/srd/jpcrd4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70" zoomScaleNormal="70" workbookViewId="0">
      <pane ySplit="1" topLeftCell="A30" activePane="bottomLeft" state="frozen"/>
      <selection pane="bottomLeft" activeCell="F34" sqref="F34"/>
    </sheetView>
  </sheetViews>
  <sheetFormatPr defaultColWidth="9.1328125" defaultRowHeight="18.95" customHeight="1"/>
  <cols>
    <col min="1" max="1" width="22.1328125" style="47" customWidth="1"/>
    <col min="2" max="2" width="28.46484375" style="9" customWidth="1"/>
    <col min="3" max="3" width="7.86328125" style="9" customWidth="1"/>
    <col min="4" max="5" width="10.86328125" style="9" customWidth="1"/>
    <col min="6" max="6" width="21.6640625" style="9" customWidth="1"/>
    <col min="7" max="7" width="10.86328125" style="9" customWidth="1"/>
    <col min="8" max="8" width="21" style="9" customWidth="1"/>
    <col min="9" max="9" width="10.86328125" style="9" customWidth="1"/>
    <col min="10" max="10" width="24.6640625" style="9" customWidth="1"/>
    <col min="11" max="11" width="10.6640625" style="9" customWidth="1"/>
    <col min="12" max="12" width="15.53125" style="9" customWidth="1"/>
    <col min="13" max="13" width="61.9296875" style="5" customWidth="1"/>
    <col min="14" max="14" width="10.19921875" style="5" customWidth="1"/>
    <col min="15" max="16384" width="9.1328125" style="5"/>
  </cols>
  <sheetData>
    <row r="1" spans="1:15" ht="32.450000000000003" customHeight="1">
      <c r="A1" s="1" t="s">
        <v>127</v>
      </c>
      <c r="B1" s="1" t="s">
        <v>15</v>
      </c>
      <c r="C1" s="1" t="s">
        <v>14</v>
      </c>
      <c r="D1" s="1" t="s">
        <v>17</v>
      </c>
      <c r="E1" s="1" t="s">
        <v>16</v>
      </c>
      <c r="F1" s="2" t="s">
        <v>12</v>
      </c>
      <c r="G1" s="2" t="s">
        <v>39</v>
      </c>
      <c r="H1" s="3" t="s">
        <v>80</v>
      </c>
      <c r="I1" s="3" t="s">
        <v>39</v>
      </c>
      <c r="J1" s="3" t="s">
        <v>81</v>
      </c>
      <c r="K1" s="3" t="s">
        <v>39</v>
      </c>
      <c r="L1" s="3" t="s">
        <v>13</v>
      </c>
      <c r="M1" s="28" t="s">
        <v>90</v>
      </c>
      <c r="N1" s="28" t="s">
        <v>116</v>
      </c>
    </row>
    <row r="2" spans="1:15" ht="18.95" customHeight="1">
      <c r="A2" s="48" t="s">
        <v>126</v>
      </c>
      <c r="B2" s="8" t="s">
        <v>18</v>
      </c>
      <c r="C2" s="8">
        <v>0</v>
      </c>
      <c r="D2" s="18" t="s">
        <v>89</v>
      </c>
      <c r="E2" s="18" t="s">
        <v>89</v>
      </c>
      <c r="F2" s="7">
        <v>72.5</v>
      </c>
      <c r="G2" s="7" t="s">
        <v>40</v>
      </c>
      <c r="H2" s="7">
        <v>0.89</v>
      </c>
      <c r="I2" s="13" t="s">
        <v>40</v>
      </c>
      <c r="J2" s="7">
        <v>0.89</v>
      </c>
      <c r="K2" s="13" t="s">
        <v>40</v>
      </c>
      <c r="L2" s="8">
        <v>1</v>
      </c>
      <c r="M2" s="5" t="s">
        <v>93</v>
      </c>
      <c r="N2" s="33" t="s">
        <v>117</v>
      </c>
    </row>
    <row r="3" spans="1:15" ht="18.95" customHeight="1">
      <c r="A3" s="48" t="s">
        <v>126</v>
      </c>
      <c r="B3" s="8" t="s">
        <v>48</v>
      </c>
      <c r="C3" s="8">
        <v>0.5</v>
      </c>
      <c r="D3" s="18" t="s">
        <v>99</v>
      </c>
      <c r="E3" s="19" t="s">
        <v>98</v>
      </c>
      <c r="F3" s="7">
        <v>15.3</v>
      </c>
      <c r="G3" s="7" t="s">
        <v>40</v>
      </c>
      <c r="H3" s="7">
        <v>0.89</v>
      </c>
      <c r="I3" s="13" t="s">
        <v>40</v>
      </c>
      <c r="J3" s="7">
        <v>0.89</v>
      </c>
      <c r="K3" s="13" t="s">
        <v>40</v>
      </c>
      <c r="L3" s="8">
        <v>1</v>
      </c>
      <c r="M3" s="5" t="s">
        <v>88</v>
      </c>
      <c r="N3" s="33" t="s">
        <v>117</v>
      </c>
    </row>
    <row r="4" spans="1:15" ht="18.95" customHeight="1">
      <c r="A4" s="39" t="s">
        <v>57</v>
      </c>
      <c r="B4" s="8" t="s">
        <v>19</v>
      </c>
      <c r="C4" s="8">
        <v>0.5</v>
      </c>
      <c r="D4" s="18" t="s">
        <v>99</v>
      </c>
      <c r="E4" s="19" t="s">
        <v>98</v>
      </c>
      <c r="F4" s="8">
        <v>27.5</v>
      </c>
      <c r="G4" s="8" t="s">
        <v>76</v>
      </c>
      <c r="H4" s="8">
        <v>0.53</v>
      </c>
      <c r="I4" s="8" t="s">
        <v>77</v>
      </c>
      <c r="J4" s="8">
        <v>0.53</v>
      </c>
      <c r="K4" s="8" t="s">
        <v>77</v>
      </c>
      <c r="L4" s="8">
        <v>1.49</v>
      </c>
      <c r="M4" s="5" t="s">
        <v>88</v>
      </c>
      <c r="N4" s="33" t="s">
        <v>117</v>
      </c>
    </row>
    <row r="5" spans="1:15" ht="18.95" customHeight="1">
      <c r="A5" s="39" t="s">
        <v>57</v>
      </c>
      <c r="B5" s="8" t="s">
        <v>37</v>
      </c>
      <c r="C5" s="8">
        <v>0.5</v>
      </c>
      <c r="D5" s="18" t="s">
        <v>99</v>
      </c>
      <c r="E5" s="19" t="s">
        <v>98</v>
      </c>
      <c r="F5" s="8">
        <v>42.9</v>
      </c>
      <c r="G5" s="8" t="s">
        <v>59</v>
      </c>
      <c r="H5" s="8">
        <v>1.99</v>
      </c>
      <c r="I5" s="8" t="s">
        <v>59</v>
      </c>
      <c r="J5" s="8">
        <v>1.99</v>
      </c>
      <c r="K5" s="8" t="s">
        <v>59</v>
      </c>
      <c r="L5" s="8">
        <v>1.095</v>
      </c>
      <c r="M5" s="5" t="s">
        <v>88</v>
      </c>
      <c r="N5" s="33" t="s">
        <v>117</v>
      </c>
    </row>
    <row r="6" spans="1:15" ht="18.95" customHeight="1">
      <c r="A6" s="39" t="s">
        <v>57</v>
      </c>
      <c r="B6" s="8" t="s">
        <v>23</v>
      </c>
      <c r="C6" s="8">
        <v>0.5</v>
      </c>
      <c r="D6" s="18" t="s">
        <v>99</v>
      </c>
      <c r="E6" s="19" t="s">
        <v>98</v>
      </c>
      <c r="F6" s="8">
        <v>23.3</v>
      </c>
      <c r="G6" s="8" t="s">
        <v>59</v>
      </c>
      <c r="H6" s="8">
        <v>2.04</v>
      </c>
      <c r="I6" s="8" t="s">
        <v>59</v>
      </c>
      <c r="J6" s="8">
        <v>2.04</v>
      </c>
      <c r="K6" s="8" t="s">
        <v>59</v>
      </c>
      <c r="L6" s="8">
        <v>0.78300000000000003</v>
      </c>
      <c r="M6" s="5" t="s">
        <v>88</v>
      </c>
      <c r="N6" s="33" t="s">
        <v>117</v>
      </c>
    </row>
    <row r="7" spans="1:15" ht="18.95" customHeight="1">
      <c r="A7" s="39" t="s">
        <v>57</v>
      </c>
      <c r="B7" s="8" t="s">
        <v>24</v>
      </c>
      <c r="C7" s="8">
        <v>1</v>
      </c>
      <c r="D7" s="19" t="s">
        <v>100</v>
      </c>
      <c r="E7" s="19" t="s">
        <v>98</v>
      </c>
      <c r="F7" s="8">
        <v>34.799999999999997</v>
      </c>
      <c r="G7" s="8" t="s">
        <v>40</v>
      </c>
      <c r="H7" s="8">
        <v>45.48</v>
      </c>
      <c r="I7" s="17" t="s">
        <v>40</v>
      </c>
      <c r="J7" s="8">
        <v>35.880000000000003</v>
      </c>
      <c r="K7" s="17" t="s">
        <v>40</v>
      </c>
      <c r="L7" s="8">
        <v>0.96</v>
      </c>
      <c r="M7" s="5" t="s">
        <v>92</v>
      </c>
      <c r="N7" s="33" t="s">
        <v>117</v>
      </c>
    </row>
    <row r="8" spans="1:15" ht="18.95" customHeight="1">
      <c r="A8" s="39" t="s">
        <v>58</v>
      </c>
      <c r="B8" s="8" t="s">
        <v>31</v>
      </c>
      <c r="C8" s="8">
        <v>0.5</v>
      </c>
      <c r="D8" s="18" t="s">
        <v>99</v>
      </c>
      <c r="E8" s="19" t="s">
        <v>98</v>
      </c>
      <c r="F8" s="8">
        <v>17.89</v>
      </c>
      <c r="G8" s="8" t="s">
        <v>62</v>
      </c>
      <c r="H8" s="8">
        <v>0.32600000000000001</v>
      </c>
      <c r="I8" s="8" t="s">
        <v>60</v>
      </c>
      <c r="J8" s="8">
        <v>0.32600000000000001</v>
      </c>
      <c r="K8" s="8" t="s">
        <v>60</v>
      </c>
      <c r="L8" s="8">
        <v>0.65900000000000003</v>
      </c>
      <c r="M8" s="5" t="s">
        <v>88</v>
      </c>
      <c r="N8" s="33" t="s">
        <v>117</v>
      </c>
    </row>
    <row r="9" spans="1:15" ht="18.95" customHeight="1">
      <c r="A9" s="39" t="s">
        <v>58</v>
      </c>
      <c r="B9" s="8" t="s">
        <v>61</v>
      </c>
      <c r="C9" s="8">
        <v>0.5</v>
      </c>
      <c r="D9" s="18" t="s">
        <v>99</v>
      </c>
      <c r="E9" s="19" t="s">
        <v>98</v>
      </c>
      <c r="F9" s="8">
        <v>19.77</v>
      </c>
      <c r="G9" s="8" t="s">
        <v>62</v>
      </c>
      <c r="H9" s="8">
        <v>0.38900000000000001</v>
      </c>
      <c r="I9" s="8" t="s">
        <v>60</v>
      </c>
      <c r="J9" s="8">
        <v>0.38900000000000001</v>
      </c>
      <c r="K9" s="8" t="s">
        <v>60</v>
      </c>
      <c r="L9" s="8"/>
      <c r="M9" s="5" t="s">
        <v>88</v>
      </c>
      <c r="N9" s="33" t="s">
        <v>117</v>
      </c>
    </row>
    <row r="10" spans="1:15" ht="18.95" customHeight="1">
      <c r="A10" s="39" t="s">
        <v>58</v>
      </c>
      <c r="B10" s="8" t="s">
        <v>36</v>
      </c>
      <c r="C10" s="8">
        <v>0.5</v>
      </c>
      <c r="D10" s="18" t="s">
        <v>99</v>
      </c>
      <c r="E10" s="19" t="s">
        <v>98</v>
      </c>
      <c r="F10" s="8">
        <v>21.14</v>
      </c>
      <c r="G10" s="8" t="s">
        <v>62</v>
      </c>
      <c r="H10" s="8">
        <v>0.51</v>
      </c>
      <c r="I10" s="8" t="s">
        <v>60</v>
      </c>
      <c r="J10" s="8">
        <v>0.51</v>
      </c>
      <c r="K10" s="8" t="s">
        <v>60</v>
      </c>
      <c r="L10" s="8">
        <v>0.6986</v>
      </c>
      <c r="M10" s="5" t="s">
        <v>88</v>
      </c>
      <c r="N10" s="33" t="s">
        <v>117</v>
      </c>
    </row>
    <row r="11" spans="1:15" ht="18.95" customHeight="1">
      <c r="A11" s="39" t="s">
        <v>58</v>
      </c>
      <c r="B11" s="8" t="s">
        <v>32</v>
      </c>
      <c r="C11" s="8">
        <v>0.5</v>
      </c>
      <c r="D11" s="18" t="s">
        <v>99</v>
      </c>
      <c r="E11" s="19" t="s">
        <v>98</v>
      </c>
      <c r="F11" s="8">
        <v>23.37</v>
      </c>
      <c r="G11" s="8" t="s">
        <v>76</v>
      </c>
      <c r="H11" s="8">
        <v>0.83799999999999997</v>
      </c>
      <c r="I11" s="8" t="s">
        <v>60</v>
      </c>
      <c r="J11" s="8">
        <v>0.83799999999999997</v>
      </c>
      <c r="K11" s="8" t="s">
        <v>60</v>
      </c>
      <c r="L11" s="8">
        <v>0.72550000000000003</v>
      </c>
      <c r="M11" s="5" t="s">
        <v>88</v>
      </c>
      <c r="N11" s="33" t="s">
        <v>117</v>
      </c>
    </row>
    <row r="12" spans="1:15" ht="18.95" customHeight="1">
      <c r="A12" s="39" t="s">
        <v>58</v>
      </c>
      <c r="B12" s="8" t="s">
        <v>33</v>
      </c>
      <c r="C12" s="8">
        <v>0.5</v>
      </c>
      <c r="D12" s="18" t="s">
        <v>99</v>
      </c>
      <c r="E12" s="19" t="s">
        <v>98</v>
      </c>
      <c r="F12" s="8">
        <v>25.35</v>
      </c>
      <c r="G12" s="8" t="s">
        <v>62</v>
      </c>
      <c r="H12" s="8">
        <v>1.3584999999999998</v>
      </c>
      <c r="I12" s="8" t="s">
        <v>60</v>
      </c>
      <c r="J12" s="8">
        <v>1.3584999999999998</v>
      </c>
      <c r="K12" s="8" t="s">
        <v>60</v>
      </c>
      <c r="L12" s="8">
        <v>0.74870000000000003</v>
      </c>
      <c r="M12" s="5" t="s">
        <v>88</v>
      </c>
      <c r="N12" s="33" t="s">
        <v>117</v>
      </c>
    </row>
    <row r="13" spans="1:15" ht="18.95" customHeight="1">
      <c r="A13" s="39" t="s">
        <v>58</v>
      </c>
      <c r="B13" s="8" t="s">
        <v>34</v>
      </c>
      <c r="C13" s="8">
        <v>0.5</v>
      </c>
      <c r="D13" s="18" t="s">
        <v>99</v>
      </c>
      <c r="E13" s="19" t="s">
        <v>98</v>
      </c>
      <c r="F13" s="8">
        <v>26.56</v>
      </c>
      <c r="G13" s="8" t="s">
        <v>62</v>
      </c>
      <c r="H13" s="8">
        <v>2.0779999999999998</v>
      </c>
      <c r="I13" s="8" t="s">
        <v>60</v>
      </c>
      <c r="J13" s="8">
        <v>2.0779999999999998</v>
      </c>
      <c r="K13" s="8" t="s">
        <v>60</v>
      </c>
      <c r="L13" s="8">
        <v>0.76200000000000001</v>
      </c>
      <c r="M13" s="5" t="s">
        <v>88</v>
      </c>
      <c r="N13" s="33" t="s">
        <v>117</v>
      </c>
    </row>
    <row r="14" spans="1:15" ht="18.95" customHeight="1">
      <c r="A14" s="39" t="s">
        <v>58</v>
      </c>
      <c r="B14" s="8" t="s">
        <v>35</v>
      </c>
      <c r="C14" s="8">
        <v>0.5</v>
      </c>
      <c r="D14" s="18" t="s">
        <v>99</v>
      </c>
      <c r="E14" s="19" t="s">
        <v>98</v>
      </c>
      <c r="F14" s="8">
        <v>27.1</v>
      </c>
      <c r="G14" s="8" t="s">
        <v>59</v>
      </c>
      <c r="H14" s="8">
        <v>3.4499999999999997</v>
      </c>
      <c r="I14" s="8" t="s">
        <v>60</v>
      </c>
      <c r="J14" s="8">
        <v>3.4499999999999997</v>
      </c>
      <c r="K14" s="8" t="s">
        <v>60</v>
      </c>
      <c r="L14" s="8">
        <v>0.77</v>
      </c>
      <c r="M14" s="5" t="s">
        <v>88</v>
      </c>
      <c r="N14" s="33" t="s">
        <v>117</v>
      </c>
    </row>
    <row r="15" spans="1:15" ht="18.95" customHeight="1">
      <c r="A15" s="48" t="s">
        <v>125</v>
      </c>
      <c r="B15" s="8" t="s">
        <v>2</v>
      </c>
      <c r="C15" s="8">
        <v>1</v>
      </c>
      <c r="D15" s="19" t="s">
        <v>100</v>
      </c>
      <c r="E15" s="19" t="s">
        <v>98</v>
      </c>
      <c r="F15" s="14">
        <v>39.4</v>
      </c>
      <c r="G15" s="14" t="s">
        <v>40</v>
      </c>
      <c r="H15" s="13">
        <v>81.48</v>
      </c>
      <c r="I15" s="13" t="s">
        <v>40</v>
      </c>
      <c r="J15" s="14">
        <v>80.56</v>
      </c>
      <c r="K15" s="13" t="s">
        <v>40</v>
      </c>
      <c r="L15" s="7">
        <v>1.0049999999999999</v>
      </c>
      <c r="M15" s="5" t="s">
        <v>92</v>
      </c>
      <c r="N15" s="33" t="s">
        <v>117</v>
      </c>
    </row>
    <row r="16" spans="1:15" ht="18.95" customHeight="1">
      <c r="A16" s="48" t="s">
        <v>125</v>
      </c>
      <c r="B16" s="8" t="s">
        <v>1</v>
      </c>
      <c r="C16" s="8">
        <v>1</v>
      </c>
      <c r="D16" s="19" t="s">
        <v>100</v>
      </c>
      <c r="E16" s="19" t="s">
        <v>98</v>
      </c>
      <c r="F16" s="14">
        <v>31.4</v>
      </c>
      <c r="G16" s="14" t="s">
        <v>40</v>
      </c>
      <c r="H16" s="13">
        <v>62.06</v>
      </c>
      <c r="I16" s="13" t="s">
        <v>40</v>
      </c>
      <c r="J16" s="13">
        <v>59.56</v>
      </c>
      <c r="K16" s="13" t="s">
        <v>40</v>
      </c>
      <c r="L16" s="7">
        <v>1.0049999999999999</v>
      </c>
      <c r="M16" s="5" t="s">
        <v>92</v>
      </c>
      <c r="N16" s="33" t="s">
        <v>117</v>
      </c>
      <c r="O16" s="16"/>
    </row>
    <row r="17" spans="1:15" ht="18.95" customHeight="1">
      <c r="A17" s="48" t="s">
        <v>125</v>
      </c>
      <c r="B17" s="8" t="s">
        <v>45</v>
      </c>
      <c r="C17" s="8">
        <v>1</v>
      </c>
      <c r="D17" s="19" t="s">
        <v>100</v>
      </c>
      <c r="E17" s="19" t="s">
        <v>98</v>
      </c>
      <c r="F17" s="14">
        <v>30.2</v>
      </c>
      <c r="G17" s="14" t="s">
        <v>40</v>
      </c>
      <c r="H17" s="13">
        <v>292.39</v>
      </c>
      <c r="I17" s="13" t="s">
        <v>40</v>
      </c>
      <c r="J17" s="14">
        <v>273.20999999999998</v>
      </c>
      <c r="K17" s="13" t="s">
        <v>40</v>
      </c>
      <c r="L17" s="7"/>
      <c r="M17" s="5" t="s">
        <v>92</v>
      </c>
      <c r="N17" s="33" t="s">
        <v>117</v>
      </c>
      <c r="O17" s="16"/>
    </row>
    <row r="18" spans="1:15" ht="18.95" customHeight="1">
      <c r="A18" s="48" t="s">
        <v>125</v>
      </c>
      <c r="B18" s="8" t="s">
        <v>44</v>
      </c>
      <c r="C18" s="8">
        <v>1</v>
      </c>
      <c r="D18" s="19" t="s">
        <v>100</v>
      </c>
      <c r="E18" s="19" t="s">
        <v>98</v>
      </c>
      <c r="F18" s="14">
        <v>30.45</v>
      </c>
      <c r="G18" s="14" t="s">
        <v>40</v>
      </c>
      <c r="H18" s="13">
        <v>680.19</v>
      </c>
      <c r="I18" s="13" t="s">
        <v>40</v>
      </c>
      <c r="J18" s="14">
        <v>658.2</v>
      </c>
      <c r="K18" s="13" t="s">
        <v>40</v>
      </c>
      <c r="L18" s="7"/>
      <c r="M18" s="5" t="s">
        <v>92</v>
      </c>
      <c r="N18" s="33" t="s">
        <v>117</v>
      </c>
      <c r="O18" s="16"/>
    </row>
    <row r="19" spans="1:15" ht="18.95" customHeight="1">
      <c r="A19" s="48" t="s">
        <v>56</v>
      </c>
      <c r="B19" s="8" t="s">
        <v>50</v>
      </c>
      <c r="C19" s="8">
        <v>1</v>
      </c>
      <c r="D19" s="19" t="s">
        <v>100</v>
      </c>
      <c r="E19" s="19" t="s">
        <v>98</v>
      </c>
      <c r="F19" s="14">
        <v>51.8</v>
      </c>
      <c r="G19" s="13" t="s">
        <v>40</v>
      </c>
      <c r="H19" s="14">
        <v>219.81</v>
      </c>
      <c r="I19" s="13" t="s">
        <v>40</v>
      </c>
      <c r="J19" s="14">
        <v>185.84</v>
      </c>
      <c r="K19" s="13" t="s">
        <v>40</v>
      </c>
      <c r="L19" s="7"/>
      <c r="M19" s="5" t="s">
        <v>92</v>
      </c>
      <c r="N19" s="33" t="s">
        <v>117</v>
      </c>
      <c r="O19" s="16"/>
    </row>
    <row r="20" spans="1:15" ht="18.95" customHeight="1">
      <c r="A20" s="48" t="s">
        <v>56</v>
      </c>
      <c r="B20" s="15" t="s">
        <v>51</v>
      </c>
      <c r="C20" s="8">
        <v>1</v>
      </c>
      <c r="D20" s="19" t="s">
        <v>100</v>
      </c>
      <c r="E20" s="19" t="s">
        <v>98</v>
      </c>
      <c r="F20" s="14">
        <v>39.6</v>
      </c>
      <c r="G20" s="13" t="s">
        <v>40</v>
      </c>
      <c r="H20" s="14">
        <v>307.3</v>
      </c>
      <c r="I20" s="13" t="s">
        <v>40</v>
      </c>
      <c r="J20" s="14">
        <v>302.5</v>
      </c>
      <c r="K20" s="13" t="s">
        <v>40</v>
      </c>
      <c r="L20" s="7"/>
      <c r="M20" s="5" t="s">
        <v>92</v>
      </c>
      <c r="N20" s="33" t="s">
        <v>117</v>
      </c>
      <c r="O20" s="16"/>
    </row>
    <row r="21" spans="1:15" ht="18.95" customHeight="1">
      <c r="A21" s="48" t="s">
        <v>56</v>
      </c>
      <c r="B21" s="15" t="s">
        <v>52</v>
      </c>
      <c r="C21" s="8">
        <v>1</v>
      </c>
      <c r="D21" s="19" t="s">
        <v>100</v>
      </c>
      <c r="E21" s="19" t="s">
        <v>98</v>
      </c>
      <c r="F21" s="14">
        <v>36.700000000000003</v>
      </c>
      <c r="G21" s="13" t="s">
        <v>40</v>
      </c>
      <c r="H21" s="14">
        <v>1594</v>
      </c>
      <c r="I21" s="13" t="s">
        <v>40</v>
      </c>
      <c r="J21" s="14">
        <v>1571</v>
      </c>
      <c r="K21" s="13" t="s">
        <v>40</v>
      </c>
      <c r="L21" s="7"/>
      <c r="M21" s="5" t="s">
        <v>92</v>
      </c>
      <c r="N21" s="33" t="s">
        <v>117</v>
      </c>
      <c r="O21" s="16"/>
    </row>
    <row r="22" spans="1:15" ht="45" customHeight="1">
      <c r="A22" s="48" t="s">
        <v>56</v>
      </c>
      <c r="B22" s="15" t="s">
        <v>43</v>
      </c>
      <c r="C22" s="26">
        <v>1</v>
      </c>
      <c r="D22" s="19" t="s">
        <v>100</v>
      </c>
      <c r="E22" s="19" t="s">
        <v>98</v>
      </c>
      <c r="F22" s="26">
        <v>48.8</v>
      </c>
      <c r="G22" s="13" t="s">
        <v>40</v>
      </c>
      <c r="H22" s="15">
        <v>358.79</v>
      </c>
      <c r="I22" s="17" t="s">
        <v>40</v>
      </c>
      <c r="J22" s="15">
        <v>342.3</v>
      </c>
      <c r="K22" s="17" t="s">
        <v>40</v>
      </c>
      <c r="L22" s="17"/>
      <c r="M22" s="5" t="s">
        <v>92</v>
      </c>
      <c r="N22" s="33" t="s">
        <v>117</v>
      </c>
      <c r="O22" s="16"/>
    </row>
    <row r="23" spans="1:15" ht="29.75" customHeight="1">
      <c r="A23" s="48" t="s">
        <v>56</v>
      </c>
      <c r="B23" s="15" t="s">
        <v>42</v>
      </c>
      <c r="C23" s="26">
        <v>1</v>
      </c>
      <c r="D23" s="19" t="s">
        <v>100</v>
      </c>
      <c r="E23" s="19" t="s">
        <v>98</v>
      </c>
      <c r="F23" s="26">
        <v>61.2</v>
      </c>
      <c r="G23" s="13" t="s">
        <v>40</v>
      </c>
      <c r="H23" s="15">
        <v>919.01</v>
      </c>
      <c r="I23" s="17" t="s">
        <v>40</v>
      </c>
      <c r="J23" s="15">
        <v>899.32</v>
      </c>
      <c r="K23" s="17" t="s">
        <v>40</v>
      </c>
      <c r="L23" s="17"/>
      <c r="M23" s="5" t="s">
        <v>92</v>
      </c>
      <c r="N23" s="33" t="s">
        <v>117</v>
      </c>
    </row>
    <row r="24" spans="1:15" ht="18.95" customHeight="1">
      <c r="A24" s="49" t="s">
        <v>3</v>
      </c>
      <c r="B24" s="8" t="s">
        <v>4</v>
      </c>
      <c r="C24" s="8">
        <v>1</v>
      </c>
      <c r="D24" s="19" t="s">
        <v>100</v>
      </c>
      <c r="E24" s="19" t="s">
        <v>98</v>
      </c>
      <c r="F24" s="7">
        <v>30.7</v>
      </c>
      <c r="G24" s="25" t="s">
        <v>79</v>
      </c>
      <c r="H24" s="7">
        <v>376.06</v>
      </c>
      <c r="I24" s="17" t="s">
        <v>40</v>
      </c>
      <c r="J24" s="7">
        <v>347.99</v>
      </c>
      <c r="K24" s="17" t="s">
        <v>40</v>
      </c>
      <c r="L24" s="7">
        <v>1.095</v>
      </c>
      <c r="M24" s="5" t="s">
        <v>92</v>
      </c>
      <c r="N24" s="33" t="s">
        <v>117</v>
      </c>
    </row>
    <row r="25" spans="1:15" ht="18.95" customHeight="1">
      <c r="A25" s="49" t="s">
        <v>3</v>
      </c>
      <c r="B25" s="8" t="s">
        <v>5</v>
      </c>
      <c r="C25" s="8">
        <v>1</v>
      </c>
      <c r="D25" s="19" t="s">
        <v>100</v>
      </c>
      <c r="E25" s="19" t="s">
        <v>98</v>
      </c>
      <c r="F25" s="7">
        <v>31.2</v>
      </c>
      <c r="G25" s="8" t="s">
        <v>79</v>
      </c>
      <c r="H25" s="7">
        <v>460.1</v>
      </c>
      <c r="I25" s="17" t="s">
        <v>40</v>
      </c>
      <c r="J25" s="7">
        <v>417.33</v>
      </c>
      <c r="K25" s="17" t="s">
        <v>40</v>
      </c>
      <c r="L25" s="7">
        <v>1.0760000000000001</v>
      </c>
      <c r="M25" s="5" t="s">
        <v>92</v>
      </c>
      <c r="N25" s="33" t="s">
        <v>117</v>
      </c>
    </row>
    <row r="26" spans="1:15" ht="18.95" customHeight="1">
      <c r="A26" s="49" t="s">
        <v>3</v>
      </c>
      <c r="B26" s="8" t="s">
        <v>38</v>
      </c>
      <c r="C26" s="8">
        <v>1</v>
      </c>
      <c r="D26" s="19" t="s">
        <v>100</v>
      </c>
      <c r="E26" s="19" t="s">
        <v>98</v>
      </c>
      <c r="F26" s="7">
        <v>29.4</v>
      </c>
      <c r="G26" s="8" t="s">
        <v>79</v>
      </c>
      <c r="H26" s="7">
        <v>844.84</v>
      </c>
      <c r="I26" s="17" t="s">
        <v>40</v>
      </c>
      <c r="J26" s="7">
        <v>808.54</v>
      </c>
      <c r="K26" s="17" t="s">
        <v>40</v>
      </c>
      <c r="L26" s="7">
        <v>0.98599999999999999</v>
      </c>
      <c r="M26" s="5" t="s">
        <v>92</v>
      </c>
      <c r="N26" s="33" t="s">
        <v>117</v>
      </c>
    </row>
    <row r="27" spans="1:15" ht="18.95" customHeight="1">
      <c r="A27" s="49" t="s">
        <v>3</v>
      </c>
      <c r="B27" s="8" t="s">
        <v>6</v>
      </c>
      <c r="C27" s="8">
        <v>1</v>
      </c>
      <c r="D27" s="19" t="s">
        <v>100</v>
      </c>
      <c r="E27" s="19" t="s">
        <v>98</v>
      </c>
      <c r="F27" s="7">
        <v>32.1</v>
      </c>
      <c r="G27" s="8" t="s">
        <v>79</v>
      </c>
      <c r="H27" s="7">
        <v>289.12</v>
      </c>
      <c r="I27" s="17" t="s">
        <v>40</v>
      </c>
      <c r="J27" s="7">
        <v>240.61</v>
      </c>
      <c r="K27" s="17" t="s">
        <v>40</v>
      </c>
      <c r="L27" s="7">
        <v>1.0609999999999999</v>
      </c>
      <c r="M27" s="5" t="s">
        <v>92</v>
      </c>
      <c r="N27" s="33" t="s">
        <v>117</v>
      </c>
    </row>
    <row r="28" spans="1:15" ht="18.95" customHeight="1">
      <c r="A28" s="49" t="s">
        <v>3</v>
      </c>
      <c r="B28" s="8" t="s">
        <v>46</v>
      </c>
      <c r="C28" s="8">
        <v>1</v>
      </c>
      <c r="D28" s="19" t="s">
        <v>100</v>
      </c>
      <c r="E28" s="19" t="s">
        <v>98</v>
      </c>
      <c r="F28" s="7">
        <v>23.2</v>
      </c>
      <c r="G28" s="8" t="s">
        <v>79</v>
      </c>
      <c r="H28" s="7">
        <v>906</v>
      </c>
      <c r="I28" s="17" t="s">
        <v>40</v>
      </c>
      <c r="J28" s="7">
        <v>777.45</v>
      </c>
      <c r="K28" s="17" t="s">
        <v>40</v>
      </c>
      <c r="L28" s="7"/>
      <c r="M28" s="5" t="s">
        <v>92</v>
      </c>
      <c r="N28" s="33" t="s">
        <v>117</v>
      </c>
    </row>
    <row r="29" spans="1:15" ht="18.95" customHeight="1">
      <c r="A29" s="49" t="s">
        <v>3</v>
      </c>
      <c r="B29" s="8" t="s">
        <v>8</v>
      </c>
      <c r="C29" s="8">
        <v>1</v>
      </c>
      <c r="D29" s="19" t="s">
        <v>100</v>
      </c>
      <c r="E29" s="19" t="s">
        <v>98</v>
      </c>
      <c r="F29" s="7">
        <v>47.7</v>
      </c>
      <c r="G29" s="8" t="s">
        <v>78</v>
      </c>
      <c r="H29" s="7">
        <v>16.100000000000001</v>
      </c>
      <c r="I29" s="7" t="s">
        <v>59</v>
      </c>
      <c r="J29" s="7">
        <v>16.100000000000001</v>
      </c>
      <c r="K29" s="7" t="s">
        <v>59</v>
      </c>
      <c r="L29" s="7">
        <v>1.1132</v>
      </c>
      <c r="M29" s="5" t="s">
        <v>92</v>
      </c>
      <c r="N29" s="33" t="s">
        <v>117</v>
      </c>
    </row>
    <row r="30" spans="1:15" ht="18.95" customHeight="1">
      <c r="A30" s="48" t="s">
        <v>7</v>
      </c>
      <c r="B30" s="8" t="s">
        <v>9</v>
      </c>
      <c r="C30" s="8">
        <v>1</v>
      </c>
      <c r="D30" s="19" t="s">
        <v>100</v>
      </c>
      <c r="E30" s="19" t="s">
        <v>98</v>
      </c>
      <c r="F30" s="7">
        <v>45.6</v>
      </c>
      <c r="G30" s="8" t="s">
        <v>78</v>
      </c>
      <c r="H30" s="7">
        <v>84.9</v>
      </c>
      <c r="I30" s="7" t="s">
        <v>59</v>
      </c>
      <c r="J30" s="7">
        <v>84.9</v>
      </c>
      <c r="K30" s="7" t="s">
        <v>59</v>
      </c>
      <c r="L30" s="7">
        <v>1.0170999999999999</v>
      </c>
      <c r="M30" s="5" t="s">
        <v>92</v>
      </c>
      <c r="N30" s="33" t="s">
        <v>117</v>
      </c>
    </row>
    <row r="31" spans="1:15" ht="18.95" customHeight="1">
      <c r="A31" s="48" t="s">
        <v>7</v>
      </c>
      <c r="B31" s="15" t="s">
        <v>41</v>
      </c>
      <c r="C31" s="26">
        <v>1</v>
      </c>
      <c r="D31" s="19" t="s">
        <v>100</v>
      </c>
      <c r="E31" s="19" t="s">
        <v>98</v>
      </c>
      <c r="F31" s="26">
        <v>38.1</v>
      </c>
      <c r="G31" s="8" t="s">
        <v>79</v>
      </c>
      <c r="H31" s="15">
        <v>24.61</v>
      </c>
      <c r="I31" s="17" t="s">
        <v>40</v>
      </c>
      <c r="J31" s="15">
        <v>23.79</v>
      </c>
      <c r="K31" s="17" t="s">
        <v>40</v>
      </c>
      <c r="L31" s="17"/>
      <c r="M31" s="5" t="s">
        <v>92</v>
      </c>
      <c r="N31" s="33" t="s">
        <v>117</v>
      </c>
    </row>
    <row r="32" spans="1:15" ht="18.95" customHeight="1">
      <c r="A32" s="48" t="s">
        <v>7</v>
      </c>
      <c r="B32" s="8" t="s">
        <v>27</v>
      </c>
      <c r="C32" s="8">
        <v>1</v>
      </c>
      <c r="D32" s="19" t="s">
        <v>100</v>
      </c>
      <c r="E32" s="19" t="s">
        <v>98</v>
      </c>
      <c r="F32" s="8">
        <v>45</v>
      </c>
      <c r="G32" s="8" t="s">
        <v>59</v>
      </c>
      <c r="H32" s="8">
        <v>65</v>
      </c>
      <c r="I32" s="7" t="s">
        <v>59</v>
      </c>
      <c r="J32" s="8">
        <v>65</v>
      </c>
      <c r="K32" s="7" t="s">
        <v>59</v>
      </c>
      <c r="L32" s="8">
        <v>1.02</v>
      </c>
      <c r="M32" s="5" t="s">
        <v>94</v>
      </c>
      <c r="N32" s="33" t="s">
        <v>117</v>
      </c>
    </row>
    <row r="33" spans="1:14" ht="18.95" customHeight="1">
      <c r="A33" s="48" t="s">
        <v>7</v>
      </c>
      <c r="B33" s="8" t="s">
        <v>28</v>
      </c>
      <c r="C33" s="8">
        <v>1</v>
      </c>
      <c r="D33" s="19" t="s">
        <v>100</v>
      </c>
      <c r="E33" s="19" t="s">
        <v>98</v>
      </c>
      <c r="F33" s="8">
        <v>46.2</v>
      </c>
      <c r="G33" s="8" t="s">
        <v>59</v>
      </c>
      <c r="H33" s="8">
        <v>52</v>
      </c>
      <c r="I33" s="7" t="s">
        <v>59</v>
      </c>
      <c r="J33" s="8">
        <v>52</v>
      </c>
      <c r="K33" s="7" t="s">
        <v>59</v>
      </c>
      <c r="L33" s="8">
        <v>1.06</v>
      </c>
      <c r="M33" s="5" t="s">
        <v>94</v>
      </c>
      <c r="N33" s="33" t="s">
        <v>117</v>
      </c>
    </row>
    <row r="34" spans="1:14" ht="18.95" customHeight="1">
      <c r="A34" s="49" t="s">
        <v>128</v>
      </c>
      <c r="B34" s="8" t="s">
        <v>10</v>
      </c>
      <c r="C34" s="8">
        <v>1</v>
      </c>
      <c r="D34" s="19" t="s">
        <v>100</v>
      </c>
      <c r="E34" s="19" t="s">
        <v>98</v>
      </c>
      <c r="F34" s="7">
        <v>20</v>
      </c>
      <c r="G34" s="8" t="s">
        <v>59</v>
      </c>
      <c r="H34" s="7">
        <v>10000</v>
      </c>
      <c r="I34" s="7" t="s">
        <v>59</v>
      </c>
      <c r="J34" s="7">
        <v>10000</v>
      </c>
      <c r="K34" s="7" t="s">
        <v>59</v>
      </c>
      <c r="L34" s="7">
        <v>1.02</v>
      </c>
      <c r="M34" s="5" t="s">
        <v>97</v>
      </c>
      <c r="N34" s="33" t="s">
        <v>117</v>
      </c>
    </row>
    <row r="35" spans="1:14" ht="18.95" customHeight="1">
      <c r="A35" s="49" t="s">
        <v>128</v>
      </c>
      <c r="B35" s="8" t="s">
        <v>11</v>
      </c>
      <c r="C35" s="8">
        <v>1</v>
      </c>
      <c r="D35" s="19" t="s">
        <v>100</v>
      </c>
      <c r="E35" s="19" t="s">
        <v>98</v>
      </c>
      <c r="F35" s="7">
        <v>20</v>
      </c>
      <c r="G35" s="8" t="s">
        <v>59</v>
      </c>
      <c r="H35" s="7">
        <v>5100</v>
      </c>
      <c r="I35" s="7" t="s">
        <v>59</v>
      </c>
      <c r="J35" s="7">
        <v>5100</v>
      </c>
      <c r="K35" s="7" t="s">
        <v>59</v>
      </c>
      <c r="L35" s="7">
        <v>0.96499999999999997</v>
      </c>
      <c r="M35" s="5" t="s">
        <v>97</v>
      </c>
      <c r="N35" s="33" t="s">
        <v>117</v>
      </c>
    </row>
    <row r="36" spans="1:14" ht="18.95" customHeight="1">
      <c r="A36" s="49" t="s">
        <v>123</v>
      </c>
      <c r="B36" s="8" t="s">
        <v>20</v>
      </c>
      <c r="C36" s="8">
        <v>0.7</v>
      </c>
      <c r="D36" s="8">
        <v>3.6</v>
      </c>
      <c r="E36" s="38">
        <v>4300</v>
      </c>
      <c r="F36" s="8">
        <v>16.899999999999999</v>
      </c>
      <c r="G36" s="8" t="s">
        <v>59</v>
      </c>
      <c r="H36" s="12">
        <v>0.82</v>
      </c>
      <c r="I36" s="12" t="s">
        <v>75</v>
      </c>
      <c r="J36" s="12">
        <v>0.82</v>
      </c>
      <c r="K36" s="12" t="s">
        <v>75</v>
      </c>
      <c r="L36" s="12">
        <v>0.81799999999999995</v>
      </c>
      <c r="M36" s="5" t="s">
        <v>122</v>
      </c>
      <c r="N36" s="33" t="s">
        <v>117</v>
      </c>
    </row>
    <row r="37" spans="1:14" ht="17.850000000000001" customHeight="1">
      <c r="A37" s="49" t="s">
        <v>123</v>
      </c>
      <c r="B37" s="8" t="s">
        <v>20</v>
      </c>
      <c r="C37" s="8">
        <v>0.7</v>
      </c>
      <c r="D37" s="8">
        <v>3.6</v>
      </c>
      <c r="E37" s="19">
        <v>3300</v>
      </c>
      <c r="F37" s="8">
        <v>16.899999999999999</v>
      </c>
      <c r="G37" s="8" t="s">
        <v>59</v>
      </c>
      <c r="H37" s="8">
        <v>1.8</v>
      </c>
      <c r="I37" s="12" t="s">
        <v>75</v>
      </c>
      <c r="J37" s="8">
        <v>1.8</v>
      </c>
      <c r="K37" s="12" t="s">
        <v>75</v>
      </c>
      <c r="L37" s="8">
        <v>0.873</v>
      </c>
      <c r="M37" s="5" t="s">
        <v>122</v>
      </c>
      <c r="N37" s="33" t="s">
        <v>117</v>
      </c>
    </row>
    <row r="38" spans="1:14" ht="18.95" customHeight="1">
      <c r="A38" s="49" t="s">
        <v>123</v>
      </c>
      <c r="B38" s="8" t="s">
        <v>20</v>
      </c>
      <c r="C38" s="8">
        <v>0.7</v>
      </c>
      <c r="D38" s="19">
        <v>3.6</v>
      </c>
      <c r="E38" s="38">
        <v>2100</v>
      </c>
      <c r="F38" s="8">
        <v>16.899999999999999</v>
      </c>
      <c r="G38" s="8" t="s">
        <v>59</v>
      </c>
      <c r="H38" s="12">
        <v>4.5999999999999996</v>
      </c>
      <c r="I38" s="12" t="s">
        <v>75</v>
      </c>
      <c r="J38" s="12">
        <v>4.5999999999999996</v>
      </c>
      <c r="K38" s="12" t="s">
        <v>75</v>
      </c>
      <c r="L38" s="12">
        <v>0.91500000000000004</v>
      </c>
      <c r="M38" s="5" t="s">
        <v>122</v>
      </c>
      <c r="N38" s="33" t="s">
        <v>117</v>
      </c>
    </row>
    <row r="39" spans="1:14" ht="18.95" customHeight="1">
      <c r="A39" s="49" t="s">
        <v>123</v>
      </c>
      <c r="B39" s="8" t="s">
        <v>20</v>
      </c>
      <c r="C39" s="8">
        <v>0.7</v>
      </c>
      <c r="D39" s="19">
        <v>3.6</v>
      </c>
      <c r="E39" s="19">
        <v>1300</v>
      </c>
      <c r="F39" s="8">
        <v>16.899999999999999</v>
      </c>
      <c r="G39" s="8" t="s">
        <v>59</v>
      </c>
      <c r="H39" s="8">
        <v>9.4</v>
      </c>
      <c r="I39" s="12" t="s">
        <v>75</v>
      </c>
      <c r="J39" s="8">
        <v>9.4</v>
      </c>
      <c r="K39" s="12" t="s">
        <v>75</v>
      </c>
      <c r="L39" s="8">
        <v>0.96</v>
      </c>
      <c r="M39" s="5" t="s">
        <v>122</v>
      </c>
      <c r="N39" s="33" t="s">
        <v>117</v>
      </c>
    </row>
    <row r="40" spans="1:14" ht="18.95" customHeight="1">
      <c r="A40" s="49" t="s">
        <v>123</v>
      </c>
      <c r="B40" s="8" t="s">
        <v>20</v>
      </c>
      <c r="C40" s="8">
        <v>0.7</v>
      </c>
      <c r="D40" s="19">
        <v>3.6</v>
      </c>
      <c r="E40" s="38">
        <v>1300</v>
      </c>
      <c r="F40" s="8">
        <v>16.899999999999999</v>
      </c>
      <c r="G40" s="8" t="s">
        <v>59</v>
      </c>
      <c r="H40" s="12">
        <v>48</v>
      </c>
      <c r="I40" s="12" t="s">
        <v>75</v>
      </c>
      <c r="J40" s="12">
        <v>48</v>
      </c>
      <c r="K40" s="12" t="s">
        <v>75</v>
      </c>
      <c r="L40" s="12">
        <v>0.96499999999999997</v>
      </c>
      <c r="M40" s="5" t="s">
        <v>122</v>
      </c>
      <c r="N40" s="33" t="s">
        <v>117</v>
      </c>
    </row>
    <row r="41" spans="1:14" ht="18.95" customHeight="1">
      <c r="A41" s="49" t="s">
        <v>123</v>
      </c>
      <c r="B41" s="8" t="s">
        <v>20</v>
      </c>
      <c r="C41" s="8">
        <v>0.7</v>
      </c>
      <c r="D41" s="19">
        <v>3.6</v>
      </c>
      <c r="E41" s="19">
        <v>1300</v>
      </c>
      <c r="F41" s="8">
        <v>16.899999999999999</v>
      </c>
      <c r="G41" s="8" t="s">
        <v>59</v>
      </c>
      <c r="H41" s="8">
        <v>97</v>
      </c>
      <c r="I41" s="12" t="s">
        <v>75</v>
      </c>
      <c r="J41" s="8">
        <v>97</v>
      </c>
      <c r="K41" s="12" t="s">
        <v>75</v>
      </c>
      <c r="L41" s="8">
        <v>0.97</v>
      </c>
      <c r="M41" s="5" t="s">
        <v>122</v>
      </c>
      <c r="N41" s="33" t="s">
        <v>117</v>
      </c>
    </row>
    <row r="42" spans="1:14" ht="18.95" customHeight="1">
      <c r="A42" s="49" t="s">
        <v>123</v>
      </c>
      <c r="B42" s="8" t="s">
        <v>20</v>
      </c>
      <c r="C42" s="8">
        <v>0.7</v>
      </c>
      <c r="D42" s="19">
        <v>3.6</v>
      </c>
      <c r="E42" s="38">
        <v>1300</v>
      </c>
      <c r="F42" s="8">
        <v>16.899999999999999</v>
      </c>
      <c r="G42" s="8" t="s">
        <v>59</v>
      </c>
      <c r="H42" s="12">
        <v>290</v>
      </c>
      <c r="I42" s="12" t="s">
        <v>75</v>
      </c>
      <c r="J42" s="12">
        <v>290</v>
      </c>
      <c r="K42" s="12" t="s">
        <v>75</v>
      </c>
      <c r="L42" s="8">
        <v>0.97</v>
      </c>
      <c r="M42" s="5" t="s">
        <v>122</v>
      </c>
      <c r="N42" s="33" t="s">
        <v>117</v>
      </c>
    </row>
    <row r="43" spans="1:14" ht="18.95" customHeight="1">
      <c r="A43" s="49" t="s">
        <v>123</v>
      </c>
      <c r="B43" s="8" t="s">
        <v>20</v>
      </c>
      <c r="C43" s="8">
        <v>0.7</v>
      </c>
      <c r="D43" s="19">
        <v>3.6</v>
      </c>
      <c r="E43" s="19">
        <v>1300</v>
      </c>
      <c r="F43" s="8">
        <v>16.899999999999999</v>
      </c>
      <c r="G43" s="8" t="s">
        <v>59</v>
      </c>
      <c r="H43" s="8">
        <v>490</v>
      </c>
      <c r="I43" s="12" t="s">
        <v>75</v>
      </c>
      <c r="J43" s="8">
        <v>490</v>
      </c>
      <c r="K43" s="12" t="s">
        <v>75</v>
      </c>
      <c r="L43" s="8">
        <v>0.97</v>
      </c>
      <c r="M43" s="5" t="s">
        <v>122</v>
      </c>
      <c r="N43" s="33" t="s">
        <v>117</v>
      </c>
    </row>
    <row r="44" spans="1:14" ht="18.95" customHeight="1">
      <c r="A44" s="49" t="s">
        <v>123</v>
      </c>
      <c r="B44" s="8" t="s">
        <v>20</v>
      </c>
      <c r="C44" s="8">
        <v>0.7</v>
      </c>
      <c r="D44" s="19">
        <v>3.6</v>
      </c>
      <c r="E44" s="38">
        <v>1300</v>
      </c>
      <c r="F44" s="8">
        <v>16.899999999999999</v>
      </c>
      <c r="G44" s="8" t="s">
        <v>59</v>
      </c>
      <c r="H44" s="12">
        <v>970</v>
      </c>
      <c r="I44" s="12" t="s">
        <v>75</v>
      </c>
      <c r="J44" s="12">
        <v>970</v>
      </c>
      <c r="K44" s="12" t="s">
        <v>75</v>
      </c>
      <c r="L44" s="8">
        <v>0.97</v>
      </c>
      <c r="M44" s="5" t="s">
        <v>122</v>
      </c>
      <c r="N44" s="33" t="s">
        <v>117</v>
      </c>
    </row>
    <row r="45" spans="1:14" ht="18.95" customHeight="1">
      <c r="A45" s="49" t="s">
        <v>123</v>
      </c>
      <c r="B45" s="8" t="s">
        <v>20</v>
      </c>
      <c r="C45" s="8">
        <v>0.7</v>
      </c>
      <c r="D45" s="19">
        <v>3.6</v>
      </c>
      <c r="E45" s="19">
        <v>1300</v>
      </c>
      <c r="F45" s="8">
        <v>16.899999999999999</v>
      </c>
      <c r="G45" s="8" t="s">
        <v>59</v>
      </c>
      <c r="H45" s="8">
        <v>2900</v>
      </c>
      <c r="I45" s="12" t="s">
        <v>75</v>
      </c>
      <c r="J45" s="8">
        <v>2900</v>
      </c>
      <c r="K45" s="12" t="s">
        <v>75</v>
      </c>
      <c r="L45" s="8">
        <v>0.97</v>
      </c>
      <c r="M45" s="5" t="s">
        <v>122</v>
      </c>
      <c r="N45" s="33" t="s">
        <v>117</v>
      </c>
    </row>
    <row r="46" spans="1:14" ht="18.95" customHeight="1">
      <c r="A46" s="49" t="s">
        <v>123</v>
      </c>
      <c r="B46" s="8" t="s">
        <v>20</v>
      </c>
      <c r="C46" s="8">
        <v>0.7</v>
      </c>
      <c r="D46" s="19">
        <v>3.6</v>
      </c>
      <c r="E46" s="19">
        <v>1300</v>
      </c>
      <c r="F46" s="8">
        <v>16.899999999999999</v>
      </c>
      <c r="G46" s="8" t="s">
        <v>59</v>
      </c>
      <c r="H46" s="12">
        <v>4830</v>
      </c>
      <c r="I46" s="12" t="s">
        <v>75</v>
      </c>
      <c r="J46" s="12">
        <v>4830</v>
      </c>
      <c r="K46" s="12" t="s">
        <v>75</v>
      </c>
      <c r="L46" s="8">
        <v>0.97</v>
      </c>
      <c r="M46" s="5" t="s">
        <v>122</v>
      </c>
      <c r="N46" s="33" t="s">
        <v>117</v>
      </c>
    </row>
    <row r="47" spans="1:14" ht="18.95" customHeight="1">
      <c r="A47" s="50" t="s">
        <v>0</v>
      </c>
      <c r="B47" s="6" t="s">
        <v>132</v>
      </c>
      <c r="C47" s="6">
        <v>1</v>
      </c>
      <c r="D47" s="6" t="s">
        <v>108</v>
      </c>
      <c r="E47" s="19" t="s">
        <v>98</v>
      </c>
      <c r="F47" s="4">
        <v>25</v>
      </c>
      <c r="G47" s="13" t="s">
        <v>40</v>
      </c>
      <c r="H47" s="7">
        <v>599.23</v>
      </c>
      <c r="I47" s="13" t="s">
        <v>40</v>
      </c>
      <c r="J47" s="7">
        <v>515.09</v>
      </c>
      <c r="K47" s="13" t="s">
        <v>40</v>
      </c>
      <c r="L47" s="14">
        <v>1</v>
      </c>
      <c r="M47" s="5" t="s">
        <v>97</v>
      </c>
      <c r="N47" s="33" t="s">
        <v>117</v>
      </c>
    </row>
    <row r="48" spans="1:14" ht="18.95" customHeight="1">
      <c r="A48" s="50" t="s">
        <v>0</v>
      </c>
      <c r="B48" s="6" t="s">
        <v>47</v>
      </c>
      <c r="C48" s="6">
        <v>1</v>
      </c>
      <c r="D48" s="6" t="s">
        <v>108</v>
      </c>
      <c r="E48" s="19" t="s">
        <v>98</v>
      </c>
      <c r="F48" s="4">
        <v>26.1</v>
      </c>
      <c r="G48" s="13" t="s">
        <v>40</v>
      </c>
      <c r="H48" s="7">
        <v>832.9</v>
      </c>
      <c r="I48" s="13" t="s">
        <v>40</v>
      </c>
      <c r="J48" s="7">
        <v>762.41</v>
      </c>
      <c r="K48" s="13" t="s">
        <v>40</v>
      </c>
      <c r="L48" s="14">
        <v>1</v>
      </c>
      <c r="M48" s="5" t="s">
        <v>97</v>
      </c>
      <c r="N48" s="33" t="s">
        <v>117</v>
      </c>
    </row>
    <row r="49" spans="1:15" ht="33" customHeight="1">
      <c r="A49" s="50" t="s">
        <v>0</v>
      </c>
      <c r="B49" s="8" t="s">
        <v>49</v>
      </c>
      <c r="C49" s="8">
        <v>1</v>
      </c>
      <c r="D49" s="19" t="s">
        <v>100</v>
      </c>
      <c r="E49" s="19" t="s">
        <v>98</v>
      </c>
      <c r="F49" s="14">
        <v>51.2</v>
      </c>
      <c r="G49" s="13" t="s">
        <v>40</v>
      </c>
      <c r="H49" s="7">
        <v>4078</v>
      </c>
      <c r="I49" s="13" t="s">
        <v>40</v>
      </c>
      <c r="J49" s="7">
        <v>434.06</v>
      </c>
      <c r="K49" s="13" t="s">
        <v>40</v>
      </c>
      <c r="L49" s="7">
        <v>1</v>
      </c>
      <c r="M49" s="5" t="s">
        <v>97</v>
      </c>
      <c r="N49" s="33" t="s">
        <v>117</v>
      </c>
    </row>
    <row r="50" spans="1:15" ht="32.25" customHeight="1">
      <c r="A50" s="48" t="s">
        <v>126</v>
      </c>
      <c r="B50" s="8" t="s">
        <v>53</v>
      </c>
      <c r="C50" s="8">
        <v>1</v>
      </c>
      <c r="D50" s="19" t="s">
        <v>100</v>
      </c>
      <c r="E50" s="19" t="s">
        <v>98</v>
      </c>
      <c r="F50" s="24">
        <v>38.5</v>
      </c>
      <c r="G50" s="13" t="s">
        <v>40</v>
      </c>
      <c r="H50" s="14">
        <v>993.14</v>
      </c>
      <c r="I50" s="13" t="s">
        <v>40</v>
      </c>
      <c r="J50" s="14">
        <v>464.48</v>
      </c>
      <c r="K50" s="13" t="s">
        <v>40</v>
      </c>
      <c r="L50" s="7">
        <v>1</v>
      </c>
      <c r="M50" s="5" t="s">
        <v>97</v>
      </c>
      <c r="N50" s="33" t="s">
        <v>117</v>
      </c>
      <c r="O50" s="16"/>
    </row>
    <row r="51" spans="1:15" ht="18.95" customHeight="1">
      <c r="A51" s="48" t="s">
        <v>126</v>
      </c>
      <c r="B51" s="8" t="s">
        <v>25</v>
      </c>
      <c r="C51" s="8">
        <v>1</v>
      </c>
      <c r="D51" s="19" t="s">
        <v>100</v>
      </c>
      <c r="E51" s="19" t="s">
        <v>98</v>
      </c>
      <c r="F51" s="8">
        <v>36.5</v>
      </c>
      <c r="G51" s="13" t="s">
        <v>40</v>
      </c>
      <c r="H51" s="8">
        <v>12.72</v>
      </c>
      <c r="I51" s="13" t="s">
        <v>40</v>
      </c>
      <c r="J51" s="8">
        <v>11.2</v>
      </c>
      <c r="K51" s="13" t="s">
        <v>40</v>
      </c>
      <c r="L51" s="8">
        <v>0.85799999999999998</v>
      </c>
      <c r="M51" s="5" t="s">
        <v>92</v>
      </c>
      <c r="N51" s="33" t="s">
        <v>117</v>
      </c>
      <c r="O51" s="16"/>
    </row>
    <row r="52" spans="1:15" ht="18.95" customHeight="1">
      <c r="A52" s="48" t="s">
        <v>126</v>
      </c>
      <c r="B52" s="8" t="s">
        <v>26</v>
      </c>
      <c r="C52" s="8">
        <v>1</v>
      </c>
      <c r="D52" s="19" t="s">
        <v>100</v>
      </c>
      <c r="E52" s="19" t="s">
        <v>98</v>
      </c>
      <c r="F52" s="8">
        <v>61.2</v>
      </c>
      <c r="G52" s="13" t="s">
        <v>40</v>
      </c>
      <c r="H52" s="8">
        <v>685.36</v>
      </c>
      <c r="I52" s="17" t="s">
        <v>40</v>
      </c>
      <c r="J52" s="8">
        <v>605.30999999999995</v>
      </c>
      <c r="K52" s="17" t="s">
        <v>40</v>
      </c>
      <c r="L52" s="8">
        <v>1.2613000000000001</v>
      </c>
      <c r="M52" s="5" t="s">
        <v>87</v>
      </c>
      <c r="N52" s="33" t="s">
        <v>117</v>
      </c>
    </row>
    <row r="53" spans="1:15" ht="18.95" customHeight="1">
      <c r="A53" s="48" t="s">
        <v>126</v>
      </c>
      <c r="B53" s="8" t="s">
        <v>29</v>
      </c>
      <c r="C53" s="8">
        <v>1</v>
      </c>
      <c r="D53" s="19" t="s">
        <v>100</v>
      </c>
      <c r="E53" s="19" t="s">
        <v>98</v>
      </c>
      <c r="F53" s="8">
        <v>35.83</v>
      </c>
      <c r="G53" s="13" t="s">
        <v>40</v>
      </c>
      <c r="H53" s="8">
        <v>55.93</v>
      </c>
      <c r="I53" s="17" t="s">
        <v>40</v>
      </c>
      <c r="J53" s="8">
        <v>53.39</v>
      </c>
      <c r="K53" s="17" t="s">
        <v>40</v>
      </c>
      <c r="L53" s="8">
        <v>0.91500000000000004</v>
      </c>
      <c r="M53" s="5" t="s">
        <v>92</v>
      </c>
      <c r="N53" s="33" t="s">
        <v>117</v>
      </c>
    </row>
    <row r="54" spans="1:15" ht="18.95" customHeight="1">
      <c r="A54" s="48" t="s">
        <v>126</v>
      </c>
      <c r="B54" s="8" t="s">
        <v>30</v>
      </c>
      <c r="C54" s="8">
        <v>0.5</v>
      </c>
      <c r="D54" s="19" t="s">
        <v>100</v>
      </c>
      <c r="E54" s="19" t="s">
        <v>98</v>
      </c>
      <c r="F54" s="8">
        <v>29.9</v>
      </c>
      <c r="G54" s="13" t="s">
        <v>40</v>
      </c>
      <c r="H54" s="8">
        <v>7.69</v>
      </c>
      <c r="I54" s="17" t="s">
        <v>40</v>
      </c>
      <c r="J54" s="8">
        <v>7.44</v>
      </c>
      <c r="K54" s="17" t="s">
        <v>40</v>
      </c>
      <c r="L54" s="8">
        <v>1.03</v>
      </c>
      <c r="M54" s="5" t="s">
        <v>92</v>
      </c>
      <c r="N54" s="33" t="s">
        <v>117</v>
      </c>
    </row>
    <row r="55" spans="1:15" ht="18.95" customHeight="1">
      <c r="A55" s="48" t="s">
        <v>126</v>
      </c>
      <c r="B55" s="8" t="s">
        <v>21</v>
      </c>
      <c r="C55" s="8">
        <v>0</v>
      </c>
      <c r="D55" s="19" t="s">
        <v>89</v>
      </c>
      <c r="E55" s="19" t="s">
        <v>93</v>
      </c>
      <c r="F55" s="8">
        <v>51.7</v>
      </c>
      <c r="G55" s="8" t="s">
        <v>59</v>
      </c>
      <c r="H55" s="8">
        <v>21</v>
      </c>
      <c r="I55" s="7" t="s">
        <v>59</v>
      </c>
      <c r="J55" s="8">
        <v>21</v>
      </c>
      <c r="K55" s="7" t="s">
        <v>59</v>
      </c>
      <c r="L55" s="8">
        <v>1.8</v>
      </c>
      <c r="M55" s="5" t="s">
        <v>89</v>
      </c>
      <c r="N55" s="33" t="s">
        <v>117</v>
      </c>
    </row>
    <row r="56" spans="1:15" ht="18.75" customHeight="1">
      <c r="A56" s="48" t="s">
        <v>126</v>
      </c>
      <c r="B56" s="8" t="s">
        <v>22</v>
      </c>
      <c r="C56" s="8">
        <v>0</v>
      </c>
      <c r="D56" s="19" t="s">
        <v>89</v>
      </c>
      <c r="E56" s="19" t="s">
        <v>93</v>
      </c>
      <c r="F56" s="8">
        <v>74.599999999999994</v>
      </c>
      <c r="G56" s="8" t="s">
        <v>59</v>
      </c>
      <c r="H56" s="8">
        <v>3.8600000000000003</v>
      </c>
      <c r="I56" s="7" t="s">
        <v>59</v>
      </c>
      <c r="J56" s="8">
        <v>3.8600000000000003</v>
      </c>
      <c r="K56" s="7" t="s">
        <v>59</v>
      </c>
      <c r="L56" s="8">
        <v>1.8340000000000001</v>
      </c>
      <c r="M56" s="5" t="s">
        <v>89</v>
      </c>
      <c r="N56" s="33" t="s">
        <v>117</v>
      </c>
    </row>
    <row r="57" spans="1:15" s="16" customFormat="1" ht="18.95" customHeight="1">
      <c r="A57" s="48" t="s">
        <v>126</v>
      </c>
      <c r="B57" s="8" t="s">
        <v>91</v>
      </c>
      <c r="C57" s="8">
        <v>1</v>
      </c>
      <c r="D57" s="8" t="s">
        <v>100</v>
      </c>
      <c r="E57" s="8" t="s">
        <v>98</v>
      </c>
      <c r="F57" s="8">
        <v>20</v>
      </c>
      <c r="G57" s="8"/>
      <c r="H57" s="8">
        <v>16.399999999999999</v>
      </c>
      <c r="I57" s="8">
        <v>19</v>
      </c>
      <c r="J57" s="8">
        <v>16.399999999999999</v>
      </c>
      <c r="K57" s="8">
        <v>19</v>
      </c>
      <c r="L57" s="8">
        <v>1.173</v>
      </c>
      <c r="M57" s="8" t="s">
        <v>92</v>
      </c>
      <c r="N57" s="8" t="s">
        <v>117</v>
      </c>
    </row>
    <row r="58" spans="1:15" s="16" customFormat="1" ht="18.95" customHeight="1">
      <c r="A58" s="48" t="s">
        <v>126</v>
      </c>
      <c r="B58" s="8" t="s">
        <v>95</v>
      </c>
      <c r="C58" s="8">
        <v>0.5</v>
      </c>
      <c r="D58" s="8" t="s">
        <v>100</v>
      </c>
      <c r="E58" s="8" t="s">
        <v>98</v>
      </c>
      <c r="F58" s="8">
        <v>27.53</v>
      </c>
      <c r="G58" s="8">
        <v>14</v>
      </c>
      <c r="H58" s="8">
        <v>7.2880000000000003</v>
      </c>
      <c r="I58" s="8">
        <v>4</v>
      </c>
      <c r="J58" s="8">
        <v>7.2880000000000003</v>
      </c>
      <c r="K58" s="8">
        <v>4</v>
      </c>
      <c r="L58" s="8">
        <v>0.82620000000000005</v>
      </c>
      <c r="M58" s="8" t="s">
        <v>92</v>
      </c>
      <c r="N58" s="8" t="s">
        <v>117</v>
      </c>
    </row>
    <row r="59" spans="1:15" s="16" customFormat="1" ht="18.95" customHeight="1">
      <c r="A59" s="48" t="s">
        <v>126</v>
      </c>
      <c r="B59" s="8" t="s">
        <v>96</v>
      </c>
      <c r="C59" s="8">
        <v>1</v>
      </c>
      <c r="D59" s="8" t="s">
        <v>100</v>
      </c>
      <c r="E59" s="8" t="s">
        <v>98</v>
      </c>
      <c r="F59" s="8">
        <v>47.21</v>
      </c>
      <c r="G59" s="8">
        <v>18</v>
      </c>
      <c r="H59" s="8">
        <v>351.9</v>
      </c>
      <c r="I59" s="8">
        <v>8</v>
      </c>
      <c r="J59" s="8">
        <v>351.9</v>
      </c>
      <c r="K59" s="8">
        <v>8</v>
      </c>
      <c r="L59" s="8">
        <v>1.0966</v>
      </c>
      <c r="M59" s="8" t="s">
        <v>92</v>
      </c>
      <c r="N59" s="8" t="s">
        <v>117</v>
      </c>
    </row>
    <row r="60" spans="1:15" s="16" customFormat="1" ht="18.95" customHeight="1">
      <c r="A60" s="48" t="s">
        <v>128</v>
      </c>
      <c r="B60" s="8" t="s">
        <v>142</v>
      </c>
      <c r="C60" s="8">
        <v>0</v>
      </c>
      <c r="D60" s="19" t="s">
        <v>93</v>
      </c>
      <c r="E60" s="19" t="s">
        <v>93</v>
      </c>
      <c r="F60" s="8">
        <v>16</v>
      </c>
      <c r="G60" s="8" t="s">
        <v>138</v>
      </c>
      <c r="H60" s="8">
        <v>0.49</v>
      </c>
      <c r="I60" s="8" t="s">
        <v>138</v>
      </c>
      <c r="J60" s="8">
        <v>0.49</v>
      </c>
      <c r="K60" s="8" t="s">
        <v>138</v>
      </c>
      <c r="L60" s="8">
        <v>0.76</v>
      </c>
      <c r="M60" t="s">
        <v>145</v>
      </c>
      <c r="N60" s="8" t="s">
        <v>117</v>
      </c>
    </row>
    <row r="61" spans="1:15" s="16" customFormat="1" ht="30" customHeight="1">
      <c r="A61" s="48" t="s">
        <v>128</v>
      </c>
      <c r="B61" s="8" t="s">
        <v>143</v>
      </c>
      <c r="C61" s="8">
        <v>0</v>
      </c>
      <c r="D61" s="19" t="s">
        <v>136</v>
      </c>
      <c r="E61" s="8" t="s">
        <v>98</v>
      </c>
      <c r="F61" s="8">
        <v>18.7</v>
      </c>
      <c r="G61" s="8" t="s">
        <v>138</v>
      </c>
      <c r="H61" s="8">
        <v>1.74</v>
      </c>
      <c r="I61" s="8" t="s">
        <v>138</v>
      </c>
      <c r="J61" s="8">
        <v>1.74</v>
      </c>
      <c r="K61" s="8" t="s">
        <v>138</v>
      </c>
      <c r="L61" s="8">
        <v>0.87</v>
      </c>
      <c r="M61" s="8" t="s">
        <v>141</v>
      </c>
      <c r="N61" s="8" t="s">
        <v>117</v>
      </c>
    </row>
    <row r="62" spans="1:15" s="16" customFormat="1" ht="29.65" customHeight="1">
      <c r="A62" s="48" t="s">
        <v>128</v>
      </c>
      <c r="B62" s="8" t="s">
        <v>144</v>
      </c>
      <c r="C62" s="8">
        <v>0</v>
      </c>
      <c r="D62" s="19" t="s">
        <v>100</v>
      </c>
      <c r="E62" s="8" t="s">
        <v>98</v>
      </c>
      <c r="F62" s="8">
        <v>19.600000000000001</v>
      </c>
      <c r="G62" s="8" t="s">
        <v>138</v>
      </c>
      <c r="H62" s="8">
        <v>4.5999999999999996</v>
      </c>
      <c r="I62" s="8" t="s">
        <v>138</v>
      </c>
      <c r="J62" s="8">
        <v>4.5999999999999996</v>
      </c>
      <c r="K62" s="8" t="s">
        <v>138</v>
      </c>
      <c r="L62" s="8">
        <v>0.92</v>
      </c>
      <c r="M62" s="8" t="s">
        <v>141</v>
      </c>
      <c r="N62" s="8" t="s">
        <v>117</v>
      </c>
    </row>
    <row r="63" spans="1:15" s="16" customFormat="1" ht="30.4" customHeight="1">
      <c r="A63" s="48" t="s">
        <v>128</v>
      </c>
      <c r="B63" s="8" t="s">
        <v>135</v>
      </c>
      <c r="C63" s="8">
        <v>1</v>
      </c>
      <c r="D63" s="19" t="s">
        <v>108</v>
      </c>
      <c r="E63" s="8" t="s">
        <v>98</v>
      </c>
      <c r="F63" s="8">
        <v>20.2</v>
      </c>
      <c r="G63" s="8" t="s">
        <v>138</v>
      </c>
      <c r="H63" s="8">
        <v>9.3000000000000007</v>
      </c>
      <c r="I63" s="8" t="s">
        <v>139</v>
      </c>
      <c r="J63" s="8">
        <v>9.3000000000000007</v>
      </c>
      <c r="K63" s="8" t="s">
        <v>139</v>
      </c>
      <c r="L63" s="8">
        <v>0.93</v>
      </c>
      <c r="M63" t="s">
        <v>140</v>
      </c>
      <c r="N63" s="8" t="s">
        <v>117</v>
      </c>
    </row>
    <row r="64" spans="1:15" s="16" customFormat="1" ht="32.65" customHeight="1">
      <c r="A64" s="48" t="s">
        <v>128</v>
      </c>
      <c r="B64" s="8" t="s">
        <v>134</v>
      </c>
      <c r="C64" s="8">
        <v>1</v>
      </c>
      <c r="D64" s="19" t="s">
        <v>108</v>
      </c>
      <c r="E64" s="8" t="s">
        <v>98</v>
      </c>
      <c r="F64" s="8">
        <v>20.5</v>
      </c>
      <c r="G64" s="8" t="s">
        <v>138</v>
      </c>
      <c r="H64" s="8">
        <v>20</v>
      </c>
      <c r="I64" s="8" t="s">
        <v>139</v>
      </c>
      <c r="J64" s="8">
        <v>20</v>
      </c>
      <c r="K64" s="8" t="s">
        <v>139</v>
      </c>
      <c r="L64" s="8">
        <v>1</v>
      </c>
      <c r="M64" t="s">
        <v>140</v>
      </c>
      <c r="N64" s="8" t="s">
        <v>117</v>
      </c>
    </row>
    <row r="65" spans="1:13" s="16" customFormat="1" ht="18.95" customHeight="1">
      <c r="A65" s="40"/>
      <c r="B65" s="51"/>
      <c r="C65" s="51"/>
      <c r="D65" s="52"/>
      <c r="E65" s="52"/>
      <c r="F65" s="36"/>
      <c r="G65" s="36"/>
      <c r="H65" s="36"/>
      <c r="I65" s="36"/>
      <c r="J65" s="36"/>
      <c r="K65" s="36"/>
      <c r="L65" s="36"/>
      <c r="M65" s="30"/>
    </row>
    <row r="66" spans="1:13" s="16" customFormat="1" ht="18.95" customHeight="1">
      <c r="A66" s="40"/>
      <c r="B66" s="51"/>
      <c r="C66" s="51"/>
      <c r="D66" s="52"/>
      <c r="E66" s="52"/>
      <c r="F66" s="36"/>
      <c r="G66" s="36"/>
      <c r="H66" s="36"/>
      <c r="I66" s="36"/>
      <c r="J66" s="36"/>
      <c r="K66" s="36"/>
      <c r="L66" s="36"/>
      <c r="M66" s="30"/>
    </row>
    <row r="67" spans="1:13" ht="18.95" customHeight="1">
      <c r="A67" s="41" t="s">
        <v>120</v>
      </c>
      <c r="B67" s="51"/>
      <c r="C67" s="53"/>
      <c r="D67" s="53"/>
      <c r="E67" s="53"/>
      <c r="F67" s="29"/>
      <c r="G67" s="29"/>
      <c r="H67" s="27"/>
      <c r="I67" s="27"/>
      <c r="J67" s="29"/>
      <c r="K67" s="29"/>
      <c r="L67" s="29"/>
    </row>
    <row r="68" spans="1:13" ht="18.95" customHeight="1">
      <c r="A68" s="40"/>
      <c r="B68" s="31" t="s">
        <v>88</v>
      </c>
      <c r="C68" s="55" t="s">
        <v>110</v>
      </c>
      <c r="D68" s="55"/>
      <c r="E68" s="55"/>
      <c r="F68" s="55"/>
      <c r="G68" s="55"/>
      <c r="H68" s="55"/>
      <c r="I68" s="55"/>
      <c r="J68" s="55"/>
      <c r="K68" s="55"/>
      <c r="L68" s="29"/>
    </row>
    <row r="69" spans="1:13" ht="18.95" customHeight="1">
      <c r="A69" s="40"/>
      <c r="B69" s="27" t="s">
        <v>122</v>
      </c>
      <c r="C69" s="5" t="s">
        <v>124</v>
      </c>
      <c r="D69" s="5"/>
      <c r="E69" s="5"/>
      <c r="F69" s="5"/>
      <c r="G69" s="5"/>
      <c r="H69" s="5"/>
      <c r="I69" s="5"/>
      <c r="J69" s="5"/>
      <c r="K69" s="5"/>
      <c r="L69" s="29"/>
    </row>
    <row r="70" spans="1:13" ht="18.95" customHeight="1">
      <c r="A70" s="42"/>
      <c r="B70" s="31" t="s">
        <v>86</v>
      </c>
      <c r="C70" s="55" t="s">
        <v>109</v>
      </c>
      <c r="D70" s="55"/>
      <c r="E70" s="55"/>
      <c r="F70" s="55"/>
      <c r="G70" s="55"/>
      <c r="H70" s="55"/>
      <c r="I70" s="55"/>
      <c r="J70" s="55"/>
      <c r="K70" s="55"/>
      <c r="L70" s="29"/>
    </row>
    <row r="71" spans="1:13" ht="18.95" customHeight="1">
      <c r="A71" s="40"/>
      <c r="B71" s="31" t="s">
        <v>112</v>
      </c>
      <c r="C71" s="55" t="s">
        <v>111</v>
      </c>
      <c r="D71" s="55"/>
      <c r="E71" s="55"/>
      <c r="F71" s="55"/>
      <c r="G71" s="55"/>
      <c r="H71" s="55"/>
      <c r="I71" s="55"/>
      <c r="J71" s="55"/>
      <c r="K71" s="55"/>
      <c r="L71" s="29"/>
    </row>
    <row r="72" spans="1:13" ht="32.75" customHeight="1">
      <c r="A72" s="43" t="s">
        <v>119</v>
      </c>
      <c r="B72" s="31"/>
      <c r="C72" s="35"/>
      <c r="D72" s="35"/>
      <c r="E72" s="35"/>
      <c r="F72" s="35"/>
      <c r="G72" s="35"/>
      <c r="H72" s="35"/>
      <c r="I72" s="35"/>
      <c r="J72" s="35"/>
      <c r="K72" s="35"/>
      <c r="L72" s="29"/>
    </row>
    <row r="73" spans="1:13" ht="18.95" customHeight="1">
      <c r="A73" s="40"/>
      <c r="B73" s="31" t="s">
        <v>102</v>
      </c>
      <c r="C73" s="55" t="s">
        <v>101</v>
      </c>
      <c r="D73" s="55"/>
      <c r="E73" s="55"/>
      <c r="F73" s="55"/>
      <c r="G73" s="55"/>
      <c r="H73" s="55"/>
      <c r="I73" s="55"/>
      <c r="J73" s="55"/>
      <c r="K73" s="55"/>
      <c r="L73" s="55"/>
    </row>
    <row r="74" spans="1:13" ht="18.95" customHeight="1">
      <c r="A74" s="40"/>
      <c r="B74" s="31" t="s">
        <v>104</v>
      </c>
      <c r="C74" s="55" t="s">
        <v>103</v>
      </c>
      <c r="D74" s="55"/>
      <c r="E74" s="55"/>
      <c r="F74" s="55"/>
      <c r="G74" s="55"/>
      <c r="H74" s="55"/>
      <c r="I74" s="55"/>
      <c r="J74" s="55"/>
      <c r="K74" s="55"/>
      <c r="L74" s="29"/>
    </row>
    <row r="75" spans="1:13" ht="18.95" customHeight="1">
      <c r="A75" s="44"/>
      <c r="B75" s="9" t="s">
        <v>105</v>
      </c>
      <c r="C75" s="55" t="s">
        <v>113</v>
      </c>
      <c r="D75" s="55"/>
      <c r="E75" s="55"/>
      <c r="F75" s="55"/>
      <c r="G75" s="55"/>
      <c r="H75" s="55"/>
      <c r="I75" s="55"/>
      <c r="J75" s="55"/>
      <c r="K75" s="55"/>
    </row>
    <row r="76" spans="1:13" ht="18.95" customHeight="1">
      <c r="A76" s="44"/>
      <c r="B76" s="9" t="s">
        <v>106</v>
      </c>
      <c r="C76" s="54" t="s">
        <v>107</v>
      </c>
      <c r="D76" s="54"/>
      <c r="E76" s="54"/>
      <c r="F76" s="54"/>
      <c r="G76" s="54"/>
      <c r="H76" s="54"/>
      <c r="I76" s="54"/>
      <c r="J76" s="54"/>
      <c r="K76" s="54"/>
    </row>
    <row r="77" spans="1:13" ht="18.95" customHeight="1">
      <c r="A77" s="44"/>
      <c r="B77" s="9" t="s">
        <v>114</v>
      </c>
      <c r="C77" s="54" t="s">
        <v>115</v>
      </c>
      <c r="D77" s="54"/>
      <c r="E77" s="54"/>
      <c r="F77" s="54"/>
      <c r="G77" s="54"/>
      <c r="H77" s="54"/>
      <c r="I77" s="54"/>
      <c r="J77" s="54"/>
      <c r="K77" s="54"/>
    </row>
    <row r="78" spans="1:13" ht="18.95" customHeight="1">
      <c r="A78" s="45" t="s">
        <v>121</v>
      </c>
      <c r="B78" s="32" t="s">
        <v>117</v>
      </c>
      <c r="C78" s="54" t="s">
        <v>118</v>
      </c>
      <c r="D78" s="54"/>
      <c r="E78" s="54"/>
      <c r="F78" s="54"/>
      <c r="G78" s="54"/>
      <c r="H78" s="54"/>
      <c r="I78" s="54"/>
      <c r="J78" s="54"/>
      <c r="K78" s="54"/>
      <c r="L78" s="32"/>
    </row>
    <row r="79" spans="1:13" ht="18.95" customHeight="1">
      <c r="A79" s="44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</row>
    <row r="80" spans="1:13" ht="18.95" customHeight="1">
      <c r="A80" s="44"/>
    </row>
    <row r="81" spans="1:12" ht="18.95" customHeight="1">
      <c r="A81" s="41" t="s">
        <v>55</v>
      </c>
      <c r="B81" s="22" t="s">
        <v>63</v>
      </c>
    </row>
    <row r="82" spans="1:12" ht="18.95" customHeight="1">
      <c r="A82" s="46">
        <v>1</v>
      </c>
      <c r="B82" s="21" t="s">
        <v>64</v>
      </c>
    </row>
    <row r="83" spans="1:12" s="20" customFormat="1" ht="18.95" customHeight="1">
      <c r="A83" s="46">
        <v>2</v>
      </c>
      <c r="B83" s="21" t="s">
        <v>65</v>
      </c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1:12" s="20" customFormat="1" ht="18.95" customHeight="1">
      <c r="A84" s="46">
        <v>3</v>
      </c>
      <c r="B84" s="21" t="s">
        <v>66</v>
      </c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1:12" s="20" customFormat="1" ht="18.95" customHeight="1">
      <c r="A85" s="46">
        <v>4</v>
      </c>
      <c r="B85" s="21" t="s">
        <v>67</v>
      </c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1:12" s="20" customFormat="1" ht="18.95" customHeight="1">
      <c r="A86" s="46">
        <v>5</v>
      </c>
      <c r="B86" s="21" t="s">
        <v>68</v>
      </c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1:12" s="20" customFormat="1" ht="18.95" customHeight="1">
      <c r="A87" s="46">
        <v>6</v>
      </c>
      <c r="B87" s="21" t="s">
        <v>69</v>
      </c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1:12" ht="18.95" customHeight="1">
      <c r="A88" s="46">
        <v>7</v>
      </c>
      <c r="B88" s="21" t="s">
        <v>70</v>
      </c>
    </row>
    <row r="89" spans="1:12" ht="18.95" customHeight="1">
      <c r="A89" s="46">
        <v>8</v>
      </c>
      <c r="B89" s="21" t="s">
        <v>130</v>
      </c>
    </row>
    <row r="90" spans="1:12" ht="18.95" customHeight="1">
      <c r="A90" s="46">
        <v>9</v>
      </c>
      <c r="B90" s="21" t="s">
        <v>71</v>
      </c>
    </row>
    <row r="91" spans="1:12" ht="18.95" customHeight="1">
      <c r="A91" s="46">
        <v>10</v>
      </c>
      <c r="B91" s="21" t="s">
        <v>72</v>
      </c>
    </row>
    <row r="92" spans="1:12" ht="18.95" customHeight="1">
      <c r="A92" s="46">
        <v>11</v>
      </c>
      <c r="B92" s="21" t="s">
        <v>73</v>
      </c>
    </row>
    <row r="93" spans="1:12" ht="18.95" customHeight="1">
      <c r="A93" s="46">
        <v>12</v>
      </c>
      <c r="B93" s="23" t="s">
        <v>74</v>
      </c>
    </row>
    <row r="94" spans="1:12" ht="18.95" customHeight="1">
      <c r="A94" s="46">
        <v>13</v>
      </c>
      <c r="B94" s="9" t="s">
        <v>54</v>
      </c>
    </row>
    <row r="95" spans="1:12" ht="18.95" customHeight="1">
      <c r="A95" s="47">
        <v>14</v>
      </c>
      <c r="B95" s="34" t="s">
        <v>129</v>
      </c>
    </row>
    <row r="96" spans="1:12" ht="18.95" customHeight="1">
      <c r="A96" s="47">
        <v>15</v>
      </c>
      <c r="B96" s="9" t="s">
        <v>82</v>
      </c>
    </row>
    <row r="97" spans="1:3" ht="18.95" customHeight="1">
      <c r="A97" s="47">
        <v>16</v>
      </c>
      <c r="B97" s="22" t="s">
        <v>84</v>
      </c>
      <c r="C97" s="9" t="s">
        <v>83</v>
      </c>
    </row>
    <row r="98" spans="1:3" ht="18.95" customHeight="1">
      <c r="A98" s="47">
        <v>17</v>
      </c>
      <c r="B98" s="9" t="s">
        <v>85</v>
      </c>
    </row>
    <row r="99" spans="1:3" ht="18.95" customHeight="1">
      <c r="A99" s="47">
        <v>18</v>
      </c>
      <c r="B99" s="9" t="s">
        <v>131</v>
      </c>
    </row>
    <row r="100" spans="1:3" ht="18.95" customHeight="1">
      <c r="A100" s="47">
        <v>19</v>
      </c>
      <c r="B100" s="34" t="s">
        <v>133</v>
      </c>
    </row>
    <row r="101" spans="1:3" ht="18.95" customHeight="1">
      <c r="A101" s="47">
        <v>20</v>
      </c>
      <c r="B101" s="37" t="s">
        <v>137</v>
      </c>
    </row>
  </sheetData>
  <mergeCells count="9">
    <mergeCell ref="C76:K76"/>
    <mergeCell ref="C78:K78"/>
    <mergeCell ref="C77:K77"/>
    <mergeCell ref="C70:K70"/>
    <mergeCell ref="C68:K68"/>
    <mergeCell ref="C71:K71"/>
    <mergeCell ref="C73:L73"/>
    <mergeCell ref="C74:K74"/>
    <mergeCell ref="C75:K75"/>
  </mergeCells>
  <phoneticPr fontId="18" type="noConversion"/>
  <hyperlinks>
    <hyperlink ref="B81" r:id="rId1"/>
    <hyperlink ref="B92" r:id="rId2" display="https://doi.org/10.1002/jctb.5000651206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workbookViewId="0">
      <selection activeCell="F17" sqref="F17"/>
    </sheetView>
  </sheetViews>
  <sheetFormatPr defaultRowHeight="14.25"/>
  <sheetData>
    <row r="4" spans="3:11">
      <c r="C4">
        <v>1</v>
      </c>
      <c r="D4" s="11">
        <v>8.1999999999999998E-4</v>
      </c>
      <c r="E4">
        <v>4.3</v>
      </c>
      <c r="F4">
        <v>1.9</v>
      </c>
      <c r="G4">
        <v>13</v>
      </c>
      <c r="H4">
        <v>3.3</v>
      </c>
      <c r="I4">
        <v>1</v>
      </c>
      <c r="K4">
        <f>E4*1000</f>
        <v>4300</v>
      </c>
    </row>
    <row r="5" spans="3:11">
      <c r="C5">
        <v>2</v>
      </c>
      <c r="D5" s="11">
        <v>1.8E-3</v>
      </c>
      <c r="E5">
        <v>3.3</v>
      </c>
      <c r="F5">
        <v>1.9</v>
      </c>
      <c r="G5">
        <v>12</v>
      </c>
      <c r="H5">
        <v>2.1</v>
      </c>
      <c r="I5">
        <v>1.2</v>
      </c>
      <c r="K5">
        <f t="shared" ref="K5:K13" si="0">E5*1000</f>
        <v>3300</v>
      </c>
    </row>
    <row r="6" spans="3:11">
      <c r="C6">
        <v>5</v>
      </c>
      <c r="D6" s="11">
        <v>4.5999999999999999E-3</v>
      </c>
      <c r="E6">
        <v>2.1</v>
      </c>
      <c r="F6">
        <v>1.9</v>
      </c>
      <c r="G6">
        <v>10</v>
      </c>
      <c r="H6">
        <v>0.9</v>
      </c>
      <c r="I6">
        <v>1.2</v>
      </c>
      <c r="K6">
        <f t="shared" si="0"/>
        <v>2100</v>
      </c>
    </row>
    <row r="7" spans="3:11">
      <c r="C7">
        <v>10</v>
      </c>
      <c r="D7" s="11">
        <v>9.4000000000000004E-3</v>
      </c>
      <c r="E7">
        <v>1.3</v>
      </c>
      <c r="F7">
        <v>1.9</v>
      </c>
      <c r="G7">
        <v>9.3000000000000007</v>
      </c>
      <c r="H7">
        <v>0.4</v>
      </c>
      <c r="I7">
        <v>0.9</v>
      </c>
      <c r="K7">
        <f t="shared" si="0"/>
        <v>1300</v>
      </c>
    </row>
    <row r="8" spans="3:11">
      <c r="C8">
        <v>50</v>
      </c>
      <c r="D8" s="11">
        <v>4.8000000000000001E-2</v>
      </c>
      <c r="E8">
        <v>1.3</v>
      </c>
      <c r="F8">
        <v>1.9</v>
      </c>
      <c r="G8">
        <v>9.3000000000000007</v>
      </c>
      <c r="H8">
        <v>0.1</v>
      </c>
      <c r="I8">
        <v>1.2</v>
      </c>
      <c r="K8">
        <f t="shared" si="0"/>
        <v>1300</v>
      </c>
    </row>
    <row r="9" spans="3:11">
      <c r="C9">
        <v>100</v>
      </c>
      <c r="D9" s="11">
        <v>9.7000000000000003E-2</v>
      </c>
      <c r="E9">
        <v>1.3</v>
      </c>
      <c r="F9">
        <v>1.9</v>
      </c>
      <c r="G9">
        <v>9.3000000000000007</v>
      </c>
      <c r="H9">
        <v>0.05</v>
      </c>
      <c r="I9">
        <v>1.3</v>
      </c>
      <c r="K9">
        <f t="shared" si="0"/>
        <v>1300</v>
      </c>
    </row>
    <row r="10" spans="3:11">
      <c r="C10">
        <v>300</v>
      </c>
      <c r="D10" s="11">
        <v>0.28999999999999998</v>
      </c>
      <c r="E10">
        <v>1.3</v>
      </c>
      <c r="F10">
        <v>1.9</v>
      </c>
      <c r="G10">
        <v>9.3000000000000007</v>
      </c>
      <c r="H10">
        <v>0.02</v>
      </c>
      <c r="I10">
        <v>1.3</v>
      </c>
      <c r="K10">
        <f t="shared" si="0"/>
        <v>1300</v>
      </c>
    </row>
    <row r="11" spans="3:11">
      <c r="C11">
        <v>500</v>
      </c>
      <c r="D11" s="11">
        <v>0.49</v>
      </c>
      <c r="E11">
        <v>1.3</v>
      </c>
      <c r="F11">
        <v>1.9</v>
      </c>
      <c r="G11">
        <v>9.3000000000000007</v>
      </c>
      <c r="H11">
        <v>0.01</v>
      </c>
      <c r="I11">
        <v>1.3</v>
      </c>
      <c r="K11">
        <f t="shared" si="0"/>
        <v>1300</v>
      </c>
    </row>
    <row r="12" spans="3:11">
      <c r="C12" s="10">
        <v>1000</v>
      </c>
      <c r="D12" s="11">
        <v>0.97</v>
      </c>
      <c r="E12">
        <v>1.3</v>
      </c>
      <c r="F12">
        <v>1.9</v>
      </c>
      <c r="G12">
        <v>9.3000000000000007</v>
      </c>
      <c r="H12">
        <v>5.0000000000000001E-3</v>
      </c>
      <c r="I12">
        <v>1.3</v>
      </c>
      <c r="K12">
        <f t="shared" si="0"/>
        <v>1300</v>
      </c>
    </row>
    <row r="13" spans="3:11">
      <c r="C13" s="10">
        <v>3000</v>
      </c>
      <c r="D13">
        <v>2.9</v>
      </c>
      <c r="E13">
        <v>1.3</v>
      </c>
      <c r="F13">
        <v>1.9</v>
      </c>
      <c r="G13">
        <v>9.3000000000000007</v>
      </c>
      <c r="H13">
        <v>2E-3</v>
      </c>
      <c r="I13">
        <v>1.3</v>
      </c>
      <c r="K13">
        <f t="shared" si="0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YaroslavSobolev</dc:creator>
  <cp:lastModifiedBy>YaroslavSobolev</cp:lastModifiedBy>
  <dcterms:created xsi:type="dcterms:W3CDTF">2021-11-04T05:11:48Z</dcterms:created>
  <dcterms:modified xsi:type="dcterms:W3CDTF">2023-05-09T08:53:54Z</dcterms:modified>
</cp:coreProperties>
</file>