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420"/>
  <workbookPr/>
  <xr:revisionPtr revIDLastSave="2335" documentId="11_7D284258ECDABA1424D61948EA5687C5F95094E6" xr6:coauthVersionLast="47" xr6:coauthVersionMax="47" xr10:uidLastSave="{143281AF-77D3-48C4-9119-27811DEC5F60}"/>
  <bookViews>
    <workbookView xWindow="0" yWindow="0" windowWidth="0" windowHeight="0" firstSheet="5" activeTab="5" xr2:uid="{00000000-000D-0000-FFFF-FFFF00000000}"/>
  </bookViews>
  <sheets>
    <sheet name="Shelf" sheetId="1" r:id="rId1"/>
    <sheet name="Rack" sheetId="2" r:id="rId2"/>
    <sheet name="Other" sheetId="4" r:id="rId3"/>
    <sheet name="Cable" sheetId="5" r:id="rId4"/>
    <sheet name="Aux" sheetId="3" r:id="rId5"/>
    <sheet name="IV" sheetId="6" r:id="rId6"/>
    <sheet name="Tray" sheetId="7" r:id="rId7"/>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03" i="5" l="1"/>
  <c r="N303" i="5"/>
  <c r="M304" i="5"/>
  <c r="N304" i="5"/>
  <c r="M305" i="5"/>
  <c r="N305" i="5"/>
  <c r="M271" i="5"/>
  <c r="N271" i="5"/>
  <c r="M272" i="5"/>
  <c r="N272" i="5"/>
  <c r="M273" i="5"/>
  <c r="N273" i="5"/>
  <c r="M274" i="5"/>
  <c r="N274" i="5"/>
  <c r="M275" i="5"/>
  <c r="N275" i="5"/>
  <c r="M276" i="5"/>
  <c r="N276" i="5"/>
  <c r="M300" i="5"/>
  <c r="N300" i="5"/>
  <c r="M301" i="5"/>
  <c r="N301" i="5"/>
  <c r="M302" i="5"/>
  <c r="N302" i="5"/>
  <c r="M262" i="5"/>
  <c r="N262" i="5"/>
  <c r="M263" i="5"/>
  <c r="N263" i="5"/>
  <c r="M264" i="5"/>
  <c r="N264" i="5"/>
  <c r="M250" i="5"/>
  <c r="N250" i="5"/>
  <c r="M251" i="5"/>
  <c r="N251" i="5"/>
  <c r="M252" i="5"/>
  <c r="N252" i="5"/>
  <c r="M253" i="5"/>
  <c r="N253" i="5"/>
  <c r="M254" i="5"/>
  <c r="N254" i="5"/>
  <c r="M255" i="5"/>
  <c r="N255" i="5"/>
  <c r="M265" i="5"/>
  <c r="N265" i="5"/>
  <c r="M266" i="5"/>
  <c r="N266" i="5"/>
  <c r="M267" i="5"/>
  <c r="N267" i="5"/>
  <c r="M221" i="5"/>
  <c r="N221" i="5"/>
  <c r="M222" i="5"/>
  <c r="N222" i="5"/>
  <c r="M235" i="5"/>
  <c r="N235" i="5"/>
  <c r="M236" i="5"/>
  <c r="N236" i="5"/>
  <c r="M237" i="5"/>
  <c r="N237" i="5"/>
  <c r="M223" i="5"/>
  <c r="N223" i="5"/>
  <c r="M224" i="5"/>
  <c r="N224" i="5"/>
  <c r="M225" i="5"/>
  <c r="N225" i="5"/>
  <c r="M238" i="5"/>
  <c r="N238" i="5"/>
  <c r="M239" i="5"/>
  <c r="N239" i="5"/>
  <c r="M240" i="5"/>
  <c r="N240" i="5"/>
  <c r="M226" i="5"/>
  <c r="N226" i="5"/>
  <c r="M227" i="5"/>
  <c r="N227" i="5"/>
  <c r="M228" i="5"/>
  <c r="N228" i="5"/>
  <c r="M241" i="5"/>
  <c r="N241" i="5"/>
  <c r="M242" i="5"/>
  <c r="N242" i="5"/>
  <c r="M243" i="5"/>
  <c r="N243" i="5"/>
  <c r="M229" i="5"/>
  <c r="N229" i="5"/>
  <c r="M230" i="5"/>
  <c r="N230" i="5"/>
  <c r="M231" i="5"/>
  <c r="N231" i="5"/>
  <c r="M244" i="5"/>
  <c r="N244" i="5"/>
  <c r="M245" i="5"/>
  <c r="N245" i="5"/>
  <c r="M246" i="5"/>
  <c r="N246" i="5"/>
  <c r="M232" i="5"/>
  <c r="N232" i="5"/>
  <c r="M233" i="5"/>
  <c r="N233" i="5"/>
  <c r="M234" i="5"/>
  <c r="N234" i="5"/>
  <c r="M247" i="5"/>
  <c r="N247" i="5"/>
  <c r="M248" i="5"/>
  <c r="N248" i="5"/>
  <c r="M249" i="5"/>
  <c r="N249" i="5"/>
  <c r="M256" i="5"/>
  <c r="N256" i="5"/>
  <c r="M257" i="5"/>
  <c r="N257" i="5"/>
  <c r="M258" i="5"/>
  <c r="N258" i="5"/>
  <c r="M259" i="5"/>
  <c r="N259" i="5"/>
  <c r="M260" i="5"/>
  <c r="N260" i="5"/>
  <c r="M261" i="5"/>
  <c r="N261" i="5"/>
  <c r="M268" i="5"/>
  <c r="N268" i="5"/>
  <c r="M269" i="5"/>
  <c r="N269" i="5"/>
  <c r="M270" i="5"/>
  <c r="N270" i="5"/>
  <c r="N220" i="5"/>
  <c r="M220" i="5"/>
  <c r="M44" i="5"/>
  <c r="M45" i="5"/>
  <c r="M87" i="5"/>
  <c r="M328" i="5"/>
  <c r="M129" i="5"/>
  <c r="M130" i="5"/>
  <c r="M278" i="5"/>
  <c r="M279" i="5"/>
  <c r="M280" i="5"/>
  <c r="M348" i="5"/>
  <c r="M349" i="5"/>
  <c r="M350" i="5"/>
  <c r="M351" i="5"/>
  <c r="M93" i="5"/>
  <c r="M94" i="5"/>
  <c r="M95" i="5"/>
  <c r="M327" i="5"/>
  <c r="M43" i="5"/>
  <c r="M184" i="5"/>
  <c r="N184" i="5"/>
  <c r="M185" i="5"/>
  <c r="N185" i="5"/>
  <c r="M186" i="5"/>
  <c r="N186" i="5"/>
  <c r="M331" i="5"/>
  <c r="N331" i="5"/>
  <c r="M187" i="5"/>
  <c r="N187" i="5"/>
  <c r="M188" i="5"/>
  <c r="N188" i="5"/>
  <c r="M189" i="5"/>
  <c r="N189" i="5"/>
  <c r="M190" i="5"/>
  <c r="N190" i="5"/>
  <c r="M81" i="5"/>
  <c r="N81" i="5"/>
  <c r="M82" i="5"/>
  <c r="N82" i="5"/>
  <c r="M83" i="5"/>
  <c r="N83" i="5"/>
  <c r="M84" i="5"/>
  <c r="N84" i="5"/>
  <c r="M85" i="5"/>
  <c r="N85" i="5"/>
  <c r="M86" i="5"/>
  <c r="N86" i="5"/>
  <c r="M191" i="5"/>
  <c r="N191" i="5"/>
  <c r="M430" i="5"/>
  <c r="N430" i="5"/>
  <c r="N183" i="5"/>
  <c r="M183" i="5"/>
  <c r="Y193" i="5"/>
  <c r="Z193" i="5"/>
  <c r="Y194" i="5"/>
  <c r="Z194" i="5"/>
  <c r="Y195" i="5"/>
  <c r="Z195" i="5"/>
  <c r="Y285" i="5"/>
  <c r="Z285" i="5"/>
  <c r="Y286" i="5"/>
  <c r="Z286" i="5"/>
  <c r="Y287" i="5"/>
  <c r="Z287" i="5"/>
  <c r="Y288" i="5"/>
  <c r="Z288" i="5"/>
  <c r="Y332" i="5"/>
  <c r="Z332" i="5"/>
  <c r="Y333" i="5"/>
  <c r="Z333" i="5"/>
  <c r="Y334" i="5"/>
  <c r="Z334" i="5"/>
  <c r="Y335" i="5"/>
  <c r="Z335" i="5"/>
  <c r="Z192" i="5"/>
  <c r="Y192" i="5"/>
  <c r="N193" i="5"/>
  <c r="N194" i="5"/>
  <c r="N195" i="5"/>
  <c r="N285" i="5"/>
  <c r="N286" i="5"/>
  <c r="N287" i="5"/>
  <c r="N288" i="5"/>
  <c r="N332" i="5"/>
  <c r="N333" i="5"/>
  <c r="N334" i="5"/>
  <c r="N335" i="5"/>
  <c r="N192" i="5"/>
  <c r="M193" i="5"/>
  <c r="M194" i="5"/>
  <c r="M195" i="5"/>
  <c r="M285" i="5"/>
  <c r="M286" i="5"/>
  <c r="M287" i="5"/>
  <c r="M288" i="5"/>
  <c r="M332" i="5"/>
  <c r="M333" i="5"/>
  <c r="M334" i="5"/>
  <c r="M335" i="5"/>
  <c r="M192" i="5"/>
  <c r="M41" i="5"/>
  <c r="N41" i="5"/>
  <c r="M42" i="5"/>
  <c r="N42" i="5"/>
  <c r="M123" i="5"/>
  <c r="N123" i="5"/>
  <c r="M413" i="5"/>
  <c r="N413" i="5"/>
  <c r="M14" i="5"/>
  <c r="N14" i="5"/>
  <c r="M15" i="5"/>
  <c r="N15" i="5"/>
  <c r="M18" i="5"/>
  <c r="N18" i="5"/>
  <c r="M19" i="5"/>
  <c r="N19" i="5"/>
  <c r="M37" i="5"/>
  <c r="N37" i="5"/>
  <c r="M149" i="5"/>
  <c r="N149" i="5"/>
  <c r="M150" i="5"/>
  <c r="N150" i="5"/>
  <c r="M151" i="5"/>
  <c r="N151" i="5"/>
  <c r="M152" i="5"/>
  <c r="N152" i="5"/>
  <c r="M423" i="5"/>
  <c r="N423" i="5"/>
  <c r="M424" i="5"/>
  <c r="N424" i="5"/>
  <c r="M447" i="5"/>
  <c r="N447" i="5"/>
  <c r="M448" i="5"/>
  <c r="N448" i="5"/>
  <c r="M461" i="5"/>
  <c r="N461" i="5"/>
  <c r="M32" i="5"/>
  <c r="N32" i="5"/>
  <c r="M33" i="5"/>
  <c r="N33" i="5"/>
  <c r="M34" i="5"/>
  <c r="N34" i="5"/>
  <c r="M35" i="5"/>
  <c r="N35" i="5"/>
  <c r="M20" i="5"/>
  <c r="N20" i="5"/>
  <c r="M21" i="5"/>
  <c r="N21" i="5"/>
  <c r="M22" i="5"/>
  <c r="N22" i="5"/>
  <c r="M23" i="5"/>
  <c r="N23" i="5"/>
  <c r="M38" i="5"/>
  <c r="N38" i="5"/>
  <c r="M322" i="5"/>
  <c r="N322" i="5"/>
  <c r="M323" i="5"/>
  <c r="N323" i="5"/>
  <c r="M324" i="5"/>
  <c r="N324" i="5"/>
  <c r="M325" i="5"/>
  <c r="N325" i="5"/>
  <c r="M456" i="5"/>
  <c r="N456" i="5"/>
  <c r="M457" i="5"/>
  <c r="N457" i="5"/>
  <c r="M310" i="5"/>
  <c r="N310" i="5"/>
  <c r="M311" i="5"/>
  <c r="N311" i="5"/>
  <c r="M312" i="5"/>
  <c r="N312" i="5"/>
  <c r="M313" i="5"/>
  <c r="N313" i="5"/>
  <c r="M399" i="5"/>
  <c r="N399" i="5"/>
  <c r="M400" i="5"/>
  <c r="N400" i="5"/>
  <c r="M401" i="5"/>
  <c r="N401" i="5"/>
  <c r="M402" i="5"/>
  <c r="N402" i="5"/>
  <c r="M416" i="5"/>
  <c r="N416" i="5"/>
  <c r="M417" i="5"/>
  <c r="N417" i="5"/>
  <c r="M441" i="5"/>
  <c r="N441" i="5"/>
  <c r="M442" i="5"/>
  <c r="N442" i="5"/>
  <c r="M458" i="5"/>
  <c r="N458" i="5"/>
  <c r="M459" i="5"/>
  <c r="N459" i="5"/>
  <c r="M460" i="5"/>
  <c r="N460" i="5"/>
  <c r="M464" i="5"/>
  <c r="N464" i="5"/>
  <c r="M162" i="5"/>
  <c r="N162" i="5"/>
  <c r="M163" i="5"/>
  <c r="N163" i="5"/>
  <c r="M164" i="5"/>
  <c r="N164" i="5"/>
  <c r="M165" i="5"/>
  <c r="N165" i="5"/>
  <c r="M11" i="5"/>
  <c r="N11" i="5"/>
  <c r="M13" i="5"/>
  <c r="N13" i="5"/>
  <c r="M141" i="5"/>
  <c r="N141" i="5"/>
  <c r="M142" i="5"/>
  <c r="N142" i="5"/>
  <c r="M143" i="5"/>
  <c r="N143" i="5"/>
  <c r="M144" i="5"/>
  <c r="N144" i="5"/>
  <c r="M153" i="5"/>
  <c r="N153" i="5"/>
  <c r="M154" i="5"/>
  <c r="N154" i="5"/>
  <c r="M155" i="5"/>
  <c r="N155" i="5"/>
  <c r="M156" i="5"/>
  <c r="N156" i="5"/>
  <c r="M161" i="5"/>
  <c r="N161" i="5"/>
  <c r="M166" i="5"/>
  <c r="N166" i="5"/>
  <c r="M403" i="5"/>
  <c r="N403" i="5"/>
  <c r="M404" i="5"/>
  <c r="N404" i="5"/>
  <c r="M405" i="5"/>
  <c r="N405" i="5"/>
  <c r="M437" i="5"/>
  <c r="N437" i="5"/>
  <c r="M438" i="5"/>
  <c r="N438" i="5"/>
  <c r="M39" i="5"/>
  <c r="N39" i="5"/>
  <c r="M411" i="5"/>
  <c r="N411" i="5"/>
  <c r="M412" i="5"/>
  <c r="N412" i="5"/>
  <c r="M418" i="5"/>
  <c r="N418" i="5"/>
  <c r="M419" i="5"/>
  <c r="N419" i="5"/>
  <c r="M445" i="5"/>
  <c r="N445" i="5"/>
  <c r="M446" i="5"/>
  <c r="N446" i="5"/>
  <c r="M145" i="5"/>
  <c r="N145" i="5"/>
  <c r="M146" i="5"/>
  <c r="N146" i="5"/>
  <c r="M147" i="5"/>
  <c r="N147" i="5"/>
  <c r="M148" i="5"/>
  <c r="N148" i="5"/>
  <c r="M314" i="5"/>
  <c r="N314" i="5"/>
  <c r="M315" i="5"/>
  <c r="N315" i="5"/>
  <c r="M316" i="5"/>
  <c r="N316" i="5"/>
  <c r="M317" i="5"/>
  <c r="N317" i="5"/>
  <c r="M28" i="5"/>
  <c r="N28" i="5"/>
  <c r="M36" i="5"/>
  <c r="N36" i="5"/>
  <c r="M425" i="5"/>
  <c r="N425" i="5"/>
  <c r="M426" i="5"/>
  <c r="N426" i="5"/>
  <c r="M443" i="5"/>
  <c r="N443" i="5"/>
  <c r="M444" i="5"/>
  <c r="N444" i="5"/>
  <c r="M462" i="5"/>
  <c r="N462" i="5"/>
  <c r="M463" i="5"/>
  <c r="N463" i="5"/>
  <c r="M465" i="5"/>
  <c r="N465" i="5"/>
  <c r="M466" i="5"/>
  <c r="N466" i="5"/>
  <c r="M40" i="5"/>
  <c r="N40" i="5"/>
  <c r="M415" i="5"/>
  <c r="N415" i="5"/>
  <c r="M420" i="5"/>
  <c r="N420" i="5"/>
  <c r="M422" i="5"/>
  <c r="N422" i="5"/>
  <c r="M73" i="5"/>
  <c r="N73" i="5"/>
  <c r="M74" i="5"/>
  <c r="N74" i="5"/>
  <c r="M75" i="5"/>
  <c r="N75" i="5"/>
  <c r="M76" i="5"/>
  <c r="N76" i="5"/>
  <c r="M318" i="5"/>
  <c r="N318" i="5"/>
  <c r="M319" i="5"/>
  <c r="N319" i="5"/>
  <c r="M320" i="5"/>
  <c r="N320" i="5"/>
  <c r="M321" i="5"/>
  <c r="N321" i="5"/>
  <c r="M17" i="5"/>
  <c r="N17" i="5"/>
  <c r="M281" i="5"/>
  <c r="N281" i="5"/>
  <c r="M282" i="5"/>
  <c r="N282" i="5"/>
  <c r="M283" i="5"/>
  <c r="N283" i="5"/>
  <c r="M284" i="5"/>
  <c r="N284" i="5"/>
  <c r="M439" i="5"/>
  <c r="N439" i="5"/>
  <c r="M440" i="5"/>
  <c r="N440" i="5"/>
  <c r="M449" i="5"/>
  <c r="N449" i="5"/>
  <c r="M450" i="5"/>
  <c r="N450" i="5"/>
  <c r="M8" i="5"/>
  <c r="N8" i="5"/>
  <c r="M12" i="5"/>
  <c r="N12" i="5"/>
  <c r="M64" i="5"/>
  <c r="N64" i="5"/>
  <c r="M70" i="5"/>
  <c r="N70" i="5"/>
  <c r="M71" i="5"/>
  <c r="N71" i="5"/>
  <c r="M72" i="5"/>
  <c r="N72" i="5"/>
  <c r="M77" i="5"/>
  <c r="N77" i="5"/>
  <c r="M133" i="5"/>
  <c r="N133" i="5"/>
  <c r="M134" i="5"/>
  <c r="N134" i="5"/>
  <c r="M135" i="5"/>
  <c r="N135" i="5"/>
  <c r="M136" i="5"/>
  <c r="N136" i="5"/>
  <c r="M157" i="5"/>
  <c r="N157" i="5"/>
  <c r="M158" i="5"/>
  <c r="N158" i="5"/>
  <c r="M159" i="5"/>
  <c r="N159" i="5"/>
  <c r="M160" i="5"/>
  <c r="N160" i="5"/>
  <c r="N16" i="5"/>
  <c r="M16" i="5"/>
  <c r="Y374" i="5"/>
  <c r="Z374" i="5"/>
  <c r="Y375" i="5"/>
  <c r="Z375" i="5"/>
  <c r="Y376" i="5"/>
  <c r="Z376" i="5"/>
  <c r="Y373" i="5"/>
  <c r="Z373" i="5"/>
  <c r="Y50" i="5"/>
  <c r="Z50" i="5"/>
  <c r="Y51" i="5"/>
  <c r="Z51" i="5"/>
  <c r="Y89" i="5"/>
  <c r="Z89" i="5"/>
  <c r="Z49" i="5"/>
  <c r="Y49" i="5"/>
  <c r="M50" i="5"/>
  <c r="N50" i="5"/>
  <c r="M51" i="5"/>
  <c r="N51" i="5"/>
  <c r="M89" i="5"/>
  <c r="N89" i="5"/>
  <c r="M369" i="5"/>
  <c r="N369" i="5"/>
  <c r="M370" i="5"/>
  <c r="N370" i="5"/>
  <c r="M371" i="5"/>
  <c r="N371" i="5"/>
  <c r="M372" i="5"/>
  <c r="N372" i="5"/>
  <c r="M373" i="5"/>
  <c r="N373" i="5"/>
  <c r="M374" i="5"/>
  <c r="N374" i="5"/>
  <c r="M375" i="5"/>
  <c r="N375" i="5"/>
  <c r="M376" i="5"/>
  <c r="N376" i="5"/>
  <c r="N49" i="5"/>
  <c r="M49" i="5"/>
  <c r="J73" i="3"/>
  <c r="J75" i="3"/>
  <c r="J65" i="3"/>
  <c r="J62" i="3"/>
  <c r="J76" i="3"/>
  <c r="J66" i="3"/>
  <c r="J64" i="3"/>
  <c r="J74" i="3"/>
  <c r="J63" i="3"/>
  <c r="J72" i="3"/>
  <c r="J82" i="3"/>
  <c r="J68" i="3"/>
  <c r="J79" i="3"/>
  <c r="J69" i="3"/>
  <c r="J80" i="3"/>
  <c r="J70" i="3"/>
  <c r="J81" i="3"/>
  <c r="J67" i="3"/>
  <c r="J78" i="3"/>
  <c r="J71" i="3"/>
  <c r="J52" i="3"/>
  <c r="J29" i="3"/>
  <c r="J53" i="3"/>
  <c r="J50" i="3"/>
  <c r="J47" i="3"/>
  <c r="J48" i="3"/>
  <c r="J49" i="3"/>
  <c r="J51" i="3"/>
  <c r="J25" i="3"/>
  <c r="J28" i="3"/>
  <c r="J27" i="3"/>
  <c r="J26" i="3"/>
  <c r="J31" i="3"/>
  <c r="J30" i="3"/>
  <c r="J46" i="3"/>
  <c r="J45" i="3"/>
  <c r="J40" i="3"/>
  <c r="J39" i="3"/>
  <c r="J42" i="3"/>
  <c r="J41" i="3"/>
  <c r="J44" i="3"/>
  <c r="J43" i="3"/>
  <c r="J38" i="3"/>
  <c r="J37" i="3"/>
  <c r="J34" i="3"/>
  <c r="J35" i="3"/>
  <c r="J32" i="3"/>
  <c r="J17" i="3"/>
  <c r="J18" i="3"/>
  <c r="J19" i="3"/>
  <c r="J20" i="3"/>
  <c r="J13" i="3"/>
  <c r="J14" i="3"/>
  <c r="J15" i="3"/>
  <c r="J16" i="3"/>
  <c r="J9" i="3"/>
  <c r="J10" i="3"/>
  <c r="J11" i="3"/>
  <c r="J12" i="3"/>
  <c r="J5" i="3"/>
  <c r="J6" i="3"/>
  <c r="J7" i="3"/>
  <c r="J8" i="3"/>
  <c r="J33" i="3"/>
  <c r="J22" i="3"/>
  <c r="J23" i="3"/>
  <c r="J24" i="3"/>
  <c r="J21" i="3"/>
  <c r="R1079" i="6"/>
  <c r="S1079" i="6"/>
  <c r="R1407" i="6"/>
  <c r="S1407" i="6"/>
  <c r="R1482" i="6"/>
  <c r="S1482" i="6"/>
  <c r="R1067" i="6"/>
  <c r="S1067" i="6"/>
  <c r="R1395" i="6"/>
  <c r="S1395" i="6"/>
  <c r="R1066" i="6"/>
  <c r="S1066" i="6"/>
  <c r="R1394" i="6"/>
  <c r="S1394" i="6"/>
  <c r="R1071" i="6"/>
  <c r="S1071" i="6"/>
  <c r="R1399" i="6"/>
  <c r="S1399" i="6"/>
  <c r="R1070" i="6"/>
  <c r="S1070" i="6"/>
  <c r="R1398" i="6"/>
  <c r="S1398" i="6"/>
  <c r="R1480" i="6"/>
  <c r="S1480" i="6"/>
  <c r="R1075" i="6"/>
  <c r="S1075" i="6"/>
  <c r="R1403" i="6"/>
  <c r="S1403" i="6"/>
  <c r="R1074" i="6"/>
  <c r="S1074" i="6"/>
  <c r="R1402" i="6"/>
  <c r="S1402" i="6"/>
  <c r="R1065" i="6"/>
  <c r="S1065" i="6"/>
  <c r="R1064" i="6"/>
  <c r="S1064" i="6"/>
  <c r="R1069" i="6"/>
  <c r="S1069" i="6"/>
  <c r="R1068" i="6"/>
  <c r="S1068" i="6"/>
  <c r="R1073" i="6"/>
  <c r="S1073" i="6"/>
  <c r="R1072" i="6"/>
  <c r="S1072" i="6"/>
  <c r="R1477" i="6"/>
  <c r="S1477" i="6"/>
  <c r="R1076" i="6"/>
  <c r="S1076" i="6"/>
  <c r="R1404" i="6"/>
  <c r="S1404" i="6"/>
  <c r="R1481" i="6"/>
  <c r="S1481" i="6"/>
  <c r="R1078" i="6"/>
  <c r="S1078" i="6"/>
  <c r="R1406" i="6"/>
  <c r="S1406" i="6"/>
  <c r="R1393" i="6"/>
  <c r="S1393" i="6"/>
  <c r="R1392" i="6"/>
  <c r="S1392" i="6"/>
  <c r="R1397" i="6"/>
  <c r="S1397" i="6"/>
  <c r="R1396" i="6"/>
  <c r="S1396" i="6"/>
  <c r="R1401" i="6"/>
  <c r="S1401" i="6"/>
  <c r="R1400" i="6"/>
  <c r="S1400" i="6"/>
  <c r="R1095" i="6"/>
  <c r="S1095" i="6"/>
  <c r="R1423" i="6"/>
  <c r="S1423" i="6"/>
  <c r="R1485" i="6"/>
  <c r="S1485" i="6"/>
  <c r="R1082" i="6"/>
  <c r="S1082" i="6"/>
  <c r="R1410" i="6"/>
  <c r="S1410" i="6"/>
  <c r="R1083" i="6"/>
  <c r="S1083" i="6"/>
  <c r="R1411" i="6"/>
  <c r="S1411" i="6"/>
  <c r="R1086" i="6"/>
  <c r="S1086" i="6"/>
  <c r="R1414" i="6"/>
  <c r="S1414" i="6"/>
  <c r="R1087" i="6"/>
  <c r="S1087" i="6"/>
  <c r="R1415" i="6"/>
  <c r="S1415" i="6"/>
  <c r="R1090" i="6"/>
  <c r="S1090" i="6"/>
  <c r="R1418" i="6"/>
  <c r="S1418" i="6"/>
  <c r="R1483" i="6"/>
  <c r="S1483" i="6"/>
  <c r="R1091" i="6"/>
  <c r="S1091" i="6"/>
  <c r="R1419" i="6"/>
  <c r="S1419" i="6"/>
  <c r="R1080" i="6"/>
  <c r="S1080" i="6"/>
  <c r="R1081" i="6"/>
  <c r="S1081" i="6"/>
  <c r="R1084" i="6"/>
  <c r="S1084" i="6"/>
  <c r="R1085" i="6"/>
  <c r="S1085" i="6"/>
  <c r="R1088" i="6"/>
  <c r="S1088" i="6"/>
  <c r="R1089" i="6"/>
  <c r="S1089" i="6"/>
  <c r="R1092" i="6"/>
  <c r="S1092" i="6"/>
  <c r="R1420" i="6"/>
  <c r="S1420" i="6"/>
  <c r="R1478" i="6"/>
  <c r="S1478" i="6"/>
  <c r="R1484" i="6"/>
  <c r="S1484" i="6"/>
  <c r="R1094" i="6"/>
  <c r="S1094" i="6"/>
  <c r="R1422" i="6"/>
  <c r="S1422" i="6"/>
  <c r="R1408" i="6"/>
  <c r="S1408" i="6"/>
  <c r="R1409" i="6"/>
  <c r="S1409" i="6"/>
  <c r="R1412" i="6"/>
  <c r="S1412" i="6"/>
  <c r="R1413" i="6"/>
  <c r="S1413" i="6"/>
  <c r="R1416" i="6"/>
  <c r="S1416" i="6"/>
  <c r="R1417" i="6"/>
  <c r="S1417" i="6"/>
  <c r="R1487" i="6"/>
  <c r="S1487" i="6"/>
  <c r="R1110" i="6"/>
  <c r="S1110" i="6"/>
  <c r="R1438" i="6"/>
  <c r="S1438" i="6"/>
  <c r="R1424" i="6"/>
  <c r="S1424" i="6"/>
  <c r="R1425" i="6"/>
  <c r="S1425" i="6"/>
  <c r="R1428" i="6"/>
  <c r="S1428" i="6"/>
  <c r="R1429" i="6"/>
  <c r="S1429" i="6"/>
  <c r="R1432" i="6"/>
  <c r="S1432" i="6"/>
  <c r="R1433" i="6"/>
  <c r="S1433" i="6"/>
  <c r="R1111" i="6"/>
  <c r="S1111" i="6"/>
  <c r="R1439" i="6"/>
  <c r="S1439" i="6"/>
  <c r="R1476" i="6"/>
  <c r="S1476" i="6"/>
  <c r="R1098" i="6"/>
  <c r="S1098" i="6"/>
  <c r="R1426" i="6"/>
  <c r="S1426" i="6"/>
  <c r="R1099" i="6"/>
  <c r="S1099" i="6"/>
  <c r="R1427" i="6"/>
  <c r="S1427" i="6"/>
  <c r="R1102" i="6"/>
  <c r="S1102" i="6"/>
  <c r="R1430" i="6"/>
  <c r="S1430" i="6"/>
  <c r="R1103" i="6"/>
  <c r="S1103" i="6"/>
  <c r="R1431" i="6"/>
  <c r="S1431" i="6"/>
  <c r="R1106" i="6"/>
  <c r="S1106" i="6"/>
  <c r="R1434" i="6"/>
  <c r="S1434" i="6"/>
  <c r="R1486" i="6"/>
  <c r="S1486" i="6"/>
  <c r="R1107" i="6"/>
  <c r="S1107" i="6"/>
  <c r="R1435" i="6"/>
  <c r="S1435" i="6"/>
  <c r="R1096" i="6"/>
  <c r="S1096" i="6"/>
  <c r="R1097" i="6"/>
  <c r="S1097" i="6"/>
  <c r="R1100" i="6"/>
  <c r="S1100" i="6"/>
  <c r="R1101" i="6"/>
  <c r="S1101" i="6"/>
  <c r="R1104" i="6"/>
  <c r="S1104" i="6"/>
  <c r="R1105" i="6"/>
  <c r="S1105" i="6"/>
  <c r="R566" i="6"/>
  <c r="S566" i="6"/>
  <c r="R565" i="6"/>
  <c r="S565" i="6"/>
  <c r="R562" i="6"/>
  <c r="S562" i="6"/>
  <c r="R580" i="6"/>
  <c r="S580" i="6"/>
  <c r="R1005" i="6"/>
  <c r="S1005" i="6"/>
  <c r="R1004" i="6"/>
  <c r="S1004" i="6"/>
  <c r="R569" i="6"/>
  <c r="S569" i="6"/>
  <c r="R1011" i="6"/>
  <c r="S1011" i="6"/>
  <c r="R997" i="6"/>
  <c r="S997" i="6"/>
  <c r="R725" i="6"/>
  <c r="S725" i="6"/>
  <c r="R998" i="6"/>
  <c r="S998" i="6"/>
  <c r="R577" i="6"/>
  <c r="S577" i="6"/>
  <c r="R591" i="6"/>
  <c r="S591" i="6"/>
  <c r="R592" i="6"/>
  <c r="S592" i="6"/>
  <c r="R563" i="6"/>
  <c r="S563" i="6"/>
  <c r="R1000" i="6"/>
  <c r="S1000" i="6"/>
  <c r="R564" i="6"/>
  <c r="S564" i="6"/>
  <c r="R1006" i="6"/>
  <c r="S1006" i="6"/>
  <c r="R1008" i="6"/>
  <c r="S1008" i="6"/>
  <c r="R1007" i="6"/>
  <c r="S1007" i="6"/>
  <c r="R1009" i="6"/>
  <c r="S1009" i="6"/>
  <c r="R1010" i="6"/>
  <c r="S1010" i="6"/>
  <c r="R578" i="6"/>
  <c r="S578" i="6"/>
  <c r="R581" i="6"/>
  <c r="S581" i="6"/>
  <c r="R598" i="6"/>
  <c r="S598" i="6"/>
  <c r="R585" i="6"/>
  <c r="S585" i="6"/>
  <c r="R586" i="6"/>
  <c r="S586" i="6"/>
  <c r="R599" i="6"/>
  <c r="S599" i="6"/>
  <c r="R587" i="6"/>
  <c r="S587" i="6"/>
  <c r="R574" i="6"/>
  <c r="S574" i="6"/>
  <c r="R999" i="6"/>
  <c r="S999" i="6"/>
  <c r="R1001" i="6"/>
  <c r="S1001" i="6"/>
  <c r="R593" i="6"/>
  <c r="S593" i="6"/>
  <c r="R1003" i="6"/>
  <c r="S1003" i="6"/>
  <c r="R1002" i="6"/>
  <c r="S1002" i="6"/>
  <c r="S600" i="6"/>
  <c r="R600" i="6"/>
  <c r="R1051" i="6"/>
  <c r="S1051" i="6"/>
  <c r="R1052" i="6"/>
  <c r="S1052" i="6"/>
  <c r="R1053" i="6"/>
  <c r="S1053" i="6"/>
  <c r="R1054" i="6"/>
  <c r="S1054" i="6"/>
  <c r="R1077" i="6"/>
  <c r="S1077" i="6"/>
  <c r="R1405" i="6"/>
  <c r="S1405" i="6"/>
  <c r="R1108" i="6"/>
  <c r="S1108" i="6"/>
  <c r="R1109" i="6"/>
  <c r="S1109" i="6"/>
  <c r="R1436" i="6"/>
  <c r="S1436" i="6"/>
  <c r="R1437" i="6"/>
  <c r="S1437" i="6"/>
  <c r="R1479" i="6"/>
  <c r="S1479" i="6"/>
  <c r="R1093" i="6"/>
  <c r="S1093" i="6"/>
  <c r="R1421" i="6"/>
  <c r="S1421" i="6"/>
  <c r="R662" i="6"/>
  <c r="S662" i="6"/>
  <c r="R663" i="6"/>
  <c r="S663" i="6"/>
  <c r="R664" i="6"/>
  <c r="S664" i="6"/>
  <c r="R665" i="6"/>
  <c r="S665" i="6"/>
  <c r="R666" i="6"/>
  <c r="S666" i="6"/>
  <c r="R667" i="6"/>
  <c r="S667" i="6"/>
  <c r="R668" i="6"/>
  <c r="S668" i="6"/>
  <c r="R669" i="6"/>
  <c r="S669" i="6"/>
  <c r="R670" i="6"/>
  <c r="S670" i="6"/>
  <c r="R680" i="6"/>
  <c r="S680" i="6"/>
  <c r="R681" i="6"/>
  <c r="S681" i="6"/>
  <c r="R682" i="6"/>
  <c r="S682" i="6"/>
  <c r="R683" i="6"/>
  <c r="S683" i="6"/>
  <c r="R684" i="6"/>
  <c r="S684" i="6"/>
  <c r="R685" i="6"/>
  <c r="S685" i="6"/>
  <c r="R686" i="6"/>
  <c r="S686" i="6"/>
  <c r="R687" i="6"/>
  <c r="S687" i="6"/>
  <c r="R688" i="6"/>
  <c r="S688" i="6"/>
  <c r="R695" i="6"/>
  <c r="S695" i="6"/>
  <c r="R696" i="6"/>
  <c r="S696" i="6"/>
  <c r="R697" i="6"/>
  <c r="S697" i="6"/>
  <c r="R698" i="6"/>
  <c r="S698" i="6"/>
  <c r="R699" i="6"/>
  <c r="S699" i="6"/>
  <c r="R700" i="6"/>
  <c r="S700" i="6"/>
  <c r="R701" i="6"/>
  <c r="S701" i="6"/>
  <c r="R702" i="6"/>
  <c r="S702" i="6"/>
  <c r="R690" i="6"/>
  <c r="S690" i="6"/>
  <c r="R691" i="6"/>
  <c r="S691" i="6"/>
  <c r="R703" i="6"/>
  <c r="S703" i="6"/>
  <c r="R704" i="6"/>
  <c r="S704" i="6"/>
  <c r="R705" i="6"/>
  <c r="S705" i="6"/>
  <c r="R706" i="6"/>
  <c r="S706" i="6"/>
  <c r="R707" i="6"/>
  <c r="S707" i="6"/>
  <c r="R708" i="6"/>
  <c r="S708" i="6"/>
  <c r="R692" i="6"/>
  <c r="S692" i="6"/>
  <c r="R693" i="6"/>
  <c r="S693" i="6"/>
  <c r="R694" i="6"/>
  <c r="S694" i="6"/>
  <c r="R709" i="6"/>
  <c r="S709" i="6"/>
  <c r="R710" i="6"/>
  <c r="S710" i="6"/>
  <c r="R711" i="6"/>
  <c r="S711" i="6"/>
  <c r="R712" i="6"/>
  <c r="S712" i="6"/>
  <c r="R713" i="6"/>
  <c r="S713" i="6"/>
  <c r="R714" i="6"/>
  <c r="S714" i="6"/>
  <c r="R721" i="6"/>
  <c r="S721" i="6"/>
  <c r="R722" i="6"/>
  <c r="S722" i="6"/>
  <c r="R723" i="6"/>
  <c r="S723" i="6"/>
  <c r="R724" i="6"/>
  <c r="S724" i="6"/>
  <c r="R653" i="6"/>
  <c r="S653" i="6"/>
  <c r="R654" i="6"/>
  <c r="S654" i="6"/>
  <c r="R655" i="6"/>
  <c r="S655" i="6"/>
  <c r="R656" i="6"/>
  <c r="S656" i="6"/>
  <c r="R657" i="6"/>
  <c r="S657" i="6"/>
  <c r="R658" i="6"/>
  <c r="S658" i="6"/>
  <c r="R659" i="6"/>
  <c r="S659" i="6"/>
  <c r="R660" i="6"/>
  <c r="S660" i="6"/>
  <c r="R661" i="6"/>
  <c r="S661" i="6"/>
  <c r="R671" i="6"/>
  <c r="S671" i="6"/>
  <c r="R672" i="6"/>
  <c r="S672" i="6"/>
  <c r="R673" i="6"/>
  <c r="S673" i="6"/>
  <c r="R674" i="6"/>
  <c r="S674" i="6"/>
  <c r="R675" i="6"/>
  <c r="S675" i="6"/>
  <c r="R676" i="6"/>
  <c r="S676" i="6"/>
  <c r="R677" i="6"/>
  <c r="S677" i="6"/>
  <c r="R678" i="6"/>
  <c r="S678" i="6"/>
  <c r="R679" i="6"/>
  <c r="S679" i="6"/>
  <c r="R715" i="6"/>
  <c r="S715" i="6"/>
  <c r="R716" i="6"/>
  <c r="S716" i="6"/>
  <c r="R717" i="6"/>
  <c r="S717" i="6"/>
  <c r="R718" i="6"/>
  <c r="S718" i="6"/>
  <c r="R719" i="6"/>
  <c r="S719" i="6"/>
  <c r="R720" i="6"/>
  <c r="S720" i="6"/>
  <c r="S689" i="6"/>
  <c r="R689" i="6"/>
  <c r="R1459" i="6"/>
  <c r="S1459" i="6"/>
  <c r="R1460" i="6"/>
  <c r="S1460" i="6"/>
  <c r="R1461" i="6"/>
  <c r="S1461" i="6"/>
  <c r="R1462" i="6"/>
  <c r="S1462" i="6"/>
  <c r="R1463" i="6"/>
  <c r="S1463" i="6"/>
  <c r="R1464" i="6"/>
  <c r="S1464" i="6"/>
  <c r="R1465" i="6"/>
  <c r="S1465" i="6"/>
  <c r="R1466" i="6"/>
  <c r="S1466" i="6"/>
  <c r="R1467" i="6"/>
  <c r="S1467" i="6"/>
  <c r="R1468" i="6"/>
  <c r="S1468" i="6"/>
  <c r="R1469" i="6"/>
  <c r="S1469" i="6"/>
  <c r="R1470" i="6"/>
  <c r="S1470" i="6"/>
  <c r="R623" i="6"/>
  <c r="S623" i="6"/>
  <c r="R624" i="6"/>
  <c r="S624" i="6"/>
  <c r="R625" i="6"/>
  <c r="S625" i="6"/>
  <c r="R626" i="6"/>
  <c r="S626" i="6"/>
  <c r="R627" i="6"/>
  <c r="S627" i="6"/>
  <c r="R628" i="6"/>
  <c r="S628" i="6"/>
  <c r="R1458" i="6"/>
  <c r="S1458" i="6"/>
  <c r="R647" i="6"/>
  <c r="S647" i="6"/>
  <c r="R648" i="6"/>
  <c r="S648" i="6"/>
  <c r="R649" i="6"/>
  <c r="S649" i="6"/>
  <c r="R650" i="6"/>
  <c r="S650" i="6"/>
  <c r="R651" i="6"/>
  <c r="S651" i="6"/>
  <c r="R652" i="6"/>
  <c r="S652" i="6"/>
  <c r="R618" i="6"/>
  <c r="S618" i="6"/>
  <c r="R619" i="6"/>
  <c r="S619" i="6"/>
  <c r="R620" i="6"/>
  <c r="S620" i="6"/>
  <c r="R621" i="6"/>
  <c r="S621" i="6"/>
  <c r="R622" i="6"/>
  <c r="S622" i="6"/>
  <c r="R641" i="6"/>
  <c r="S641" i="6"/>
  <c r="R642" i="6"/>
  <c r="S642" i="6"/>
  <c r="R643" i="6"/>
  <c r="S643" i="6"/>
  <c r="R644" i="6"/>
  <c r="S644" i="6"/>
  <c r="R645" i="6"/>
  <c r="S645" i="6"/>
  <c r="R646" i="6"/>
  <c r="S646" i="6"/>
  <c r="S617" i="6"/>
  <c r="R617" i="6"/>
  <c r="R605" i="6"/>
  <c r="S605" i="6"/>
  <c r="R606" i="6"/>
  <c r="S606" i="6"/>
  <c r="R607" i="6"/>
  <c r="S607" i="6"/>
  <c r="R608" i="6"/>
  <c r="S608" i="6"/>
  <c r="R609" i="6"/>
  <c r="S609" i="6"/>
  <c r="R610" i="6"/>
  <c r="S610" i="6"/>
  <c r="R629" i="6"/>
  <c r="S629" i="6"/>
  <c r="R630" i="6"/>
  <c r="S630" i="6"/>
  <c r="R631" i="6"/>
  <c r="S631" i="6"/>
  <c r="R632" i="6"/>
  <c r="S632" i="6"/>
  <c r="R633" i="6"/>
  <c r="S633" i="6"/>
  <c r="R634" i="6"/>
  <c r="S634" i="6"/>
  <c r="R611" i="6"/>
  <c r="S611" i="6"/>
  <c r="R612" i="6"/>
  <c r="S612" i="6"/>
  <c r="R613" i="6"/>
  <c r="S613" i="6"/>
  <c r="R614" i="6"/>
  <c r="S614" i="6"/>
  <c r="R615" i="6"/>
  <c r="S615" i="6"/>
  <c r="R616" i="6"/>
  <c r="S616" i="6"/>
  <c r="R635" i="6"/>
  <c r="S635" i="6"/>
  <c r="R636" i="6"/>
  <c r="S636" i="6"/>
  <c r="R637" i="6"/>
  <c r="S637" i="6"/>
  <c r="R638" i="6"/>
  <c r="S638" i="6"/>
  <c r="R639" i="6"/>
  <c r="S639" i="6"/>
  <c r="R640" i="6"/>
  <c r="S640" i="6"/>
  <c r="R1314" i="6"/>
  <c r="S1314" i="6"/>
  <c r="R1315" i="6"/>
  <c r="S1315" i="6"/>
  <c r="R1316" i="6"/>
  <c r="S1316" i="6"/>
  <c r="R1317" i="6"/>
  <c r="S1317" i="6"/>
  <c r="R1318" i="6"/>
  <c r="S1318" i="6"/>
  <c r="R1319" i="6"/>
  <c r="S1319" i="6"/>
  <c r="R1320" i="6"/>
  <c r="S1320" i="6"/>
  <c r="R1321" i="6"/>
  <c r="S1321" i="6"/>
  <c r="R1322" i="6"/>
  <c r="S1322" i="6"/>
  <c r="R1323" i="6"/>
  <c r="S1323" i="6"/>
  <c r="R1324" i="6"/>
  <c r="S1324" i="6"/>
  <c r="R1325" i="6"/>
  <c r="S1325" i="6"/>
  <c r="R1326" i="6"/>
  <c r="S1326" i="6"/>
  <c r="R1327" i="6"/>
  <c r="S1327" i="6"/>
  <c r="R1328" i="6"/>
  <c r="S1328" i="6"/>
  <c r="R1329" i="6"/>
  <c r="S1329" i="6"/>
  <c r="R1330" i="6"/>
  <c r="S1330" i="6"/>
  <c r="R1331" i="6"/>
  <c r="S1331" i="6"/>
  <c r="R1332" i="6"/>
  <c r="S1332" i="6"/>
  <c r="R1333" i="6"/>
  <c r="S1333" i="6"/>
  <c r="R1334" i="6"/>
  <c r="S1334" i="6"/>
  <c r="R1210" i="6"/>
  <c r="S1210" i="6"/>
  <c r="R1211" i="6"/>
  <c r="S1211" i="6"/>
  <c r="R1212" i="6"/>
  <c r="S1212" i="6"/>
  <c r="R1213" i="6"/>
  <c r="S1213" i="6"/>
  <c r="R1214" i="6"/>
  <c r="S1214" i="6"/>
  <c r="R1215" i="6"/>
  <c r="S1215" i="6"/>
  <c r="R1216" i="6"/>
  <c r="S1216" i="6"/>
  <c r="R1217" i="6"/>
  <c r="S1217" i="6"/>
  <c r="R1218" i="6"/>
  <c r="S1218" i="6"/>
  <c r="R1219" i="6"/>
  <c r="S1219" i="6"/>
  <c r="R1220" i="6"/>
  <c r="S1220" i="6"/>
  <c r="R1221" i="6"/>
  <c r="S1221" i="6"/>
  <c r="R1222" i="6"/>
  <c r="S1222" i="6"/>
  <c r="R1223" i="6"/>
  <c r="S1223" i="6"/>
  <c r="R1224" i="6"/>
  <c r="S1224" i="6"/>
  <c r="R1225" i="6"/>
  <c r="S1225" i="6"/>
  <c r="R1226" i="6"/>
  <c r="S1226" i="6"/>
  <c r="R1227" i="6"/>
  <c r="S1227" i="6"/>
  <c r="R1228" i="6"/>
  <c r="S1228" i="6"/>
  <c r="R1229" i="6"/>
  <c r="S1229" i="6"/>
  <c r="R1230" i="6"/>
  <c r="S1230" i="6"/>
  <c r="R1231" i="6"/>
  <c r="S1231" i="6"/>
  <c r="R1232" i="6"/>
  <c r="S1232" i="6"/>
  <c r="R1233" i="6"/>
  <c r="S1233" i="6"/>
  <c r="R1234" i="6"/>
  <c r="S1234" i="6"/>
  <c r="R1235" i="6"/>
  <c r="S1235" i="6"/>
  <c r="R1236" i="6"/>
  <c r="S1236" i="6"/>
  <c r="R1335" i="6"/>
  <c r="S1335" i="6"/>
  <c r="R1336" i="6"/>
  <c r="S1336" i="6"/>
  <c r="R1337" i="6"/>
  <c r="S1337" i="6"/>
  <c r="R1338" i="6"/>
  <c r="S1338" i="6"/>
  <c r="R1339" i="6"/>
  <c r="S1339" i="6"/>
  <c r="R1340" i="6"/>
  <c r="S1340" i="6"/>
  <c r="R1341" i="6"/>
  <c r="S1341" i="6"/>
  <c r="R1342" i="6"/>
  <c r="S1342" i="6"/>
  <c r="R1343" i="6"/>
  <c r="S1343" i="6"/>
  <c r="R1344" i="6"/>
  <c r="S1344" i="6"/>
  <c r="R1345" i="6"/>
  <c r="S1345" i="6"/>
  <c r="R1346" i="6"/>
  <c r="S1346" i="6"/>
  <c r="R1347" i="6"/>
  <c r="S1347" i="6"/>
  <c r="R1348" i="6"/>
  <c r="S1348" i="6"/>
  <c r="R1349" i="6"/>
  <c r="S1349" i="6"/>
  <c r="R1350" i="6"/>
  <c r="S1350" i="6"/>
  <c r="R1351" i="6"/>
  <c r="S1351" i="6"/>
  <c r="R1352" i="6"/>
  <c r="S1352" i="6"/>
  <c r="R1353" i="6"/>
  <c r="S1353" i="6"/>
  <c r="R1354" i="6"/>
  <c r="S1354" i="6"/>
  <c r="R1355" i="6"/>
  <c r="S1355" i="6"/>
  <c r="R1356" i="6"/>
  <c r="S1356" i="6"/>
  <c r="R1357" i="6"/>
  <c r="S1357" i="6"/>
  <c r="R1358" i="6"/>
  <c r="S1358" i="6"/>
  <c r="R1359" i="6"/>
  <c r="S1359" i="6"/>
  <c r="R1360" i="6"/>
  <c r="S1360" i="6"/>
  <c r="R1361" i="6"/>
  <c r="S1361" i="6"/>
  <c r="R1363" i="6"/>
  <c r="S1363" i="6"/>
  <c r="R1364" i="6"/>
  <c r="S1364" i="6"/>
  <c r="R1365" i="6"/>
  <c r="S1365" i="6"/>
  <c r="R1366" i="6"/>
  <c r="S1366" i="6"/>
  <c r="R1367" i="6"/>
  <c r="S1367" i="6"/>
  <c r="R1368" i="6"/>
  <c r="S1368" i="6"/>
  <c r="R1369" i="6"/>
  <c r="S1369" i="6"/>
  <c r="R1370" i="6"/>
  <c r="S1370" i="6"/>
  <c r="R1371" i="6"/>
  <c r="S1371" i="6"/>
  <c r="R1372" i="6"/>
  <c r="S1372" i="6"/>
  <c r="R1373" i="6"/>
  <c r="S1373" i="6"/>
  <c r="R1374" i="6"/>
  <c r="S1374" i="6"/>
  <c r="R1375" i="6"/>
  <c r="S1375" i="6"/>
  <c r="R1376" i="6"/>
  <c r="S1376" i="6"/>
  <c r="R1377" i="6"/>
  <c r="S1377" i="6"/>
  <c r="R1378" i="6"/>
  <c r="S1378" i="6"/>
  <c r="R1379" i="6"/>
  <c r="S1379" i="6"/>
  <c r="R1380" i="6"/>
  <c r="S1380" i="6"/>
  <c r="R1381" i="6"/>
  <c r="S1381" i="6"/>
  <c r="R1382" i="6"/>
  <c r="S1382" i="6"/>
  <c r="R1383" i="6"/>
  <c r="S1383" i="6"/>
  <c r="R1384" i="6"/>
  <c r="S1384" i="6"/>
  <c r="R1385" i="6"/>
  <c r="S1385" i="6"/>
  <c r="R1386" i="6"/>
  <c r="S1386" i="6"/>
  <c r="R1387" i="6"/>
  <c r="S1387" i="6"/>
  <c r="R1388" i="6"/>
  <c r="S1388" i="6"/>
  <c r="R1112" i="6"/>
  <c r="S1112" i="6"/>
  <c r="R1113" i="6"/>
  <c r="S1113" i="6"/>
  <c r="R1114" i="6"/>
  <c r="S1114" i="6"/>
  <c r="R1115" i="6"/>
  <c r="S1115" i="6"/>
  <c r="R1116" i="6"/>
  <c r="S1116" i="6"/>
  <c r="R1117" i="6"/>
  <c r="S1117" i="6"/>
  <c r="R1118" i="6"/>
  <c r="S1118" i="6"/>
  <c r="R1119" i="6"/>
  <c r="S1119" i="6"/>
  <c r="R1120" i="6"/>
  <c r="S1120" i="6"/>
  <c r="R1121" i="6"/>
  <c r="S1121" i="6"/>
  <c r="R1122" i="6"/>
  <c r="S1122" i="6"/>
  <c r="R1123" i="6"/>
  <c r="S1123" i="6"/>
  <c r="R1124" i="6"/>
  <c r="S1124" i="6"/>
  <c r="R1125" i="6"/>
  <c r="S1125" i="6"/>
  <c r="R1126" i="6"/>
  <c r="S1126" i="6"/>
  <c r="R1127" i="6"/>
  <c r="S1127" i="6"/>
  <c r="R1128" i="6"/>
  <c r="S1128" i="6"/>
  <c r="R1129" i="6"/>
  <c r="S1129" i="6"/>
  <c r="R1130" i="6"/>
  <c r="S1130" i="6"/>
  <c r="R1131" i="6"/>
  <c r="S1131" i="6"/>
  <c r="R1132" i="6"/>
  <c r="S1132" i="6"/>
  <c r="R1133" i="6"/>
  <c r="S1133" i="6"/>
  <c r="R1237" i="6"/>
  <c r="S1237" i="6"/>
  <c r="R1238" i="6"/>
  <c r="S1238" i="6"/>
  <c r="R1239" i="6"/>
  <c r="S1239" i="6"/>
  <c r="R1240" i="6"/>
  <c r="S1240" i="6"/>
  <c r="R1241" i="6"/>
  <c r="S1241" i="6"/>
  <c r="R1242" i="6"/>
  <c r="S1242" i="6"/>
  <c r="R1243" i="6"/>
  <c r="S1243" i="6"/>
  <c r="R1244" i="6"/>
  <c r="S1244" i="6"/>
  <c r="R1245" i="6"/>
  <c r="S1245" i="6"/>
  <c r="R1246" i="6"/>
  <c r="S1246" i="6"/>
  <c r="R1247" i="6"/>
  <c r="S1247" i="6"/>
  <c r="R1248" i="6"/>
  <c r="S1248" i="6"/>
  <c r="R1249" i="6"/>
  <c r="S1249" i="6"/>
  <c r="R1250" i="6"/>
  <c r="S1250" i="6"/>
  <c r="R1251" i="6"/>
  <c r="S1251" i="6"/>
  <c r="R1252" i="6"/>
  <c r="S1252" i="6"/>
  <c r="R1253" i="6"/>
  <c r="S1253" i="6"/>
  <c r="R1254" i="6"/>
  <c r="S1254" i="6"/>
  <c r="R1255" i="6"/>
  <c r="S1255" i="6"/>
  <c r="R1256" i="6"/>
  <c r="S1256" i="6"/>
  <c r="R1257" i="6"/>
  <c r="S1257" i="6"/>
  <c r="R1258" i="6"/>
  <c r="S1258" i="6"/>
  <c r="R1134" i="6"/>
  <c r="S1134" i="6"/>
  <c r="R1135" i="6"/>
  <c r="S1135" i="6"/>
  <c r="R1136" i="6"/>
  <c r="S1136" i="6"/>
  <c r="R1137" i="6"/>
  <c r="S1137" i="6"/>
  <c r="R1138" i="6"/>
  <c r="S1138" i="6"/>
  <c r="R1139" i="6"/>
  <c r="S1139" i="6"/>
  <c r="R1140" i="6"/>
  <c r="S1140" i="6"/>
  <c r="R1141" i="6"/>
  <c r="S1141" i="6"/>
  <c r="R1142" i="6"/>
  <c r="S1142" i="6"/>
  <c r="R1143" i="6"/>
  <c r="S1143" i="6"/>
  <c r="R1144" i="6"/>
  <c r="S1144" i="6"/>
  <c r="R1145" i="6"/>
  <c r="S1145" i="6"/>
  <c r="R1146" i="6"/>
  <c r="S1146" i="6"/>
  <c r="R1147" i="6"/>
  <c r="S1147" i="6"/>
  <c r="R1148" i="6"/>
  <c r="S1148" i="6"/>
  <c r="R1149" i="6"/>
  <c r="S1149" i="6"/>
  <c r="R1150" i="6"/>
  <c r="S1150" i="6"/>
  <c r="R1151" i="6"/>
  <c r="S1151" i="6"/>
  <c r="R1152" i="6"/>
  <c r="S1152" i="6"/>
  <c r="R1153" i="6"/>
  <c r="S1153" i="6"/>
  <c r="R1154" i="6"/>
  <c r="S1154" i="6"/>
  <c r="R1155" i="6"/>
  <c r="S1155" i="6"/>
  <c r="R1259" i="6"/>
  <c r="S1259" i="6"/>
  <c r="R1260" i="6"/>
  <c r="S1260" i="6"/>
  <c r="R1261" i="6"/>
  <c r="S1261" i="6"/>
  <c r="R1262" i="6"/>
  <c r="S1262" i="6"/>
  <c r="R1263" i="6"/>
  <c r="S1263" i="6"/>
  <c r="R1264" i="6"/>
  <c r="S1264" i="6"/>
  <c r="R1265" i="6"/>
  <c r="S1265" i="6"/>
  <c r="R1266" i="6"/>
  <c r="S1266" i="6"/>
  <c r="R1267" i="6"/>
  <c r="S1267" i="6"/>
  <c r="R1268" i="6"/>
  <c r="S1268" i="6"/>
  <c r="R1269" i="6"/>
  <c r="S1269" i="6"/>
  <c r="R1270" i="6"/>
  <c r="S1270" i="6"/>
  <c r="R1271" i="6"/>
  <c r="S1271" i="6"/>
  <c r="R1272" i="6"/>
  <c r="S1272" i="6"/>
  <c r="R1273" i="6"/>
  <c r="S1273" i="6"/>
  <c r="R1274" i="6"/>
  <c r="S1274" i="6"/>
  <c r="R1275" i="6"/>
  <c r="S1275" i="6"/>
  <c r="R1276" i="6"/>
  <c r="S1276" i="6"/>
  <c r="R1277" i="6"/>
  <c r="S1277" i="6"/>
  <c r="R1278" i="6"/>
  <c r="S1278" i="6"/>
  <c r="R1279" i="6"/>
  <c r="S1279" i="6"/>
  <c r="R1280" i="6"/>
  <c r="S1280" i="6"/>
  <c r="R1156" i="6"/>
  <c r="S1156" i="6"/>
  <c r="R1157" i="6"/>
  <c r="S1157" i="6"/>
  <c r="R1158" i="6"/>
  <c r="S1158" i="6"/>
  <c r="R1159" i="6"/>
  <c r="S1159" i="6"/>
  <c r="R1160" i="6"/>
  <c r="S1160" i="6"/>
  <c r="R1161" i="6"/>
  <c r="S1161" i="6"/>
  <c r="R1162" i="6"/>
  <c r="S1162" i="6"/>
  <c r="R1163" i="6"/>
  <c r="S1163" i="6"/>
  <c r="R1164" i="6"/>
  <c r="S1164" i="6"/>
  <c r="R1165" i="6"/>
  <c r="S1165" i="6"/>
  <c r="R1166" i="6"/>
  <c r="S1166" i="6"/>
  <c r="R1167" i="6"/>
  <c r="S1167" i="6"/>
  <c r="R1168" i="6"/>
  <c r="S1168" i="6"/>
  <c r="R1169" i="6"/>
  <c r="S1169" i="6"/>
  <c r="R1170" i="6"/>
  <c r="S1170" i="6"/>
  <c r="R1171" i="6"/>
  <c r="S1171" i="6"/>
  <c r="R1172" i="6"/>
  <c r="S1172" i="6"/>
  <c r="R1173" i="6"/>
  <c r="S1173" i="6"/>
  <c r="R1174" i="6"/>
  <c r="S1174" i="6"/>
  <c r="R1175" i="6"/>
  <c r="S1175" i="6"/>
  <c r="R1176" i="6"/>
  <c r="S1176" i="6"/>
  <c r="R1177" i="6"/>
  <c r="S1177" i="6"/>
  <c r="R1178" i="6"/>
  <c r="S1178" i="6"/>
  <c r="R1179" i="6"/>
  <c r="S1179" i="6"/>
  <c r="R1180" i="6"/>
  <c r="S1180" i="6"/>
  <c r="R1181" i="6"/>
  <c r="S1181" i="6"/>
  <c r="R1182" i="6"/>
  <c r="S1182" i="6"/>
  <c r="R1281" i="6"/>
  <c r="S1281" i="6"/>
  <c r="R1282" i="6"/>
  <c r="S1282" i="6"/>
  <c r="R1283" i="6"/>
  <c r="S1283" i="6"/>
  <c r="R1284" i="6"/>
  <c r="S1284" i="6"/>
  <c r="R1285" i="6"/>
  <c r="S1285" i="6"/>
  <c r="R1286" i="6"/>
  <c r="S1286" i="6"/>
  <c r="R1287" i="6"/>
  <c r="S1287" i="6"/>
  <c r="R1288" i="6"/>
  <c r="S1288" i="6"/>
  <c r="R1289" i="6"/>
  <c r="S1289" i="6"/>
  <c r="R1290" i="6"/>
  <c r="S1290" i="6"/>
  <c r="R1291" i="6"/>
  <c r="S1291" i="6"/>
  <c r="R1292" i="6"/>
  <c r="S1292" i="6"/>
  <c r="R1293" i="6"/>
  <c r="S1293" i="6"/>
  <c r="R1294" i="6"/>
  <c r="S1294" i="6"/>
  <c r="R1295" i="6"/>
  <c r="S1295" i="6"/>
  <c r="R1296" i="6"/>
  <c r="S1296" i="6"/>
  <c r="R1297" i="6"/>
  <c r="S1297" i="6"/>
  <c r="R1298" i="6"/>
  <c r="S1298" i="6"/>
  <c r="R1299" i="6"/>
  <c r="S1299" i="6"/>
  <c r="R1300" i="6"/>
  <c r="S1300" i="6"/>
  <c r="R1301" i="6"/>
  <c r="S1301" i="6"/>
  <c r="R1302" i="6"/>
  <c r="S1302" i="6"/>
  <c r="R1303" i="6"/>
  <c r="S1303" i="6"/>
  <c r="R1304" i="6"/>
  <c r="S1304" i="6"/>
  <c r="R1305" i="6"/>
  <c r="S1305" i="6"/>
  <c r="R1306" i="6"/>
  <c r="S1306" i="6"/>
  <c r="R1307" i="6"/>
  <c r="S1307" i="6"/>
  <c r="R1183" i="6"/>
  <c r="S1183" i="6"/>
  <c r="R1184" i="6"/>
  <c r="S1184" i="6"/>
  <c r="R1185" i="6"/>
  <c r="S1185" i="6"/>
  <c r="R1186" i="6"/>
  <c r="S1186" i="6"/>
  <c r="R1187" i="6"/>
  <c r="S1187" i="6"/>
  <c r="R1188" i="6"/>
  <c r="S1188" i="6"/>
  <c r="R1189" i="6"/>
  <c r="S1189" i="6"/>
  <c r="R1190" i="6"/>
  <c r="S1190" i="6"/>
  <c r="R1191" i="6"/>
  <c r="S1191" i="6"/>
  <c r="R1192" i="6"/>
  <c r="S1192" i="6"/>
  <c r="R1193" i="6"/>
  <c r="S1193" i="6"/>
  <c r="R1194" i="6"/>
  <c r="S1194" i="6"/>
  <c r="R1195" i="6"/>
  <c r="S1195" i="6"/>
  <c r="R1196" i="6"/>
  <c r="S1196" i="6"/>
  <c r="R1197" i="6"/>
  <c r="S1197" i="6"/>
  <c r="R1198" i="6"/>
  <c r="S1198" i="6"/>
  <c r="R1199" i="6"/>
  <c r="S1199" i="6"/>
  <c r="R1200" i="6"/>
  <c r="S1200" i="6"/>
  <c r="R1201" i="6"/>
  <c r="S1201" i="6"/>
  <c r="R1202" i="6"/>
  <c r="S1202" i="6"/>
  <c r="R1203" i="6"/>
  <c r="S1203" i="6"/>
  <c r="R1204" i="6"/>
  <c r="S1204" i="6"/>
  <c r="R1205" i="6"/>
  <c r="S1205" i="6"/>
  <c r="R1206" i="6"/>
  <c r="S1206" i="6"/>
  <c r="R1207" i="6"/>
  <c r="S1207" i="6"/>
  <c r="R1208" i="6"/>
  <c r="S1208" i="6"/>
  <c r="R1209" i="6"/>
  <c r="S1209" i="6"/>
  <c r="R1308" i="6"/>
  <c r="S1308" i="6"/>
  <c r="R1309" i="6"/>
  <c r="S1309" i="6"/>
  <c r="R1310" i="6"/>
  <c r="S1310" i="6"/>
  <c r="R1311" i="6"/>
  <c r="S1311" i="6"/>
  <c r="R1312" i="6"/>
  <c r="S1312" i="6"/>
  <c r="R1313" i="6"/>
  <c r="S1313" i="6"/>
  <c r="S1362" i="6"/>
  <c r="R1362" i="6"/>
  <c r="R332" i="6"/>
  <c r="R333" i="6"/>
  <c r="R389" i="6"/>
  <c r="R483" i="6"/>
  <c r="R484" i="6"/>
  <c r="R485" i="6"/>
  <c r="R486" i="6"/>
  <c r="R487" i="6"/>
  <c r="R515" i="6"/>
  <c r="R519" i="6"/>
  <c r="R947" i="6"/>
  <c r="R948" i="6"/>
  <c r="R949" i="6"/>
  <c r="R950" i="6"/>
  <c r="R951" i="6"/>
  <c r="R952" i="6"/>
  <c r="R953" i="6"/>
  <c r="R954" i="6"/>
  <c r="R955" i="6"/>
  <c r="R956" i="6"/>
  <c r="R957" i="6"/>
  <c r="R958" i="6"/>
  <c r="R959" i="6"/>
  <c r="R21" i="6"/>
  <c r="R22" i="6"/>
  <c r="R23" i="6"/>
  <c r="R25" i="6"/>
  <c r="R454" i="6"/>
  <c r="R480" i="6"/>
  <c r="R481" i="6"/>
  <c r="R482" i="6"/>
  <c r="R554" i="6"/>
  <c r="R922" i="6"/>
  <c r="R923" i="6"/>
  <c r="R924" i="6"/>
  <c r="R925" i="6"/>
  <c r="R926" i="6"/>
  <c r="R927" i="6"/>
  <c r="R928" i="6"/>
  <c r="R929" i="6"/>
  <c r="R930" i="6"/>
  <c r="R931" i="6"/>
  <c r="R932" i="6"/>
  <c r="R933" i="6"/>
  <c r="R934" i="6"/>
  <c r="R50" i="6"/>
  <c r="R59" i="6"/>
  <c r="R378" i="6"/>
  <c r="R379" i="6"/>
  <c r="R380" i="6"/>
  <c r="R381" i="6"/>
  <c r="R382" i="6"/>
  <c r="R383" i="6"/>
  <c r="R384" i="6"/>
  <c r="R984" i="6"/>
  <c r="R985" i="6"/>
  <c r="R986" i="6"/>
  <c r="R987" i="6"/>
  <c r="R988" i="6"/>
  <c r="R989" i="6"/>
  <c r="R990" i="6"/>
  <c r="R991" i="6"/>
  <c r="R992" i="6"/>
  <c r="R993" i="6"/>
  <c r="R994" i="6"/>
  <c r="R995" i="6"/>
  <c r="R996" i="6"/>
  <c r="R9" i="6"/>
  <c r="R10" i="6"/>
  <c r="R339" i="6"/>
  <c r="R433" i="6"/>
  <c r="R434" i="6"/>
  <c r="R435" i="6"/>
  <c r="R436" i="6"/>
  <c r="R437" i="6"/>
  <c r="R491" i="6"/>
  <c r="R494" i="6"/>
  <c r="R972" i="6"/>
  <c r="R973" i="6"/>
  <c r="R974" i="6"/>
  <c r="R975" i="6"/>
  <c r="R976" i="6"/>
  <c r="R977" i="6"/>
  <c r="R978" i="6"/>
  <c r="R979" i="6"/>
  <c r="R980" i="6"/>
  <c r="R981" i="6"/>
  <c r="R982" i="6"/>
  <c r="R983" i="6"/>
  <c r="R314" i="6"/>
  <c r="R8" i="6"/>
  <c r="S8" i="6"/>
  <c r="R11" i="6"/>
  <c r="S11" i="6"/>
  <c r="R341" i="6"/>
  <c r="S341" i="6"/>
  <c r="R342" i="6"/>
  <c r="S342" i="6"/>
  <c r="R363" i="6"/>
  <c r="S363" i="6"/>
  <c r="R364" i="6"/>
  <c r="S364" i="6"/>
  <c r="R365" i="6"/>
  <c r="S365" i="6"/>
  <c r="R366" i="6"/>
  <c r="S366" i="6"/>
  <c r="R501" i="6"/>
  <c r="S501" i="6"/>
  <c r="R504" i="6"/>
  <c r="S504" i="6"/>
  <c r="R511" i="6"/>
  <c r="S511" i="6"/>
  <c r="R522" i="6"/>
  <c r="S522" i="6"/>
  <c r="R523" i="6"/>
  <c r="S523" i="6"/>
  <c r="R964" i="6"/>
  <c r="S964" i="6"/>
  <c r="R965" i="6"/>
  <c r="S965" i="6"/>
  <c r="R966" i="6"/>
  <c r="S966" i="6"/>
  <c r="R967" i="6"/>
  <c r="S967" i="6"/>
  <c r="R968" i="6"/>
  <c r="S968" i="6"/>
  <c r="R969" i="6"/>
  <c r="S969" i="6"/>
  <c r="R970" i="6"/>
  <c r="S970" i="6"/>
  <c r="R971" i="6"/>
  <c r="S971" i="6"/>
  <c r="R398" i="6"/>
  <c r="S398" i="6"/>
  <c r="R399" i="6"/>
  <c r="S399" i="6"/>
  <c r="R443" i="6"/>
  <c r="S443" i="6"/>
  <c r="R469" i="6"/>
  <c r="S469" i="6"/>
  <c r="R470" i="6"/>
  <c r="S470" i="6"/>
  <c r="R471" i="6"/>
  <c r="S471" i="6"/>
  <c r="R488" i="6"/>
  <c r="S488" i="6"/>
  <c r="R532" i="6"/>
  <c r="S532" i="6"/>
  <c r="R561" i="6"/>
  <c r="S561" i="6"/>
  <c r="R595" i="6"/>
  <c r="S595" i="6"/>
  <c r="R596" i="6"/>
  <c r="S596" i="6"/>
  <c r="R597" i="6"/>
  <c r="S597" i="6"/>
  <c r="R960" i="6"/>
  <c r="S960" i="6"/>
  <c r="R961" i="6"/>
  <c r="S961" i="6"/>
  <c r="R962" i="6"/>
  <c r="S962" i="6"/>
  <c r="R963" i="6"/>
  <c r="S963" i="6"/>
  <c r="R6" i="6"/>
  <c r="S6" i="6"/>
  <c r="R7" i="6"/>
  <c r="S7" i="6"/>
  <c r="R20" i="6"/>
  <c r="S20" i="6"/>
  <c r="R24" i="6"/>
  <c r="S24" i="6"/>
  <c r="R415" i="6"/>
  <c r="S415" i="6"/>
  <c r="R448" i="6"/>
  <c r="S448" i="6"/>
  <c r="R516" i="6"/>
  <c r="S516" i="6"/>
  <c r="R914" i="6"/>
  <c r="S914" i="6"/>
  <c r="R915" i="6"/>
  <c r="S915" i="6"/>
  <c r="R916" i="6"/>
  <c r="S916" i="6"/>
  <c r="R917" i="6"/>
  <c r="S917" i="6"/>
  <c r="R918" i="6"/>
  <c r="S918" i="6"/>
  <c r="R935" i="6"/>
  <c r="S935" i="6"/>
  <c r="R936" i="6"/>
  <c r="S936" i="6"/>
  <c r="R937" i="6"/>
  <c r="S937" i="6"/>
  <c r="R938" i="6"/>
  <c r="S938" i="6"/>
  <c r="R939" i="6"/>
  <c r="S939" i="6"/>
  <c r="R940" i="6"/>
  <c r="S940" i="6"/>
  <c r="R941" i="6"/>
  <c r="S941" i="6"/>
  <c r="R942" i="6"/>
  <c r="S942" i="6"/>
  <c r="R943" i="6"/>
  <c r="S943" i="6"/>
  <c r="R944" i="6"/>
  <c r="S944" i="6"/>
  <c r="R945" i="6"/>
  <c r="S945" i="6"/>
  <c r="R946" i="6"/>
  <c r="S946" i="6"/>
  <c r="R13" i="6"/>
  <c r="S13" i="6"/>
  <c r="R14" i="6"/>
  <c r="S14" i="6"/>
  <c r="R15" i="6"/>
  <c r="S15" i="6"/>
  <c r="R16" i="6"/>
  <c r="S16" i="6"/>
  <c r="R17" i="6"/>
  <c r="S17" i="6"/>
  <c r="R18" i="6"/>
  <c r="S18" i="6"/>
  <c r="R19" i="6"/>
  <c r="S19" i="6"/>
  <c r="R28" i="6"/>
  <c r="S28" i="6"/>
  <c r="R408" i="6"/>
  <c r="S408" i="6"/>
  <c r="R409" i="6"/>
  <c r="S409" i="6"/>
  <c r="R410" i="6"/>
  <c r="S410" i="6"/>
  <c r="R440" i="6"/>
  <c r="S440" i="6"/>
  <c r="R441" i="6"/>
  <c r="S441" i="6"/>
  <c r="R445" i="6"/>
  <c r="S445" i="6"/>
  <c r="R919" i="6"/>
  <c r="S919" i="6"/>
  <c r="R920" i="6"/>
  <c r="S920" i="6"/>
  <c r="R921" i="6"/>
  <c r="S921" i="6"/>
  <c r="S12" i="6"/>
  <c r="R12" i="6"/>
  <c r="R251" i="6"/>
  <c r="R252" i="6"/>
  <c r="R253" i="6"/>
  <c r="R254" i="6"/>
  <c r="R255" i="6"/>
  <c r="R256" i="6"/>
  <c r="R336" i="6"/>
  <c r="R350" i="6"/>
  <c r="R374" i="6"/>
  <c r="R407" i="6"/>
  <c r="R412" i="6"/>
  <c r="R413" i="6"/>
  <c r="R493" i="6"/>
  <c r="R500" i="6"/>
  <c r="R517" i="6"/>
  <c r="R521" i="6"/>
  <c r="R551" i="6"/>
  <c r="R568" i="6"/>
  <c r="R739" i="6"/>
  <c r="R740" i="6"/>
  <c r="R741" i="6"/>
  <c r="R742" i="6"/>
  <c r="R743" i="6"/>
  <c r="R744" i="6"/>
  <c r="R871" i="6"/>
  <c r="R872" i="6"/>
  <c r="R873" i="6"/>
  <c r="R54" i="6"/>
  <c r="R57" i="6"/>
  <c r="R257" i="6"/>
  <c r="R258" i="6"/>
  <c r="R259" i="6"/>
  <c r="R260" i="6"/>
  <c r="R261" i="6"/>
  <c r="R262" i="6"/>
  <c r="R263" i="6"/>
  <c r="R264" i="6"/>
  <c r="R265" i="6"/>
  <c r="R266" i="6"/>
  <c r="R267" i="6"/>
  <c r="R316" i="6"/>
  <c r="R317" i="6"/>
  <c r="R319" i="6"/>
  <c r="R320" i="6"/>
  <c r="R335" i="6"/>
  <c r="R337" i="6"/>
  <c r="R349" i="6"/>
  <c r="R367" i="6"/>
  <c r="R368" i="6"/>
  <c r="R369" i="6"/>
  <c r="R370" i="6"/>
  <c r="R371" i="6"/>
  <c r="R745" i="6"/>
  <c r="R746" i="6"/>
  <c r="R874" i="6"/>
  <c r="R875" i="6"/>
  <c r="R876" i="6"/>
  <c r="R58" i="6"/>
  <c r="R187" i="6"/>
  <c r="S187" i="6"/>
  <c r="R188" i="6"/>
  <c r="S188" i="6"/>
  <c r="R189" i="6"/>
  <c r="S189" i="6"/>
  <c r="R190" i="6"/>
  <c r="S190" i="6"/>
  <c r="R191" i="6"/>
  <c r="S191" i="6"/>
  <c r="R192" i="6"/>
  <c r="S192" i="6"/>
  <c r="R193" i="6"/>
  <c r="S193" i="6"/>
  <c r="R194" i="6"/>
  <c r="S194" i="6"/>
  <c r="R195" i="6"/>
  <c r="S195" i="6"/>
  <c r="R196" i="6"/>
  <c r="S196" i="6"/>
  <c r="R197" i="6"/>
  <c r="S197" i="6"/>
  <c r="R198" i="6"/>
  <c r="S198" i="6"/>
  <c r="R393" i="6"/>
  <c r="S393" i="6"/>
  <c r="R394" i="6"/>
  <c r="S394" i="6"/>
  <c r="R417" i="6"/>
  <c r="S417" i="6"/>
  <c r="R442" i="6"/>
  <c r="S442" i="6"/>
  <c r="R455" i="6"/>
  <c r="S455" i="6"/>
  <c r="R456" i="6"/>
  <c r="S456" i="6"/>
  <c r="R457" i="6"/>
  <c r="S457" i="6"/>
  <c r="R728" i="6"/>
  <c r="S728" i="6"/>
  <c r="R845" i="6"/>
  <c r="S845" i="6"/>
  <c r="R846" i="6"/>
  <c r="S846" i="6"/>
  <c r="S186" i="6"/>
  <c r="R186" i="6"/>
  <c r="R39" i="6"/>
  <c r="R42" i="6"/>
  <c r="R53" i="6"/>
  <c r="R61" i="6"/>
  <c r="R240" i="6"/>
  <c r="R241" i="6"/>
  <c r="R242" i="6"/>
  <c r="R243" i="6"/>
  <c r="R244" i="6"/>
  <c r="R245" i="6"/>
  <c r="R246" i="6"/>
  <c r="R247" i="6"/>
  <c r="R248" i="6"/>
  <c r="R249" i="6"/>
  <c r="R250" i="6"/>
  <c r="R311" i="6"/>
  <c r="R325" i="6"/>
  <c r="R326" i="6"/>
  <c r="R327" i="6"/>
  <c r="R329" i="6"/>
  <c r="R338" i="6"/>
  <c r="R353" i="6"/>
  <c r="R354" i="6"/>
  <c r="R355" i="6"/>
  <c r="R356" i="6"/>
  <c r="R357" i="6"/>
  <c r="R358" i="6"/>
  <c r="R395" i="6"/>
  <c r="R396" i="6"/>
  <c r="R397" i="6"/>
  <c r="R439" i="6"/>
  <c r="R497" i="6"/>
  <c r="R518" i="6"/>
  <c r="R594" i="6"/>
  <c r="R1027" i="6"/>
  <c r="R1445" i="6"/>
  <c r="R1446" i="6"/>
  <c r="R1452" i="6"/>
  <c r="R1453" i="6"/>
  <c r="R26" i="6"/>
  <c r="R181" i="6"/>
  <c r="S181" i="6"/>
  <c r="R182" i="6"/>
  <c r="S182" i="6"/>
  <c r="R183" i="6"/>
  <c r="S183" i="6"/>
  <c r="R184" i="6"/>
  <c r="S184" i="6"/>
  <c r="R185" i="6"/>
  <c r="S185" i="6"/>
  <c r="R352" i="6"/>
  <c r="S352" i="6"/>
  <c r="R362" i="6"/>
  <c r="S362" i="6"/>
  <c r="R423" i="6"/>
  <c r="S423" i="6"/>
  <c r="R424" i="6"/>
  <c r="S424" i="6"/>
  <c r="R425" i="6"/>
  <c r="S425" i="6"/>
  <c r="R426" i="6"/>
  <c r="S426" i="6"/>
  <c r="R427" i="6"/>
  <c r="S427" i="6"/>
  <c r="R428" i="6"/>
  <c r="S428" i="6"/>
  <c r="R429" i="6"/>
  <c r="S429" i="6"/>
  <c r="R430" i="6"/>
  <c r="S430" i="6"/>
  <c r="R431" i="6"/>
  <c r="S431" i="6"/>
  <c r="R496" i="6"/>
  <c r="S496" i="6"/>
  <c r="R509" i="6"/>
  <c r="S509" i="6"/>
  <c r="R547" i="6"/>
  <c r="S547" i="6"/>
  <c r="R589" i="6"/>
  <c r="S589" i="6"/>
  <c r="R773" i="6"/>
  <c r="S773" i="6"/>
  <c r="R774" i="6"/>
  <c r="S774" i="6"/>
  <c r="R775" i="6"/>
  <c r="S775" i="6"/>
  <c r="R776" i="6"/>
  <c r="S776" i="6"/>
  <c r="R777" i="6"/>
  <c r="S777" i="6"/>
  <c r="R778" i="6"/>
  <c r="S778" i="6"/>
  <c r="R779" i="6"/>
  <c r="S779" i="6"/>
  <c r="R780" i="6"/>
  <c r="S780" i="6"/>
  <c r="R781" i="6"/>
  <c r="S781" i="6"/>
  <c r="R782" i="6"/>
  <c r="S782" i="6"/>
  <c r="R783" i="6"/>
  <c r="S783" i="6"/>
  <c r="R784" i="6"/>
  <c r="S784" i="6"/>
  <c r="R785" i="6"/>
  <c r="S785" i="6"/>
  <c r="R786" i="6"/>
  <c r="S786" i="6"/>
  <c r="R787" i="6"/>
  <c r="S787" i="6"/>
  <c r="R788" i="6"/>
  <c r="S788" i="6"/>
  <c r="R789" i="6"/>
  <c r="S789" i="6"/>
  <c r="R790" i="6"/>
  <c r="S790" i="6"/>
  <c r="R791" i="6"/>
  <c r="S791" i="6"/>
  <c r="R131" i="6"/>
  <c r="S131" i="6"/>
  <c r="R132" i="6"/>
  <c r="S132" i="6"/>
  <c r="R133" i="6"/>
  <c r="S133" i="6"/>
  <c r="R134" i="6"/>
  <c r="S134" i="6"/>
  <c r="R135" i="6"/>
  <c r="S135" i="6"/>
  <c r="R136" i="6"/>
  <c r="S136" i="6"/>
  <c r="R137" i="6"/>
  <c r="S137" i="6"/>
  <c r="R138" i="6"/>
  <c r="S138" i="6"/>
  <c r="R139" i="6"/>
  <c r="S139" i="6"/>
  <c r="R140" i="6"/>
  <c r="S140" i="6"/>
  <c r="R141" i="6"/>
  <c r="S141" i="6"/>
  <c r="R142" i="6"/>
  <c r="S142" i="6"/>
  <c r="R143" i="6"/>
  <c r="S143" i="6"/>
  <c r="R144" i="6"/>
  <c r="S144" i="6"/>
  <c r="R145" i="6"/>
  <c r="S145" i="6"/>
  <c r="R146" i="6"/>
  <c r="S146" i="6"/>
  <c r="R147" i="6"/>
  <c r="S147" i="6"/>
  <c r="R375" i="6"/>
  <c r="S375" i="6"/>
  <c r="R388" i="6"/>
  <c r="S388" i="6"/>
  <c r="R446" i="6"/>
  <c r="S446" i="6"/>
  <c r="R533" i="6"/>
  <c r="S533" i="6"/>
  <c r="R549" i="6"/>
  <c r="S549" i="6"/>
  <c r="R550" i="6"/>
  <c r="S550" i="6"/>
  <c r="R835" i="6"/>
  <c r="S835" i="6"/>
  <c r="R836" i="6"/>
  <c r="S836" i="6"/>
  <c r="R837" i="6"/>
  <c r="S837" i="6"/>
  <c r="R838" i="6"/>
  <c r="S838" i="6"/>
  <c r="R839" i="6"/>
  <c r="S839" i="6"/>
  <c r="R840" i="6"/>
  <c r="S840" i="6"/>
  <c r="R841" i="6"/>
  <c r="S841" i="6"/>
  <c r="R842" i="6"/>
  <c r="S842" i="6"/>
  <c r="R843" i="6"/>
  <c r="S843" i="6"/>
  <c r="R844" i="6"/>
  <c r="S844" i="6"/>
  <c r="S180" i="6"/>
  <c r="R180" i="6"/>
  <c r="R37" i="6"/>
  <c r="R199" i="6"/>
  <c r="R200" i="6"/>
  <c r="R201" i="6"/>
  <c r="R202" i="6"/>
  <c r="R203" i="6"/>
  <c r="R204" i="6"/>
  <c r="R205" i="6"/>
  <c r="R206" i="6"/>
  <c r="R207" i="6"/>
  <c r="R208" i="6"/>
  <c r="R209" i="6"/>
  <c r="R210" i="6"/>
  <c r="R211" i="6"/>
  <c r="R212" i="6"/>
  <c r="R310" i="6"/>
  <c r="R331" i="6"/>
  <c r="R343" i="6"/>
  <c r="R345" i="6"/>
  <c r="R346" i="6"/>
  <c r="R347" i="6"/>
  <c r="R348" i="6"/>
  <c r="R372" i="6"/>
  <c r="R405" i="6"/>
  <c r="R492" i="6"/>
  <c r="R558" i="6"/>
  <c r="R770" i="6"/>
  <c r="R771" i="6"/>
  <c r="R772" i="6"/>
  <c r="R510" i="6"/>
  <c r="R590" i="6"/>
  <c r="R1444" i="6"/>
  <c r="R1451" i="6"/>
  <c r="R27" i="6"/>
  <c r="R166" i="6"/>
  <c r="S166" i="6"/>
  <c r="R167" i="6"/>
  <c r="S167" i="6"/>
  <c r="R168" i="6"/>
  <c r="S168" i="6"/>
  <c r="R169" i="6"/>
  <c r="S169" i="6"/>
  <c r="R170" i="6"/>
  <c r="S170" i="6"/>
  <c r="R171" i="6"/>
  <c r="S171" i="6"/>
  <c r="R172" i="6"/>
  <c r="S172" i="6"/>
  <c r="R173" i="6"/>
  <c r="S173" i="6"/>
  <c r="R174" i="6"/>
  <c r="S174" i="6"/>
  <c r="R175" i="6"/>
  <c r="S175" i="6"/>
  <c r="R176" i="6"/>
  <c r="S176" i="6"/>
  <c r="R177" i="6"/>
  <c r="S177" i="6"/>
  <c r="R178" i="6"/>
  <c r="S178" i="6"/>
  <c r="R179" i="6"/>
  <c r="S179" i="6"/>
  <c r="R313" i="6"/>
  <c r="S313" i="6"/>
  <c r="R498" i="6"/>
  <c r="S498" i="6"/>
  <c r="R499" i="6"/>
  <c r="S499" i="6"/>
  <c r="R512" i="6"/>
  <c r="S512" i="6"/>
  <c r="R570" i="6"/>
  <c r="S570" i="6"/>
  <c r="R817" i="6"/>
  <c r="S817" i="6"/>
  <c r="R818" i="6"/>
  <c r="S818" i="6"/>
  <c r="R819" i="6"/>
  <c r="S819" i="6"/>
  <c r="R820" i="6"/>
  <c r="S820" i="6"/>
  <c r="R821" i="6"/>
  <c r="S821" i="6"/>
  <c r="R822" i="6"/>
  <c r="S822" i="6"/>
  <c r="R823" i="6"/>
  <c r="S823" i="6"/>
  <c r="R824" i="6"/>
  <c r="S824" i="6"/>
  <c r="R825" i="6"/>
  <c r="S825" i="6"/>
  <c r="R826" i="6"/>
  <c r="S826" i="6"/>
  <c r="R827" i="6"/>
  <c r="S827" i="6"/>
  <c r="R828" i="6"/>
  <c r="S828" i="6"/>
  <c r="R829" i="6"/>
  <c r="S829" i="6"/>
  <c r="R830" i="6"/>
  <c r="S830" i="6"/>
  <c r="R831" i="6"/>
  <c r="S831" i="6"/>
  <c r="R832" i="6"/>
  <c r="S832" i="6"/>
  <c r="R833" i="6"/>
  <c r="S833" i="6"/>
  <c r="R834" i="6"/>
  <c r="S834" i="6"/>
  <c r="S165" i="6"/>
  <c r="R165" i="6"/>
  <c r="R391" i="6"/>
  <c r="R392" i="6"/>
  <c r="R438" i="6"/>
  <c r="R472" i="6"/>
  <c r="R473" i="6"/>
  <c r="R474" i="6"/>
  <c r="R475" i="6"/>
  <c r="R476" i="6"/>
  <c r="R505" i="6"/>
  <c r="R506" i="6"/>
  <c r="R535" i="6"/>
  <c r="R536" i="6"/>
  <c r="R537" i="6"/>
  <c r="R538" i="6"/>
  <c r="R539" i="6"/>
  <c r="R540" i="6"/>
  <c r="R726" i="6"/>
  <c r="R727" i="6"/>
  <c r="R792" i="6"/>
  <c r="R793" i="6"/>
  <c r="R794" i="6"/>
  <c r="R795" i="6"/>
  <c r="R796" i="6"/>
  <c r="R797" i="6"/>
  <c r="R798" i="6"/>
  <c r="R799" i="6"/>
  <c r="R800" i="6"/>
  <c r="R801" i="6"/>
  <c r="R802" i="6"/>
  <c r="R386" i="6"/>
  <c r="R149" i="6"/>
  <c r="S149" i="6"/>
  <c r="R150" i="6"/>
  <c r="S150" i="6"/>
  <c r="R151" i="6"/>
  <c r="S151" i="6"/>
  <c r="R152" i="6"/>
  <c r="S152" i="6"/>
  <c r="R153" i="6"/>
  <c r="S153" i="6"/>
  <c r="R154" i="6"/>
  <c r="S154" i="6"/>
  <c r="R155" i="6"/>
  <c r="S155" i="6"/>
  <c r="R156" i="6"/>
  <c r="S156" i="6"/>
  <c r="R157" i="6"/>
  <c r="S157" i="6"/>
  <c r="R158" i="6"/>
  <c r="S158" i="6"/>
  <c r="R159" i="6"/>
  <c r="S159" i="6"/>
  <c r="R160" i="6"/>
  <c r="S160" i="6"/>
  <c r="R161" i="6"/>
  <c r="S161" i="6"/>
  <c r="R162" i="6"/>
  <c r="S162" i="6"/>
  <c r="R163" i="6"/>
  <c r="S163" i="6"/>
  <c r="R164" i="6"/>
  <c r="S164" i="6"/>
  <c r="R376" i="6"/>
  <c r="S376" i="6"/>
  <c r="R377" i="6"/>
  <c r="S377" i="6"/>
  <c r="R385" i="6"/>
  <c r="S385" i="6"/>
  <c r="R432" i="6"/>
  <c r="S432" i="6"/>
  <c r="R544" i="6"/>
  <c r="S544" i="6"/>
  <c r="R553" i="6"/>
  <c r="S553" i="6"/>
  <c r="R555" i="6"/>
  <c r="S555" i="6"/>
  <c r="R557" i="6"/>
  <c r="S557" i="6"/>
  <c r="R803" i="6"/>
  <c r="S803" i="6"/>
  <c r="R804" i="6"/>
  <c r="S804" i="6"/>
  <c r="R805" i="6"/>
  <c r="S805" i="6"/>
  <c r="R806" i="6"/>
  <c r="S806" i="6"/>
  <c r="R807" i="6"/>
  <c r="S807" i="6"/>
  <c r="R808" i="6"/>
  <c r="S808" i="6"/>
  <c r="R809" i="6"/>
  <c r="S809" i="6"/>
  <c r="R810" i="6"/>
  <c r="S810" i="6"/>
  <c r="R811" i="6"/>
  <c r="S811" i="6"/>
  <c r="R812" i="6"/>
  <c r="S812" i="6"/>
  <c r="R813" i="6"/>
  <c r="S813" i="6"/>
  <c r="R814" i="6"/>
  <c r="S814" i="6"/>
  <c r="R815" i="6"/>
  <c r="S815" i="6"/>
  <c r="R816" i="6"/>
  <c r="S816" i="6"/>
  <c r="S148" i="6"/>
  <c r="R148" i="6"/>
  <c r="R31" i="6"/>
  <c r="R32" i="6"/>
  <c r="R36" i="6"/>
  <c r="R213" i="6"/>
  <c r="R214" i="6"/>
  <c r="R215" i="6"/>
  <c r="R216" i="6"/>
  <c r="R217" i="6"/>
  <c r="R218" i="6"/>
  <c r="R219" i="6"/>
  <c r="R220" i="6"/>
  <c r="R221" i="6"/>
  <c r="R222" i="6"/>
  <c r="R223" i="6"/>
  <c r="R224" i="6"/>
  <c r="R225" i="6"/>
  <c r="R226" i="6"/>
  <c r="R227" i="6"/>
  <c r="R318" i="6"/>
  <c r="R324" i="6"/>
  <c r="R330" i="6"/>
  <c r="R359" i="6"/>
  <c r="R360" i="6"/>
  <c r="R361" i="6"/>
  <c r="R449" i="6"/>
  <c r="R528" i="6"/>
  <c r="R543" i="6"/>
  <c r="R747" i="6"/>
  <c r="R748" i="6"/>
  <c r="R749" i="6"/>
  <c r="R750" i="6"/>
  <c r="R489" i="6"/>
  <c r="R507" i="6"/>
  <c r="R1028" i="6"/>
  <c r="R1029" i="6"/>
  <c r="R1449" i="6"/>
  <c r="R1450" i="6"/>
  <c r="R1456" i="6"/>
  <c r="R1457" i="6"/>
  <c r="R38" i="6"/>
  <c r="R40" i="6"/>
  <c r="R41" i="6"/>
  <c r="R49" i="6"/>
  <c r="R60" i="6"/>
  <c r="R228" i="6"/>
  <c r="R229" i="6"/>
  <c r="R230" i="6"/>
  <c r="R231" i="6"/>
  <c r="R232" i="6"/>
  <c r="R233" i="6"/>
  <c r="R234" i="6"/>
  <c r="R235" i="6"/>
  <c r="R236" i="6"/>
  <c r="R237" i="6"/>
  <c r="R238" i="6"/>
  <c r="R239" i="6"/>
  <c r="R322" i="6"/>
  <c r="R344" i="6"/>
  <c r="R419" i="6"/>
  <c r="R420" i="6"/>
  <c r="R421" i="6"/>
  <c r="R422" i="6"/>
  <c r="R452" i="6"/>
  <c r="R502" i="6"/>
  <c r="R751" i="6"/>
  <c r="R752" i="6"/>
  <c r="R753" i="6"/>
  <c r="R754" i="6"/>
  <c r="R755" i="6"/>
  <c r="R756" i="6"/>
  <c r="R757" i="6"/>
  <c r="R508" i="6"/>
  <c r="R525" i="6"/>
  <c r="R526" i="6"/>
  <c r="R567" i="6"/>
  <c r="R1447" i="6"/>
  <c r="R1448" i="6"/>
  <c r="R1454" i="6"/>
  <c r="R1455" i="6"/>
  <c r="R29" i="6"/>
  <c r="R111" i="6"/>
  <c r="S111" i="6"/>
  <c r="R112" i="6"/>
  <c r="S112" i="6"/>
  <c r="R113" i="6"/>
  <c r="S113" i="6"/>
  <c r="R114" i="6"/>
  <c r="S114" i="6"/>
  <c r="R115" i="6"/>
  <c r="S115" i="6"/>
  <c r="R116" i="6"/>
  <c r="S116" i="6"/>
  <c r="R117" i="6"/>
  <c r="S117" i="6"/>
  <c r="R118" i="6"/>
  <c r="S118" i="6"/>
  <c r="R119" i="6"/>
  <c r="S119" i="6"/>
  <c r="R120" i="6"/>
  <c r="S120" i="6"/>
  <c r="R121" i="6"/>
  <c r="S121" i="6"/>
  <c r="R122" i="6"/>
  <c r="S122" i="6"/>
  <c r="R123" i="6"/>
  <c r="S123" i="6"/>
  <c r="R124" i="6"/>
  <c r="S124" i="6"/>
  <c r="R125" i="6"/>
  <c r="S125" i="6"/>
  <c r="R126" i="6"/>
  <c r="S126" i="6"/>
  <c r="R127" i="6"/>
  <c r="S127" i="6"/>
  <c r="R128" i="6"/>
  <c r="S128" i="6"/>
  <c r="R129" i="6"/>
  <c r="S129" i="6"/>
  <c r="R130" i="6"/>
  <c r="S130" i="6"/>
  <c r="R321" i="6"/>
  <c r="S321" i="6"/>
  <c r="R334" i="6"/>
  <c r="S334" i="6"/>
  <c r="R524" i="6"/>
  <c r="S524" i="6"/>
  <c r="R582" i="6"/>
  <c r="S582" i="6"/>
  <c r="R583" i="6"/>
  <c r="S583" i="6"/>
  <c r="R758" i="6"/>
  <c r="S758" i="6"/>
  <c r="R759" i="6"/>
  <c r="S759" i="6"/>
  <c r="R760" i="6"/>
  <c r="S760" i="6"/>
  <c r="R761" i="6"/>
  <c r="S761" i="6"/>
  <c r="R762" i="6"/>
  <c r="S762" i="6"/>
  <c r="R763" i="6"/>
  <c r="S763" i="6"/>
  <c r="R764" i="6"/>
  <c r="S764" i="6"/>
  <c r="R765" i="6"/>
  <c r="S765" i="6"/>
  <c r="R766" i="6"/>
  <c r="S766" i="6"/>
  <c r="R767" i="6"/>
  <c r="S767" i="6"/>
  <c r="R768" i="6"/>
  <c r="S768" i="6"/>
  <c r="R769" i="6"/>
  <c r="S769" i="6"/>
  <c r="S110" i="6"/>
  <c r="R110" i="6"/>
  <c r="R96" i="6"/>
  <c r="S96" i="6"/>
  <c r="R97" i="6"/>
  <c r="S97" i="6"/>
  <c r="R98" i="6"/>
  <c r="S98" i="6"/>
  <c r="R99" i="6"/>
  <c r="S99" i="6"/>
  <c r="R100" i="6"/>
  <c r="S100" i="6"/>
  <c r="R101" i="6"/>
  <c r="S101" i="6"/>
  <c r="R102" i="6"/>
  <c r="S102" i="6"/>
  <c r="R103" i="6"/>
  <c r="S103" i="6"/>
  <c r="R104" i="6"/>
  <c r="S104" i="6"/>
  <c r="R105" i="6"/>
  <c r="S105" i="6"/>
  <c r="R106" i="6"/>
  <c r="S106" i="6"/>
  <c r="R107" i="6"/>
  <c r="S107" i="6"/>
  <c r="R108" i="6"/>
  <c r="S108" i="6"/>
  <c r="R109" i="6"/>
  <c r="S109" i="6"/>
  <c r="R411" i="6"/>
  <c r="S411" i="6"/>
  <c r="R514" i="6"/>
  <c r="S514" i="6"/>
  <c r="R847" i="6"/>
  <c r="S847" i="6"/>
  <c r="R848" i="6"/>
  <c r="S848" i="6"/>
  <c r="R849" i="6"/>
  <c r="S849" i="6"/>
  <c r="R850" i="6"/>
  <c r="S850" i="6"/>
  <c r="R851" i="6"/>
  <c r="S851" i="6"/>
  <c r="R83" i="6"/>
  <c r="S83" i="6"/>
  <c r="R84" i="6"/>
  <c r="S84" i="6"/>
  <c r="R85" i="6"/>
  <c r="S85" i="6"/>
  <c r="R86" i="6"/>
  <c r="S86" i="6"/>
  <c r="R87" i="6"/>
  <c r="S87" i="6"/>
  <c r="R88" i="6"/>
  <c r="S88" i="6"/>
  <c r="R89" i="6"/>
  <c r="S89" i="6"/>
  <c r="R90" i="6"/>
  <c r="S90" i="6"/>
  <c r="R91" i="6"/>
  <c r="S91" i="6"/>
  <c r="R92" i="6"/>
  <c r="S92" i="6"/>
  <c r="R93" i="6"/>
  <c r="S93" i="6"/>
  <c r="R94" i="6"/>
  <c r="S94" i="6"/>
  <c r="R340" i="6"/>
  <c r="S340" i="6"/>
  <c r="R373" i="6"/>
  <c r="S373" i="6"/>
  <c r="R400" i="6"/>
  <c r="S400" i="6"/>
  <c r="R406" i="6"/>
  <c r="S406" i="6"/>
  <c r="R490" i="6"/>
  <c r="S490" i="6"/>
  <c r="R559" i="6"/>
  <c r="S559" i="6"/>
  <c r="R560" i="6"/>
  <c r="S560" i="6"/>
  <c r="R852" i="6"/>
  <c r="S852" i="6"/>
  <c r="R853" i="6"/>
  <c r="S853" i="6"/>
  <c r="R854" i="6"/>
  <c r="S854" i="6"/>
  <c r="R855" i="6"/>
  <c r="S855" i="6"/>
  <c r="R95" i="6"/>
  <c r="S95" i="6"/>
  <c r="R69" i="6"/>
  <c r="S69" i="6"/>
  <c r="R70" i="6"/>
  <c r="S70" i="6"/>
  <c r="R71" i="6"/>
  <c r="S71" i="6"/>
  <c r="R72" i="6"/>
  <c r="S72" i="6"/>
  <c r="R73" i="6"/>
  <c r="S73" i="6"/>
  <c r="R74" i="6"/>
  <c r="S74" i="6"/>
  <c r="R75" i="6"/>
  <c r="S75" i="6"/>
  <c r="R76" i="6"/>
  <c r="S76" i="6"/>
  <c r="R77" i="6"/>
  <c r="S77" i="6"/>
  <c r="R78" i="6"/>
  <c r="S78" i="6"/>
  <c r="R79" i="6"/>
  <c r="S79" i="6"/>
  <c r="R80" i="6"/>
  <c r="S80" i="6"/>
  <c r="R81" i="6"/>
  <c r="S81" i="6"/>
  <c r="R82" i="6"/>
  <c r="S82" i="6"/>
  <c r="R312" i="6"/>
  <c r="S312" i="6"/>
  <c r="R323" i="6"/>
  <c r="S323" i="6"/>
  <c r="R401" i="6"/>
  <c r="S401" i="6"/>
  <c r="R450" i="6"/>
  <c r="S450" i="6"/>
  <c r="R503" i="6"/>
  <c r="S503" i="6"/>
  <c r="R545" i="6"/>
  <c r="S545" i="6"/>
  <c r="R556" i="6"/>
  <c r="S556" i="6"/>
  <c r="R575" i="6"/>
  <c r="S575" i="6"/>
  <c r="R584" i="6"/>
  <c r="S584" i="6"/>
  <c r="R856" i="6"/>
  <c r="S856" i="6"/>
  <c r="R857" i="6"/>
  <c r="S857" i="6"/>
  <c r="R858" i="6"/>
  <c r="S858" i="6"/>
  <c r="R859" i="6"/>
  <c r="S859" i="6"/>
  <c r="R860" i="6"/>
  <c r="S860" i="6"/>
  <c r="R861" i="6"/>
  <c r="S861" i="6"/>
  <c r="R862" i="6"/>
  <c r="S862" i="6"/>
  <c r="R863" i="6"/>
  <c r="S863" i="6"/>
  <c r="R864" i="6"/>
  <c r="S864" i="6"/>
  <c r="R62" i="6"/>
  <c r="S62" i="6"/>
  <c r="R63" i="6"/>
  <c r="S63" i="6"/>
  <c r="R64" i="6"/>
  <c r="S64" i="6"/>
  <c r="R65" i="6"/>
  <c r="S65" i="6"/>
  <c r="R66" i="6"/>
  <c r="S66" i="6"/>
  <c r="R67" i="6"/>
  <c r="S67" i="6"/>
  <c r="R315" i="6"/>
  <c r="S315" i="6"/>
  <c r="R387" i="6"/>
  <c r="S387" i="6"/>
  <c r="R402" i="6"/>
  <c r="S402" i="6"/>
  <c r="R403" i="6"/>
  <c r="S403" i="6"/>
  <c r="R404" i="6"/>
  <c r="S404" i="6"/>
  <c r="R414" i="6"/>
  <c r="S414" i="6"/>
  <c r="R418" i="6"/>
  <c r="S418" i="6"/>
  <c r="R444" i="6"/>
  <c r="S444" i="6"/>
  <c r="R451" i="6"/>
  <c r="S451" i="6"/>
  <c r="R513" i="6"/>
  <c r="S513" i="6"/>
  <c r="R541" i="6"/>
  <c r="S541" i="6"/>
  <c r="R865" i="6"/>
  <c r="S865" i="6"/>
  <c r="R866" i="6"/>
  <c r="S866" i="6"/>
  <c r="R867" i="6"/>
  <c r="S867" i="6"/>
  <c r="R868" i="6"/>
  <c r="S868" i="6"/>
  <c r="R869" i="6"/>
  <c r="S869" i="6"/>
  <c r="R870" i="6"/>
  <c r="S870" i="6"/>
  <c r="S68" i="6"/>
  <c r="R68" i="6"/>
  <c r="R47" i="6"/>
  <c r="R308" i="6"/>
  <c r="R309" i="6"/>
  <c r="R416" i="6"/>
  <c r="R477" i="6"/>
  <c r="R478" i="6"/>
  <c r="R479" i="6"/>
  <c r="R527" i="6"/>
  <c r="R529" i="6"/>
  <c r="R530" i="6"/>
  <c r="R531" i="6"/>
  <c r="R534" i="6"/>
  <c r="R542" i="6"/>
  <c r="R546" i="6"/>
  <c r="R552" i="6"/>
  <c r="R571" i="6"/>
  <c r="R572" i="6"/>
  <c r="R573" i="6"/>
  <c r="R576" i="6"/>
  <c r="R601" i="6"/>
  <c r="R602" i="6"/>
  <c r="R603" i="6"/>
  <c r="R604" i="6"/>
  <c r="R731" i="6"/>
  <c r="R732" i="6"/>
  <c r="R733" i="6"/>
  <c r="R734" i="6"/>
  <c r="R735" i="6"/>
  <c r="R736" i="6"/>
  <c r="R737" i="6"/>
  <c r="R738" i="6"/>
  <c r="R45" i="6"/>
  <c r="R44" i="6"/>
  <c r="R55" i="6"/>
  <c r="R56" i="6"/>
  <c r="R268" i="6"/>
  <c r="R269" i="6"/>
  <c r="R270" i="6"/>
  <c r="R271" i="6"/>
  <c r="R272" i="6"/>
  <c r="R273" i="6"/>
  <c r="R274" i="6"/>
  <c r="R275" i="6"/>
  <c r="R276" i="6"/>
  <c r="R277" i="6"/>
  <c r="R278" i="6"/>
  <c r="R279" i="6"/>
  <c r="R280" i="6"/>
  <c r="R281" i="6"/>
  <c r="R282" i="6"/>
  <c r="R283" i="6"/>
  <c r="R284" i="6"/>
  <c r="R458" i="6"/>
  <c r="R459" i="6"/>
  <c r="R460" i="6"/>
  <c r="R461" i="6"/>
  <c r="R462" i="6"/>
  <c r="R463" i="6"/>
  <c r="R464" i="6"/>
  <c r="R465" i="6"/>
  <c r="R466" i="6"/>
  <c r="R467" i="6"/>
  <c r="R468" i="6"/>
  <c r="R33" i="6"/>
  <c r="R34" i="6"/>
  <c r="R35" i="6"/>
  <c r="R46" i="6"/>
  <c r="R285" i="6"/>
  <c r="R286" i="6"/>
  <c r="R287" i="6"/>
  <c r="R288" i="6"/>
  <c r="R289" i="6"/>
  <c r="R290" i="6"/>
  <c r="R291" i="6"/>
  <c r="R292" i="6"/>
  <c r="R293" i="6"/>
  <c r="R294" i="6"/>
  <c r="R295" i="6"/>
  <c r="R296" i="6"/>
  <c r="R297" i="6"/>
  <c r="R298" i="6"/>
  <c r="R299" i="6"/>
  <c r="R300" i="6"/>
  <c r="R301" i="6"/>
  <c r="R302" i="6"/>
  <c r="R303" i="6"/>
  <c r="R304" i="6"/>
  <c r="R305" i="6"/>
  <c r="R351" i="6"/>
  <c r="R520" i="6"/>
  <c r="R548" i="6"/>
  <c r="R579" i="6"/>
  <c r="R588" i="6"/>
  <c r="R729" i="6"/>
  <c r="R730" i="6"/>
  <c r="R1012" i="6"/>
  <c r="R1013" i="6"/>
  <c r="R43" i="6"/>
  <c r="R51" i="6"/>
  <c r="R52" i="6"/>
  <c r="R307" i="6"/>
  <c r="R447" i="6"/>
  <c r="R453" i="6"/>
  <c r="R877" i="6"/>
  <c r="R878" i="6"/>
  <c r="R879" i="6"/>
  <c r="R880" i="6"/>
  <c r="R881" i="6"/>
  <c r="R896" i="6"/>
  <c r="R897" i="6"/>
  <c r="R898" i="6"/>
  <c r="R899" i="6"/>
  <c r="R900" i="6"/>
  <c r="R328" i="6"/>
  <c r="R390" i="6"/>
  <c r="R495" i="6"/>
  <c r="R888" i="6"/>
  <c r="R889" i="6"/>
  <c r="R890" i="6"/>
  <c r="R891" i="6"/>
  <c r="R892" i="6"/>
  <c r="R893" i="6"/>
  <c r="R894" i="6"/>
  <c r="R895" i="6"/>
  <c r="R909" i="6"/>
  <c r="R910" i="6"/>
  <c r="R911" i="6"/>
  <c r="R912" i="6"/>
  <c r="R913" i="6"/>
  <c r="R48" i="6"/>
  <c r="R306" i="6"/>
  <c r="R882" i="6"/>
  <c r="R883" i="6"/>
  <c r="R884" i="6"/>
  <c r="R885" i="6"/>
  <c r="R886" i="6"/>
  <c r="R887" i="6"/>
  <c r="R901" i="6"/>
  <c r="R902" i="6"/>
  <c r="R903" i="6"/>
  <c r="R904" i="6"/>
  <c r="R905" i="6"/>
  <c r="R906" i="6"/>
  <c r="R907" i="6"/>
  <c r="R908" i="6"/>
  <c r="R30" i="6"/>
  <c r="AB2" i="6"/>
  <c r="AB5" i="6"/>
  <c r="AB30" i="6"/>
  <c r="AB51" i="6"/>
  <c r="AB52" i="6"/>
  <c r="AB307" i="6"/>
  <c r="AB447" i="6"/>
  <c r="AB453" i="6"/>
  <c r="AB877" i="6"/>
  <c r="AB878" i="6"/>
  <c r="AB879" i="6"/>
  <c r="AB880" i="6"/>
  <c r="AB881" i="6"/>
  <c r="AB896" i="6"/>
  <c r="AB897" i="6"/>
  <c r="AB898" i="6"/>
  <c r="AB899" i="6"/>
  <c r="AB900" i="6"/>
  <c r="AB328" i="6"/>
  <c r="AB390" i="6"/>
  <c r="AB495" i="6"/>
  <c r="AB888" i="6"/>
  <c r="AB889" i="6"/>
  <c r="AB890" i="6"/>
  <c r="AB891" i="6"/>
  <c r="AB892" i="6"/>
  <c r="AB893" i="6"/>
  <c r="AB894" i="6"/>
  <c r="AB895" i="6"/>
  <c r="AB909" i="6"/>
  <c r="AB910" i="6"/>
  <c r="AB911" i="6"/>
  <c r="AB912" i="6"/>
  <c r="AB913" i="6"/>
  <c r="AB48" i="6"/>
  <c r="AB306" i="6"/>
  <c r="AB882" i="6"/>
  <c r="AB883" i="6"/>
  <c r="AB884" i="6"/>
  <c r="AB885" i="6"/>
  <c r="AB886" i="6"/>
  <c r="AB887" i="6"/>
  <c r="AB901" i="6"/>
  <c r="AB902" i="6"/>
  <c r="AB903" i="6"/>
  <c r="AB904" i="6"/>
  <c r="AB905" i="6"/>
  <c r="AB906" i="6"/>
  <c r="AB907" i="6"/>
  <c r="AB908" i="6"/>
  <c r="AA2" i="6"/>
  <c r="AA5" i="6"/>
  <c r="AA30" i="6"/>
  <c r="AA51" i="6"/>
  <c r="AA52" i="6"/>
  <c r="AA307" i="6"/>
  <c r="AA447" i="6"/>
  <c r="AA453" i="6"/>
  <c r="AA877" i="6"/>
  <c r="AA878" i="6"/>
  <c r="AA879" i="6"/>
  <c r="AA880" i="6"/>
  <c r="AA881" i="6"/>
  <c r="AA896" i="6"/>
  <c r="AA897" i="6"/>
  <c r="AA898" i="6"/>
  <c r="AA899" i="6"/>
  <c r="AA900" i="6"/>
  <c r="AA328" i="6"/>
  <c r="AA390" i="6"/>
  <c r="AA495" i="6"/>
  <c r="AA888" i="6"/>
  <c r="AA889" i="6"/>
  <c r="AA890" i="6"/>
  <c r="AA891" i="6"/>
  <c r="AA892" i="6"/>
  <c r="AA893" i="6"/>
  <c r="AA894" i="6"/>
  <c r="AA895" i="6"/>
  <c r="AA909" i="6"/>
  <c r="AA910" i="6"/>
  <c r="AA911" i="6"/>
  <c r="AA912" i="6"/>
  <c r="AA913" i="6"/>
  <c r="AA48" i="6"/>
  <c r="AA306" i="6"/>
  <c r="AA882" i="6"/>
  <c r="AA883" i="6"/>
  <c r="AA884" i="6"/>
  <c r="AA885" i="6"/>
  <c r="AA886" i="6"/>
  <c r="AA887" i="6"/>
  <c r="AA901" i="6"/>
  <c r="AA902" i="6"/>
  <c r="AA903" i="6"/>
  <c r="AA904" i="6"/>
  <c r="AA905" i="6"/>
  <c r="AA906" i="6"/>
  <c r="AA907" i="6"/>
  <c r="AA908" i="6"/>
  <c r="AB1470" i="6"/>
  <c r="Z2" i="6"/>
  <c r="Z5" i="6"/>
  <c r="Z30" i="6"/>
  <c r="Z51" i="6"/>
  <c r="Z52" i="6"/>
  <c r="Z307" i="6"/>
  <c r="Z447" i="6"/>
  <c r="Z453" i="6"/>
  <c r="Z877" i="6"/>
  <c r="Z878" i="6"/>
  <c r="Z879" i="6"/>
  <c r="Z880" i="6"/>
  <c r="Z881" i="6"/>
  <c r="Z896" i="6"/>
  <c r="Z897" i="6"/>
  <c r="Z898" i="6"/>
  <c r="Z899" i="6"/>
  <c r="Z900" i="6"/>
  <c r="Z328" i="6"/>
  <c r="Z390" i="6"/>
  <c r="Z495" i="6"/>
  <c r="Z888" i="6"/>
  <c r="Z889" i="6"/>
  <c r="Z890" i="6"/>
  <c r="Z891" i="6"/>
  <c r="Z892" i="6"/>
  <c r="Z893" i="6"/>
  <c r="Z894" i="6"/>
  <c r="Z895" i="6"/>
  <c r="Z909" i="6"/>
  <c r="Z910" i="6"/>
  <c r="Z911" i="6"/>
  <c r="Z912" i="6"/>
  <c r="Z913" i="6"/>
  <c r="Z48" i="6"/>
  <c r="Z306" i="6"/>
  <c r="Z882" i="6"/>
  <c r="Z883" i="6"/>
  <c r="Z884" i="6"/>
  <c r="Z885" i="6"/>
  <c r="Z886" i="6"/>
  <c r="Z887" i="6"/>
  <c r="Z901" i="6"/>
  <c r="Z902" i="6"/>
  <c r="Z903" i="6"/>
  <c r="Z904" i="6"/>
  <c r="Z905" i="6"/>
  <c r="Z906" i="6"/>
  <c r="Z907" i="6"/>
  <c r="Z908" i="6"/>
  <c r="W693" i="6"/>
  <c r="W694" i="6"/>
  <c r="W709" i="6"/>
  <c r="W710" i="6"/>
  <c r="W711" i="6"/>
  <c r="W712" i="6"/>
  <c r="W713" i="6"/>
  <c r="W714" i="6"/>
  <c r="W718" i="6"/>
  <c r="W719" i="6"/>
  <c r="W720" i="6"/>
  <c r="W723" i="6"/>
  <c r="W724" i="6"/>
  <c r="W692" i="6"/>
  <c r="V648" i="6"/>
  <c r="V649" i="6"/>
  <c r="V650" i="6"/>
  <c r="V651" i="6"/>
  <c r="V652" i="6"/>
  <c r="V671" i="6"/>
  <c r="V672" i="6"/>
  <c r="V673" i="6"/>
  <c r="V674" i="6"/>
  <c r="V675" i="6"/>
  <c r="V676" i="6"/>
  <c r="V677" i="6"/>
  <c r="V678" i="6"/>
  <c r="V679" i="6"/>
  <c r="V680" i="6"/>
  <c r="V681" i="6"/>
  <c r="V682" i="6"/>
  <c r="V683" i="6"/>
  <c r="V684" i="6"/>
  <c r="V685" i="6"/>
  <c r="V686" i="6"/>
  <c r="V687" i="6"/>
  <c r="V688" i="6"/>
  <c r="V692" i="6"/>
  <c r="V693" i="6"/>
  <c r="V694" i="6"/>
  <c r="V699" i="6"/>
  <c r="V700" i="6"/>
  <c r="V701" i="6"/>
  <c r="V702" i="6"/>
  <c r="V709" i="6"/>
  <c r="V710" i="6"/>
  <c r="V711" i="6"/>
  <c r="V712" i="6"/>
  <c r="V713" i="6"/>
  <c r="V714" i="6"/>
  <c r="V718" i="6"/>
  <c r="V719" i="6"/>
  <c r="V720" i="6"/>
  <c r="V723" i="6"/>
  <c r="V724" i="6"/>
  <c r="V630" i="6"/>
  <c r="V631" i="6"/>
  <c r="V632" i="6"/>
  <c r="V633" i="6"/>
  <c r="V634" i="6"/>
  <c r="V635" i="6"/>
  <c r="V636" i="6"/>
  <c r="V637" i="6"/>
  <c r="V638" i="6"/>
  <c r="V639" i="6"/>
  <c r="V640" i="6"/>
  <c r="V641" i="6"/>
  <c r="V642" i="6"/>
  <c r="V643" i="6"/>
  <c r="V644" i="6"/>
  <c r="V645" i="6"/>
  <c r="V646" i="6"/>
  <c r="V647" i="6"/>
  <c r="V629" i="6"/>
  <c r="AA4" i="6"/>
  <c r="AA6" i="6"/>
  <c r="AA7" i="6"/>
  <c r="AA8" i="6"/>
  <c r="AA9" i="6"/>
  <c r="AA10" i="6"/>
  <c r="AA11" i="6"/>
  <c r="AA12" i="6"/>
  <c r="AA13" i="6"/>
  <c r="AA14" i="6"/>
  <c r="AA15" i="6"/>
  <c r="AA16" i="6"/>
  <c r="AA17" i="6"/>
  <c r="AA18" i="6"/>
  <c r="AA19" i="6"/>
  <c r="AA20" i="6"/>
  <c r="AA21" i="6"/>
  <c r="AA22" i="6"/>
  <c r="AA23" i="6"/>
  <c r="AA24" i="6"/>
  <c r="AA25" i="6"/>
  <c r="AA26" i="6"/>
  <c r="AA27" i="6"/>
  <c r="AA28" i="6"/>
  <c r="AA29" i="6"/>
  <c r="AA31" i="6"/>
  <c r="AA32" i="6"/>
  <c r="AA33" i="6"/>
  <c r="AA34" i="6"/>
  <c r="AA35" i="6"/>
  <c r="AA36" i="6"/>
  <c r="AA37" i="6"/>
  <c r="AA38" i="6"/>
  <c r="AA39" i="6"/>
  <c r="AA40" i="6"/>
  <c r="AA41" i="6"/>
  <c r="AA42" i="6"/>
  <c r="AA43" i="6"/>
  <c r="AA44" i="6"/>
  <c r="AA45" i="6"/>
  <c r="AA46" i="6"/>
  <c r="AA47" i="6"/>
  <c r="AA49" i="6"/>
  <c r="AA50" i="6"/>
  <c r="AA53" i="6"/>
  <c r="AA54" i="6"/>
  <c r="AA55" i="6"/>
  <c r="AA56" i="6"/>
  <c r="AA57" i="6"/>
  <c r="AA58" i="6"/>
  <c r="AA59" i="6"/>
  <c r="AA60" i="6"/>
  <c r="AA61" i="6"/>
  <c r="AA62" i="6"/>
  <c r="AA63" i="6"/>
  <c r="AA64" i="6"/>
  <c r="AA65" i="6"/>
  <c r="AA66" i="6"/>
  <c r="AA67" i="6"/>
  <c r="AA68" i="6"/>
  <c r="AA69" i="6"/>
  <c r="AA70" i="6"/>
  <c r="AA71" i="6"/>
  <c r="AA72" i="6"/>
  <c r="AA73" i="6"/>
  <c r="AA74" i="6"/>
  <c r="AA75" i="6"/>
  <c r="AA76" i="6"/>
  <c r="AA77" i="6"/>
  <c r="AA78" i="6"/>
  <c r="AA79" i="6"/>
  <c r="AA80" i="6"/>
  <c r="AA81" i="6"/>
  <c r="AA82" i="6"/>
  <c r="AA83" i="6"/>
  <c r="AA84" i="6"/>
  <c r="AA85" i="6"/>
  <c r="AA86" i="6"/>
  <c r="AA87" i="6"/>
  <c r="AA88" i="6"/>
  <c r="AA89" i="6"/>
  <c r="AA90" i="6"/>
  <c r="AA91" i="6"/>
  <c r="AA92" i="6"/>
  <c r="AA93" i="6"/>
  <c r="AA94" i="6"/>
  <c r="AA95" i="6"/>
  <c r="AA96" i="6"/>
  <c r="AA97" i="6"/>
  <c r="AA98" i="6"/>
  <c r="AA99" i="6"/>
  <c r="AA100" i="6"/>
  <c r="AA101" i="6"/>
  <c r="AA102" i="6"/>
  <c r="AA103" i="6"/>
  <c r="AA104" i="6"/>
  <c r="AA105" i="6"/>
  <c r="AA106" i="6"/>
  <c r="AA107" i="6"/>
  <c r="AA108" i="6"/>
  <c r="AA109" i="6"/>
  <c r="AA110" i="6"/>
  <c r="AA111" i="6"/>
  <c r="AA112" i="6"/>
  <c r="AA113" i="6"/>
  <c r="AA114" i="6"/>
  <c r="AA115" i="6"/>
  <c r="AA116" i="6"/>
  <c r="AA117" i="6"/>
  <c r="AA118" i="6"/>
  <c r="AA119" i="6"/>
  <c r="AA120" i="6"/>
  <c r="AA121" i="6"/>
  <c r="AA122" i="6"/>
  <c r="AA123" i="6"/>
  <c r="AA124" i="6"/>
  <c r="AA125" i="6"/>
  <c r="AA126" i="6"/>
  <c r="AA127" i="6"/>
  <c r="AA128" i="6"/>
  <c r="AA129" i="6"/>
  <c r="AA130" i="6"/>
  <c r="AA131" i="6"/>
  <c r="AA132" i="6"/>
  <c r="AA133" i="6"/>
  <c r="AA134" i="6"/>
  <c r="AA135" i="6"/>
  <c r="AA136" i="6"/>
  <c r="AA137" i="6"/>
  <c r="AA138" i="6"/>
  <c r="AA139" i="6"/>
  <c r="AA140" i="6"/>
  <c r="AA141" i="6"/>
  <c r="AA142" i="6"/>
  <c r="AA143" i="6"/>
  <c r="AA144" i="6"/>
  <c r="AA145" i="6"/>
  <c r="AA146" i="6"/>
  <c r="AA147" i="6"/>
  <c r="AA148" i="6"/>
  <c r="AA149" i="6"/>
  <c r="AA150" i="6"/>
  <c r="AA151" i="6"/>
  <c r="AA152" i="6"/>
  <c r="AA153" i="6"/>
  <c r="AA154" i="6"/>
  <c r="AA155" i="6"/>
  <c r="AA156" i="6"/>
  <c r="AA157" i="6"/>
  <c r="AA158" i="6"/>
  <c r="AA159" i="6"/>
  <c r="AA160" i="6"/>
  <c r="AA161" i="6"/>
  <c r="AA162" i="6"/>
  <c r="AA163" i="6"/>
  <c r="AA164" i="6"/>
  <c r="AA165" i="6"/>
  <c r="AA166" i="6"/>
  <c r="AA167" i="6"/>
  <c r="AA168" i="6"/>
  <c r="AA169" i="6"/>
  <c r="AA170" i="6"/>
  <c r="AA171" i="6"/>
  <c r="AA172" i="6"/>
  <c r="AA173" i="6"/>
  <c r="AA174" i="6"/>
  <c r="AA175" i="6"/>
  <c r="AA176" i="6"/>
  <c r="AA177" i="6"/>
  <c r="AA178" i="6"/>
  <c r="AA179" i="6"/>
  <c r="AA180" i="6"/>
  <c r="AA181" i="6"/>
  <c r="AA182" i="6"/>
  <c r="AA183" i="6"/>
  <c r="AA184" i="6"/>
  <c r="AA185" i="6"/>
  <c r="AA186" i="6"/>
  <c r="AA187" i="6"/>
  <c r="AA188" i="6"/>
  <c r="AA189" i="6"/>
  <c r="AA190" i="6"/>
  <c r="AA191" i="6"/>
  <c r="AA192" i="6"/>
  <c r="AA193" i="6"/>
  <c r="AA194" i="6"/>
  <c r="AA195" i="6"/>
  <c r="AA196" i="6"/>
  <c r="AA197" i="6"/>
  <c r="AA198" i="6"/>
  <c r="AA199" i="6"/>
  <c r="AA200" i="6"/>
  <c r="AA201" i="6"/>
  <c r="AA202" i="6"/>
  <c r="AA203" i="6"/>
  <c r="AA204" i="6"/>
  <c r="AA205" i="6"/>
  <c r="AA206" i="6"/>
  <c r="AA207" i="6"/>
  <c r="AA208" i="6"/>
  <c r="AA209" i="6"/>
  <c r="AA210" i="6"/>
  <c r="AA211" i="6"/>
  <c r="AA212" i="6"/>
  <c r="AA213" i="6"/>
  <c r="AA214" i="6"/>
  <c r="AA215" i="6"/>
  <c r="AA216" i="6"/>
  <c r="AA217" i="6"/>
  <c r="AA218" i="6"/>
  <c r="AA219" i="6"/>
  <c r="AA220" i="6"/>
  <c r="AA221" i="6"/>
  <c r="AA222" i="6"/>
  <c r="AA223" i="6"/>
  <c r="AA224" i="6"/>
  <c r="AA225" i="6"/>
  <c r="AA226" i="6"/>
  <c r="AA227" i="6"/>
  <c r="AA228" i="6"/>
  <c r="AA229" i="6"/>
  <c r="AA230" i="6"/>
  <c r="AA231" i="6"/>
  <c r="AA232" i="6"/>
  <c r="AA233" i="6"/>
  <c r="AA234" i="6"/>
  <c r="AA235" i="6"/>
  <c r="AA236" i="6"/>
  <c r="AA237" i="6"/>
  <c r="AA238" i="6"/>
  <c r="AA239" i="6"/>
  <c r="AA240" i="6"/>
  <c r="AA241" i="6"/>
  <c r="AA242" i="6"/>
  <c r="AA243" i="6"/>
  <c r="AA244" i="6"/>
  <c r="AA245" i="6"/>
  <c r="AA246" i="6"/>
  <c r="AA247" i="6"/>
  <c r="AA248" i="6"/>
  <c r="AA249" i="6"/>
  <c r="AA250" i="6"/>
  <c r="AA251" i="6"/>
  <c r="AA252" i="6"/>
  <c r="AA253" i="6"/>
  <c r="AA254" i="6"/>
  <c r="AA255" i="6"/>
  <c r="AA256" i="6"/>
  <c r="AA257" i="6"/>
  <c r="AA258" i="6"/>
  <c r="AA259" i="6"/>
  <c r="AA260" i="6"/>
  <c r="AA261" i="6"/>
  <c r="AA262" i="6"/>
  <c r="AA263" i="6"/>
  <c r="AA264" i="6"/>
  <c r="AA265" i="6"/>
  <c r="AA266" i="6"/>
  <c r="AA267" i="6"/>
  <c r="AA268" i="6"/>
  <c r="AA269" i="6"/>
  <c r="AA270" i="6"/>
  <c r="AA271" i="6"/>
  <c r="AA272" i="6"/>
  <c r="AA273" i="6"/>
  <c r="AA274" i="6"/>
  <c r="AA275" i="6"/>
  <c r="AA276" i="6"/>
  <c r="AA277" i="6"/>
  <c r="AA278" i="6"/>
  <c r="AA279" i="6"/>
  <c r="AA280" i="6"/>
  <c r="AA281" i="6"/>
  <c r="AA282" i="6"/>
  <c r="AA283" i="6"/>
  <c r="AA284" i="6"/>
  <c r="AA285" i="6"/>
  <c r="AA286" i="6"/>
  <c r="AA287" i="6"/>
  <c r="AA288" i="6"/>
  <c r="AA289" i="6"/>
  <c r="AA290" i="6"/>
  <c r="AA291" i="6"/>
  <c r="AA292" i="6"/>
  <c r="AA293" i="6"/>
  <c r="AA294" i="6"/>
  <c r="AA295" i="6"/>
  <c r="AA296" i="6"/>
  <c r="AA297" i="6"/>
  <c r="AA298" i="6"/>
  <c r="AA299" i="6"/>
  <c r="AA300" i="6"/>
  <c r="AA301" i="6"/>
  <c r="AA302" i="6"/>
  <c r="AA303" i="6"/>
  <c r="AA304" i="6"/>
  <c r="AA305" i="6"/>
  <c r="AA308" i="6"/>
  <c r="AA309" i="6"/>
  <c r="AA310" i="6"/>
  <c r="AA311" i="6"/>
  <c r="AA312" i="6"/>
  <c r="AA313" i="6"/>
  <c r="AA314" i="6"/>
  <c r="AA315" i="6"/>
  <c r="AA316" i="6"/>
  <c r="AA317" i="6"/>
  <c r="AA318" i="6"/>
  <c r="AA319" i="6"/>
  <c r="AA320" i="6"/>
  <c r="AA321" i="6"/>
  <c r="AA322" i="6"/>
  <c r="AA323" i="6"/>
  <c r="AA324" i="6"/>
  <c r="AA325" i="6"/>
  <c r="AA326" i="6"/>
  <c r="AA327" i="6"/>
  <c r="AA329" i="6"/>
  <c r="AA330" i="6"/>
  <c r="AA331" i="6"/>
  <c r="AA332" i="6"/>
  <c r="AA333" i="6"/>
  <c r="AA334" i="6"/>
  <c r="AA335" i="6"/>
  <c r="AA336" i="6"/>
  <c r="AA337" i="6"/>
  <c r="AA338" i="6"/>
  <c r="AA339" i="6"/>
  <c r="AA340" i="6"/>
  <c r="AA341" i="6"/>
  <c r="AA342" i="6"/>
  <c r="AA343" i="6"/>
  <c r="AA344" i="6"/>
  <c r="AA345" i="6"/>
  <c r="AA346" i="6"/>
  <c r="AA347" i="6"/>
  <c r="AA348" i="6"/>
  <c r="AA349" i="6"/>
  <c r="AA350" i="6"/>
  <c r="AA351" i="6"/>
  <c r="AA352" i="6"/>
  <c r="AA353" i="6"/>
  <c r="AA354" i="6"/>
  <c r="AA355" i="6"/>
  <c r="AA356" i="6"/>
  <c r="AA357" i="6"/>
  <c r="AA358" i="6"/>
  <c r="AA359" i="6"/>
  <c r="AA360" i="6"/>
  <c r="AA361" i="6"/>
  <c r="AA362" i="6"/>
  <c r="AA363" i="6"/>
  <c r="AA364" i="6"/>
  <c r="AA365" i="6"/>
  <c r="AA366" i="6"/>
  <c r="AA367" i="6"/>
  <c r="AA368" i="6"/>
  <c r="AA369" i="6"/>
  <c r="AA370" i="6"/>
  <c r="AA371" i="6"/>
  <c r="AA372" i="6"/>
  <c r="AA373" i="6"/>
  <c r="AA374" i="6"/>
  <c r="AA375" i="6"/>
  <c r="AA376" i="6"/>
  <c r="AA377" i="6"/>
  <c r="AA378" i="6"/>
  <c r="AA379" i="6"/>
  <c r="AA380" i="6"/>
  <c r="AA381" i="6"/>
  <c r="AA382" i="6"/>
  <c r="AA383" i="6"/>
  <c r="AA384" i="6"/>
  <c r="AA385" i="6"/>
  <c r="AA386" i="6"/>
  <c r="AA387" i="6"/>
  <c r="AA388" i="6"/>
  <c r="AA389" i="6"/>
  <c r="AA391" i="6"/>
  <c r="AA392" i="6"/>
  <c r="AA393" i="6"/>
  <c r="AA394" i="6"/>
  <c r="AA395" i="6"/>
  <c r="AA396" i="6"/>
  <c r="AA397" i="6"/>
  <c r="AA398" i="6"/>
  <c r="AA399" i="6"/>
  <c r="AA400" i="6"/>
  <c r="AA401" i="6"/>
  <c r="AA402" i="6"/>
  <c r="AA403" i="6"/>
  <c r="AA404" i="6"/>
  <c r="AA405" i="6"/>
  <c r="AA406" i="6"/>
  <c r="AA407" i="6"/>
  <c r="AA408" i="6"/>
  <c r="AA409" i="6"/>
  <c r="AA410" i="6"/>
  <c r="AA411" i="6"/>
  <c r="AA412" i="6"/>
  <c r="AA413" i="6"/>
  <c r="AA414" i="6"/>
  <c r="AA415" i="6"/>
  <c r="AA416" i="6"/>
  <c r="AA417" i="6"/>
  <c r="AA418" i="6"/>
  <c r="AA419" i="6"/>
  <c r="AA420" i="6"/>
  <c r="AA421" i="6"/>
  <c r="AA422" i="6"/>
  <c r="AA423" i="6"/>
  <c r="AA424" i="6"/>
  <c r="AA425" i="6"/>
  <c r="AA426" i="6"/>
  <c r="AA427" i="6"/>
  <c r="AA428" i="6"/>
  <c r="AA429" i="6"/>
  <c r="AA430" i="6"/>
  <c r="AA431" i="6"/>
  <c r="AA432" i="6"/>
  <c r="AA433" i="6"/>
  <c r="AA434" i="6"/>
  <c r="AA435" i="6"/>
  <c r="AA436" i="6"/>
  <c r="AA437" i="6"/>
  <c r="AA438" i="6"/>
  <c r="AA439" i="6"/>
  <c r="AA440" i="6"/>
  <c r="AA441" i="6"/>
  <c r="AA442" i="6"/>
  <c r="AA443" i="6"/>
  <c r="AA444" i="6"/>
  <c r="AA445" i="6"/>
  <c r="AA446" i="6"/>
  <c r="AA448" i="6"/>
  <c r="AA449" i="6"/>
  <c r="AA450" i="6"/>
  <c r="AA451" i="6"/>
  <c r="AA452" i="6"/>
  <c r="AA454" i="6"/>
  <c r="AA455" i="6"/>
  <c r="AA456" i="6"/>
  <c r="AA457" i="6"/>
  <c r="AA458" i="6"/>
  <c r="AA459" i="6"/>
  <c r="AA460" i="6"/>
  <c r="AA461" i="6"/>
  <c r="AA462" i="6"/>
  <c r="AA463" i="6"/>
  <c r="AA464" i="6"/>
  <c r="AA465" i="6"/>
  <c r="AA466" i="6"/>
  <c r="AA467" i="6"/>
  <c r="AA468" i="6"/>
  <c r="AA469" i="6"/>
  <c r="AA470" i="6"/>
  <c r="AA471" i="6"/>
  <c r="AA472" i="6"/>
  <c r="AA473" i="6"/>
  <c r="AA474" i="6"/>
  <c r="AA475" i="6"/>
  <c r="AA476" i="6"/>
  <c r="AA477" i="6"/>
  <c r="AA478" i="6"/>
  <c r="AA479" i="6"/>
  <c r="AA480" i="6"/>
  <c r="AA481" i="6"/>
  <c r="AA482" i="6"/>
  <c r="AA483" i="6"/>
  <c r="AA484" i="6"/>
  <c r="AA485" i="6"/>
  <c r="AA486" i="6"/>
  <c r="AA487" i="6"/>
  <c r="AA488" i="6"/>
  <c r="AA489" i="6"/>
  <c r="AA490" i="6"/>
  <c r="AA491" i="6"/>
  <c r="AA492" i="6"/>
  <c r="AA493" i="6"/>
  <c r="AA494" i="6"/>
  <c r="AA496" i="6"/>
  <c r="AA497" i="6"/>
  <c r="AA498" i="6"/>
  <c r="AA499" i="6"/>
  <c r="AA500" i="6"/>
  <c r="AA501" i="6"/>
  <c r="AA502" i="6"/>
  <c r="AA503" i="6"/>
  <c r="AA504" i="6"/>
  <c r="AA505" i="6"/>
  <c r="AA506" i="6"/>
  <c r="AA507" i="6"/>
  <c r="AA508" i="6"/>
  <c r="AA509" i="6"/>
  <c r="AA510" i="6"/>
  <c r="AA511" i="6"/>
  <c r="AA512" i="6"/>
  <c r="AA513" i="6"/>
  <c r="AA514" i="6"/>
  <c r="AA515" i="6"/>
  <c r="AA516" i="6"/>
  <c r="AA517" i="6"/>
  <c r="AA518" i="6"/>
  <c r="AA519" i="6"/>
  <c r="AA520" i="6"/>
  <c r="AA521" i="6"/>
  <c r="AA522" i="6"/>
  <c r="AA523" i="6"/>
  <c r="AA524" i="6"/>
  <c r="AA525" i="6"/>
  <c r="AA526" i="6"/>
  <c r="AA527" i="6"/>
  <c r="AA528" i="6"/>
  <c r="AA529" i="6"/>
  <c r="AA530" i="6"/>
  <c r="AA531" i="6"/>
  <c r="AA532" i="6"/>
  <c r="AA533" i="6"/>
  <c r="AA534" i="6"/>
  <c r="AA535" i="6"/>
  <c r="AA536" i="6"/>
  <c r="AA537" i="6"/>
  <c r="AA538" i="6"/>
  <c r="AA539" i="6"/>
  <c r="AA540" i="6"/>
  <c r="AA541" i="6"/>
  <c r="AA542" i="6"/>
  <c r="AA543" i="6"/>
  <c r="AA544" i="6"/>
  <c r="AA545" i="6"/>
  <c r="AA546" i="6"/>
  <c r="AA547" i="6"/>
  <c r="AA548" i="6"/>
  <c r="AA549" i="6"/>
  <c r="AA550" i="6"/>
  <c r="AA551" i="6"/>
  <c r="AA552" i="6"/>
  <c r="AA553" i="6"/>
  <c r="AA554" i="6"/>
  <c r="AA555" i="6"/>
  <c r="AA556" i="6"/>
  <c r="AA557" i="6"/>
  <c r="AA558" i="6"/>
  <c r="AA559" i="6"/>
  <c r="AA560" i="6"/>
  <c r="AA561" i="6"/>
  <c r="AA562" i="6"/>
  <c r="AA563" i="6"/>
  <c r="AA564" i="6"/>
  <c r="AA565" i="6"/>
  <c r="AA566" i="6"/>
  <c r="AA567" i="6"/>
  <c r="AA568" i="6"/>
  <c r="AA569" i="6"/>
  <c r="AA570" i="6"/>
  <c r="AA571" i="6"/>
  <c r="AA572" i="6"/>
  <c r="AA573" i="6"/>
  <c r="AA574" i="6"/>
  <c r="AA575" i="6"/>
  <c r="AA576" i="6"/>
  <c r="AA577" i="6"/>
  <c r="AA578" i="6"/>
  <c r="AA579" i="6"/>
  <c r="AA580" i="6"/>
  <c r="AA581" i="6"/>
  <c r="AA582" i="6"/>
  <c r="AA583" i="6"/>
  <c r="AA584" i="6"/>
  <c r="AA585" i="6"/>
  <c r="AA586" i="6"/>
  <c r="AA587" i="6"/>
  <c r="AA588" i="6"/>
  <c r="AA589" i="6"/>
  <c r="AA590" i="6"/>
  <c r="AA591" i="6"/>
  <c r="AA592" i="6"/>
  <c r="AA593" i="6"/>
  <c r="AA594" i="6"/>
  <c r="AA595" i="6"/>
  <c r="AA596" i="6"/>
  <c r="AA597" i="6"/>
  <c r="AA598" i="6"/>
  <c r="AA599" i="6"/>
  <c r="AA600" i="6"/>
  <c r="AA601" i="6"/>
  <c r="AA602" i="6"/>
  <c r="AA603" i="6"/>
  <c r="AA604" i="6"/>
  <c r="AA605" i="6"/>
  <c r="AA606" i="6"/>
  <c r="AA607" i="6"/>
  <c r="AA608" i="6"/>
  <c r="AA609" i="6"/>
  <c r="AA610" i="6"/>
  <c r="AA611" i="6"/>
  <c r="AA612" i="6"/>
  <c r="AA613" i="6"/>
  <c r="AA614" i="6"/>
  <c r="AA615" i="6"/>
  <c r="AA616" i="6"/>
  <c r="AA617" i="6"/>
  <c r="AA618" i="6"/>
  <c r="AA619" i="6"/>
  <c r="AA620" i="6"/>
  <c r="AA621" i="6"/>
  <c r="AA622" i="6"/>
  <c r="AA623" i="6"/>
  <c r="AA624" i="6"/>
  <c r="AA625" i="6"/>
  <c r="AA626" i="6"/>
  <c r="AA627" i="6"/>
  <c r="AA628" i="6"/>
  <c r="AA629" i="6"/>
  <c r="AA630" i="6"/>
  <c r="AA631" i="6"/>
  <c r="AA632" i="6"/>
  <c r="AA633" i="6"/>
  <c r="AA634" i="6"/>
  <c r="AA635" i="6"/>
  <c r="AA636" i="6"/>
  <c r="AA637" i="6"/>
  <c r="AA638" i="6"/>
  <c r="AA639" i="6"/>
  <c r="AA640" i="6"/>
  <c r="AA641" i="6"/>
  <c r="AA642" i="6"/>
  <c r="AA643" i="6"/>
  <c r="AA644" i="6"/>
  <c r="AA645" i="6"/>
  <c r="AA646" i="6"/>
  <c r="AA647" i="6"/>
  <c r="AA648" i="6"/>
  <c r="AA649" i="6"/>
  <c r="AA650" i="6"/>
  <c r="AA651" i="6"/>
  <c r="AA652" i="6"/>
  <c r="AA653" i="6"/>
  <c r="AA654" i="6"/>
  <c r="AA655" i="6"/>
  <c r="AA656" i="6"/>
  <c r="AA657" i="6"/>
  <c r="AA658" i="6"/>
  <c r="AA659" i="6"/>
  <c r="AA660" i="6"/>
  <c r="AA661" i="6"/>
  <c r="AA662" i="6"/>
  <c r="AA663" i="6"/>
  <c r="AA664" i="6"/>
  <c r="AA665" i="6"/>
  <c r="AA666" i="6"/>
  <c r="AA667" i="6"/>
  <c r="AA668" i="6"/>
  <c r="AA669" i="6"/>
  <c r="AA670" i="6"/>
  <c r="AA671" i="6"/>
  <c r="AA672" i="6"/>
  <c r="AA673" i="6"/>
  <c r="AA674" i="6"/>
  <c r="AA675" i="6"/>
  <c r="AA676" i="6"/>
  <c r="AA677" i="6"/>
  <c r="AA678" i="6"/>
  <c r="AA679" i="6"/>
  <c r="AA680" i="6"/>
  <c r="AA681" i="6"/>
  <c r="AA682" i="6"/>
  <c r="AA683" i="6"/>
  <c r="AA684" i="6"/>
  <c r="AA685" i="6"/>
  <c r="AA686" i="6"/>
  <c r="AA687" i="6"/>
  <c r="AA688" i="6"/>
  <c r="AA689" i="6"/>
  <c r="AA690" i="6"/>
  <c r="AA691" i="6"/>
  <c r="AA692" i="6"/>
  <c r="AA693" i="6"/>
  <c r="AA694" i="6"/>
  <c r="AA695" i="6"/>
  <c r="AA696" i="6"/>
  <c r="AA697" i="6"/>
  <c r="AA698" i="6"/>
  <c r="AA699" i="6"/>
  <c r="AA700" i="6"/>
  <c r="AA701" i="6"/>
  <c r="AA702" i="6"/>
  <c r="AA703" i="6"/>
  <c r="AA704" i="6"/>
  <c r="AA705" i="6"/>
  <c r="AA706" i="6"/>
  <c r="AA707" i="6"/>
  <c r="AA708" i="6"/>
  <c r="AA709" i="6"/>
  <c r="AA710" i="6"/>
  <c r="AA711" i="6"/>
  <c r="AA712" i="6"/>
  <c r="AA713" i="6"/>
  <c r="AA714" i="6"/>
  <c r="AA715" i="6"/>
  <c r="AA716" i="6"/>
  <c r="AA717" i="6"/>
  <c r="AA718" i="6"/>
  <c r="AA719" i="6"/>
  <c r="AA720" i="6"/>
  <c r="AA721" i="6"/>
  <c r="AA722" i="6"/>
  <c r="AA723" i="6"/>
  <c r="AA724" i="6"/>
  <c r="AA725" i="6"/>
  <c r="AA726" i="6"/>
  <c r="AA727" i="6"/>
  <c r="AA728" i="6"/>
  <c r="AA729" i="6"/>
  <c r="AA730" i="6"/>
  <c r="AA731" i="6"/>
  <c r="AA732" i="6"/>
  <c r="AA733" i="6"/>
  <c r="AA734" i="6"/>
  <c r="AA735" i="6"/>
  <c r="AA736" i="6"/>
  <c r="AA737" i="6"/>
  <c r="AA738" i="6"/>
  <c r="AA739" i="6"/>
  <c r="AA740" i="6"/>
  <c r="AA741" i="6"/>
  <c r="AA742" i="6"/>
  <c r="AA743" i="6"/>
  <c r="AA744" i="6"/>
  <c r="AA745" i="6"/>
  <c r="AA746" i="6"/>
  <c r="AA747" i="6"/>
  <c r="AA748" i="6"/>
  <c r="AA749" i="6"/>
  <c r="AA750" i="6"/>
  <c r="AA751" i="6"/>
  <c r="AA752" i="6"/>
  <c r="AA753" i="6"/>
  <c r="AA754" i="6"/>
  <c r="AA755" i="6"/>
  <c r="AA756" i="6"/>
  <c r="AA757" i="6"/>
  <c r="AA758" i="6"/>
  <c r="AA759" i="6"/>
  <c r="AA760" i="6"/>
  <c r="AA761" i="6"/>
  <c r="AA762" i="6"/>
  <c r="AA763" i="6"/>
  <c r="AA764" i="6"/>
  <c r="AA765" i="6"/>
  <c r="AA766" i="6"/>
  <c r="AA767" i="6"/>
  <c r="AA768" i="6"/>
  <c r="AA769" i="6"/>
  <c r="AA770" i="6"/>
  <c r="AA771" i="6"/>
  <c r="AA772" i="6"/>
  <c r="AA773" i="6"/>
  <c r="AA774" i="6"/>
  <c r="AA775" i="6"/>
  <c r="AA776" i="6"/>
  <c r="AA777" i="6"/>
  <c r="AA778" i="6"/>
  <c r="AA779" i="6"/>
  <c r="AA780" i="6"/>
  <c r="AA781" i="6"/>
  <c r="AA782" i="6"/>
  <c r="AA783" i="6"/>
  <c r="AA784" i="6"/>
  <c r="AA785" i="6"/>
  <c r="AA786" i="6"/>
  <c r="AA787" i="6"/>
  <c r="AA788" i="6"/>
  <c r="AA789" i="6"/>
  <c r="AA790" i="6"/>
  <c r="AA791" i="6"/>
  <c r="AA792" i="6"/>
  <c r="AA793" i="6"/>
  <c r="AA794" i="6"/>
  <c r="AA795" i="6"/>
  <c r="AA796" i="6"/>
  <c r="AA797" i="6"/>
  <c r="AA798" i="6"/>
  <c r="AA799" i="6"/>
  <c r="AA800" i="6"/>
  <c r="AA801" i="6"/>
  <c r="AA802" i="6"/>
  <c r="AA803" i="6"/>
  <c r="AA804" i="6"/>
  <c r="AA805" i="6"/>
  <c r="AA806" i="6"/>
  <c r="AA807" i="6"/>
  <c r="AA808" i="6"/>
  <c r="AA809" i="6"/>
  <c r="AA810" i="6"/>
  <c r="AA811" i="6"/>
  <c r="AA812" i="6"/>
  <c r="AA813" i="6"/>
  <c r="AA814" i="6"/>
  <c r="AA815" i="6"/>
  <c r="AA816" i="6"/>
  <c r="AA817" i="6"/>
  <c r="AA818" i="6"/>
  <c r="AA819" i="6"/>
  <c r="AA820" i="6"/>
  <c r="AA821" i="6"/>
  <c r="AA822" i="6"/>
  <c r="AA823" i="6"/>
  <c r="AA824" i="6"/>
  <c r="AA825" i="6"/>
  <c r="AA826" i="6"/>
  <c r="AA827" i="6"/>
  <c r="AA828" i="6"/>
  <c r="AA829" i="6"/>
  <c r="AA830" i="6"/>
  <c r="AA831" i="6"/>
  <c r="AA832" i="6"/>
  <c r="AA833" i="6"/>
  <c r="AA834" i="6"/>
  <c r="AA835" i="6"/>
  <c r="AA836" i="6"/>
  <c r="AA837" i="6"/>
  <c r="AA838" i="6"/>
  <c r="AA839" i="6"/>
  <c r="AA840" i="6"/>
  <c r="AA841" i="6"/>
  <c r="AA842" i="6"/>
  <c r="AA843" i="6"/>
  <c r="AA844" i="6"/>
  <c r="AA845" i="6"/>
  <c r="AA846" i="6"/>
  <c r="AA847" i="6"/>
  <c r="AA848" i="6"/>
  <c r="AA849" i="6"/>
  <c r="AA850" i="6"/>
  <c r="AA851" i="6"/>
  <c r="AA852" i="6"/>
  <c r="AA853" i="6"/>
  <c r="AA854" i="6"/>
  <c r="AA855" i="6"/>
  <c r="AA856" i="6"/>
  <c r="AA857" i="6"/>
  <c r="AA858" i="6"/>
  <c r="AA859" i="6"/>
  <c r="AA860" i="6"/>
  <c r="AA861" i="6"/>
  <c r="AA862" i="6"/>
  <c r="AA863" i="6"/>
  <c r="AA864" i="6"/>
  <c r="AA865" i="6"/>
  <c r="AA866" i="6"/>
  <c r="AA867" i="6"/>
  <c r="AA868" i="6"/>
  <c r="AA869" i="6"/>
  <c r="AA870" i="6"/>
  <c r="AA871" i="6"/>
  <c r="AA872" i="6"/>
  <c r="AA873" i="6"/>
  <c r="AA874" i="6"/>
  <c r="AA875" i="6"/>
  <c r="AA876" i="6"/>
  <c r="AA914" i="6"/>
  <c r="AA915" i="6"/>
  <c r="AA916" i="6"/>
  <c r="AA917" i="6"/>
  <c r="AA918" i="6"/>
  <c r="AA919" i="6"/>
  <c r="AA920" i="6"/>
  <c r="AA921" i="6"/>
  <c r="AA922" i="6"/>
  <c r="AA923" i="6"/>
  <c r="AA924" i="6"/>
  <c r="AA925" i="6"/>
  <c r="AA926" i="6"/>
  <c r="AA927" i="6"/>
  <c r="AA928" i="6"/>
  <c r="AA929" i="6"/>
  <c r="AA930" i="6"/>
  <c r="AA931" i="6"/>
  <c r="AA932" i="6"/>
  <c r="AA933" i="6"/>
  <c r="AA934" i="6"/>
  <c r="AA935" i="6"/>
  <c r="AA936" i="6"/>
  <c r="AA937" i="6"/>
  <c r="AA938" i="6"/>
  <c r="AA939" i="6"/>
  <c r="AA940" i="6"/>
  <c r="AA941" i="6"/>
  <c r="AA942" i="6"/>
  <c r="AA943" i="6"/>
  <c r="AA944" i="6"/>
  <c r="AA945" i="6"/>
  <c r="AA946" i="6"/>
  <c r="AA947" i="6"/>
  <c r="AA948" i="6"/>
  <c r="AA949" i="6"/>
  <c r="AA950" i="6"/>
  <c r="AA951" i="6"/>
  <c r="AA952" i="6"/>
  <c r="AA953" i="6"/>
  <c r="AA954" i="6"/>
  <c r="AA955" i="6"/>
  <c r="AA956" i="6"/>
  <c r="AA957" i="6"/>
  <c r="AA958" i="6"/>
  <c r="AA959" i="6"/>
  <c r="AA960" i="6"/>
  <c r="AA961" i="6"/>
  <c r="AA962" i="6"/>
  <c r="AA963" i="6"/>
  <c r="AA964" i="6"/>
  <c r="AA965" i="6"/>
  <c r="AA966" i="6"/>
  <c r="AA967" i="6"/>
  <c r="AA968" i="6"/>
  <c r="AA969" i="6"/>
  <c r="AA970" i="6"/>
  <c r="AA971" i="6"/>
  <c r="AA972" i="6"/>
  <c r="AA973" i="6"/>
  <c r="AA974" i="6"/>
  <c r="AA975" i="6"/>
  <c r="AA976" i="6"/>
  <c r="AA977" i="6"/>
  <c r="AA978" i="6"/>
  <c r="AA979" i="6"/>
  <c r="AA980" i="6"/>
  <c r="AA981" i="6"/>
  <c r="AA982" i="6"/>
  <c r="AA983" i="6"/>
  <c r="AA984" i="6"/>
  <c r="AA985" i="6"/>
  <c r="AA986" i="6"/>
  <c r="AA987" i="6"/>
  <c r="AA988" i="6"/>
  <c r="AA989" i="6"/>
  <c r="AA990" i="6"/>
  <c r="AA991" i="6"/>
  <c r="AA992" i="6"/>
  <c r="AA993" i="6"/>
  <c r="AA994" i="6"/>
  <c r="AA995" i="6"/>
  <c r="AA996" i="6"/>
  <c r="AA997" i="6"/>
  <c r="AA998" i="6"/>
  <c r="AA999" i="6"/>
  <c r="AA1000" i="6"/>
  <c r="AA1001" i="6"/>
  <c r="AA1002" i="6"/>
  <c r="AA1003" i="6"/>
  <c r="AA1004" i="6"/>
  <c r="AA1005" i="6"/>
  <c r="AA1006" i="6"/>
  <c r="AA1007" i="6"/>
  <c r="AA1008" i="6"/>
  <c r="AA1009" i="6"/>
  <c r="AA1010" i="6"/>
  <c r="AA1011" i="6"/>
  <c r="AA1012" i="6"/>
  <c r="AA1013" i="6"/>
  <c r="AA1027" i="6"/>
  <c r="AA1028" i="6"/>
  <c r="AA1029" i="6"/>
  <c r="AA1030" i="6"/>
  <c r="AA1031" i="6"/>
  <c r="AA1032" i="6"/>
  <c r="AA1033" i="6"/>
  <c r="AA1034" i="6"/>
  <c r="AA1035" i="6"/>
  <c r="AA1036" i="6"/>
  <c r="AA1037" i="6"/>
  <c r="AA1038" i="6"/>
  <c r="AA1039" i="6"/>
  <c r="AA1040" i="6"/>
  <c r="AA1041" i="6"/>
  <c r="AA1042" i="6"/>
  <c r="AA1043" i="6"/>
  <c r="AA1044" i="6"/>
  <c r="AA1045" i="6"/>
  <c r="AA1046" i="6"/>
  <c r="AA1047" i="6"/>
  <c r="AA1048" i="6"/>
  <c r="AA1049" i="6"/>
  <c r="AA1050" i="6"/>
  <c r="AA1051" i="6"/>
  <c r="AA1052" i="6"/>
  <c r="AA1053" i="6"/>
  <c r="AA1054" i="6"/>
  <c r="AA1055" i="6"/>
  <c r="AA1056" i="6"/>
  <c r="AA1057" i="6"/>
  <c r="AA1058" i="6"/>
  <c r="AA1059" i="6"/>
  <c r="AA1060" i="6"/>
  <c r="AA1061" i="6"/>
  <c r="AA1062" i="6"/>
  <c r="AA1063" i="6"/>
  <c r="AA1064" i="6"/>
  <c r="AA1065" i="6"/>
  <c r="AA1066" i="6"/>
  <c r="AA1067" i="6"/>
  <c r="AA1068" i="6"/>
  <c r="AA1069" i="6"/>
  <c r="AA1070" i="6"/>
  <c r="AA1071" i="6"/>
  <c r="AA1072" i="6"/>
  <c r="AA1073" i="6"/>
  <c r="AA1074" i="6"/>
  <c r="AA1075" i="6"/>
  <c r="AA1076" i="6"/>
  <c r="AA1077" i="6"/>
  <c r="AA1078" i="6"/>
  <c r="AA1079" i="6"/>
  <c r="AA1080" i="6"/>
  <c r="AA1081" i="6"/>
  <c r="AA1082" i="6"/>
  <c r="AA1083" i="6"/>
  <c r="AA1084" i="6"/>
  <c r="AA1085" i="6"/>
  <c r="AA1086" i="6"/>
  <c r="AA1087" i="6"/>
  <c r="AA1088" i="6"/>
  <c r="AA1089" i="6"/>
  <c r="AA1090" i="6"/>
  <c r="AA1091" i="6"/>
  <c r="AA1092" i="6"/>
  <c r="AA1093" i="6"/>
  <c r="AA1094" i="6"/>
  <c r="AA1095" i="6"/>
  <c r="AA1096" i="6"/>
  <c r="AA1097" i="6"/>
  <c r="AA1098" i="6"/>
  <c r="AA1099" i="6"/>
  <c r="AA1100" i="6"/>
  <c r="AA1101" i="6"/>
  <c r="AA1102" i="6"/>
  <c r="AA1103" i="6"/>
  <c r="AA1104" i="6"/>
  <c r="AA1105" i="6"/>
  <c r="AA1106" i="6"/>
  <c r="AA1107" i="6"/>
  <c r="AA1108" i="6"/>
  <c r="AA1109" i="6"/>
  <c r="AA1110" i="6"/>
  <c r="AA1111" i="6"/>
  <c r="AA1112" i="6"/>
  <c r="AA1113" i="6"/>
  <c r="AA1114" i="6"/>
  <c r="AA1115" i="6"/>
  <c r="AA1116" i="6"/>
  <c r="AA1117" i="6"/>
  <c r="AA1118" i="6"/>
  <c r="AA1119" i="6"/>
  <c r="AA1120" i="6"/>
  <c r="AA1121" i="6"/>
  <c r="AA1122" i="6"/>
  <c r="AA1123" i="6"/>
  <c r="AA1124" i="6"/>
  <c r="AA1125" i="6"/>
  <c r="AA1126" i="6"/>
  <c r="AA1127" i="6"/>
  <c r="AA1128" i="6"/>
  <c r="AA1129" i="6"/>
  <c r="AA1130" i="6"/>
  <c r="AA1131" i="6"/>
  <c r="AA1132" i="6"/>
  <c r="AA1133" i="6"/>
  <c r="AA1134" i="6"/>
  <c r="AA1135" i="6"/>
  <c r="AA1136" i="6"/>
  <c r="AA1137" i="6"/>
  <c r="AA1138" i="6"/>
  <c r="AA1139" i="6"/>
  <c r="AA1140" i="6"/>
  <c r="AA1141" i="6"/>
  <c r="AA1142" i="6"/>
  <c r="AA1143" i="6"/>
  <c r="AA1144" i="6"/>
  <c r="AA1145" i="6"/>
  <c r="AA1146" i="6"/>
  <c r="AA1147" i="6"/>
  <c r="AA1148" i="6"/>
  <c r="AA1149" i="6"/>
  <c r="AA1150" i="6"/>
  <c r="AA1151" i="6"/>
  <c r="AA1152" i="6"/>
  <c r="AA1153" i="6"/>
  <c r="AA1154" i="6"/>
  <c r="AA1155" i="6"/>
  <c r="AA1156" i="6"/>
  <c r="AA1157" i="6"/>
  <c r="AA1158" i="6"/>
  <c r="AA1159" i="6"/>
  <c r="AA1160" i="6"/>
  <c r="AA1161" i="6"/>
  <c r="AA1162" i="6"/>
  <c r="AA1163" i="6"/>
  <c r="AA1164" i="6"/>
  <c r="AA1165" i="6"/>
  <c r="AA1166" i="6"/>
  <c r="AA1167" i="6"/>
  <c r="AA1168" i="6"/>
  <c r="AA1169" i="6"/>
  <c r="AA1170" i="6"/>
  <c r="AA1171" i="6"/>
  <c r="AA1172" i="6"/>
  <c r="AA1173" i="6"/>
  <c r="AA1174" i="6"/>
  <c r="AA1175" i="6"/>
  <c r="AA1176" i="6"/>
  <c r="AA1177" i="6"/>
  <c r="AA1178" i="6"/>
  <c r="AA1179" i="6"/>
  <c r="AA1180" i="6"/>
  <c r="AA1181" i="6"/>
  <c r="AA1182" i="6"/>
  <c r="AA1183" i="6"/>
  <c r="AA1184" i="6"/>
  <c r="AA1185" i="6"/>
  <c r="AA1186" i="6"/>
  <c r="AA1187" i="6"/>
  <c r="AA1188" i="6"/>
  <c r="AA1189" i="6"/>
  <c r="AA1190" i="6"/>
  <c r="AA1191" i="6"/>
  <c r="AA1192" i="6"/>
  <c r="AA1193" i="6"/>
  <c r="AA1194" i="6"/>
  <c r="AA1195" i="6"/>
  <c r="AA1196" i="6"/>
  <c r="AA1197" i="6"/>
  <c r="AA1198" i="6"/>
  <c r="AA1199" i="6"/>
  <c r="AA1200" i="6"/>
  <c r="AA1201" i="6"/>
  <c r="AA1202" i="6"/>
  <c r="AA1203" i="6"/>
  <c r="AA1204" i="6"/>
  <c r="AA1205" i="6"/>
  <c r="AA1206" i="6"/>
  <c r="AA1207" i="6"/>
  <c r="AA1208" i="6"/>
  <c r="AA1209" i="6"/>
  <c r="AA1210" i="6"/>
  <c r="AA1211" i="6"/>
  <c r="AA1212" i="6"/>
  <c r="AA1213" i="6"/>
  <c r="AA1214" i="6"/>
  <c r="AA1215" i="6"/>
  <c r="AA1216" i="6"/>
  <c r="AA1217" i="6"/>
  <c r="AA1218" i="6"/>
  <c r="AA1219" i="6"/>
  <c r="AA1220" i="6"/>
  <c r="AA1221" i="6"/>
  <c r="AA1222" i="6"/>
  <c r="AA1223" i="6"/>
  <c r="AA1224" i="6"/>
  <c r="AA1225" i="6"/>
  <c r="AA1226" i="6"/>
  <c r="AA1227" i="6"/>
  <c r="AA1228" i="6"/>
  <c r="AA1229" i="6"/>
  <c r="AA1230" i="6"/>
  <c r="AA1231" i="6"/>
  <c r="AA1232" i="6"/>
  <c r="AA1233" i="6"/>
  <c r="AA1234" i="6"/>
  <c r="AA1235" i="6"/>
  <c r="AA1236" i="6"/>
  <c r="AA1237" i="6"/>
  <c r="AA1238" i="6"/>
  <c r="AA1239" i="6"/>
  <c r="AA1240" i="6"/>
  <c r="AA1241" i="6"/>
  <c r="AA1242" i="6"/>
  <c r="AA1243" i="6"/>
  <c r="AA1244" i="6"/>
  <c r="AA1245" i="6"/>
  <c r="AA1246" i="6"/>
  <c r="AA1247" i="6"/>
  <c r="AA1248" i="6"/>
  <c r="AA1249" i="6"/>
  <c r="AA1250" i="6"/>
  <c r="AA1251" i="6"/>
  <c r="AA1252" i="6"/>
  <c r="AA1253" i="6"/>
  <c r="AA1254" i="6"/>
  <c r="AA1255" i="6"/>
  <c r="AA1256" i="6"/>
  <c r="AA1257" i="6"/>
  <c r="AA1258" i="6"/>
  <c r="AA1259" i="6"/>
  <c r="AA1260" i="6"/>
  <c r="AA1261" i="6"/>
  <c r="AA1262" i="6"/>
  <c r="AA1263" i="6"/>
  <c r="AA1264" i="6"/>
  <c r="AA1265" i="6"/>
  <c r="AA1266" i="6"/>
  <c r="AA1267" i="6"/>
  <c r="AA1268" i="6"/>
  <c r="AA1269" i="6"/>
  <c r="AA1270" i="6"/>
  <c r="AA1271" i="6"/>
  <c r="AA1272" i="6"/>
  <c r="AA1273" i="6"/>
  <c r="AA1274" i="6"/>
  <c r="AA1275" i="6"/>
  <c r="AA1276" i="6"/>
  <c r="AA1277" i="6"/>
  <c r="AA1278" i="6"/>
  <c r="AA1279" i="6"/>
  <c r="AA1280" i="6"/>
  <c r="AA1281" i="6"/>
  <c r="AA1282" i="6"/>
  <c r="AA1283" i="6"/>
  <c r="AA1284" i="6"/>
  <c r="AA1285" i="6"/>
  <c r="AA1286" i="6"/>
  <c r="AA1287" i="6"/>
  <c r="AA1288" i="6"/>
  <c r="AA1289" i="6"/>
  <c r="AA1290" i="6"/>
  <c r="AA1291" i="6"/>
  <c r="AA1292" i="6"/>
  <c r="AA1293" i="6"/>
  <c r="AA1294" i="6"/>
  <c r="AA1295" i="6"/>
  <c r="AA1296" i="6"/>
  <c r="AA1297" i="6"/>
  <c r="AA1298" i="6"/>
  <c r="AA1299" i="6"/>
  <c r="AA1300" i="6"/>
  <c r="AA1301" i="6"/>
  <c r="AA1302" i="6"/>
  <c r="AA1303" i="6"/>
  <c r="AA1304" i="6"/>
  <c r="AA1305" i="6"/>
  <c r="AA1306" i="6"/>
  <c r="AA1307" i="6"/>
  <c r="AA1308" i="6"/>
  <c r="AA1309" i="6"/>
  <c r="AA1310" i="6"/>
  <c r="AA1311" i="6"/>
  <c r="AA1312" i="6"/>
  <c r="AA1313" i="6"/>
  <c r="AA1314" i="6"/>
  <c r="AA1315" i="6"/>
  <c r="AA1316" i="6"/>
  <c r="AA1317" i="6"/>
  <c r="AA1318" i="6"/>
  <c r="AA1319" i="6"/>
  <c r="AA1320" i="6"/>
  <c r="AA1321" i="6"/>
  <c r="AA1322" i="6"/>
  <c r="AA1323" i="6"/>
  <c r="AA1324" i="6"/>
  <c r="AA1325" i="6"/>
  <c r="AA1326" i="6"/>
  <c r="AA1327" i="6"/>
  <c r="AA1328" i="6"/>
  <c r="AA1329" i="6"/>
  <c r="AA1330" i="6"/>
  <c r="AA1331" i="6"/>
  <c r="AA1332" i="6"/>
  <c r="AA1333" i="6"/>
  <c r="AA1334" i="6"/>
  <c r="AA1335" i="6"/>
  <c r="AA1336" i="6"/>
  <c r="AA1337" i="6"/>
  <c r="AA1338" i="6"/>
  <c r="AA1339" i="6"/>
  <c r="AA1340" i="6"/>
  <c r="AA1341" i="6"/>
  <c r="AA1342" i="6"/>
  <c r="AA1343" i="6"/>
  <c r="AA1344" i="6"/>
  <c r="AA1345" i="6"/>
  <c r="AA1346" i="6"/>
  <c r="AA1347" i="6"/>
  <c r="AA1348" i="6"/>
  <c r="AA1349" i="6"/>
  <c r="AA1350" i="6"/>
  <c r="AA1351" i="6"/>
  <c r="AA1352" i="6"/>
  <c r="AA1353" i="6"/>
  <c r="AA1354" i="6"/>
  <c r="AA1355" i="6"/>
  <c r="AA1356" i="6"/>
  <c r="AA1357" i="6"/>
  <c r="AA1358" i="6"/>
  <c r="AA1359" i="6"/>
  <c r="AA1360" i="6"/>
  <c r="AA1361" i="6"/>
  <c r="AA1362" i="6"/>
  <c r="AA1363" i="6"/>
  <c r="AA1364" i="6"/>
  <c r="AA1365" i="6"/>
  <c r="AA1366" i="6"/>
  <c r="AA1367" i="6"/>
  <c r="AA1368" i="6"/>
  <c r="AA1369" i="6"/>
  <c r="AA1370" i="6"/>
  <c r="AA1371" i="6"/>
  <c r="AA1372" i="6"/>
  <c r="AA1373" i="6"/>
  <c r="AA1374" i="6"/>
  <c r="AA1375" i="6"/>
  <c r="AA1376" i="6"/>
  <c r="AA1377" i="6"/>
  <c r="AA1378" i="6"/>
  <c r="AA1379" i="6"/>
  <c r="AA1380" i="6"/>
  <c r="AA1381" i="6"/>
  <c r="AA1382" i="6"/>
  <c r="AA1383" i="6"/>
  <c r="AA1384" i="6"/>
  <c r="AA1385" i="6"/>
  <c r="AA1386" i="6"/>
  <c r="AA1387" i="6"/>
  <c r="AA1388" i="6"/>
  <c r="AA1392" i="6"/>
  <c r="AA1393" i="6"/>
  <c r="AA1394" i="6"/>
  <c r="AA1395" i="6"/>
  <c r="AA1396" i="6"/>
  <c r="AA1397" i="6"/>
  <c r="AA1398" i="6"/>
  <c r="AA1399" i="6"/>
  <c r="AA1400" i="6"/>
  <c r="AA1401" i="6"/>
  <c r="AA1402" i="6"/>
  <c r="AA1403" i="6"/>
  <c r="AA1404" i="6"/>
  <c r="AA1405" i="6"/>
  <c r="AA1406" i="6"/>
  <c r="AA1407" i="6"/>
  <c r="AA1408" i="6"/>
  <c r="AA1409" i="6"/>
  <c r="AA1410" i="6"/>
  <c r="AA1411" i="6"/>
  <c r="AA1412" i="6"/>
  <c r="AA1413" i="6"/>
  <c r="AA1414" i="6"/>
  <c r="AA1415" i="6"/>
  <c r="AA1416" i="6"/>
  <c r="AA1417" i="6"/>
  <c r="AA1418" i="6"/>
  <c r="AA1419" i="6"/>
  <c r="AA1420" i="6"/>
  <c r="AA1421" i="6"/>
  <c r="AA1422" i="6"/>
  <c r="AA1423" i="6"/>
  <c r="AA1424" i="6"/>
  <c r="AA1425" i="6"/>
  <c r="AA1426" i="6"/>
  <c r="AA1427" i="6"/>
  <c r="AA1428" i="6"/>
  <c r="AA1429" i="6"/>
  <c r="AA1430" i="6"/>
  <c r="AA1431" i="6"/>
  <c r="AA1432" i="6"/>
  <c r="AA1433" i="6"/>
  <c r="AA1434" i="6"/>
  <c r="AA1435" i="6"/>
  <c r="AA1436" i="6"/>
  <c r="AA1437" i="6"/>
  <c r="AA1438" i="6"/>
  <c r="AA1439" i="6"/>
  <c r="AA1440" i="6"/>
  <c r="AA1441" i="6"/>
  <c r="AA1442" i="6"/>
  <c r="AA1443" i="6"/>
  <c r="AA1444" i="6"/>
  <c r="AA1445" i="6"/>
  <c r="AA1446" i="6"/>
  <c r="AA1447" i="6"/>
  <c r="AA1448" i="6"/>
  <c r="AA1449" i="6"/>
  <c r="AA1450" i="6"/>
  <c r="AA1451" i="6"/>
  <c r="AA1452" i="6"/>
  <c r="AA1453" i="6"/>
  <c r="AA1454" i="6"/>
  <c r="AA1455" i="6"/>
  <c r="AA1456" i="6"/>
  <c r="AA1457" i="6"/>
  <c r="AA1458" i="6"/>
  <c r="AA1459" i="6"/>
  <c r="AA1460" i="6"/>
  <c r="AA1461" i="6"/>
  <c r="AA1462" i="6"/>
  <c r="AA1463" i="6"/>
  <c r="AA1464" i="6"/>
  <c r="AA1465" i="6"/>
  <c r="AA1466" i="6"/>
  <c r="AA1467" i="6"/>
  <c r="AA1468" i="6"/>
  <c r="AA1469" i="6"/>
  <c r="AA1470" i="6"/>
  <c r="AA3" i="6"/>
  <c r="Z4" i="6"/>
  <c r="Z6" i="6"/>
  <c r="Z7" i="6"/>
  <c r="Z8" i="6"/>
  <c r="Z9" i="6"/>
  <c r="Z10" i="6"/>
  <c r="Z11" i="6"/>
  <c r="Z12" i="6"/>
  <c r="Z13" i="6"/>
  <c r="Z14" i="6"/>
  <c r="Z15" i="6"/>
  <c r="Z16" i="6"/>
  <c r="Z17" i="6"/>
  <c r="Z18" i="6"/>
  <c r="Z19" i="6"/>
  <c r="Z20" i="6"/>
  <c r="Z21" i="6"/>
  <c r="Z22" i="6"/>
  <c r="Z23" i="6"/>
  <c r="Z24" i="6"/>
  <c r="Z25" i="6"/>
  <c r="Z26" i="6"/>
  <c r="Z27" i="6"/>
  <c r="Z28" i="6"/>
  <c r="Z29" i="6"/>
  <c r="Z31" i="6"/>
  <c r="Z32" i="6"/>
  <c r="Z33" i="6"/>
  <c r="Z34" i="6"/>
  <c r="Z35" i="6"/>
  <c r="Z36" i="6"/>
  <c r="Z37" i="6"/>
  <c r="Z38" i="6"/>
  <c r="Z39" i="6"/>
  <c r="Z40" i="6"/>
  <c r="Z41" i="6"/>
  <c r="Z42" i="6"/>
  <c r="Z43" i="6"/>
  <c r="Z44" i="6"/>
  <c r="Z45" i="6"/>
  <c r="Z46" i="6"/>
  <c r="Z47" i="6"/>
  <c r="Z49" i="6"/>
  <c r="Z50" i="6"/>
  <c r="Z53" i="6"/>
  <c r="Z54" i="6"/>
  <c r="Z55" i="6"/>
  <c r="Z56" i="6"/>
  <c r="Z57" i="6"/>
  <c r="Z58" i="6"/>
  <c r="Z59" i="6"/>
  <c r="Z60" i="6"/>
  <c r="Z61" i="6"/>
  <c r="Z62" i="6"/>
  <c r="Z63" i="6"/>
  <c r="Z64" i="6"/>
  <c r="Z65" i="6"/>
  <c r="Z66" i="6"/>
  <c r="Z67" i="6"/>
  <c r="Z68" i="6"/>
  <c r="Z69" i="6"/>
  <c r="Z70" i="6"/>
  <c r="Z71" i="6"/>
  <c r="Z72" i="6"/>
  <c r="Z73" i="6"/>
  <c r="Z74" i="6"/>
  <c r="Z75" i="6"/>
  <c r="Z76" i="6"/>
  <c r="Z77" i="6"/>
  <c r="Z78" i="6"/>
  <c r="Z79" i="6"/>
  <c r="Z80" i="6"/>
  <c r="Z81" i="6"/>
  <c r="Z82" i="6"/>
  <c r="Z83" i="6"/>
  <c r="Z84" i="6"/>
  <c r="Z85" i="6"/>
  <c r="Z86" i="6"/>
  <c r="Z87" i="6"/>
  <c r="Z88" i="6"/>
  <c r="Z89" i="6"/>
  <c r="Z90" i="6"/>
  <c r="Z91" i="6"/>
  <c r="Z92" i="6"/>
  <c r="Z93" i="6"/>
  <c r="Z94" i="6"/>
  <c r="Z95" i="6"/>
  <c r="Z96" i="6"/>
  <c r="Z97" i="6"/>
  <c r="Z98" i="6"/>
  <c r="Z99" i="6"/>
  <c r="Z100" i="6"/>
  <c r="Z101" i="6"/>
  <c r="Z102" i="6"/>
  <c r="Z103" i="6"/>
  <c r="Z104" i="6"/>
  <c r="Z105" i="6"/>
  <c r="Z106" i="6"/>
  <c r="Z107" i="6"/>
  <c r="Z108" i="6"/>
  <c r="Z109" i="6"/>
  <c r="Z110" i="6"/>
  <c r="Z111" i="6"/>
  <c r="Z112" i="6"/>
  <c r="Z113" i="6"/>
  <c r="Z114" i="6"/>
  <c r="Z115" i="6"/>
  <c r="Z116" i="6"/>
  <c r="Z117" i="6"/>
  <c r="Z118" i="6"/>
  <c r="Z119" i="6"/>
  <c r="Z120" i="6"/>
  <c r="Z121" i="6"/>
  <c r="Z122" i="6"/>
  <c r="Z123" i="6"/>
  <c r="Z124" i="6"/>
  <c r="Z125" i="6"/>
  <c r="Z126" i="6"/>
  <c r="Z127" i="6"/>
  <c r="Z128" i="6"/>
  <c r="Z129" i="6"/>
  <c r="Z130" i="6"/>
  <c r="Z131" i="6"/>
  <c r="Z132" i="6"/>
  <c r="Z133" i="6"/>
  <c r="Z134" i="6"/>
  <c r="Z135" i="6"/>
  <c r="Z136" i="6"/>
  <c r="Z137" i="6"/>
  <c r="Z138" i="6"/>
  <c r="Z139" i="6"/>
  <c r="Z140" i="6"/>
  <c r="Z141" i="6"/>
  <c r="Z142" i="6"/>
  <c r="Z143" i="6"/>
  <c r="Z144" i="6"/>
  <c r="Z145" i="6"/>
  <c r="Z146" i="6"/>
  <c r="Z147" i="6"/>
  <c r="Z148" i="6"/>
  <c r="Z149" i="6"/>
  <c r="Z150" i="6"/>
  <c r="Z151" i="6"/>
  <c r="Z152" i="6"/>
  <c r="Z153" i="6"/>
  <c r="Z154" i="6"/>
  <c r="Z155" i="6"/>
  <c r="Z156" i="6"/>
  <c r="Z157" i="6"/>
  <c r="Z158" i="6"/>
  <c r="Z159" i="6"/>
  <c r="Z160" i="6"/>
  <c r="Z161" i="6"/>
  <c r="Z162" i="6"/>
  <c r="Z163" i="6"/>
  <c r="Z164" i="6"/>
  <c r="Z165" i="6"/>
  <c r="Z166" i="6"/>
  <c r="Z167" i="6"/>
  <c r="Z168" i="6"/>
  <c r="Z169" i="6"/>
  <c r="Z170" i="6"/>
  <c r="Z171" i="6"/>
  <c r="Z172" i="6"/>
  <c r="Z173" i="6"/>
  <c r="Z174" i="6"/>
  <c r="Z175" i="6"/>
  <c r="Z176" i="6"/>
  <c r="Z177" i="6"/>
  <c r="Z178" i="6"/>
  <c r="Z179" i="6"/>
  <c r="Z180" i="6"/>
  <c r="Z181" i="6"/>
  <c r="Z182" i="6"/>
  <c r="Z183" i="6"/>
  <c r="Z184" i="6"/>
  <c r="Z185" i="6"/>
  <c r="Z186" i="6"/>
  <c r="Z187" i="6"/>
  <c r="Z188" i="6"/>
  <c r="Z189" i="6"/>
  <c r="Z190" i="6"/>
  <c r="Z191" i="6"/>
  <c r="Z192" i="6"/>
  <c r="Z193" i="6"/>
  <c r="Z194" i="6"/>
  <c r="Z195" i="6"/>
  <c r="Z196" i="6"/>
  <c r="Z197" i="6"/>
  <c r="Z198" i="6"/>
  <c r="Z199" i="6"/>
  <c r="Z200" i="6"/>
  <c r="Z201" i="6"/>
  <c r="Z202" i="6"/>
  <c r="Z203" i="6"/>
  <c r="Z204" i="6"/>
  <c r="Z205" i="6"/>
  <c r="Z206" i="6"/>
  <c r="Z207" i="6"/>
  <c r="Z208" i="6"/>
  <c r="Z209" i="6"/>
  <c r="Z210" i="6"/>
  <c r="Z211" i="6"/>
  <c r="Z212" i="6"/>
  <c r="Z213" i="6"/>
  <c r="Z214" i="6"/>
  <c r="Z215" i="6"/>
  <c r="Z216" i="6"/>
  <c r="Z217" i="6"/>
  <c r="Z218" i="6"/>
  <c r="Z219" i="6"/>
  <c r="Z220" i="6"/>
  <c r="Z221" i="6"/>
  <c r="Z222" i="6"/>
  <c r="Z223" i="6"/>
  <c r="Z224" i="6"/>
  <c r="Z225" i="6"/>
  <c r="Z226" i="6"/>
  <c r="Z227" i="6"/>
  <c r="Z228" i="6"/>
  <c r="Z229" i="6"/>
  <c r="Z230" i="6"/>
  <c r="Z231" i="6"/>
  <c r="Z232" i="6"/>
  <c r="Z233" i="6"/>
  <c r="Z234" i="6"/>
  <c r="Z235" i="6"/>
  <c r="Z236" i="6"/>
  <c r="Z237" i="6"/>
  <c r="Z238" i="6"/>
  <c r="Z239" i="6"/>
  <c r="Z240" i="6"/>
  <c r="Z241" i="6"/>
  <c r="Z242" i="6"/>
  <c r="Z243" i="6"/>
  <c r="Z244" i="6"/>
  <c r="Z245" i="6"/>
  <c r="Z246" i="6"/>
  <c r="Z247" i="6"/>
  <c r="Z248" i="6"/>
  <c r="Z249" i="6"/>
  <c r="Z250" i="6"/>
  <c r="Z251" i="6"/>
  <c r="Z252" i="6"/>
  <c r="Z253" i="6"/>
  <c r="Z254" i="6"/>
  <c r="Z255" i="6"/>
  <c r="Z256" i="6"/>
  <c r="Z257" i="6"/>
  <c r="Z258" i="6"/>
  <c r="Z259" i="6"/>
  <c r="Z260" i="6"/>
  <c r="Z261" i="6"/>
  <c r="Z262" i="6"/>
  <c r="Z263" i="6"/>
  <c r="Z264" i="6"/>
  <c r="Z265" i="6"/>
  <c r="Z266" i="6"/>
  <c r="Z267" i="6"/>
  <c r="Z268" i="6"/>
  <c r="Z269" i="6"/>
  <c r="Z270" i="6"/>
  <c r="Z271" i="6"/>
  <c r="Z272" i="6"/>
  <c r="Z273" i="6"/>
  <c r="Z274" i="6"/>
  <c r="Z275" i="6"/>
  <c r="Z276" i="6"/>
  <c r="Z277" i="6"/>
  <c r="Z278" i="6"/>
  <c r="Z279" i="6"/>
  <c r="Z280" i="6"/>
  <c r="Z281" i="6"/>
  <c r="Z282" i="6"/>
  <c r="Z283" i="6"/>
  <c r="Z284" i="6"/>
  <c r="Z285" i="6"/>
  <c r="Z286" i="6"/>
  <c r="Z287" i="6"/>
  <c r="Z288" i="6"/>
  <c r="Z289" i="6"/>
  <c r="Z290" i="6"/>
  <c r="Z291" i="6"/>
  <c r="Z292" i="6"/>
  <c r="Z293" i="6"/>
  <c r="Z294" i="6"/>
  <c r="Z295" i="6"/>
  <c r="Z296" i="6"/>
  <c r="Z297" i="6"/>
  <c r="Z298" i="6"/>
  <c r="Z299" i="6"/>
  <c r="Z300" i="6"/>
  <c r="Z301" i="6"/>
  <c r="Z302" i="6"/>
  <c r="Z303" i="6"/>
  <c r="Z304" i="6"/>
  <c r="Z305" i="6"/>
  <c r="Z308" i="6"/>
  <c r="Z309" i="6"/>
  <c r="Z310" i="6"/>
  <c r="Z311" i="6"/>
  <c r="Z312" i="6"/>
  <c r="Z313" i="6"/>
  <c r="Z314" i="6"/>
  <c r="Z315" i="6"/>
  <c r="Z316" i="6"/>
  <c r="Z317" i="6"/>
  <c r="Z318" i="6"/>
  <c r="Z319" i="6"/>
  <c r="Z320" i="6"/>
  <c r="Z321" i="6"/>
  <c r="Z322" i="6"/>
  <c r="Z323" i="6"/>
  <c r="Z324" i="6"/>
  <c r="Z325" i="6"/>
  <c r="Z326" i="6"/>
  <c r="Z327" i="6"/>
  <c r="Z329" i="6"/>
  <c r="Z330" i="6"/>
  <c r="Z331" i="6"/>
  <c r="Z332" i="6"/>
  <c r="Z333" i="6"/>
  <c r="Z334" i="6"/>
  <c r="Z335" i="6"/>
  <c r="Z336" i="6"/>
  <c r="Z337" i="6"/>
  <c r="Z338" i="6"/>
  <c r="Z339" i="6"/>
  <c r="Z340" i="6"/>
  <c r="Z341" i="6"/>
  <c r="Z342" i="6"/>
  <c r="Z343" i="6"/>
  <c r="Z344" i="6"/>
  <c r="Z345" i="6"/>
  <c r="Z346" i="6"/>
  <c r="Z347" i="6"/>
  <c r="Z348" i="6"/>
  <c r="Z349" i="6"/>
  <c r="Z350" i="6"/>
  <c r="Z351" i="6"/>
  <c r="Z352" i="6"/>
  <c r="Z353" i="6"/>
  <c r="Z354" i="6"/>
  <c r="Z355" i="6"/>
  <c r="Z356" i="6"/>
  <c r="Z357" i="6"/>
  <c r="Z358" i="6"/>
  <c r="Z359" i="6"/>
  <c r="Z360" i="6"/>
  <c r="Z361" i="6"/>
  <c r="Z362" i="6"/>
  <c r="Z363" i="6"/>
  <c r="Z364" i="6"/>
  <c r="Z365" i="6"/>
  <c r="Z366" i="6"/>
  <c r="Z367" i="6"/>
  <c r="Z368" i="6"/>
  <c r="Z369" i="6"/>
  <c r="Z370" i="6"/>
  <c r="Z371" i="6"/>
  <c r="Z372" i="6"/>
  <c r="Z373" i="6"/>
  <c r="Z374" i="6"/>
  <c r="Z375" i="6"/>
  <c r="Z376" i="6"/>
  <c r="Z377" i="6"/>
  <c r="Z378" i="6"/>
  <c r="Z379" i="6"/>
  <c r="Z380" i="6"/>
  <c r="Z381" i="6"/>
  <c r="Z382" i="6"/>
  <c r="Z383" i="6"/>
  <c r="Z384" i="6"/>
  <c r="Z385" i="6"/>
  <c r="Z386" i="6"/>
  <c r="Z387" i="6"/>
  <c r="Z388" i="6"/>
  <c r="Z389" i="6"/>
  <c r="Z391" i="6"/>
  <c r="Z392" i="6"/>
  <c r="Z393" i="6"/>
  <c r="Z394" i="6"/>
  <c r="Z395" i="6"/>
  <c r="Z396" i="6"/>
  <c r="Z397" i="6"/>
  <c r="Z398" i="6"/>
  <c r="Z399" i="6"/>
  <c r="Z400" i="6"/>
  <c r="Z401" i="6"/>
  <c r="Z402" i="6"/>
  <c r="Z403" i="6"/>
  <c r="Z404" i="6"/>
  <c r="Z405" i="6"/>
  <c r="Z406" i="6"/>
  <c r="Z407" i="6"/>
  <c r="Z408" i="6"/>
  <c r="Z409" i="6"/>
  <c r="Z410" i="6"/>
  <c r="Z411" i="6"/>
  <c r="Z412" i="6"/>
  <c r="Z413" i="6"/>
  <c r="Z414" i="6"/>
  <c r="Z415" i="6"/>
  <c r="Z416" i="6"/>
  <c r="Z417" i="6"/>
  <c r="Z418" i="6"/>
  <c r="Z419" i="6"/>
  <c r="Z420" i="6"/>
  <c r="Z421" i="6"/>
  <c r="Z422" i="6"/>
  <c r="Z423" i="6"/>
  <c r="Z424" i="6"/>
  <c r="Z425" i="6"/>
  <c r="Z426" i="6"/>
  <c r="Z427" i="6"/>
  <c r="Z428" i="6"/>
  <c r="Z429" i="6"/>
  <c r="Z430" i="6"/>
  <c r="Z431" i="6"/>
  <c r="Z432" i="6"/>
  <c r="Z433" i="6"/>
  <c r="Z434" i="6"/>
  <c r="Z435" i="6"/>
  <c r="Z436" i="6"/>
  <c r="Z437" i="6"/>
  <c r="Z438" i="6"/>
  <c r="Z439" i="6"/>
  <c r="Z440" i="6"/>
  <c r="Z441" i="6"/>
  <c r="Z442" i="6"/>
  <c r="Z443" i="6"/>
  <c r="Z444" i="6"/>
  <c r="Z445" i="6"/>
  <c r="Z446" i="6"/>
  <c r="Z448" i="6"/>
  <c r="Z449" i="6"/>
  <c r="Z450" i="6"/>
  <c r="Z451" i="6"/>
  <c r="Z452" i="6"/>
  <c r="Z454" i="6"/>
  <c r="Z455" i="6"/>
  <c r="Z456" i="6"/>
  <c r="Z457" i="6"/>
  <c r="Z458" i="6"/>
  <c r="Z459" i="6"/>
  <c r="Z460" i="6"/>
  <c r="Z461" i="6"/>
  <c r="Z462" i="6"/>
  <c r="Z463" i="6"/>
  <c r="Z464" i="6"/>
  <c r="Z465" i="6"/>
  <c r="Z466" i="6"/>
  <c r="Z467" i="6"/>
  <c r="Z468" i="6"/>
  <c r="Z469" i="6"/>
  <c r="Z470" i="6"/>
  <c r="Z471" i="6"/>
  <c r="Z472" i="6"/>
  <c r="Z473" i="6"/>
  <c r="Z474" i="6"/>
  <c r="Z475" i="6"/>
  <c r="Z476" i="6"/>
  <c r="Z477" i="6"/>
  <c r="Z478" i="6"/>
  <c r="Z479" i="6"/>
  <c r="Z480" i="6"/>
  <c r="Z481" i="6"/>
  <c r="Z482" i="6"/>
  <c r="Z483" i="6"/>
  <c r="Z484" i="6"/>
  <c r="Z485" i="6"/>
  <c r="Z486" i="6"/>
  <c r="Z487" i="6"/>
  <c r="Z488" i="6"/>
  <c r="Z489" i="6"/>
  <c r="Z490" i="6"/>
  <c r="Z491" i="6"/>
  <c r="Z492" i="6"/>
  <c r="Z493" i="6"/>
  <c r="Z494" i="6"/>
  <c r="Z496" i="6"/>
  <c r="Z497" i="6"/>
  <c r="Z498" i="6"/>
  <c r="Z499" i="6"/>
  <c r="Z500" i="6"/>
  <c r="Z501" i="6"/>
  <c r="Z502" i="6"/>
  <c r="Z503" i="6"/>
  <c r="Z504" i="6"/>
  <c r="Z505" i="6"/>
  <c r="Z506" i="6"/>
  <c r="Z507" i="6"/>
  <c r="Z508" i="6"/>
  <c r="Z509" i="6"/>
  <c r="Z510" i="6"/>
  <c r="Z511" i="6"/>
  <c r="Z512" i="6"/>
  <c r="Z513" i="6"/>
  <c r="Z514" i="6"/>
  <c r="Z515" i="6"/>
  <c r="Z516" i="6"/>
  <c r="Z517" i="6"/>
  <c r="Z518" i="6"/>
  <c r="Z519" i="6"/>
  <c r="Z520" i="6"/>
  <c r="Z521" i="6"/>
  <c r="Z522" i="6"/>
  <c r="Z523" i="6"/>
  <c r="Z524" i="6"/>
  <c r="Z525" i="6"/>
  <c r="Z526" i="6"/>
  <c r="Z527" i="6"/>
  <c r="Z528" i="6"/>
  <c r="Z529" i="6"/>
  <c r="Z530" i="6"/>
  <c r="Z531" i="6"/>
  <c r="Z532" i="6"/>
  <c r="Z533" i="6"/>
  <c r="Z534" i="6"/>
  <c r="Z535" i="6"/>
  <c r="Z536" i="6"/>
  <c r="Z537" i="6"/>
  <c r="Z538" i="6"/>
  <c r="Z539" i="6"/>
  <c r="Z540" i="6"/>
  <c r="Z541" i="6"/>
  <c r="Z542" i="6"/>
  <c r="Z543" i="6"/>
  <c r="Z544" i="6"/>
  <c r="Z545" i="6"/>
  <c r="Z546" i="6"/>
  <c r="Z547" i="6"/>
  <c r="Z548" i="6"/>
  <c r="Z549" i="6"/>
  <c r="Z550" i="6"/>
  <c r="Z551" i="6"/>
  <c r="Z552" i="6"/>
  <c r="Z553" i="6"/>
  <c r="Z554" i="6"/>
  <c r="Z555" i="6"/>
  <c r="Z556" i="6"/>
  <c r="Z557" i="6"/>
  <c r="Z558" i="6"/>
  <c r="Z559" i="6"/>
  <c r="Z560" i="6"/>
  <c r="Z561" i="6"/>
  <c r="Z562" i="6"/>
  <c r="Z563" i="6"/>
  <c r="Z564" i="6"/>
  <c r="Z565" i="6"/>
  <c r="Z566" i="6"/>
  <c r="Z567" i="6"/>
  <c r="Z568" i="6"/>
  <c r="Z569" i="6"/>
  <c r="Z570" i="6"/>
  <c r="Z571" i="6"/>
  <c r="Z572" i="6"/>
  <c r="Z573" i="6"/>
  <c r="Z574" i="6"/>
  <c r="Z575" i="6"/>
  <c r="Z576" i="6"/>
  <c r="Z577" i="6"/>
  <c r="Z578" i="6"/>
  <c r="Z579" i="6"/>
  <c r="Z580" i="6"/>
  <c r="Z581" i="6"/>
  <c r="Z582" i="6"/>
  <c r="Z583" i="6"/>
  <c r="Z584" i="6"/>
  <c r="Z585" i="6"/>
  <c r="Z586" i="6"/>
  <c r="Z587" i="6"/>
  <c r="Z588" i="6"/>
  <c r="Z589" i="6"/>
  <c r="Z590" i="6"/>
  <c r="Z591" i="6"/>
  <c r="Z592" i="6"/>
  <c r="Z593" i="6"/>
  <c r="Z594" i="6"/>
  <c r="Z595" i="6"/>
  <c r="Z596" i="6"/>
  <c r="Z597" i="6"/>
  <c r="Z598" i="6"/>
  <c r="Z599" i="6"/>
  <c r="Z600" i="6"/>
  <c r="Z601" i="6"/>
  <c r="Z602" i="6"/>
  <c r="Z603" i="6"/>
  <c r="Z604" i="6"/>
  <c r="Z605" i="6"/>
  <c r="Z606" i="6"/>
  <c r="Z607" i="6"/>
  <c r="Z608" i="6"/>
  <c r="Z609" i="6"/>
  <c r="Z610" i="6"/>
  <c r="Z611" i="6"/>
  <c r="Z612" i="6"/>
  <c r="Z613" i="6"/>
  <c r="Z614" i="6"/>
  <c r="Z615" i="6"/>
  <c r="Z616" i="6"/>
  <c r="Z617" i="6"/>
  <c r="Z618" i="6"/>
  <c r="Z619" i="6"/>
  <c r="Z620" i="6"/>
  <c r="Z621" i="6"/>
  <c r="Z622" i="6"/>
  <c r="Z623" i="6"/>
  <c r="Z624" i="6"/>
  <c r="Z625" i="6"/>
  <c r="Z626" i="6"/>
  <c r="Z627" i="6"/>
  <c r="Z628" i="6"/>
  <c r="Z629" i="6"/>
  <c r="Z630" i="6"/>
  <c r="Z631" i="6"/>
  <c r="Z632" i="6"/>
  <c r="Z633" i="6"/>
  <c r="Z634" i="6"/>
  <c r="Z635" i="6"/>
  <c r="Z636" i="6"/>
  <c r="Z637" i="6"/>
  <c r="Z638" i="6"/>
  <c r="Z639" i="6"/>
  <c r="Z640" i="6"/>
  <c r="Z641" i="6"/>
  <c r="Z642" i="6"/>
  <c r="Z643" i="6"/>
  <c r="Z644" i="6"/>
  <c r="Z645" i="6"/>
  <c r="Z646" i="6"/>
  <c r="Z647" i="6"/>
  <c r="Z648" i="6"/>
  <c r="Z649" i="6"/>
  <c r="Z650" i="6"/>
  <c r="Z651" i="6"/>
  <c r="Z652" i="6"/>
  <c r="Z653" i="6"/>
  <c r="Z654" i="6"/>
  <c r="Z655" i="6"/>
  <c r="Z656" i="6"/>
  <c r="Z657" i="6"/>
  <c r="Z658" i="6"/>
  <c r="Z659" i="6"/>
  <c r="Z660" i="6"/>
  <c r="Z661" i="6"/>
  <c r="Z662" i="6"/>
  <c r="Z663" i="6"/>
  <c r="Z664" i="6"/>
  <c r="Z665" i="6"/>
  <c r="Z666" i="6"/>
  <c r="Z667" i="6"/>
  <c r="Z668" i="6"/>
  <c r="Z669" i="6"/>
  <c r="Z670" i="6"/>
  <c r="Z671" i="6"/>
  <c r="Z672" i="6"/>
  <c r="Z673" i="6"/>
  <c r="Z674" i="6"/>
  <c r="Z675" i="6"/>
  <c r="Z676" i="6"/>
  <c r="Z677" i="6"/>
  <c r="Z678" i="6"/>
  <c r="Z679" i="6"/>
  <c r="Z680" i="6"/>
  <c r="Z681" i="6"/>
  <c r="Z682" i="6"/>
  <c r="Z683" i="6"/>
  <c r="Z684" i="6"/>
  <c r="Z685" i="6"/>
  <c r="Z686" i="6"/>
  <c r="Z687" i="6"/>
  <c r="Z688" i="6"/>
  <c r="Z689" i="6"/>
  <c r="Z690" i="6"/>
  <c r="Z691" i="6"/>
  <c r="Z692" i="6"/>
  <c r="Z693" i="6"/>
  <c r="Z694" i="6"/>
  <c r="Z695" i="6"/>
  <c r="Z696" i="6"/>
  <c r="Z697" i="6"/>
  <c r="Z698" i="6"/>
  <c r="Z699" i="6"/>
  <c r="Z700" i="6"/>
  <c r="Z701" i="6"/>
  <c r="Z702" i="6"/>
  <c r="Z703" i="6"/>
  <c r="Z704" i="6"/>
  <c r="Z705" i="6"/>
  <c r="Z706" i="6"/>
  <c r="Z707" i="6"/>
  <c r="Z708" i="6"/>
  <c r="Z709" i="6"/>
  <c r="Z710" i="6"/>
  <c r="Z711" i="6"/>
  <c r="Z712" i="6"/>
  <c r="Z713" i="6"/>
  <c r="Z714" i="6"/>
  <c r="Z715" i="6"/>
  <c r="Z716" i="6"/>
  <c r="Z717" i="6"/>
  <c r="Z718" i="6"/>
  <c r="Z719" i="6"/>
  <c r="Z720" i="6"/>
  <c r="Z721" i="6"/>
  <c r="Z722" i="6"/>
  <c r="Z723" i="6"/>
  <c r="Z724" i="6"/>
  <c r="Z725" i="6"/>
  <c r="Z726" i="6"/>
  <c r="Z727" i="6"/>
  <c r="Z728" i="6"/>
  <c r="Z729" i="6"/>
  <c r="Z730" i="6"/>
  <c r="Z731" i="6"/>
  <c r="Z732" i="6"/>
  <c r="Z733" i="6"/>
  <c r="Z734" i="6"/>
  <c r="Z735" i="6"/>
  <c r="Z736" i="6"/>
  <c r="Z737" i="6"/>
  <c r="Z738" i="6"/>
  <c r="Z739" i="6"/>
  <c r="Z740" i="6"/>
  <c r="Z741" i="6"/>
  <c r="Z742" i="6"/>
  <c r="Z743" i="6"/>
  <c r="Z744" i="6"/>
  <c r="Z745" i="6"/>
  <c r="Z746" i="6"/>
  <c r="Z747" i="6"/>
  <c r="Z748" i="6"/>
  <c r="Z749" i="6"/>
  <c r="Z750" i="6"/>
  <c r="Z751" i="6"/>
  <c r="Z752" i="6"/>
  <c r="Z753" i="6"/>
  <c r="Z754" i="6"/>
  <c r="Z755" i="6"/>
  <c r="Z756" i="6"/>
  <c r="Z757" i="6"/>
  <c r="Z758" i="6"/>
  <c r="Z759" i="6"/>
  <c r="Z760" i="6"/>
  <c r="Z761" i="6"/>
  <c r="Z762" i="6"/>
  <c r="Z763" i="6"/>
  <c r="Z764" i="6"/>
  <c r="Z765" i="6"/>
  <c r="Z766" i="6"/>
  <c r="Z767" i="6"/>
  <c r="Z768" i="6"/>
  <c r="Z769" i="6"/>
  <c r="Z770" i="6"/>
  <c r="Z771" i="6"/>
  <c r="Z772" i="6"/>
  <c r="Z773" i="6"/>
  <c r="Z774" i="6"/>
  <c r="Z775" i="6"/>
  <c r="Z776" i="6"/>
  <c r="Z777" i="6"/>
  <c r="Z778" i="6"/>
  <c r="Z779" i="6"/>
  <c r="Z780" i="6"/>
  <c r="Z781" i="6"/>
  <c r="Z782" i="6"/>
  <c r="Z783" i="6"/>
  <c r="Z784" i="6"/>
  <c r="Z785" i="6"/>
  <c r="Z786" i="6"/>
  <c r="Z787" i="6"/>
  <c r="Z788" i="6"/>
  <c r="Z789" i="6"/>
  <c r="Z790" i="6"/>
  <c r="Z791" i="6"/>
  <c r="Z792" i="6"/>
  <c r="Z793" i="6"/>
  <c r="Z794" i="6"/>
  <c r="Z795" i="6"/>
  <c r="Z796" i="6"/>
  <c r="Z797" i="6"/>
  <c r="Z798" i="6"/>
  <c r="Z799" i="6"/>
  <c r="Z800" i="6"/>
  <c r="Z801" i="6"/>
  <c r="Z802" i="6"/>
  <c r="Z803" i="6"/>
  <c r="Z804" i="6"/>
  <c r="Z805" i="6"/>
  <c r="Z806" i="6"/>
  <c r="Z807" i="6"/>
  <c r="Z808" i="6"/>
  <c r="Z809" i="6"/>
  <c r="Z810" i="6"/>
  <c r="Z811" i="6"/>
  <c r="Z812" i="6"/>
  <c r="Z813" i="6"/>
  <c r="Z814" i="6"/>
  <c r="Z815" i="6"/>
  <c r="Z816" i="6"/>
  <c r="Z817" i="6"/>
  <c r="Z818" i="6"/>
  <c r="Z819" i="6"/>
  <c r="Z820" i="6"/>
  <c r="Z821" i="6"/>
  <c r="Z822" i="6"/>
  <c r="Z823" i="6"/>
  <c r="Z824" i="6"/>
  <c r="Z825" i="6"/>
  <c r="Z826" i="6"/>
  <c r="Z827" i="6"/>
  <c r="Z828" i="6"/>
  <c r="Z829" i="6"/>
  <c r="Z830" i="6"/>
  <c r="Z831" i="6"/>
  <c r="Z832" i="6"/>
  <c r="Z833" i="6"/>
  <c r="Z834" i="6"/>
  <c r="Z835" i="6"/>
  <c r="Z836" i="6"/>
  <c r="Z837" i="6"/>
  <c r="Z838" i="6"/>
  <c r="Z839" i="6"/>
  <c r="Z840" i="6"/>
  <c r="Z841" i="6"/>
  <c r="Z842" i="6"/>
  <c r="Z843" i="6"/>
  <c r="Z844" i="6"/>
  <c r="Z845" i="6"/>
  <c r="Z846" i="6"/>
  <c r="Z847" i="6"/>
  <c r="Z848" i="6"/>
  <c r="Z849" i="6"/>
  <c r="Z850" i="6"/>
  <c r="Z851" i="6"/>
  <c r="Z852" i="6"/>
  <c r="Z853" i="6"/>
  <c r="Z854" i="6"/>
  <c r="Z855" i="6"/>
  <c r="Z856" i="6"/>
  <c r="Z857" i="6"/>
  <c r="Z858" i="6"/>
  <c r="Z859" i="6"/>
  <c r="Z860" i="6"/>
  <c r="Z861" i="6"/>
  <c r="Z862" i="6"/>
  <c r="Z863" i="6"/>
  <c r="Z864" i="6"/>
  <c r="Z865" i="6"/>
  <c r="Z866" i="6"/>
  <c r="Z867" i="6"/>
  <c r="Z868" i="6"/>
  <c r="Z869" i="6"/>
  <c r="Z870" i="6"/>
  <c r="Z871" i="6"/>
  <c r="Z872" i="6"/>
  <c r="Z873" i="6"/>
  <c r="Z874" i="6"/>
  <c r="Z875" i="6"/>
  <c r="Z876" i="6"/>
  <c r="Z914" i="6"/>
  <c r="Z915" i="6"/>
  <c r="Z916" i="6"/>
  <c r="Z917" i="6"/>
  <c r="Z918" i="6"/>
  <c r="Z919" i="6"/>
  <c r="Z920" i="6"/>
  <c r="Z921" i="6"/>
  <c r="Z922" i="6"/>
  <c r="Z923" i="6"/>
  <c r="Z924" i="6"/>
  <c r="Z925" i="6"/>
  <c r="Z926" i="6"/>
  <c r="Z927" i="6"/>
  <c r="Z928" i="6"/>
  <c r="Z929" i="6"/>
  <c r="Z930" i="6"/>
  <c r="Z931" i="6"/>
  <c r="Z932" i="6"/>
  <c r="Z933" i="6"/>
  <c r="Z934" i="6"/>
  <c r="Z935" i="6"/>
  <c r="Z936" i="6"/>
  <c r="Z937" i="6"/>
  <c r="Z938" i="6"/>
  <c r="Z939" i="6"/>
  <c r="Z940" i="6"/>
  <c r="Z941" i="6"/>
  <c r="Z942" i="6"/>
  <c r="Z943" i="6"/>
  <c r="Z944" i="6"/>
  <c r="Z945" i="6"/>
  <c r="Z946" i="6"/>
  <c r="Z947" i="6"/>
  <c r="Z948" i="6"/>
  <c r="Z949" i="6"/>
  <c r="Z950" i="6"/>
  <c r="Z951" i="6"/>
  <c r="Z952" i="6"/>
  <c r="Z953" i="6"/>
  <c r="Z954" i="6"/>
  <c r="Z955" i="6"/>
  <c r="Z956" i="6"/>
  <c r="Z957" i="6"/>
  <c r="Z958" i="6"/>
  <c r="Z959" i="6"/>
  <c r="Z960" i="6"/>
  <c r="Z961" i="6"/>
  <c r="Z962" i="6"/>
  <c r="Z963" i="6"/>
  <c r="Z964" i="6"/>
  <c r="Z965" i="6"/>
  <c r="Z966" i="6"/>
  <c r="Z967" i="6"/>
  <c r="Z968" i="6"/>
  <c r="Z969" i="6"/>
  <c r="Z970" i="6"/>
  <c r="Z971" i="6"/>
  <c r="Z972" i="6"/>
  <c r="Z973" i="6"/>
  <c r="Z974" i="6"/>
  <c r="Z975" i="6"/>
  <c r="Z976" i="6"/>
  <c r="Z977" i="6"/>
  <c r="Z978" i="6"/>
  <c r="Z979" i="6"/>
  <c r="Z980" i="6"/>
  <c r="Z981" i="6"/>
  <c r="Z982" i="6"/>
  <c r="Z983" i="6"/>
  <c r="Z984" i="6"/>
  <c r="Z985" i="6"/>
  <c r="Z986" i="6"/>
  <c r="Z987" i="6"/>
  <c r="Z988" i="6"/>
  <c r="Z989" i="6"/>
  <c r="Z990" i="6"/>
  <c r="Z991" i="6"/>
  <c r="Z992" i="6"/>
  <c r="Z993" i="6"/>
  <c r="Z994" i="6"/>
  <c r="Z995" i="6"/>
  <c r="Z996" i="6"/>
  <c r="Z997" i="6"/>
  <c r="Z998" i="6"/>
  <c r="Z999" i="6"/>
  <c r="Z1000" i="6"/>
  <c r="Z1001" i="6"/>
  <c r="Z1002" i="6"/>
  <c r="Z1003" i="6"/>
  <c r="Z1004" i="6"/>
  <c r="Z1005" i="6"/>
  <c r="Z1006" i="6"/>
  <c r="Z1007" i="6"/>
  <c r="Z1008" i="6"/>
  <c r="Z1009" i="6"/>
  <c r="Z1010" i="6"/>
  <c r="Z1011" i="6"/>
  <c r="Z1012" i="6"/>
  <c r="Z1013" i="6"/>
  <c r="Z1027" i="6"/>
  <c r="Z1028" i="6"/>
  <c r="Z1029" i="6"/>
  <c r="Z1030" i="6"/>
  <c r="Z1031" i="6"/>
  <c r="Z1032" i="6"/>
  <c r="Z1033" i="6"/>
  <c r="Z1034" i="6"/>
  <c r="Z1035" i="6"/>
  <c r="Z1036" i="6"/>
  <c r="Z1037" i="6"/>
  <c r="Z1038" i="6"/>
  <c r="Z1039" i="6"/>
  <c r="Z1040" i="6"/>
  <c r="Z1041" i="6"/>
  <c r="Z1042" i="6"/>
  <c r="Z1043" i="6"/>
  <c r="Z1044" i="6"/>
  <c r="Z1045" i="6"/>
  <c r="Z1046" i="6"/>
  <c r="Z1047" i="6"/>
  <c r="Z1048" i="6"/>
  <c r="Z1049" i="6"/>
  <c r="Z1050" i="6"/>
  <c r="Z1051" i="6"/>
  <c r="Z1052" i="6"/>
  <c r="Z1053" i="6"/>
  <c r="Z1054" i="6"/>
  <c r="Z1055" i="6"/>
  <c r="Z1056" i="6"/>
  <c r="Z1057" i="6"/>
  <c r="Z1058" i="6"/>
  <c r="Z1059" i="6"/>
  <c r="Z1060" i="6"/>
  <c r="Z1061" i="6"/>
  <c r="Z1062" i="6"/>
  <c r="Z1063" i="6"/>
  <c r="Z1064" i="6"/>
  <c r="Z1065" i="6"/>
  <c r="Z1066" i="6"/>
  <c r="Z1067" i="6"/>
  <c r="Z1068" i="6"/>
  <c r="Z1069" i="6"/>
  <c r="Z1070" i="6"/>
  <c r="Z1071" i="6"/>
  <c r="Z1072" i="6"/>
  <c r="Z1073" i="6"/>
  <c r="Z1074" i="6"/>
  <c r="Z1075" i="6"/>
  <c r="Z1076" i="6"/>
  <c r="Z1077" i="6"/>
  <c r="Z1078" i="6"/>
  <c r="Z1079" i="6"/>
  <c r="Z1080" i="6"/>
  <c r="Z1081" i="6"/>
  <c r="Z1082" i="6"/>
  <c r="Z1083" i="6"/>
  <c r="Z1084" i="6"/>
  <c r="Z1085" i="6"/>
  <c r="Z1086" i="6"/>
  <c r="Z1087" i="6"/>
  <c r="Z1088" i="6"/>
  <c r="Z1089" i="6"/>
  <c r="Z1090" i="6"/>
  <c r="Z1091" i="6"/>
  <c r="Z1092" i="6"/>
  <c r="Z1093" i="6"/>
  <c r="Z1094" i="6"/>
  <c r="Z1095" i="6"/>
  <c r="Z1096" i="6"/>
  <c r="Z1097" i="6"/>
  <c r="Z1098" i="6"/>
  <c r="Z1099" i="6"/>
  <c r="Z1100" i="6"/>
  <c r="Z1101" i="6"/>
  <c r="Z1102" i="6"/>
  <c r="Z1103" i="6"/>
  <c r="Z1104" i="6"/>
  <c r="Z1105" i="6"/>
  <c r="Z1106" i="6"/>
  <c r="Z1107" i="6"/>
  <c r="Z1108" i="6"/>
  <c r="Z1109" i="6"/>
  <c r="Z1110" i="6"/>
  <c r="Z1111" i="6"/>
  <c r="Z1112" i="6"/>
  <c r="Z1113" i="6"/>
  <c r="Z1114" i="6"/>
  <c r="Z1115" i="6"/>
  <c r="Z1116" i="6"/>
  <c r="Z1117" i="6"/>
  <c r="Z1118" i="6"/>
  <c r="Z1119" i="6"/>
  <c r="Z1120" i="6"/>
  <c r="Z1121" i="6"/>
  <c r="Z1122" i="6"/>
  <c r="Z1123" i="6"/>
  <c r="Z1124" i="6"/>
  <c r="Z1125" i="6"/>
  <c r="Z1126" i="6"/>
  <c r="Z1127" i="6"/>
  <c r="Z1128" i="6"/>
  <c r="Z1129" i="6"/>
  <c r="Z1130" i="6"/>
  <c r="Z1131" i="6"/>
  <c r="Z1132" i="6"/>
  <c r="Z1133" i="6"/>
  <c r="Z1134" i="6"/>
  <c r="Z1135" i="6"/>
  <c r="Z1136" i="6"/>
  <c r="Z1137" i="6"/>
  <c r="Z1138" i="6"/>
  <c r="Z1139" i="6"/>
  <c r="Z1140" i="6"/>
  <c r="Z1141" i="6"/>
  <c r="Z1142" i="6"/>
  <c r="Z1143" i="6"/>
  <c r="Z1144" i="6"/>
  <c r="Z1145" i="6"/>
  <c r="Z1146" i="6"/>
  <c r="Z1147" i="6"/>
  <c r="Z1148" i="6"/>
  <c r="Z1149" i="6"/>
  <c r="Z1150" i="6"/>
  <c r="Z1151" i="6"/>
  <c r="Z1152" i="6"/>
  <c r="Z1153" i="6"/>
  <c r="Z1154" i="6"/>
  <c r="Z1155" i="6"/>
  <c r="Z1156" i="6"/>
  <c r="Z1157" i="6"/>
  <c r="Z1158" i="6"/>
  <c r="Z1159" i="6"/>
  <c r="Z1160" i="6"/>
  <c r="Z1161" i="6"/>
  <c r="Z1162" i="6"/>
  <c r="Z1163" i="6"/>
  <c r="Z1164" i="6"/>
  <c r="Z1165" i="6"/>
  <c r="Z1166" i="6"/>
  <c r="Z1167" i="6"/>
  <c r="Z1168" i="6"/>
  <c r="Z1169" i="6"/>
  <c r="Z1170" i="6"/>
  <c r="Z1171" i="6"/>
  <c r="Z1172" i="6"/>
  <c r="Z1173" i="6"/>
  <c r="Z1174" i="6"/>
  <c r="Z1175" i="6"/>
  <c r="Z1176" i="6"/>
  <c r="Z1177" i="6"/>
  <c r="Z1178" i="6"/>
  <c r="Z1179" i="6"/>
  <c r="Z1180" i="6"/>
  <c r="Z1181" i="6"/>
  <c r="Z1182" i="6"/>
  <c r="Z1183" i="6"/>
  <c r="Z1184" i="6"/>
  <c r="Z1185" i="6"/>
  <c r="Z1186" i="6"/>
  <c r="Z1187" i="6"/>
  <c r="Z1188" i="6"/>
  <c r="Z1189" i="6"/>
  <c r="Z1190" i="6"/>
  <c r="Z1191" i="6"/>
  <c r="Z1192" i="6"/>
  <c r="Z1193" i="6"/>
  <c r="Z1194" i="6"/>
  <c r="Z1195" i="6"/>
  <c r="Z1196" i="6"/>
  <c r="Z1197" i="6"/>
  <c r="Z1198" i="6"/>
  <c r="Z1199" i="6"/>
  <c r="Z1200" i="6"/>
  <c r="Z1201" i="6"/>
  <c r="Z1202" i="6"/>
  <c r="Z1203" i="6"/>
  <c r="Z1204" i="6"/>
  <c r="Z1205" i="6"/>
  <c r="Z1206" i="6"/>
  <c r="Z1207" i="6"/>
  <c r="Z1208" i="6"/>
  <c r="Z1209" i="6"/>
  <c r="Z1210" i="6"/>
  <c r="Z1211" i="6"/>
  <c r="Z1212" i="6"/>
  <c r="Z1213" i="6"/>
  <c r="Z1214" i="6"/>
  <c r="Z1215" i="6"/>
  <c r="Z1216" i="6"/>
  <c r="Z1217" i="6"/>
  <c r="Z1218" i="6"/>
  <c r="Z1219" i="6"/>
  <c r="Z1220" i="6"/>
  <c r="Z1221" i="6"/>
  <c r="Z1222" i="6"/>
  <c r="Z1223" i="6"/>
  <c r="Z1224" i="6"/>
  <c r="Z1225" i="6"/>
  <c r="Z1226" i="6"/>
  <c r="Z1227" i="6"/>
  <c r="Z1228" i="6"/>
  <c r="Z1229" i="6"/>
  <c r="Z1230" i="6"/>
  <c r="Z1231" i="6"/>
  <c r="Z1232" i="6"/>
  <c r="Z1233" i="6"/>
  <c r="Z1234" i="6"/>
  <c r="Z1235" i="6"/>
  <c r="Z1236" i="6"/>
  <c r="Z1237" i="6"/>
  <c r="Z1238" i="6"/>
  <c r="Z1239" i="6"/>
  <c r="Z1240" i="6"/>
  <c r="Z1241" i="6"/>
  <c r="Z1242" i="6"/>
  <c r="Z1243" i="6"/>
  <c r="Z1244" i="6"/>
  <c r="Z1245" i="6"/>
  <c r="Z1246" i="6"/>
  <c r="Z1247" i="6"/>
  <c r="Z1248" i="6"/>
  <c r="Z1249" i="6"/>
  <c r="Z1250" i="6"/>
  <c r="Z1251" i="6"/>
  <c r="Z1252" i="6"/>
  <c r="Z1253" i="6"/>
  <c r="Z1254" i="6"/>
  <c r="Z1255" i="6"/>
  <c r="Z1256" i="6"/>
  <c r="Z1257" i="6"/>
  <c r="Z1258" i="6"/>
  <c r="Z1259" i="6"/>
  <c r="Z1260" i="6"/>
  <c r="Z1261" i="6"/>
  <c r="Z1262" i="6"/>
  <c r="Z1263" i="6"/>
  <c r="Z1264" i="6"/>
  <c r="Z1265" i="6"/>
  <c r="Z1266" i="6"/>
  <c r="Z1267" i="6"/>
  <c r="Z1268" i="6"/>
  <c r="Z1269" i="6"/>
  <c r="Z1270" i="6"/>
  <c r="Z1271" i="6"/>
  <c r="Z1272" i="6"/>
  <c r="Z1273" i="6"/>
  <c r="Z1274" i="6"/>
  <c r="Z1275" i="6"/>
  <c r="Z1276" i="6"/>
  <c r="Z1277" i="6"/>
  <c r="Z1278" i="6"/>
  <c r="Z1279" i="6"/>
  <c r="Z1280" i="6"/>
  <c r="Z1281" i="6"/>
  <c r="Z1282" i="6"/>
  <c r="Z1283" i="6"/>
  <c r="Z1284" i="6"/>
  <c r="Z1285" i="6"/>
  <c r="Z1286" i="6"/>
  <c r="Z1287" i="6"/>
  <c r="Z1288" i="6"/>
  <c r="Z1289" i="6"/>
  <c r="Z1290" i="6"/>
  <c r="Z1291" i="6"/>
  <c r="Z1292" i="6"/>
  <c r="Z1293" i="6"/>
  <c r="Z1294" i="6"/>
  <c r="Z1295" i="6"/>
  <c r="Z1296" i="6"/>
  <c r="Z1297" i="6"/>
  <c r="Z1298" i="6"/>
  <c r="Z1299" i="6"/>
  <c r="Z1300" i="6"/>
  <c r="Z1301" i="6"/>
  <c r="Z1302" i="6"/>
  <c r="Z1303" i="6"/>
  <c r="Z1304" i="6"/>
  <c r="Z1305" i="6"/>
  <c r="Z1306" i="6"/>
  <c r="Z1307" i="6"/>
  <c r="Z1308" i="6"/>
  <c r="Z1309" i="6"/>
  <c r="Z1310" i="6"/>
  <c r="Z1311" i="6"/>
  <c r="Z1312" i="6"/>
  <c r="Z1313" i="6"/>
  <c r="Z1314" i="6"/>
  <c r="Z1315" i="6"/>
  <c r="Z1316" i="6"/>
  <c r="Z1317" i="6"/>
  <c r="Z1318" i="6"/>
  <c r="Z1319" i="6"/>
  <c r="Z1320" i="6"/>
  <c r="Z1321" i="6"/>
  <c r="Z1322" i="6"/>
  <c r="Z1323" i="6"/>
  <c r="Z1324" i="6"/>
  <c r="Z1325" i="6"/>
  <c r="Z1326" i="6"/>
  <c r="Z1327" i="6"/>
  <c r="Z1328" i="6"/>
  <c r="Z1329" i="6"/>
  <c r="Z1330" i="6"/>
  <c r="Z1331" i="6"/>
  <c r="Z1332" i="6"/>
  <c r="Z1333" i="6"/>
  <c r="Z1334" i="6"/>
  <c r="Z1335" i="6"/>
  <c r="Z1336" i="6"/>
  <c r="Z1337" i="6"/>
  <c r="Z1338" i="6"/>
  <c r="Z1339" i="6"/>
  <c r="Z1340" i="6"/>
  <c r="Z1341" i="6"/>
  <c r="Z1342" i="6"/>
  <c r="Z1343" i="6"/>
  <c r="Z1344" i="6"/>
  <c r="Z1345" i="6"/>
  <c r="Z1346" i="6"/>
  <c r="Z1347" i="6"/>
  <c r="Z1348" i="6"/>
  <c r="Z1349" i="6"/>
  <c r="Z1350" i="6"/>
  <c r="Z1351" i="6"/>
  <c r="Z1352" i="6"/>
  <c r="Z1353" i="6"/>
  <c r="Z1354" i="6"/>
  <c r="Z1355" i="6"/>
  <c r="Z1356" i="6"/>
  <c r="Z1357" i="6"/>
  <c r="Z1358" i="6"/>
  <c r="Z1359" i="6"/>
  <c r="Z1360" i="6"/>
  <c r="Z1361" i="6"/>
  <c r="Z1362" i="6"/>
  <c r="Z1363" i="6"/>
  <c r="Z1364" i="6"/>
  <c r="Z1365" i="6"/>
  <c r="Z1366" i="6"/>
  <c r="Z1367" i="6"/>
  <c r="Z1368" i="6"/>
  <c r="Z1369" i="6"/>
  <c r="Z1370" i="6"/>
  <c r="Z1371" i="6"/>
  <c r="Z1372" i="6"/>
  <c r="Z1373" i="6"/>
  <c r="Z1374" i="6"/>
  <c r="Z1375" i="6"/>
  <c r="Z1376" i="6"/>
  <c r="Z1377" i="6"/>
  <c r="Z1378" i="6"/>
  <c r="Z1379" i="6"/>
  <c r="Z1380" i="6"/>
  <c r="Z1381" i="6"/>
  <c r="Z1382" i="6"/>
  <c r="Z1383" i="6"/>
  <c r="Z1384" i="6"/>
  <c r="Z1385" i="6"/>
  <c r="Z1386" i="6"/>
  <c r="Z1387" i="6"/>
  <c r="Z1388" i="6"/>
  <c r="Z1392" i="6"/>
  <c r="Z1393" i="6"/>
  <c r="Z1394" i="6"/>
  <c r="Z1395" i="6"/>
  <c r="Z1396" i="6"/>
  <c r="Z1397" i="6"/>
  <c r="Z1398" i="6"/>
  <c r="Z1399" i="6"/>
  <c r="Z1400" i="6"/>
  <c r="Z1401" i="6"/>
  <c r="Z1402" i="6"/>
  <c r="Z1403" i="6"/>
  <c r="Z1404" i="6"/>
  <c r="Z1405" i="6"/>
  <c r="Z1406" i="6"/>
  <c r="Z1407" i="6"/>
  <c r="Z1408" i="6"/>
  <c r="Z1409" i="6"/>
  <c r="Z1410" i="6"/>
  <c r="Z1411" i="6"/>
  <c r="Z1412" i="6"/>
  <c r="Z1413" i="6"/>
  <c r="Z1414" i="6"/>
  <c r="Z1415" i="6"/>
  <c r="Z1416" i="6"/>
  <c r="Z1417" i="6"/>
  <c r="Z1418" i="6"/>
  <c r="Z1419" i="6"/>
  <c r="Z1420" i="6"/>
  <c r="Z1421" i="6"/>
  <c r="Z1422" i="6"/>
  <c r="Z1423" i="6"/>
  <c r="Z1424" i="6"/>
  <c r="Z1425" i="6"/>
  <c r="Z1426" i="6"/>
  <c r="Z1427" i="6"/>
  <c r="Z1428" i="6"/>
  <c r="Z1429" i="6"/>
  <c r="Z1430" i="6"/>
  <c r="Z1431" i="6"/>
  <c r="Z1432" i="6"/>
  <c r="Z1433" i="6"/>
  <c r="Z1434" i="6"/>
  <c r="Z1435" i="6"/>
  <c r="Z1436" i="6"/>
  <c r="Z1437" i="6"/>
  <c r="Z1438" i="6"/>
  <c r="Z1439" i="6"/>
  <c r="Z1440" i="6"/>
  <c r="Z1441" i="6"/>
  <c r="Z1442" i="6"/>
  <c r="Z1443" i="6"/>
  <c r="Z1444" i="6"/>
  <c r="Z1445" i="6"/>
  <c r="Z1446" i="6"/>
  <c r="Z1447" i="6"/>
  <c r="Z1448" i="6"/>
  <c r="Z1449" i="6"/>
  <c r="Z1450" i="6"/>
  <c r="Z1451" i="6"/>
  <c r="Z1452" i="6"/>
  <c r="Z1453" i="6"/>
  <c r="Z1454" i="6"/>
  <c r="Z1455" i="6"/>
  <c r="Z1456" i="6"/>
  <c r="Z1457" i="6"/>
  <c r="Z1458" i="6"/>
  <c r="Z1459" i="6"/>
  <c r="Z1460" i="6"/>
  <c r="Z1461" i="6"/>
  <c r="Z1462" i="6"/>
  <c r="Z1463" i="6"/>
  <c r="Z1464" i="6"/>
  <c r="Z1465" i="6"/>
  <c r="Z1466" i="6"/>
  <c r="Z1467" i="6"/>
  <c r="Z1468" i="6"/>
  <c r="Z1469" i="6"/>
  <c r="Z1470" i="6"/>
  <c r="Z3" i="6"/>
</calcChain>
</file>

<file path=xl/sharedStrings.xml><?xml version="1.0" encoding="utf-8"?>
<sst xmlns="http://schemas.openxmlformats.org/spreadsheetml/2006/main" count="23555" uniqueCount="4176">
  <si>
    <t>PN</t>
  </si>
  <si>
    <t>Name</t>
  </si>
  <si>
    <t>Type</t>
  </si>
  <si>
    <t>CH</t>
  </si>
  <si>
    <t>I1/Imax (A)</t>
  </si>
  <si>
    <t>System/Module Mode</t>
  </si>
  <si>
    <t>Sub Mode</t>
  </si>
  <si>
    <t>Size</t>
  </si>
  <si>
    <t>Tray Qty</t>
  </si>
  <si>
    <t>Battery_Connector_I_Name</t>
  </si>
  <si>
    <t>Battery_Connector_V_Name</t>
  </si>
  <si>
    <t>Battery_Connector_I_PN</t>
  </si>
  <si>
    <t>Battery_Connector_V_PN</t>
  </si>
  <si>
    <t>Battery_Connector_I_Qty</t>
  </si>
  <si>
    <t>Battery_Connector_V_Qty</t>
  </si>
  <si>
    <t>Aux_Connector_T_Name</t>
  </si>
  <si>
    <t>Aux_Connector_V_Name</t>
  </si>
  <si>
    <t>Aux_Connector_T_Qty</t>
  </si>
  <si>
    <t>Aux_Connector_V_Qty</t>
  </si>
  <si>
    <t>Aux_Connector_T_PN</t>
  </si>
  <si>
    <t>Aux_Connector_V_PN</t>
  </si>
  <si>
    <t>Price</t>
  </si>
  <si>
    <t>MZTC-Multi Temperature Chamber-8CH-W12.5D19H25-for D10"</t>
  </si>
  <si>
    <t>MZTC-10"</t>
  </si>
  <si>
    <t>MZTC(no tray)</t>
  </si>
  <si>
    <t>W12.5D19H25</t>
  </si>
  <si>
    <t>8</t>
  </si>
  <si>
    <t>MZTC-Multi Temperature Chamber-8CH-W12.5D15H22-for D7"</t>
  </si>
  <si>
    <t>MZTC-7"</t>
  </si>
  <si>
    <t>W12.5D15H22</t>
  </si>
  <si>
    <t>MZTC-Multi Temperature Chamber-4CH-W12.5D19H25-for 10"</t>
  </si>
  <si>
    <t>MZTC-10" (pending)</t>
  </si>
  <si>
    <t>4</t>
  </si>
  <si>
    <t>MZOR-4 independent trays-5A/8CH-6U-W15D20H10.5</t>
  </si>
  <si>
    <t>MZOR</t>
  </si>
  <si>
    <t>MZOR*</t>
  </si>
  <si>
    <t>W15D20H10.5</t>
  </si>
  <si>
    <t>4P5.08PHNX-F</t>
  </si>
  <si>
    <t>8P3.81WAGO-F</t>
  </si>
  <si>
    <t>MZOR-4 independent trays-10A/4CH-6U-W15D20H10.5</t>
  </si>
  <si>
    <t>MZOR-4 independent trays-30A/4CH-6U-W15D20H10.5</t>
  </si>
  <si>
    <t>2P10.16PHNX-F</t>
  </si>
  <si>
    <t>2P5.08PHNX-F</t>
  </si>
  <si>
    <t>MZOR-4 independent trays-60A/2CH-6U-W15D20H10.5</t>
  </si>
  <si>
    <t>MZOR-4 independent trays-200A/1CH-6U-W15D20H10.5</t>
  </si>
  <si>
    <t>Lug</t>
  </si>
  <si>
    <t>SBTR-OTO-4CH-200A-TEC</t>
  </si>
  <si>
    <t>SBTR</t>
  </si>
  <si>
    <t>SBTR*</t>
  </si>
  <si>
    <t>SBTR-OTO-8CH-50A-TEC</t>
  </si>
  <si>
    <t>SBTR-OTO-16CH-30A-TEC</t>
  </si>
  <si>
    <t>1</t>
  </si>
  <si>
    <t>Shelf Qty</t>
  </si>
  <si>
    <t>MZTC Rack-2_MZTC-W23D30H52-without caster</t>
  </si>
  <si>
    <t>MZTC Rack</t>
  </si>
  <si>
    <t>2</t>
  </si>
  <si>
    <t>W23D30H52</t>
  </si>
  <si>
    <t>MZTC Rack-3_MZTC-W23D30H74-without caster</t>
  </si>
  <si>
    <t>3</t>
  </si>
  <si>
    <t>W23D30H74</t>
  </si>
  <si>
    <t>MZTC Rack-4_MZTC-W44D30H52-without caster</t>
  </si>
  <si>
    <t>W44D30H52</t>
  </si>
  <si>
    <t>MZTC Rack-6_MZTC-W44D30H74-without caster</t>
  </si>
  <si>
    <t>6</t>
  </si>
  <si>
    <t>W44D30H74</t>
  </si>
  <si>
    <t>Rack-6_MZTC-W44D30H82-without caster-for D10"</t>
  </si>
  <si>
    <t>W44D30H82</t>
  </si>
  <si>
    <t>Rack-2_MZTC-W23D30H58-without caster-for D10"</t>
  </si>
  <si>
    <t>W23D30H58</t>
  </si>
  <si>
    <t>Rack-3_MZTC-W23D30H82-without caster-for D10"</t>
  </si>
  <si>
    <t>W23D30H82</t>
  </si>
  <si>
    <t>Rack-4_MZTC-W44D30H58-without caster-for D10"</t>
  </si>
  <si>
    <t>W44D30H58</t>
  </si>
  <si>
    <t>Rack-4_MZOR/MZIR-W23D24H51</t>
  </si>
  <si>
    <t>MZIR/MZOR Rack</t>
  </si>
  <si>
    <t>W23D24H51</t>
  </si>
  <si>
    <t>Rack-6_MZOR/MZIR-W23D24H71</t>
  </si>
  <si>
    <t>W23D24H71</t>
  </si>
  <si>
    <t>Rack-8_MZIR-W44D24H51</t>
  </si>
  <si>
    <t>W44D24H51</t>
  </si>
  <si>
    <t>Rack-12_MZOR/MZIR-W44D24H71</t>
  </si>
  <si>
    <t>W44D24H71</t>
  </si>
  <si>
    <t>SBTR Chassis Assembly-4xSBTR(OTO-4CH-200A-TEC)-2C40U</t>
  </si>
  <si>
    <t>SBTR Chassis</t>
  </si>
  <si>
    <t>SBTR Chassis Assembly-4xSBTR(OTO-8CH-50A-TEC)-2C40U</t>
  </si>
  <si>
    <t>SBTR Chassis Assembly-4xSBTR(OTO-16CH-30A-TEC)-2C40U</t>
  </si>
  <si>
    <t>Description</t>
  </si>
  <si>
    <t>601832</t>
  </si>
  <si>
    <t>Gamry 5000P (EIS Galvanostat/ZRA)</t>
  </si>
  <si>
    <t>EIS</t>
  </si>
  <si>
    <t xml:space="preserve">EIS INTEGRATION WITH GAMRY INSTRUMENTS' 5000P 
A single channel Gamry system can interface with up to 4 I/V channel modules (each accommodating up to 64 channels), allowing the use of EIS measurements across channels. While the Gamry cannot perform EIS measurements across all channels simultaneously, it can perform EIS measurements on-demand, or sequentially, based on the test protocol. 
This charge includes: 
• Gamry Instruments Interface 5000P system (a single channel EIS system, capable of performing EIS from 10 µHz to 20kHz) 
• Max frequency of 100 kHz when integrating with Arbin cycler* 
• Gamry software 
• Full integration with the Arbin LBT system 
For more technical information on the Gamry Instruments 5000P, please see its respective data sheet: 
https://www.gamry.com/potentiostats/interface-5000p/ 
</t>
  </si>
  <si>
    <t>Other</t>
  </si>
  <si>
    <t>602450</t>
  </si>
  <si>
    <t>Gamry 5000E (EIS Potentiostat/Galvanostat/ZRA)</t>
  </si>
  <si>
    <t xml:space="preserve">EIS INTEGRATION WITH GAMRY INSTRUMENTS' 5000E 
A single channel Gamry system can interface with up to 4 I/V channel modules (each accommodating up to 64 channels), allowing the use of EIS measurements across channels. While the Gamry cannot perform EIS measurements across all channels simultaneously, it can perform EIS measurements on-demand, or sequentially, based on the test protocol. 
This charge includes: 
• Gamry Instruments Interface 5000E system (a single channel EIS system, capable of performing EIS from 10 µHz to 1 MHz) 
• Max frequency of 100 kHz when integrating with Arbin cycler* 
• Gamry software 
• Full integration with the Arbin LBT system 
For more technical information on the Gamry Instruments 5000E, please see its respective data sheet: 
https://www.gamry.com/potentiostats/interface-5000e/ 
</t>
  </si>
  <si>
    <t>602580</t>
  </si>
  <si>
    <t>Gamry Ref 3000 (EIS Potentiostat/Galvanostat/ZRA)</t>
  </si>
  <si>
    <t xml:space="preserve">EIS INTEGRATION WITH GAMRY INSTRUMENTS' REFERENCE 3000 
A single channel Gamry system can interface with up to 4 I/V channel modules (each accommodating up to 64 channels), allowing the use of EIS measurements across channels. While the Gamry cannot perform EIS measurements across all channels simultaneously, it can perform EIS measurements on-demand, or sequentially, based on the test protocol. 
This charge includes: 
• Gamry Instruments Interface Ref 3000 system (a single channel EIS system, capable of performing EIS from 10 µHz to 1 MHz) 
• Max frequency of 100 kHz when integrating with Arbin cycler* 
• Gamry software 
• Full integration with the Arbin LBT system 
For more technical information on the Gamry Instruments Reference 3000, please see its respective data sheet: 
https://www.gamry.com/potentiostats/reference-3000/ 
</t>
  </si>
  <si>
    <t>603556</t>
  </si>
  <si>
    <t>Gamry 1010E (EIS Potentiostat/Galvanostat/ZRA)</t>
  </si>
  <si>
    <t xml:space="preserve">EIS INTEGRATION WITH GAMRY INSTRUMENTS' 1010E 
A single channel Gamry system can interface with up to 4 I/V channel modules (each accommodating up to 64 channels), allowing the use of EIS measurements across channels. While the Gamry cannot perform EIS measurements across all channels simultaneously, it can perform EIS measurements on-demand, or sequentially, based on the test protocol. 
This charge includes: 
• Gamry Instruments Interface 1010E system (a single channel EIS system, capable of performing EIS from 10 µHz to 2 MHz) 
• Max frequency of 100 kHz when integrating with Arbin cycler* 
• Gamry software 
• Full integration with the Arbin LBT system 
For more technical information on the Gamry Instruments 1010E, please see its respective data sheet: 
https://www.gamry.com/potentiostats/interface-1010e-potentiostat/ 
</t>
  </si>
  <si>
    <t>604364</t>
  </si>
  <si>
    <t>Gamry 30K Booster</t>
  </si>
  <si>
    <t>Gamry 30K Booster 
https://www.gamry.com/potentiostats/reference/reference-30k-booster/ 
Pair with Gamry Ref 3000, up to 20V30A EIS 
https://www.gamry.com/potentiostats/reference/reference-3000-and-30k-booster/</t>
  </si>
  <si>
    <t>604368</t>
  </si>
  <si>
    <t>---------------------------------------------------------------------------------------</t>
  </si>
  <si>
    <t>---------------------------------------------------------</t>
  </si>
  <si>
    <t>605680</t>
  </si>
  <si>
    <t>(China) Gamry Ref 3000 (EIS Potentiostat/Galvanostat/ZRA)</t>
  </si>
  <si>
    <t xml:space="preserve">EIS INTEGRATION WITH GAMRY INSTRUMENTS' REFERENCE 3000 
A single channel Gamry system can interface with up to 4 I/V channel modules (each accommodating up to 64 channels), allowing the use of EIS measurements across channels. While the Gamry cannot perform EIS measurements across all channels simultaneously, it can perform EIS measurements on-demand, or sequentially, based on the test protocol. 
This charge includes: 
* Gamry Instruments Interface Ref 3000 system (a single channel EIS system, capable of performing EIS from 10 µHz to 1 MHz) 
*Max frequency of 100 kHz when integrating with Arbin cycler* 
* Gamry software 
* Full integration with the Arbin LBT system 
For more technical information on the Gamry Instruments Reference 3000, please see its respective data sheet: 
https://www.gamry.com/potentiostats/reference-3000/ 
</t>
  </si>
  <si>
    <t>605682</t>
  </si>
  <si>
    <t>(China) Gamry 1010E (EIS Potentiostat/Galvanostat/ZRA)</t>
  </si>
  <si>
    <t xml:space="preserve">EIS INTEGRATION WITH GAMRY INSTRUMENTS' 1010E 
A single channel Gamry system can interface with up to 4 I/V channel modules (each accommodating up to 64 channels), allowing the use of EIS measurements across channels. While the Gamry cannot perform EIS measurements across all channels simultaneously, it can perform EIS measurements on-demand, or sequentially, based on the test protocol. 
This charge includes: 
* Gamry Instruments Interface 1010E system (a single channel EIS system, capable of performing EIS from 10 µHz to 2 MHz) 
*Max frequency of 100 kHz when integrating with Arbin cycler* 
* Gamry software 
* Full integration with the Arbin LBT system 
For more technical information on the Gamry Instruments 1010E, please see its respective data sheet: 
https://www.gamry.com/potentiostats/interface-1010e-potentiostat/ 
</t>
  </si>
  <si>
    <t>605684</t>
  </si>
  <si>
    <t>(China) Gamry 5000P (EIS Potentiostat/Galvanostat/ZRA)</t>
  </si>
  <si>
    <t xml:space="preserve">EIS INTEGRATION WITH GAMRY INSTRUMENTS' 5000P 
A single channel Gamry system can interface with up to 4 I/V channel modules (each accommodating up to 64 channels), allowing the use of EIS measurements across channels. While the Gamry cannot perform EIS measurements across all channels simultaneously, it can perform EIS measurements on-demand, or sequentially, based on the test protocol. 
This charge includes: 
* Gamry Instruments Interface 5000P system (a single channel EIS system, capable of performing EIS from 10 µHz to 20kHz) 
* Max frequency of 100 kHz when integrating with Arbin cycler* 
* Gamry software 
* Full integration with the Arbin LBT system 
For more technical information on the Gamry Instruments 5000P, please see its respective data sheet: 
https://www.gamry.com/potentiostats/interface-5000p/ 
</t>
  </si>
  <si>
    <t>605686</t>
  </si>
  <si>
    <t>(China) Gamry 5000E (EIS Potentiostat/Galvanostat/ZRA)</t>
  </si>
  <si>
    <t xml:space="preserve">EIS INTEGRATION WITH GAMRY INSTRUMENTS' 5000E 
A single channel Gamry system can interface with up to 4 I/V channel modules (each accommodating up to 64 channels), allowing the use of EIS measurements across channels. While the Gamry cannot perform EIS measurements across all channels simultaneously, it can perform EIS measurements on-demand, or sequentially, based on the test protocol. 
This charge includes: 
* Gamry Instruments Interface 5000E system (a single channel EIS system, capable of performing EIS from 10 µHz to 1 MHz) 
* Max frequency of 100 kHz when integrating with Arbin cycler* 
* Gamry software 
* Full integration with the Arbin LBT system 
For more technical information on the Gamry Instruments 5000E, please see its respective data sheet: 
https://www.gamry.com/potentiostats/interface-5000e/ 
</t>
  </si>
  <si>
    <t>605698</t>
  </si>
  <si>
    <t>606558</t>
  </si>
  <si>
    <t>Gamry 3000AE (EIS Potentiostat/Galvanostat/ZRA)</t>
  </si>
  <si>
    <t>606684</t>
  </si>
  <si>
    <t>Gamry Ref 620(EIS Potentiostat/Galvanostat/ZRA)</t>
  </si>
  <si>
    <t xml:space="preserve">EIS INTEGRATION WITH GAMRY INSTRUMENTS' REFERENCE 620 
A single channel Gamry system can interface with up to 4 I/V channel modules (each accommodating up to 64 channels), allowing the use of EIS measurements across channels. While the Gamry cannot perform EIS measurements across all channels simultaneously, it can perform EIS measurements on-demand, or sequentially, based on the test protocol. 
This charge includes: 
• Gamry Instruments Interface Ref 620 system (a single channel EIS system, capable of performing EIS from 10 µHz to 5 MHz) 
• Max frequency of 100 kHz when integrating with Arbin cycler* 
• Gamry software 
• Full integration with the Arbin LBT system 
For more technical information on the Gamry Instruments Reference 620, please see its respective data sheet: 
https://www.gamry.com/potentiostats/reference/reference-620/ 
</t>
  </si>
  <si>
    <t>920488</t>
  </si>
  <si>
    <t>EIS/ACIM Adapter boards &amp; cables &amp; EIS Integration Feature</t>
  </si>
  <si>
    <t>EIS (Requirement)</t>
  </si>
  <si>
    <t xml:space="preserve">EIS/ACIM Adapter boards &amp; cables + Enable EIS Integration Feature 
These cables and boards multiplex up to 4 IV channel boards together with EIS device 
</t>
  </si>
  <si>
    <t>443906</t>
  </si>
  <si>
    <t>600A Shunt Expansion Box（Ver2112）</t>
  </si>
  <si>
    <t>ACB</t>
  </si>
  <si>
    <t>444228</t>
  </si>
  <si>
    <t>ACB-100V/10V-200A/10A/1A/0.2A/0.02A/0.002A/0.0001A(Ver2201)</t>
  </si>
  <si>
    <t xml:space="preserve">AUTO CALIBRATION SYSTEM (ACB) 
Provides automated current and voltage calibration for Arbin battery test systems. Includes built-in thermal regulation for precision shunt calibration, reducing manual intervention and ensuring high accuracy. NIST traceable to Arbin's ISO/IEC 17025:2017-certified laboratory. 
Voltage Ranges: 100V, 10V  
Current Ranges: 200A, 10A, 1A, 200mA, 20mA, 2mA, 100µA 
Chassis Dimension (WxDxH) (inch): 16x16x6 
Single Phase Power Requirement: 
Voltage(VAC): 100~240 
Max Power(VA): 230 
Max Current/Phase(A): 3 
Breaker(A): 10 
</t>
  </si>
  <si>
    <t>444230</t>
  </si>
  <si>
    <t>ACB-100V/10V-60A/10A/1A/0.2A/0.02A/0.002A/0.0001A(Ver2201)</t>
  </si>
  <si>
    <t xml:space="preserve">AUTO CALIBRATION SYSTEM (ACB) 
Provides automated current and voltage calibration for Arbin battery test systems. Includes built-in thermal regulation for precision shunt calibration, reducing manual intervention and ensuring high accuracy. NIST traceable to Arbin's ISO/IEC 17025:2017-certified laboratory. 
Voltage Ranges: 100V, 10V  
Current Ranges: 60A, 10A, 1A, 200mA, 20mA, 2mA, 100µA 
Chassis Dimension (WxDxH) (inch): 16x16x6 
Single Phase Power Requirement: 
Voltage(VAC): 100~240 
Max Power(VA): 230 
Max Current/Phase(A): 3 
Breaker(A): 10 
</t>
  </si>
  <si>
    <t>922558</t>
  </si>
  <si>
    <t>ACB-10V-1A/0.2A/0.02A/0.002A/0.0001A(Ver2201)</t>
  </si>
  <si>
    <t xml:space="preserve">AUTO CALIBRATION SYSTEM (ACB) 
Provides automated current and voltage calibration for Arbin battery test systems. Includes built-in thermal regulation for precision shunt calibration, reducing manual intervention and ensuring high accuracy. NIST traceable to Arbin's ISO/IEC 17025:2017-certified laboratory. 
Voltage Ranges: 100V, 10V  
Current Ranges: 1A, 200mA, 20mA, 2mA, 100µA 
Chassis Dimension (WxDxH) (inch): 16x16x6 
Single Phase Power Requirement: 
Voltage(VAC): 100~240 
Max Power(VA): 230 
Max Current/Phase(A): 3 
Breaker(A): 10 
</t>
  </si>
  <si>
    <t>924968</t>
  </si>
  <si>
    <t>AutoCAL cable &amp; Adapter for Benchtop system</t>
  </si>
  <si>
    <t>ACB-Benchtop</t>
  </si>
  <si>
    <t>924970</t>
  </si>
  <si>
    <t>AutoCAL cable &amp; Adapter for large chassis</t>
  </si>
  <si>
    <t>ACB-Standing</t>
  </si>
  <si>
    <t>121145</t>
  </si>
  <si>
    <t>DEV-UPS-220 VAC</t>
  </si>
  <si>
    <t>UPS</t>
  </si>
  <si>
    <t>Others</t>
  </si>
  <si>
    <t>121152</t>
  </si>
  <si>
    <t>DEV-UPS-110-115 VAC</t>
  </si>
  <si>
    <t>407988</t>
  </si>
  <si>
    <t>Tower Light-LCE-302FB-RYG</t>
  </si>
  <si>
    <t>TowerLight</t>
  </si>
  <si>
    <t>Basic Charge for Central Data Solutions (CDS)</t>
  </si>
  <si>
    <t>Software</t>
  </si>
  <si>
    <t>CDS Add-on</t>
  </si>
  <si>
    <t>Basic Charge for ArbinClient (Enhanced CMCS/CTI)</t>
  </si>
  <si>
    <t>Database Administration Tool(DBA) Software (per installation)</t>
  </si>
  <si>
    <t>Schedule Migration Tool Software (per installation)</t>
  </si>
  <si>
    <t>Firmware Upgrade for MITS11 (per MCU)</t>
  </si>
  <si>
    <t>MCU Replacement for Software Upgrade (per MCU)</t>
  </si>
  <si>
    <t>Software Kit</t>
  </si>
  <si>
    <t>PC-Standing</t>
  </si>
  <si>
    <t>for all floor standing systems</t>
  </si>
  <si>
    <t>Software Kit for benchtop system</t>
  </si>
  <si>
    <t>PC-Benchtop</t>
  </si>
  <si>
    <t>for benchtop systems</t>
  </si>
  <si>
    <t>STANDARD EQUIPMENT CHARGES</t>
  </si>
  <si>
    <t>STANDARD EQUIPMENT CHARGES (I)</t>
  </si>
  <si>
    <t>China Computer Kit</t>
  </si>
  <si>
    <t>PC</t>
  </si>
  <si>
    <t>Add-on Software Feature</t>
  </si>
  <si>
    <t>Enable Central Database Feature for 3 Cyclers</t>
  </si>
  <si>
    <t>Add extra cycler to existing Central Database Environment</t>
  </si>
  <si>
    <t>per installation</t>
  </si>
  <si>
    <t>Can be heavily discounted with &gt;1 installation</t>
  </si>
  <si>
    <t>$200 per MCU</t>
  </si>
  <si>
    <t>Please add SW Upgrade item together with this</t>
  </si>
  <si>
    <t>Arbin Driver</t>
  </si>
  <si>
    <t>Arbin Driver Feature for one IV system</t>
  </si>
  <si>
    <t>Arbin EOL (MITS10/MITS11)</t>
  </si>
  <si>
    <t>Basic Charge for Arbin EOL Solution for MITS10/MITS11 (First 3 cyclers)</t>
  </si>
  <si>
    <t>EOL Add-on</t>
  </si>
  <si>
    <t>MTCI Controller Development</t>
  </si>
  <si>
    <t>Software Upgrade</t>
  </si>
  <si>
    <t>Software Upgrade (per installation)</t>
  </si>
  <si>
    <t>System Trade-In</t>
  </si>
  <si>
    <t>Notes</t>
  </si>
  <si>
    <t>System Expansion</t>
  </si>
  <si>
    <t>Marketing Agreement</t>
  </si>
  <si>
    <t>Standard Warranty</t>
  </si>
  <si>
    <t>Notes to Customer</t>
  </si>
  <si>
    <t>CSA (NRTL) PRELIMINARY FACTORY INSPECTION</t>
  </si>
  <si>
    <t>Services</t>
  </si>
  <si>
    <t>CSA (NRTL) PRELIMINARY FACTORY INSPECTION &amp; ON-SITE INSPECTION</t>
  </si>
  <si>
    <t>On-Site Training &amp; Support 2 days [USA]</t>
  </si>
  <si>
    <t>On-Site Training &amp; Support 3 days [USA]</t>
  </si>
  <si>
    <t>On-Site Training &amp; Support 4 days [USA]</t>
  </si>
  <si>
    <t>(SUPPORT ONLY) Enable one Aux Module Built-in CAN-BUS Function</t>
  </si>
  <si>
    <t>All Aux modules must be enabled together. $1000 per Module</t>
  </si>
  <si>
    <t>(SUPPORT ONLY) Enable one IV Module Built-in CAN-BUS Function</t>
  </si>
  <si>
    <t>AutoCalibration unit Recalibration Service (Shipping cost not included)</t>
  </si>
  <si>
    <t>Engineering Fee</t>
  </si>
  <si>
    <t>specify task &amp; recalculate price, $150/hour</t>
  </si>
  <si>
    <t>Expansion-Auxiliary</t>
  </si>
  <si>
    <t>Expansion-EIS</t>
  </si>
  <si>
    <t>Expansion-System</t>
  </si>
  <si>
    <t>Remote/Video Training Fee</t>
  </si>
  <si>
    <t>1 day remove/video training</t>
  </si>
  <si>
    <t>Cable Length (ft)</t>
  </si>
  <si>
    <t>Series</t>
  </si>
  <si>
    <t>V1/Vmax (V)</t>
  </si>
  <si>
    <t>Battery_Connector_AuxT_Name</t>
  </si>
  <si>
    <t>Battery_Connector_AuxV_Name</t>
  </si>
  <si>
    <t>Battery_Connector_AuxT_Qty</t>
  </si>
  <si>
    <t>Battery_Connector_AuxV_Qty</t>
  </si>
  <si>
    <t>Battery_Connector_AuxT_PN</t>
  </si>
  <si>
    <t>Battery_Connector_AuxV_PN</t>
  </si>
  <si>
    <t>IV_Connector_I_Name</t>
  </si>
  <si>
    <t>IV_Connector_V_Name</t>
  </si>
  <si>
    <t>IV_Connector_I_Qty</t>
  </si>
  <si>
    <t>IV_Connector_V_Qty</t>
  </si>
  <si>
    <t>IV_Connector_I_PN</t>
  </si>
  <si>
    <t>IV_Connector_V_PN</t>
  </si>
  <si>
    <t>System_Connector_AuxT_Name</t>
  </si>
  <si>
    <t>System_Connector_AuxV_Name</t>
  </si>
  <si>
    <t>System_Connector_AuxT_Qty</t>
  </si>
  <si>
    <t>System_Connector_AuxV_Qty</t>
  </si>
  <si>
    <t>System_Connector_AuxT_PN</t>
  </si>
  <si>
    <t>System_Connector_AuxV_PN</t>
  </si>
  <si>
    <t>Aux Cable - MTCI DB9, 6ft</t>
  </si>
  <si>
    <t>Part</t>
  </si>
  <si>
    <t>Inventory Item</t>
  </si>
  <si>
    <t>Aux Cable</t>
  </si>
  <si>
    <t>Other Cable</t>
  </si>
  <si>
    <t>MTCI DB9 Male</t>
  </si>
  <si>
    <t>MTCI DB9 Female</t>
  </si>
  <si>
    <t>Aux Cable - Thermistor 10K Ohm, 6ft</t>
  </si>
  <si>
    <t>Assembly</t>
  </si>
  <si>
    <t>Temperature</t>
  </si>
  <si>
    <t>PT10k Sensor</t>
  </si>
  <si>
    <t>2P3.5PHNX-F</t>
  </si>
  <si>
    <t>Aux Cable - MTCI DB9, 25ft</t>
  </si>
  <si>
    <t>Aux Cable - VL/DIDO, Alligator, 6ft</t>
  </si>
  <si>
    <t>DIDO/3D Aux-AO</t>
  </si>
  <si>
    <t>Alligator</t>
  </si>
  <si>
    <t>Aux Cable - 2nd Voltage, Alligator, HCM, 6ft</t>
  </si>
  <si>
    <t>2nd Voltage</t>
  </si>
  <si>
    <t>Aux Cable - MTCI DB9, 10ft</t>
  </si>
  <si>
    <t>I/V Cable-10A-6FT-IV phnx to algtr</t>
  </si>
  <si>
    <t>IV Cable</t>
  </si>
  <si>
    <t>Linear-10A</t>
  </si>
  <si>
    <t>Aux Cable - 2nd Voltage, Alligator, HCM, 12ft</t>
  </si>
  <si>
    <t>CONN-MC1.5/4-ST-3.5, same as 112763</t>
  </si>
  <si>
    <t>Pressure</t>
  </si>
  <si>
    <t>It's a connector</t>
  </si>
  <si>
    <t>I/V CABLE-1A-2m(6ft)-PH4P5.08F to algtr</t>
  </si>
  <si>
    <t>Linear-1A</t>
  </si>
  <si>
    <t>I/V Cable-10A-12FT-IV phnx to algtr</t>
  </si>
  <si>
    <t>I/V Cable-1A-12FT-IV phnx to algtr</t>
  </si>
  <si>
    <t>I/V Cable-50A-6FT-I lug to lug-V phnx to algtr</t>
  </si>
  <si>
    <t>Linear-50A</t>
  </si>
  <si>
    <t>I/V Cable-50A-12FT-I lug to lug-V phnx to algtr</t>
  </si>
  <si>
    <t>I/V Cable-100A-6FT-I lug to lug-V phnx to algtr</t>
  </si>
  <si>
    <t>Linear-100A</t>
  </si>
  <si>
    <t>I/V Cable-100A-12FT-I lug to lug-V phnx to algtr</t>
  </si>
  <si>
    <t>I/V Cable-50A-20FT-I lug to lug-V phnx to algtr</t>
  </si>
  <si>
    <t>I/V cable-50A-6FT-I phnx to lug-V phnx to algtr</t>
  </si>
  <si>
    <t>I/V cable-4CH-60A-6FT-I phnx to lug-V phnx to algtr</t>
  </si>
  <si>
    <t>Linear-60A</t>
  </si>
  <si>
    <t>8P10.16PHNX-F</t>
  </si>
  <si>
    <t>8P3.81PHNX-F</t>
  </si>
  <si>
    <t>I/V cable-4CH-60A-12FT-I phnx to lug-V phnx to algtr</t>
  </si>
  <si>
    <t>I/V Cable-1A-6FT-IV phnx to phnx</t>
  </si>
  <si>
    <t>Holder Cable</t>
  </si>
  <si>
    <t>Holder Cable-1A</t>
  </si>
  <si>
    <t>4P5.08PHNX-M</t>
  </si>
  <si>
    <t>PCA-LBT2108HC V_CONNECT Ver.A (PCB:405690)</t>
  </si>
  <si>
    <t>Part_invisible</t>
  </si>
  <si>
    <t>Auto Cal</t>
  </si>
  <si>
    <t>PCA-LBT2108HC I_CONNECT Ver.A (PCB:405688)</t>
  </si>
  <si>
    <t>Aux Cable-PT100-P0.BT252012.PB4L4000-ClassA(Range(-50)~200?)-12FT-Maserac-4P Phoenix plug</t>
  </si>
  <si>
    <t>PT100 Sensor</t>
  </si>
  <si>
    <t>4P3.5PHNX-F</t>
  </si>
  <si>
    <t>I/V Cable-25A-6FT-I lug to lug-V phnx to algtr</t>
  </si>
  <si>
    <t>Linear-25A</t>
  </si>
  <si>
    <t>Ethernet cable-1m-BK</t>
  </si>
  <si>
    <t>SMB</t>
  </si>
  <si>
    <t>RJ45</t>
  </si>
  <si>
    <t>Ethernet cable-2m-BK</t>
  </si>
  <si>
    <t>Cable-AutoCAL V Connector-2*0.75mm^2-0.5m(1V+,2V-)</t>
  </si>
  <si>
    <t>I/V Cable-4CH-5A-6FT-IV phnx to algtr</t>
  </si>
  <si>
    <t>Linear-5A</t>
  </si>
  <si>
    <t>16P3.81PHNX-F</t>
  </si>
  <si>
    <t>I/V Cable-4CH-5A-12FT-IV phnx to algtr</t>
  </si>
  <si>
    <t>I/V Cable-4CH-5A-20FT-IV phnx to algtr</t>
  </si>
  <si>
    <t>I/V Cable-4CH-5A-30FT-IV phnx to algt</t>
  </si>
  <si>
    <t>I/V Cable-25A-30FT-I lug to lug-V phnx to algtr</t>
  </si>
  <si>
    <t>I/V Cable-50A-30FT-I lug to lug-V phnx to algtr</t>
  </si>
  <si>
    <t>I/V cable-4CH-60A-30FT-I phnx to lug-V phnx to algtr</t>
  </si>
  <si>
    <t>I/V Cable-200A-30FT-I lug to lug-V phnx to algtr</t>
  </si>
  <si>
    <t>Linear-200A</t>
  </si>
  <si>
    <t>I/V Cable-300A-30FT-I lug to lug-V phnx to algtr</t>
  </si>
  <si>
    <t>Linear-300A</t>
  </si>
  <si>
    <t>I/V Cable-500A-6FT-I lug to lug-V phnx to algtr</t>
  </si>
  <si>
    <t>Linear-500A</t>
  </si>
  <si>
    <t>Copper Bar</t>
  </si>
  <si>
    <t>I/V Cable-500A-30FT-I lug to lug-V phnx to algtr</t>
  </si>
  <si>
    <t>I/V Cable-4CH-5A-3FT-I phnx to phnx-V phnx to phnx</t>
  </si>
  <si>
    <t>MZTC Cable/Holder Cable</t>
  </si>
  <si>
    <t>MZTC Cable/Holder Cable-5A</t>
  </si>
  <si>
    <t>I/V Cable-4CH-5A-6FT-I phnx to phnx-V phnx to phnx</t>
  </si>
  <si>
    <t>I/V Cable-4CH-5A-12FT-I phnx to phnx-V phnx to phnx</t>
  </si>
  <si>
    <t>I/V Cable-10A-3FT-IV phnx to phnx</t>
  </si>
  <si>
    <t>MZIR/MZOR Cable/MZTC Cable/Holder Cable</t>
  </si>
  <si>
    <t>MZIR/MZOR Cable-10A/MZTC Cable-10A/Holder Cable-10A</t>
  </si>
  <si>
    <t>I/V Cable-10A-6FT-IV phnx to phnx</t>
  </si>
  <si>
    <t>I/V Cable-10A-12FT-IV phnx to phnx</t>
  </si>
  <si>
    <t>I/V Cable-100A-6FT-IV phnx to lug</t>
  </si>
  <si>
    <t>Holder Cable-100A</t>
  </si>
  <si>
    <t>Ring</t>
  </si>
  <si>
    <t>I/V Cable-100A-12FT-IV phnx to lug</t>
  </si>
  <si>
    <t>I/V Cable-100A-20FT-IV phnx to lug</t>
  </si>
  <si>
    <t>I/V CABLE-200A-6FT-2xT70-8&amp;PH2P5.08Fto 2xT70-8&amp;2xRing-4</t>
  </si>
  <si>
    <t>Holder Cable-200A</t>
  </si>
  <si>
    <t>I/V Cable-200A-12FT-IV phnx to lug</t>
  </si>
  <si>
    <t>I/V Cable-200A-20FT-IV phnx to lug</t>
  </si>
  <si>
    <t>I/V Cable-300A-6FT-IV phnx to lug</t>
  </si>
  <si>
    <t>Holder Cable-300A</t>
  </si>
  <si>
    <t>I/V Cable-300A-12FT-IV phnx to lug</t>
  </si>
  <si>
    <t>I/V Cable-300A-20FT-IV phnx to lug</t>
  </si>
  <si>
    <t>I/V Cable-4CH-60A-6FT-IV phnx to lug</t>
  </si>
  <si>
    <t>Holder Cable-60A</t>
  </si>
  <si>
    <t>I/V Cable-4CH-60A-12FT-IV phnx to lug</t>
  </si>
  <si>
    <t>I/V Cable-4CH-60A-20FT-IV phnx to lug</t>
  </si>
  <si>
    <t>I/V Cable-4CH-10A-6FT-I phnx to phnx-V phnx to phnx</t>
  </si>
  <si>
    <t>I/V Cable-4CH-10A-12FT-I phnx to phnx-V phnx to phnx</t>
  </si>
  <si>
    <t>I/V Cable-4CH-10A-20FT-I phnx to phnx-V phnx to phnx</t>
  </si>
  <si>
    <t>I/V Cable-4CH-10A-30FT-IV phnx to algtr</t>
  </si>
  <si>
    <t>Holder Cable-10A</t>
  </si>
  <si>
    <t>I/V Cable-1A-3FT-PH4P5.08F to PH4P5.08F</t>
  </si>
  <si>
    <t>MZIR/MZOR Cable/MZTC Cable</t>
  </si>
  <si>
    <t>MZIR/MZOR Cable-1A/MZTC Cable-1A</t>
  </si>
  <si>
    <t>I/V Cable-1A-12FT-PH4P5.08F to PH4P5.08F</t>
  </si>
  <si>
    <t>I/V-10A-6FT-IV phnx to algr</t>
  </si>
  <si>
    <t>6P5.08PHNX-F</t>
  </si>
  <si>
    <t>I/V Cable-10A-20FT-IV phnx to algtr</t>
  </si>
  <si>
    <t>I/V Cable-4CH-30A-6FT-IV phnx to algtr</t>
  </si>
  <si>
    <t>Linear-30A</t>
  </si>
  <si>
    <t>I/V Cable-4CH-30A-12FT-IV phnx to algtr</t>
  </si>
  <si>
    <t>I/V Cable-4CH-30A-20FT-IV phnx to algtr</t>
  </si>
  <si>
    <t>I/V Cable-4CH-30A-30FT-IV phnx to algtr</t>
  </si>
  <si>
    <t>I/V Cable-10A-30FT-IV phnx to algtr</t>
  </si>
  <si>
    <t>I/V Cable-4CH-30A-6FT-I phnx to phnx-V phnx to phnx</t>
  </si>
  <si>
    <t>MZIR/MZOR Cable-30A/MZTC Cable-30A/Holder Cable-30A</t>
  </si>
  <si>
    <t>I/V Cable-30A-12FT-PH8P10.16F&amp;8P3.81F to (PH2P10.16F&amp;2P5.08F)x4</t>
  </si>
  <si>
    <t>I/V Cable-30A-20FT-PH8P10.16F&amp;8P3.81F to (PH2P10.16F&amp;2P5.08F)x4</t>
  </si>
  <si>
    <t>I/V Cable-4CH-60A-6FT-I phnx to phnx-V phnx to phnx</t>
  </si>
  <si>
    <t>MZIR/MZOR Cable-60A/MZTC Cable-60A/Holder Cable-60A</t>
  </si>
  <si>
    <t>I/V Cable-4CH-60A-12FT-I phnx to phnx-V phnx to phnx</t>
  </si>
  <si>
    <t>I/V Cable-4CH-60A-20FT-I phnx to phnx-V phnx to phnx</t>
  </si>
  <si>
    <t>I/V Cable-60A-6FT-I Lug to phnx-V phnx to phnx</t>
  </si>
  <si>
    <t>I/V Cable-60A-12FT-I Lug to phnx-V phnx to phnx</t>
  </si>
  <si>
    <t>I/V Cable-60A-20FT-I Lug to phnx-V phnx to phnx</t>
  </si>
  <si>
    <t>I/V Cable-4CH-5A-20FT-I phnx to phnx-V phnx to phnx</t>
  </si>
  <si>
    <t>I/V Cable-10A-20FT-PH4P5.08F to PH4P5.08F</t>
  </si>
  <si>
    <t>I/V Cable-100A-30FT-I Lug to Lug-V Phnx to Ring</t>
  </si>
  <si>
    <t>I/V Cable-200A-30FT-I Lug to Lug-V Phnx to Ring</t>
  </si>
  <si>
    <t>I/V Cable-1A-20FT-IV phnx to phnx</t>
  </si>
  <si>
    <t>I/V Cable-4CH-1A-6FT-I phnx to phnx-V phnx to phnx</t>
  </si>
  <si>
    <t>MZTC Cable</t>
  </si>
  <si>
    <t>MZTC Cable-1A</t>
  </si>
  <si>
    <t>I/V Cable-4CH-1A-12FT-I phnx to phnx-V phnx to phnx</t>
  </si>
  <si>
    <t>I/V Cable-4CH-1A-20FT-I phnx to phnx-V phnx to phnx</t>
  </si>
  <si>
    <t>Ethernet cable-5m-BK</t>
  </si>
  <si>
    <t>Aux Cable-PT100-P0.BT252012.PB4L2000-ClassA(Range(-50)~200?)-6FT-Maserac-4P Phoenix plug</t>
  </si>
  <si>
    <t>MZTC/MZIR Cable</t>
  </si>
  <si>
    <t>I/V Cable-10A-20FT-IV phnx to phnx</t>
  </si>
  <si>
    <t>Aux Cable-12ft-External Temperature Cable-PT100 to MZTC</t>
  </si>
  <si>
    <t>2P3.81PHNX-F</t>
  </si>
  <si>
    <t>Aux Cable-20ft-External Temperature Cable-PT100 to MZTC</t>
  </si>
  <si>
    <t>Aux Cable-6ft-External 2ndVH Cable-Aux-2ndVH to MZTC</t>
  </si>
  <si>
    <t>Aux Cable-12ft-External 2ndVH Cable-Aux-2ndVH to MZTC</t>
  </si>
  <si>
    <t>Aux Cable-20ft-External 2ndVH Cable-Aux-2ndVH to MZTC</t>
  </si>
  <si>
    <t>Aux Cable-Voltage Measurement-VL/DIDO-20FT</t>
  </si>
  <si>
    <t>MZTC Aux Cable</t>
  </si>
  <si>
    <t xml:space="preserve">2P 2.54mm Molex </t>
  </si>
  <si>
    <t>PCA-Voltage adapter board-1 to 2(PCB:425572)</t>
  </si>
  <si>
    <t>Aux Cable-VL/DIDO-30FT-PH2P3.5ST to algtr</t>
  </si>
  <si>
    <t>Cable-100A-AutoCAL I Connector-2*35mm^2-0.3m-Lug to Lug</t>
  </si>
  <si>
    <t>Cable-100A-AutoCAL I Connector-0.8m-Lug to Lug</t>
  </si>
  <si>
    <t>Cable-ACB/ACIM V Connector-0.8m-2*0.75mm^2-PH2P5.08F to PH2P5.08F(1V+,2V-)</t>
  </si>
  <si>
    <t>Part_unusable</t>
  </si>
  <si>
    <t>BOX-Channel parallel connection-2CH</t>
  </si>
  <si>
    <t>Junction Box</t>
  </si>
  <si>
    <t>BOX-Channel parallel connection-4CH</t>
  </si>
  <si>
    <t>BOX-Channel parallel connection-double boxes-8CH (Including positive and negative box)</t>
  </si>
  <si>
    <t>BOX-Channel parallel connection-double boxes-16CH(Including positive and negative box)</t>
  </si>
  <si>
    <t>Cable-200A-AutoCAL I Connector-0.3m-Lug to Lug</t>
  </si>
  <si>
    <t>Cable-200A-AutoCAL I Connector-2*70mm^2-0.8m-T70-8 to T70-8</t>
  </si>
  <si>
    <t>Cable-IV Terminal to ACB System I&amp;V Connector-10A-3ft-2*2.5mm^2&amp;2*0.75mm^2-PH5P5.08F to PH4P5.08F</t>
  </si>
  <si>
    <t>Ethernet cable-8m-BK</t>
  </si>
  <si>
    <t>I/V Cable-4CH-60A-30FT-I phnx to lug-8-V phnx to Ring-8</t>
  </si>
  <si>
    <t>I/V Cable-500A-20FT-I lug to lug-V phnx to algtr</t>
  </si>
  <si>
    <t>Aux Cable-2ndV-HIR-6FT-PH2P5.08STF to banana</t>
  </si>
  <si>
    <t>4mm Banana Plug</t>
  </si>
  <si>
    <t>PCA-ACB/ACIM Connect board 12U-(PH5P5.08M)-(PCB:429864)</t>
  </si>
  <si>
    <t>Cable-AutoCAL/ACIM-2*0.5mm^2&amp;2*1mm^2-0.7m</t>
  </si>
  <si>
    <t>PCA-LBT21084HC _I_CONNECT_PCB_BUS Ver.C(PCB:443294)</t>
  </si>
  <si>
    <t>PCA-LBT21084HC _V_CONNECT_ PCB_BUSVer.C(PCB:443296)</t>
  </si>
  <si>
    <t>I/V Cable-10A-6FT-PH4P5.08F&amp;PH2P5.08F to PH6P5.08F</t>
  </si>
  <si>
    <t>MZTC Cable-10A</t>
  </si>
  <si>
    <t>I/V Cable-10A-12FT-PH4P5.08F&amp;PH2P5.08F to PH6P5.08F</t>
  </si>
  <si>
    <t>Cable-LBT2108HC Terminal to AutoCAL System Connector-2*15mm^2&amp;2*0.75mm^2-2m(VerC)</t>
  </si>
  <si>
    <t>Cable-LBT21044HC/21024/22013-100A Terminal to AutoCAL System Connector-2*35mm^2&amp;2*0.75mm^2-2m(VerC)</t>
  </si>
  <si>
    <t>I/V cable-4CH-10A-6FT-I 8P7.62phnx to algt-V 8P3.81phnx to algtr</t>
  </si>
  <si>
    <t>8P7.62PHNX-F</t>
  </si>
  <si>
    <t>I/V cable-4CH-10A-12FT-I 8P7.62phnx to algt-V 8P3.81phnx to algtr</t>
  </si>
  <si>
    <t>I/V cable-4CH-10A-20FT-I 8P7.62phnx to algt-V 8P3.81phnx to algtr</t>
  </si>
  <si>
    <t>I/V cable-4CH-10A-30FT-I 8P7.62phnx to algt-V 8P3.81phnx to algtr</t>
  </si>
  <si>
    <t>I/V cable-4CH-10A-6FT-I 8P7.62phnx-V 8P3.81phnx to 4P5.08phnx</t>
  </si>
  <si>
    <t>I/V cable-4CH-10A-12FT-I 8P7.62phnx-V 8P3.81phnx to 4P5.08Fphnx</t>
  </si>
  <si>
    <t>I/V cable-4CH-10A-20FT-I 8P7.62phnx-V 8P3.81phnx to 4P5.08Fphnx</t>
  </si>
  <si>
    <t>I/V cable-4CH-10A-30FT-I 8P7.62phnx-V 8P3.81phnx to 4P5.08Fphnx</t>
  </si>
  <si>
    <t>I/V cable-4CH-1A-6FT-I 8P7.62phnx to algt-V 8P3.81phnx to algtr</t>
  </si>
  <si>
    <t>I/V cable-4CH-1A-12FT-I 8P7.62phnx to algt-V 8P3.81phnx to algtr</t>
  </si>
  <si>
    <t>I/V cable-4CH-1A-20FT-I 8P7.62phnx to algt-V 8P3.81phnx to algtr</t>
  </si>
  <si>
    <t>I/V cable-4CH-1A-30FT-I 8P7.62phnx to algt-V 8P3.81phnx to algtr</t>
  </si>
  <si>
    <t>I/V cable-4CH-20A-6FT-I 8P7.62phnx to Lug-V 8P3.81phnx to algtr</t>
  </si>
  <si>
    <t>Linear-20A</t>
  </si>
  <si>
    <t>I/V cable-4CH-20A-12FT-I 8P7.62phnx to Lug-V 8P3.81phnx to algtr</t>
  </si>
  <si>
    <t>I/V cable-4CH-20A-20FT-I 8P7.62phnx to Lug-V 8P3.81phnx to algtr</t>
  </si>
  <si>
    <t>I/V cable-4CH-20A-30FT-I 8P7.62phnx to Lug-V 8P3.81phnx to algtr</t>
  </si>
  <si>
    <t>I/V cable-3CH-50A-6FT-I 6P10.16phnx to Lug-V 6P3.81phnx to algtr</t>
  </si>
  <si>
    <t>6P10.16PHNX-F</t>
  </si>
  <si>
    <t>6P3.81PHNX-F</t>
  </si>
  <si>
    <t>I/V cable-3CH-50A-12FT-I 6P10.16phnx to Lug-V 6P3.81phnx to algtr</t>
  </si>
  <si>
    <t>I/V cable-3CH-50A-20FT-I 6P10.16phnx to Lug-V 6P3.81phnx to algtr</t>
  </si>
  <si>
    <t>I/V cable-3CH-50A-30FT-I 6P10.16phnx to Lug-V 6P3.81phnx to algtr</t>
  </si>
  <si>
    <t>I/V cable-4CH-1A-6FT-I 8P5.08phnx to algt-V 8P3.81phnx to algtr</t>
  </si>
  <si>
    <t>8P5.08PHNX-F</t>
  </si>
  <si>
    <t>I/V cable-4CH-1A-12FT-I 8P5.08phnx to algt-V 8P3.81phnx to algtr</t>
  </si>
  <si>
    <t>I/V cable-4CH-1A-20FT-I 8P5.08phnx to algt-V 8P3.81phnx to algtr</t>
  </si>
  <si>
    <t>I/V cable-4CH-1A-30FT-I 8P5.08phnx to algt-V 8P3.81phnx to algtr</t>
  </si>
  <si>
    <t>I/V cable-4CH-10A-6FT-I 8P5.08phnx to algt-V 8P3.81phnx to algtr</t>
  </si>
  <si>
    <t>I/V cable-4CH-10A-12FT-I 8P5.08phnx to algt-V 8P3.81phnx to algtr</t>
  </si>
  <si>
    <t>I/V cable-4CH-10A-20FT-I 8P5.08phnx to algt-V 8P3.81phnx to algtr</t>
  </si>
  <si>
    <t>I/V cable-4CH-10A-30FT-I 8P5.08phnx to algt-V 8P3.81phnx to algtr</t>
  </si>
  <si>
    <t>I/V Cable-1A-30FT-IV phnx to algtr</t>
  </si>
  <si>
    <t>I/V Cable-150A-6FT-I lug to lug-V phnx to algtr</t>
  </si>
  <si>
    <t>Linear-150A</t>
  </si>
  <si>
    <t>I/V Cable-150A-12FT-I lug to lug-V phnx to algtr</t>
  </si>
  <si>
    <t>I/V Cable-150A-20FT-I lug to lug-V phnx to algtr</t>
  </si>
  <si>
    <t>I/V Cable-150A-30FT-I lug to lug-V phnx to algtr</t>
  </si>
  <si>
    <t>I/V Cable-4CH-1A-6FT-PH16P3.81F to algtr</t>
  </si>
  <si>
    <t>I/V cable-4CH-1A-6FT-I 8P5.08 phnx V 8P3.81phnx to 4P5.08phnx</t>
  </si>
  <si>
    <t>I/V cable-4CH-1A-12FT-I 8P5.08 phnx V 8P3.81phnx to 4P5.08phnx</t>
  </si>
  <si>
    <t>I/V cable-4CH-1A-20FT-I 8P5.08 phnx V 8P3.81phnx to 4P5.08phnx</t>
  </si>
  <si>
    <t>I/V cable-4CH-1A-30FT-I 8P5.08 phnx V 8P3.81phnx to 4P5.08phnx</t>
  </si>
  <si>
    <t>I/V cable-4CH-1A-6FT-I 8P7.62phnx V 8P3.81 to 4P5.08phnx</t>
  </si>
  <si>
    <t>I/V cable-4CH-1A-12FT-I 8P7.62phnx V 8P3.81 to 4P5.08phnx</t>
  </si>
  <si>
    <t>I/V cable-4CH-1A-20FT-I 8P7.62phnx V 8P3.81 to 4P5.08phnx</t>
  </si>
  <si>
    <t>I/V cable-4CH-1A-30FT-I 8P7.62phnx V 8P3.81 to 4P5.08phnx</t>
  </si>
  <si>
    <t>I/V cable-4CH-10A-6FT-I 8P5.08 phnx V 8P3.81phnx to 4P5.08phnx</t>
  </si>
  <si>
    <t>I/V cable-4CH-10A-12FT-I 8P5.08 phnx V 8P3.81phnx to 4P5.08phnx</t>
  </si>
  <si>
    <t>I/V cable-4CH-10A-20FT-I 8P5.08 phnx V 8P3.81phnx to 4P5.08phnx</t>
  </si>
  <si>
    <t>I/V cable-4CH-10A-30FT-I 8P5.08 phnx V 8P3.81phnx to 4P5.08phnx</t>
  </si>
  <si>
    <t>I/V cable-4CH-20A-6FT-I 8P7.62 to 2P10.16phnx-V 8P3.81 to 2P5.08phnx</t>
  </si>
  <si>
    <t>MZIR/MZOR Cable-20A/MZTC Cable-20A/Holder Cable-20A</t>
  </si>
  <si>
    <t>I/V cable-4CH-20A-12FT-I 8P7.62 to 2P10.16phnx-V 8P3.81 to 2P5.08phnx</t>
  </si>
  <si>
    <t>I/V cable-4CH-20A-20FT-I 8P7.62 to 2P10.16phnx-V 8P3.81 to 2P5.08phnx</t>
  </si>
  <si>
    <t>I/V cable-4CH-20A-30FT-I 8P7.62 to 2P10.16phnx-V 8P3.81 to 2P5.08phnx</t>
  </si>
  <si>
    <t>I/V cable-3CH-30A-6FT-I 6P10.16 to 2P10.16phnx-V 6P3.81 to 2P5.08phnx</t>
  </si>
  <si>
    <t>I/V cable-3CH-30A-12FT-I 6P10.16 to 2P10.16phnx-V 6P3.81 to 2P5.08phnx</t>
  </si>
  <si>
    <t>I/V cable-3CH-30A-20FT-I 6P10.16 to 2P10.16phnx-V 6P3.81 to 2P5.08phnx</t>
  </si>
  <si>
    <t>I/V cable-3CH-30A-30FT-I 6P10.16 to 2P10.16phnx-V 6P3.81 to 2P5.08phnx</t>
  </si>
  <si>
    <t>I/V cable-3CH-50A-6FT-I 6P10.16 to 2P10.16phnx-V 6P3.81 to 2P5.08phnx</t>
  </si>
  <si>
    <t>MZIR/MZOR Cable-50A/MZTC Cable-50A/Holder Cable-50A</t>
  </si>
  <si>
    <t>I/V cable-3CH-50A-12FT-I 6P10.16 to 2P10.16phnx-V 6P3.81 to 2P5.08phnx</t>
  </si>
  <si>
    <t>I/V cable-3CH-50A-20FT-I 6P10.16 to 2P10.16phnx-V 6P3.81 to 2P5.08phnx</t>
  </si>
  <si>
    <t>I/V cable-3CH-50A-30FT-I 6P10.16 to 2P10.16phnx-V 6P3.81 to 2P5.08phnx</t>
  </si>
  <si>
    <t>I/V Cable-1CH-60A-30FT-I lug to 2P10.16phnx-V 2P5.08 to 2P5.08phnx</t>
  </si>
  <si>
    <t>I/V Cable-1CH-100A-6FT-I lug to lug-V 2P5.08F to 2P5.08F</t>
  </si>
  <si>
    <t>MZIR/MZOR Cable</t>
  </si>
  <si>
    <t>MZIR/MZOR Cable-100A</t>
  </si>
  <si>
    <t>I/V Cable-1CH-100A-12FT-I lug to lug-V phnx to phnx</t>
  </si>
  <si>
    <t>I/V Cable-1CH-100A-20FT-I lug to lug-V phnx to phnx</t>
  </si>
  <si>
    <t>I/V Cable-1CH-100A-30FT-I lug to lug-V phnx to phnx</t>
  </si>
  <si>
    <t>I/V Cable-1CH-200A-6FT-I lug to lug-V phnx to phnx</t>
  </si>
  <si>
    <t>MZIR/MZOR Cable-200A</t>
  </si>
  <si>
    <t>I/V Cable-1CH-200A-12FT-I lug to lug-V phnx to phnx</t>
  </si>
  <si>
    <t>I/V Cable-1CH-200A-20FT-I lug to lug-V phnx to phnx</t>
  </si>
  <si>
    <t>I/V Cable-1CH-200A-30FT-I lug to lug-V phnx to phnx</t>
  </si>
  <si>
    <t>Aux Cable-4CH-6ft-Aux-2ndVH-2P5.08phnx to 8P3.81wago</t>
  </si>
  <si>
    <t>Aux Cable-4CH-12ft-Aux-2ndVH-2P5.08phnx to 8P3.81wago</t>
  </si>
  <si>
    <t>Aux Cable-4CH-20ft-Aux-2ndVH-2P5.08phnx to 8P3.81wago</t>
  </si>
  <si>
    <t>Aux Cable-4CH-30ft-Aux-2ndVH-2P5.08phnx to 8P3.81wago</t>
  </si>
  <si>
    <t>Aux Cable-4CH-6ft-3D built in-2ndV-8P3.81wago to 8P3.81wago</t>
  </si>
  <si>
    <t>Builtin Aux Cable</t>
  </si>
  <si>
    <t>Builtin-V</t>
  </si>
  <si>
    <t>Aux Cable-4CH-12ft-3D built in-2ndV-8P3.81wago to 8P3.81wago</t>
  </si>
  <si>
    <t>Aux Cable-4CH-20ft-3D built in-2ndV-8P3.81wago to 8P3.81wago</t>
  </si>
  <si>
    <t>Aux Cable-4CH-30ft-3D built in-2ndV-8P3.81wago to 8P3.81wago</t>
  </si>
  <si>
    <t>Aux Cable-4CH-6ft-Aux-PT100-4P3.5phnx to 8P3.81wago</t>
  </si>
  <si>
    <t>Aux Cable-4CH-12ft-Aux-PT100-4P3.5phnx to 8P3.81wago</t>
  </si>
  <si>
    <t>Aux Cable-4CH-20ft-Aux-PT100-4P3.5phnx to 8P3.81wago</t>
  </si>
  <si>
    <t>Aux Cable-4CH-30ft-Aux-PT100-4P3.5phnx to 8P3.81wago</t>
  </si>
  <si>
    <t>Aux Cable-4CH-6ft-Aux-2ndVL-2P3.5phnx to 8P3.81wago</t>
  </si>
  <si>
    <t>MZIR/MZOR Aux Cable</t>
  </si>
  <si>
    <t>Aux Cable-4CH-12ft-Aux-2ndVL-2P3.5phnx to 8P3.81wago</t>
  </si>
  <si>
    <t>Aux Cable-4CH-20ft-Aux-2ndVL-2P3.5phnx to 8P3.81wago</t>
  </si>
  <si>
    <t>Aux Cable-4CH-30ft-Aux-2ndVL-2P3.5phnx to 8P3.81wago</t>
  </si>
  <si>
    <t>Aux Cable-4CH-6ft-3D built in-PT100-8P2.5phnx to 8P3.81wago</t>
  </si>
  <si>
    <t>Builtin-T</t>
  </si>
  <si>
    <t>8P2.5PHNX-F</t>
  </si>
  <si>
    <t>Aux Cable-4CH-12ft-3D built in-PT100-8P2.5phnx to 8P3.81wago</t>
  </si>
  <si>
    <t>Aux Cable-4CH-20ft-3D built in-PT100-8P2.5phnx to 8P3.81wago</t>
  </si>
  <si>
    <t>Aux Cable-4CH-30ft-3D built in-PT100-8P2.5phnx to 8P3.81wago</t>
  </si>
  <si>
    <t>I/V Cable-100A-12ft-I Lug to Lug-V phnx-HV to algtr-600V</t>
  </si>
  <si>
    <t>PWM-100A</t>
  </si>
  <si>
    <t>3P7.62PHNX-F</t>
  </si>
  <si>
    <t>I/V Cable-100A-20ft-I Lug to Lug-V phnx-HV to algtr-600V</t>
  </si>
  <si>
    <t>I/V Cable-100A-30ft-I Lug to Lug-V phnx-HV to algtr-600V</t>
  </si>
  <si>
    <t>I/V Cable-150A-12ft-I Lug to Lug-V phnx-HV to algtr-600V</t>
  </si>
  <si>
    <t>PWM-150A</t>
  </si>
  <si>
    <t>I/V Cable-150A-20ft-I Lug to Lug-V phnx-HV to algtr-600V</t>
  </si>
  <si>
    <t>I/V Cable-150A-30ft-I Lug to Lug-V phnx-HV to algtr-600V</t>
  </si>
  <si>
    <t>I/V Cable-200A-12ft-I Lug to Lug-V phnx-HV to algtr-600V</t>
  </si>
  <si>
    <t>PWM-200A</t>
  </si>
  <si>
    <t>I/V Cable-200A-20ft-I Lug to Lug-V phnx-HV to algtr-600V</t>
  </si>
  <si>
    <t>I/V Cable-200A-30ft-I Lug to Lug-V phnx-HV to algtr-600V</t>
  </si>
  <si>
    <t>I/V Cable-250A-12ft-I Lug to Lug-V phnx-HV to algtr-600V</t>
  </si>
  <si>
    <t>PWM-250A</t>
  </si>
  <si>
    <t>I/V Cable-250A-20ft-I Lug to Lug-V phnx-HV to algtr-600V</t>
  </si>
  <si>
    <t>I/V Cable-250A-30ft-I Lug to Lug-V phnx-HV to algtr-600V</t>
  </si>
  <si>
    <t>I/V Cable-300A-12ft-I Lug to Lug-V phnx-HV to algtr-600V</t>
  </si>
  <si>
    <t>PWM-300A</t>
  </si>
  <si>
    <t>I/V Cable-300A-20ft-I Lug to Lug-V phnx-HV to algtr-600V</t>
  </si>
  <si>
    <t>I/V Cable-300A-30ft-I Lug to Lug-V phnx-HV to algtr-600V</t>
  </si>
  <si>
    <t>I/V Cable-100A-12ft-I Lug to Lug-V phnx to algtr-2000V</t>
  </si>
  <si>
    <t>I/V Cable-100A-20ft-I Lug to Lug-V phnx to algtr-2000V</t>
  </si>
  <si>
    <t>I/V Cable-100A-30ft-I Lug to Lug-V phnx to algtr-2000V</t>
  </si>
  <si>
    <t>I/V Cable-150A-12ft-I Lug to Lug-V phnx to algtr-2000V</t>
  </si>
  <si>
    <t>I/V Cable-150A-20ft-I Lug to Lug-V phnx to algtr-2000V</t>
  </si>
  <si>
    <t>I/V Cable-150A-30ft-I Lug to Lug-V phnx to algtr-2000V</t>
  </si>
  <si>
    <t>I/V Cable-200A-12ft-I Lug to Lug-V phnx to algtr-2000V</t>
  </si>
  <si>
    <t>I/V Cable-200A-20ft-I Lug to Lug-V phnx to algtr-2000V</t>
  </si>
  <si>
    <t>I/V Cable-200A-30ft-I Lug to Lug-V phnx to algtr-2000V</t>
  </si>
  <si>
    <t>I/V Cable-250A-12ft-I Lug to Lug-V phnx to algtr-2000V</t>
  </si>
  <si>
    <t>I/V Cable-250A-20ft-I Lug to Lug-V phnx to algtr-2000V</t>
  </si>
  <si>
    <t>I/V Cable-250A-30ft-I Lug to Lug-V phnx to algtr-2000V</t>
  </si>
  <si>
    <t>I/V Cable-300A-12ft-I Lug to Lug-V phnx to algtr-2000V</t>
  </si>
  <si>
    <t>I/V Cable-300A-20ft-I Lug to Lug-V phnx to algtr-2000V</t>
  </si>
  <si>
    <t>I/V Cable-300A-30ft-I Lug to Lug-V phnx to algtr-2000V</t>
  </si>
  <si>
    <t>I/V cable-4CH-100A-12FT-I 4P15phnx to Lug-V 8P5.08phnx to algtr</t>
  </si>
  <si>
    <t>RBT4116-100A</t>
  </si>
  <si>
    <t>4P15PHNX-F</t>
  </si>
  <si>
    <t>I/V cable-4CH-100A-20FT-I 4P15phnx to Lug-V 8P5.08phnx to algtr</t>
  </si>
  <si>
    <t>I/V cable-4CH-100A-30FT-I 4P15phnx to Lug-V 8P5.08phnx to algtr</t>
  </si>
  <si>
    <t>I/V cable-2CH-200A-12FT-I 4P15phnx to Lug-V 8P5.08phnx to algtr</t>
  </si>
  <si>
    <t>RBT4116-200A</t>
  </si>
  <si>
    <t>I/V cable-2CH-200A-20FT-I 4P15phnx to Lug-V 8P5.08phnx to algtr</t>
  </si>
  <si>
    <t>I/V cable-2CH-200A-30FT-I 4P15phnx to Lug-V 8P5.08phnx to algtr</t>
  </si>
  <si>
    <t>I/V Cable-300A-12FT-I lug to lug-V 3P5.08phnx to algtr</t>
  </si>
  <si>
    <t>RBT4104-300A</t>
  </si>
  <si>
    <t>3P5.08PHNX-F</t>
  </si>
  <si>
    <t>I/V Cable-300A-20FT-I lug to lug-V 3P5.08phnx to algtr</t>
  </si>
  <si>
    <t>I/V Cable-300A-30FT-I lug to lug-V 3P5.08phnx to algtr</t>
  </si>
  <si>
    <t>I/V Cable-400A-12FT-I lug to lug-V 3P5.08phnx to algtr</t>
  </si>
  <si>
    <t>RBT4104-400A</t>
  </si>
  <si>
    <t>I/V Cable-400A-20FT-I lug to lug-V 3P5.08phnx to algtr</t>
  </si>
  <si>
    <t>I/V Cable-400A-30FT-I lug to lug-V 3P5.08phnx to algtr</t>
  </si>
  <si>
    <t>I/V Cable-2CH-75A-12FT-I 4P15phnx to Lug-V 3P5.08phnx to algtr</t>
  </si>
  <si>
    <t>RBT4208-75A</t>
  </si>
  <si>
    <t>I/V Cable-2CH-75A-20FT-I 4P15phnx to Lug-V 3P5.08phnx to algtr</t>
  </si>
  <si>
    <t>I/V Cable-2CH-75A-30FT-I 4P15phnx to Lug-V 3P5.08phnx to algtr</t>
  </si>
  <si>
    <t>I/V Cable-1CH-200A-12FT-I lug to lug-V 3P5.08phnx to algtr</t>
  </si>
  <si>
    <t>RBT4108-200A</t>
  </si>
  <si>
    <t>I/V Cable-1CH-200A-20FT-I lug to lug-V 3P5.08phnx to algtr</t>
  </si>
  <si>
    <t>I/V Cable-1CH-200A-30FT-I lug to lug-V 3P5.08phnx to algtr</t>
  </si>
  <si>
    <t>I/V Cable-500A-12FT-I lug to lug-V 3P5.08phnx to algtr</t>
  </si>
  <si>
    <t>RBT4104-500A</t>
  </si>
  <si>
    <t>I/V Cable-500A-20FT-I lug to lug-V 3P5.08phnx to algtr</t>
  </si>
  <si>
    <t>I/V Cable-500A-30FT-I lug to lug-V 3P5.08phnx to algtr</t>
  </si>
  <si>
    <t>I/V cable-1CH-300A-12FT-I 4P15phnx*2 to Lug-V 3P5.08phnx to algtr</t>
  </si>
  <si>
    <t>RBT4202-300A</t>
  </si>
  <si>
    <t>I/V cable-1CH-300A-20FT-I 4P15phnx*2 to Lug-V 3P5.08phnx to algtr</t>
  </si>
  <si>
    <t>I/V cable-1CH-300A-30FT-I 4P15phnx*2 to Lug-V 3P5.08phnx to algtr</t>
  </si>
  <si>
    <t>I/V cable-1CH-100A-12FT-I 2P15phnx to Lug-V 3P5.08phnx to algtr_V2.0</t>
  </si>
  <si>
    <t>RBT4204-100A</t>
  </si>
  <si>
    <t>I/V cable-1CH-100A-20FT-I 2P15phnx to Lug-V 3P5.08phnx to algtr_V2.0</t>
  </si>
  <si>
    <t>I/V cable-1CH-100A-30FT-I 2P15phnx to Lug-V 3P5.08phnx to algtr_V2.0</t>
  </si>
  <si>
    <t>PCA-SMB-remote board(PCA9600)(PCB:464040)-VerA</t>
  </si>
  <si>
    <t>Wire</t>
  </si>
  <si>
    <t>I/V Cable-10A-6FT-PH6P5.08F to PH4P5.08F&amp;PH2P3.81F</t>
  </si>
  <si>
    <t>I/V Cable-10A-20FT-PH4P5.08F&amp;PH2P5.08F to PH6P5.08F</t>
  </si>
  <si>
    <t>I/V Cable-10A-30FT-PH4P5.08F&amp;PH2P5.08F to PH6P5.08F</t>
  </si>
  <si>
    <t>I/V Cable-100A-6FT-I 6P15phnx to Lug-V 6P5.08phnx to algtr</t>
  </si>
  <si>
    <t>6P15PHNX-F</t>
  </si>
  <si>
    <t>I/V Cable-100A-12FT-I 6P15phnx to Lug-V 6P5.08phnx to algtr</t>
  </si>
  <si>
    <t>I/V Cable-100A-20FT-I 6P15phnx to Lug-V 6P5.08phnx to algtr</t>
  </si>
  <si>
    <t>I/V Cable-100A-30FT-I 6P15phnx to Lug-V 6P5.08phnx to algtr</t>
  </si>
  <si>
    <t>I/V Cable-3CH-100A-6FT-I 6P15phnx to Lug-V 6P5.08phnx to 2P5.08phnx</t>
  </si>
  <si>
    <t>I/V Cable-100A-12FT-I 6P15phnx to Lug-V 6P5.08phnx to 2P5.08phnx</t>
  </si>
  <si>
    <t>I/V Cable-100A-20FT-I 6P15phnx to Lug-V 6P5.08phnx to 2P5.08phnx</t>
  </si>
  <si>
    <t>I/V Cable-100A-30FT-I 6P15phnx to Lug-V 6P5.08phnx to 2P5.08phnx</t>
  </si>
  <si>
    <t>Aux Cable-2CH-6ft-External Temperature Cable-3D built in-PT100 to MZTC-8P3.81wago to 2P3.81</t>
  </si>
  <si>
    <t>322466 x 2</t>
  </si>
  <si>
    <t>Aux Cable-2CH-12ft-External Temperature Cable-3D built in-PT100 to MZTC-8P3.81wago to 2P3.81</t>
  </si>
  <si>
    <t>Aux Cable-2CH-20ft-External Temperature Cable-3D built in-PT100 to MZTC-8P3.81wago to 2P3.81</t>
  </si>
  <si>
    <t>Aux Cable-2CH-30ft-External Temperature Cable-3D built in-PT100 to MZTC-8P3.81wago to 2P3.81</t>
  </si>
  <si>
    <t>Aux Cable-2CH-6FT-PT100-P0.BT251512.PB4L2000-ClassA(Range(-50)~200?)-Maserac-8P2.5phnx</t>
  </si>
  <si>
    <t>Aux Cable-2CH-12FT-PT100-P0.BT251512.PB4L4000-ClassA(Range(-50)~200?)-Maserac-8P2.5phnx</t>
  </si>
  <si>
    <t>Aux Cable-2CH-20FT-PT100-P0.BT251512.PB4L6100-ClassA(Range(-50)~200?)-Maserac-8P2.5phnx</t>
  </si>
  <si>
    <t>Aux Cable-4CH-6ft-3D built in-2ndV to MZTC-8P3.81wago to 2P3.81phnx</t>
  </si>
  <si>
    <t>Aux Cable-4CH-12ft-3D built in-2ndV to MZTC-8P3.81wago to 2P3.81phnx</t>
  </si>
  <si>
    <t>Aux Cable-4CH-20ft-3D built in-2ndV to MZTC-8P3.81wago to 2P3.81phnx</t>
  </si>
  <si>
    <t>Aux Cable-4CH-30ft-3D built in-2ndV to MZTC-8P3.81wago to 2P3.81phnx</t>
  </si>
  <si>
    <t>I/V Cable-1CH-150A-12FT-I 4P15phnx to Lug-V 3P5.08phnx to algtr</t>
  </si>
  <si>
    <t>RBT4204-150A</t>
  </si>
  <si>
    <t>I/V Cable-1CH-150A-20FT-I 4P15phnx to Lug-V 3P5.08phnx to algtr</t>
  </si>
  <si>
    <t>I/V Cable-1CH-150A-30FT-I 4P15phnx to Lug-V 3P5.08phnx to algtr</t>
  </si>
  <si>
    <t>I/V cable-1CH-200A-12FT-I 2P15phnx*2 to Lug-V 3P5.08phnx to algtr</t>
  </si>
  <si>
    <t>RBT4202-200A</t>
  </si>
  <si>
    <t>2P15PHNX-F</t>
  </si>
  <si>
    <t>I/V cable-1CH-200A-20FT-I 2P15phnx*2 to Lug-V 3P5.08phnx to algtr</t>
  </si>
  <si>
    <t>I/V cable-1CH-200A-30FT-I 2P15phnx*2 to Lug-V 3P5.08phnx to algtr</t>
  </si>
  <si>
    <t>I/V Cable-4CH-10A-6FT-PH6P5.08F to PH4P5.08F&amp;wago8P3.81F</t>
  </si>
  <si>
    <t>MZIR/MZOR Cable-10A</t>
  </si>
  <si>
    <t>I/V Cable-4CH-10A-12FT-PH6P5.08F to PH4P5.08F&amp;wago8P3.81F</t>
  </si>
  <si>
    <t>I/V Cable-4CH-10A-20FT-PH6P5.08F to PH4P5.08F&amp;wago8P3.81F</t>
  </si>
  <si>
    <t>I/V Cable-4CH-10A-30FT-PH6P5.08F to PH4P5.08F&amp;wago8P3.81F</t>
  </si>
  <si>
    <t>I/V Cable-10A-6FT-I ring to algtr-V phnx to algtr</t>
  </si>
  <si>
    <t>I/V Cable-10A-12FT-I ring to algtr-V phnx to algtr</t>
  </si>
  <si>
    <t>I/V Cable-10A-20FT-I ring to algtr-V phnx to algtr</t>
  </si>
  <si>
    <t>I/V Cable-10A-30FT-I ring to algtr-V phnx to algtr</t>
  </si>
  <si>
    <t>I/V Cable-20A-6FT-I lug to lug-V phnx to algtr</t>
  </si>
  <si>
    <t>I/V Cable-20A-12FT-I lug to lug-V phnx to algtr</t>
  </si>
  <si>
    <t>I/V Cable-20A-20FT-I lug to lug-V phnx to algtr</t>
  </si>
  <si>
    <t>I/V Cable-20A-30FT-I lug to lug-V phnx to algtr</t>
  </si>
  <si>
    <t>I/V Cable-30A-6FT-I lug to lug-V phnx to algtr</t>
  </si>
  <si>
    <t>I/V Cable-30A-12FT-I lug to lug-V phnx to algtr</t>
  </si>
  <si>
    <t>I/V Cable-30A-20FT-I lug to lug-V phnx to algtr</t>
  </si>
  <si>
    <t>I/V Cable-30A-30FT-I lug to lug-V phnx to algtr</t>
  </si>
  <si>
    <t>I/V Cable-60A-6FT-I lug to lug-V phnx to algtr</t>
  </si>
  <si>
    <t>I/V Cable-60A-12FT-I lug to lug-V phnx to algtr</t>
  </si>
  <si>
    <t>I/V Cable-60A-20FT-I lug to lug-V phnx to algtr</t>
  </si>
  <si>
    <t>I/V Cable-60A-30FT-I lug to lug-V phnx to algtr</t>
  </si>
  <si>
    <t>I/V Cable-1A-30FT-PH4P5.08F to PH4P5.08F</t>
  </si>
  <si>
    <t>I/V Cable-4CH-1A-30FT-PH16P3.81F to 4xPH4P5.08F</t>
  </si>
  <si>
    <t>I/V Cable-4CH-5A-30FT-PH16P3.81F to 4xPH4P5.08F</t>
  </si>
  <si>
    <t>I/V Cable-10A-30FT-PH4P5.08F to PH4P5.08F</t>
  </si>
  <si>
    <t>I/V Cable-10A-30FT-PH8P10.16F&amp;8P3.81F to 4xPH4P5.08F</t>
  </si>
  <si>
    <t>I/V Cable-4CH-30A-30FT-PH8P10.16F&amp;8P3.81F to (PH2P10.16F&amp;2P5.08F)x4</t>
  </si>
  <si>
    <t>I/V Cable-100A-6FT-I lug to lug-V phnx to phnx</t>
  </si>
  <si>
    <t>I/V Cable-100A-12FT-I lug to lug-V phnx to phnx</t>
  </si>
  <si>
    <t>I/V Cable-100A-20FT-I lug to lug-V phnx to phnx</t>
  </si>
  <si>
    <t>I/V Cable-100A-30FT-I lug to lug-V phnx to phnx</t>
  </si>
  <si>
    <t>I/V Cable-200A-6FT-I lug to lug-V phnx to phnx</t>
  </si>
  <si>
    <t>I/V Cable-200A-12FT-I lug to lug-V phnx to phnx</t>
  </si>
  <si>
    <t>I/V Cable-200A-20FT-I lug to lug-V phnx to phnx</t>
  </si>
  <si>
    <t>I/V Cable-200A-30FT-I lug to lug-V phnx to phnx</t>
  </si>
  <si>
    <t>I/V cable-4CH-5A-6FT-I 8P5.08 phnx V 8P3.81phnx to 16P3.81phnx</t>
  </si>
  <si>
    <t>MZTC Cable-5A</t>
  </si>
  <si>
    <t>I/V cable-4CH-5A-12FT-I 8P5.08 phnx V 8P3.81phnx to 16P3.81phnx</t>
  </si>
  <si>
    <t>I/V cable-4CH-5A-20FT-I 8P5.08 phnx V 8P3.81phnx to 16P3.81phnx</t>
  </si>
  <si>
    <t>I/V cable-4CH-5A-30FT-I 8P5.08 phnx V 8P3.81phnx to 16P3.81phnx</t>
  </si>
  <si>
    <t>I/V cable-4CH-5A-6FT-I 8P7.62phnx-V 8P3.81phnx to 16P3.81phnx</t>
  </si>
  <si>
    <t>I/V cable-4CH-5A-12FT-I 8P7.62phnx-V 8P3.81phnx to 16P3.81phnx</t>
  </si>
  <si>
    <t>I/V cable-4CH-5A-20FT-I 8P7.62phnx-V 8P3.81phnx to 16P3.81phnx</t>
  </si>
  <si>
    <t>I/V cable-4CH-5A-30FT-I 8P7.62phnx-V 8P3.81phnx to 16P3.81phnx</t>
  </si>
  <si>
    <t>I/V Cable-4CH-16A-6FT-I 8P7.62phnx V 8P3.81phnx to 4P5.08HVphnx</t>
  </si>
  <si>
    <t>MZTC Cable-16A</t>
  </si>
  <si>
    <t>4P5.08PHNX-F-16A</t>
  </si>
  <si>
    <t>I/V Cable-4CH-16A-12FT-I 8P7.62phnx V 8P3.81phnx to 4P5.08HVphnx</t>
  </si>
  <si>
    <t>I/V Cable-4CH-16A-20FT-I 8P7.62phnx V 8P3.81phnx to 4P5.08HVphnx</t>
  </si>
  <si>
    <t>I/V Cable-4CH-16A-30FT-I 8P7.62phnx V 8P3.81phnx to 4P5.08HVphnx</t>
  </si>
  <si>
    <t>I/V cable-4CH-1A-6FT-I 8P5.08 phnx V 8P3.81phnx to 4P5.08Mphnx</t>
  </si>
  <si>
    <t>I/V cable-4CH-1A-12FT-I 8P5.08 phnx V 8P3.81phnx to 4P5.08Mphnx</t>
  </si>
  <si>
    <t>I/V cable-4CH-1A-20FT-I 8P5.08 phnx V 8P3.81phnx to 4P5.08Mphnx</t>
  </si>
  <si>
    <t>I/V cable-4CH-1A-30FT-I 8P5.08 phnx V 8P3.81phnx to 4P5.08Mphnx</t>
  </si>
  <si>
    <t>I/V cable-4CH-1A-6FT-I 8P7.62phnx-V 8P3.81phnx to 4P5.08Mphnx</t>
  </si>
  <si>
    <t>I/V cable-4CH-1A-12FT-I 8P7.62phnx-V 8P3.81phnx to 4P5.08Mphnx</t>
  </si>
  <si>
    <t>I/V cable-4CH-1A-20FT-I 8P7.62phnx-V 8P3.81phnx to 4P5.08Mphnx</t>
  </si>
  <si>
    <t>I/V cable-4CH-1A-30FT-I 8P7.62phnx-V 8P3.81phnx to 4P5.08Mphnx</t>
  </si>
  <si>
    <t>I/V cable-4CH-10A-6FT-I 8P5.08 phnx V 8P3.81phnx to 4P5.08Mphnx</t>
  </si>
  <si>
    <t>I/V cable-4CH-10A-12FT-I 8P5.08 phnx V 8P3.81phnx to 4P5.08Mphnx</t>
  </si>
  <si>
    <t>I/V cable-4CH-10A-20FT-I 8P5.08 phnx V 8P3.81phnx to 4P5.08Mphnx</t>
  </si>
  <si>
    <t>I/V cable-4CH-10A-30FT-I 8P5.08 phnx V 8P3.81phnx to 4P5.08Mphnx</t>
  </si>
  <si>
    <t>I/V cable-4CH-10A-6FT-I 8P7.62phnx-V 8P3.81phnx to 4P5.08Mphnx</t>
  </si>
  <si>
    <t>I/V cable-4CH-10A-12FT-I 8P7.62phnx-V 8P3.81phnx to 4P5.08Mphnx</t>
  </si>
  <si>
    <t>I/V cable-4CH-10A-20FT-I 8P7.62phnx-V 8P3.81phnx to 4P5.08Mphnx</t>
  </si>
  <si>
    <t>I/V cable-4CH-10A-30FT-I 8P7.62phnx-V 8P3.81phnx to 4P5.08Mphnx</t>
  </si>
  <si>
    <t>I/V Cable-300A-30FT-I  Lug to Lug-V 2P5.08phnx to Ring-4</t>
  </si>
  <si>
    <t>I/V Cable-3CH-100A-6FT-I 6P15phnx to Lug-V 6P5.08phnx to Ring-4</t>
  </si>
  <si>
    <t>I/V Cable-3CH-100A-12FT-I 6P15phnx to Lug-V 6P5.08phnx to Ring-4</t>
  </si>
  <si>
    <t>I/V Cable-3CH-100A-20FT-I 6P15phnx to Lug-V 6P5.08phnx to Ring-4</t>
  </si>
  <si>
    <t>I/V Cable-3CH-100A-30FT-I 6P15phnx to Lug-V 6P5.08phnx to Ring-4</t>
  </si>
  <si>
    <t>I/V Cable-100A-6FT-I lug to lug-V phnx to Ring-4</t>
  </si>
  <si>
    <t>I/V Cable-100A-12FT-I lug to lug-V phnx to Ring-4</t>
  </si>
  <si>
    <t>I/V Cable-100A-20FT-I lug to lug-V phnx to Ring-4</t>
  </si>
  <si>
    <t>I/V Cable-100A-30FT-I lug to lug-V phnx to Ring-4</t>
  </si>
  <si>
    <t>I/V Cable-200A-6FT-I lug to lug-V phnx to Ring-4</t>
  </si>
  <si>
    <t>I/V Cable-200A-12FT-I lug to lug-V phnx to Ring-4</t>
  </si>
  <si>
    <t>I/V Cable-200A-20FT-I lug to lug-V phnx to Ring-4</t>
  </si>
  <si>
    <t>I/V Cable-200A-30FT-I lug to lug-V phnx to Ring-4</t>
  </si>
  <si>
    <t>I/V Cable-300A-6FT-I lug to lug-V phnx to Ring-4</t>
  </si>
  <si>
    <t>I/V Cable-300A-12FT-I lug to lug-V phnx to Ring-4</t>
  </si>
  <si>
    <t>I/V Cable-300A-20FT-I lug to lug-V phnx to Ring-4</t>
  </si>
  <si>
    <t>I/V Cable-300A-30FT-I lug to lug-V phnx to Ring-4</t>
  </si>
  <si>
    <t>Aux Cable-4CH-6ft-3D built in-2ndV-8P3.81wago to algtr</t>
  </si>
  <si>
    <t>Aux Cable-4CH-12ft-3D built in-2ndV-8P3.81wago to algtr</t>
  </si>
  <si>
    <t>Aux Cable-4CH-20ft-3D built in-2ndV-8P3.81wago to algtr</t>
  </si>
  <si>
    <t>Aux Cable-6ft-2D built in-2ndV-2P2.5phnx to algtr</t>
  </si>
  <si>
    <t>2P2.5PHNX-F</t>
  </si>
  <si>
    <t>Aux Cable-12ft-2D built in-2ndV-2P2.5phnx to algtr</t>
  </si>
  <si>
    <t>Aux Cable-20ft-2D built in-2ndV-2P2.5phnx to algtr</t>
  </si>
  <si>
    <t>Aux Cable-4CH-6ft-2D built in-2ndV-2P2.5phnx to 8P3.81wago</t>
  </si>
  <si>
    <t>Aux Cable-4CH-12ft-2D built in-2ndV-2P2.5phnx to 8P3.81wago</t>
  </si>
  <si>
    <t>Aux Cable-4CH-20ft-2D built in-2ndV-2P2.5phnx to 8P3.81wago</t>
  </si>
  <si>
    <t>Aux Cable-4CH-30ft-2D built in-2ndV-2P2.5phnx to 8P3.81wago</t>
  </si>
  <si>
    <t>Aux Cable-6ft-2D built in-2ndV to MZTC-2P2.5phnx to 2P3.81phnx</t>
  </si>
  <si>
    <t>Aux Cable-12ft-2D built in-2ndV to MZTC-2P2.5phnx to 2P3.81phnx</t>
  </si>
  <si>
    <t>Aux Cable-20ft-2D built in-2ndV to MZTC-2P2.5phnx to 2P3.81phnx</t>
  </si>
  <si>
    <t>Aux Cable-30ft-2D built in-2ndV to MZTC-2P2.5phnx to 2P3.81phnx</t>
  </si>
  <si>
    <t>I/V cable-3CH-10A-6FT-I 6P10.16phnx to Lug-V 6P3.81phnx to algtr</t>
  </si>
  <si>
    <t>I/V cable-3CH-10A-12FT-I 6P10.16phnx to Lug-V 6P3.81phnx to algtr</t>
  </si>
  <si>
    <t>I/V cable-3CH-10A-20FT-I 6P10.16phnx to Lug-V 6P3.81phnx to algtr</t>
  </si>
  <si>
    <t>I/V cable-3CH-10A-30FT-I 6P10.16phnx to Lug-V 6P3.81phnx to algtr</t>
  </si>
  <si>
    <t>I/V Cable-4CH-1A-12FT-PH16P3.81F to algtr</t>
  </si>
  <si>
    <t>I/V Cable-4CH-1A-20FT-PH16P3.81F to algtr</t>
  </si>
  <si>
    <t>I/V Cable-4CH-1A-30FT-PH16P3.81F to algtr</t>
  </si>
  <si>
    <t>I/V cable-3CH-10A-6FT-I 6P10.16 phnx V 6P3.81phnx to 4P5.08Fphnx</t>
  </si>
  <si>
    <t>I/V cable-3CH-10A-12FT-I 6P10.16 phnx V 6P3.81phnx to 4P5.08Fphnx</t>
  </si>
  <si>
    <t>I/V cable-3CH-10A-20FT-I 6P10.16 phnx V 6P3.81phnx to 4P5.08Fphnx</t>
  </si>
  <si>
    <t>I/V cable-3CH-10A-30FT-I 6P10.16 phnx V 6P3.81phnx to 4P5.08Fphnx</t>
  </si>
  <si>
    <t>Aux Cable - Can-Bus Class 3 DB9, 10m</t>
  </si>
  <si>
    <t>CAN DB9 Female</t>
  </si>
  <si>
    <t>CAN DB9 Male</t>
  </si>
  <si>
    <t>I/V Cable-200A-12FT-I lug to lug-V phnx to algtr</t>
  </si>
  <si>
    <t>I/V Cable-500A-12FT-I lug to lug-V phnx to algtr</t>
  </si>
  <si>
    <t>Aux Cable - 2nd Voltage, Alligator, HCM, 20ft</t>
  </si>
  <si>
    <t>I/V Cable-300A-12FT-I lug to lug-V phnx to algtr</t>
  </si>
  <si>
    <t>I/V Cable-200A-6FT-I lug to lug-V phnx to algtr</t>
  </si>
  <si>
    <t>I/V Cable-300A-6FT-I lug to lug-V phnx to algtr</t>
  </si>
  <si>
    <t>Aux Cable - Thermistor 10K Ohm, 12ft</t>
  </si>
  <si>
    <t>I/V Cable-300A-20FT-I lug to lug-V phnx to algtr</t>
  </si>
  <si>
    <t>I/V cable-50A-20FT-I phnx to lug-V phnx to algtr</t>
  </si>
  <si>
    <t>I/V cable-25A-20FT-I phnx to lug-V phnx to algtr</t>
  </si>
  <si>
    <t>4P7.62PHNX-F</t>
  </si>
  <si>
    <t>Aux Cable - Can-Bus Class 3 DB9, 4m</t>
  </si>
  <si>
    <t>Accessory-RJ45 Female to DB9 Female Serial RS232 Modular Adapter-Gray</t>
  </si>
  <si>
    <t>Aux Cable-6ft-External Temperature Cable-PT100 to MZTC</t>
  </si>
  <si>
    <t>I/V Cable-4CH-60A-30FT-PH8P10.16F&amp;8P3.81F to 4xPH2P10.16F&amp;2P5.08F</t>
  </si>
  <si>
    <t>Cable Drawing</t>
  </si>
  <si>
    <t>Aux Cable - 2nd Voltage, Alligator, HCM, 30ft</t>
  </si>
  <si>
    <t>Aux Cable - VL/DIDO, Alligator, 12ft</t>
  </si>
  <si>
    <t>Aux Cable - 2nd Voltage, Banana, HCM, 12ft</t>
  </si>
  <si>
    <t>Aux Cable-PT100-P0.BT252012.PB4L6100-ClassA(Range(-50)~200?)-20FT-Maserac-4P Phoenix plug</t>
  </si>
  <si>
    <t>Aux Cable - Thermistor 10K Ohm, 20ft</t>
  </si>
  <si>
    <t>I/V Cable-1A-20FT-IV phnx to algtr</t>
  </si>
  <si>
    <t>I/V Cable-100A-30FT-I lug to lug-V phnx to algtr</t>
  </si>
  <si>
    <t>I/V cable-25A-30FT-I phnx to lug-V phnx to algtr</t>
  </si>
  <si>
    <t>I/V Cable-200A-20FT-I lug to lug-V phnx to algtr</t>
  </si>
  <si>
    <t>I/V cable-50A-30FT-I phnx to lug-V phnx to algtr</t>
  </si>
  <si>
    <t>I/V Cable-100A-20FT-I lug to lug-V phnx to algtr</t>
  </si>
  <si>
    <t>Aux Cable - 2nd Voltage, Bare, HCM, 6ft</t>
  </si>
  <si>
    <t>Aux Cable - 2nd Voltage, Bare, HCM, 12ft</t>
  </si>
  <si>
    <t>Aux Cable - 2nd Voltage, Bare, HCM, 20ft</t>
  </si>
  <si>
    <t>Aux Cable - 2nd Voltage, Bare, HCM, 30ft</t>
  </si>
  <si>
    <t>Accessory-RTD/PT-100 Sensor for MZTC</t>
  </si>
  <si>
    <t>I/V cable-4CH-60A-20FT-I phnx to lug-V phnx to algtr</t>
  </si>
  <si>
    <t>I/V Cable-4CH-10A-6FT-IV phnx to algtr</t>
  </si>
  <si>
    <t>I/V Cable-4CH-10A-12FT-IV phnx to algtr</t>
  </si>
  <si>
    <t>I/V cable-50A-12FT-I phnx to lug-V phnx to algtr</t>
  </si>
  <si>
    <t>I/V cable-25A-6FT-I phnx to lug-V phnx to algtr</t>
  </si>
  <si>
    <t>I/V cable-25A-12FT-I phnx to lug-V phnx to algtr</t>
  </si>
  <si>
    <t>I/V Cable-4CH-10A-20FT-IV phnx to algtr</t>
  </si>
  <si>
    <t>I/V Cable-25A-12FT-I lug to lug-V phnx to algtr</t>
  </si>
  <si>
    <t>I/V Cable-25A-20FT-I lug to lug-V phnx to algtr</t>
  </si>
  <si>
    <t>I/V Cable-1A-12FT-IV phnx to phnx</t>
  </si>
  <si>
    <t>Aux Cable - Type T - 5TC Stripped Leads to Jack, 12ft</t>
  </si>
  <si>
    <t>TC-T</t>
  </si>
  <si>
    <t>Aux Cable - Type T - 5TC Stripped Leads to Jack, 20ft</t>
  </si>
  <si>
    <t>Aux Cable - Type T - 5TC Stripped Leads to Jack, 30ft</t>
  </si>
  <si>
    <t>Aux Cable - Type K- 5TC Stripped Leads to Jack, 6ft</t>
  </si>
  <si>
    <t>TC-K</t>
  </si>
  <si>
    <t>Aux Cable - Type K- 5TC Stripped Leads to Jack, 12ft</t>
  </si>
  <si>
    <t>Aux Cable - Type K- 5TC Stripped Leads to Jack, 20ft</t>
  </si>
  <si>
    <t>Aux Cable - Type K - 5TC Stripped Leads to Jack, 30ft</t>
  </si>
  <si>
    <t>Aux Cable - Type T - 5TC Stripped Leads to Jack, 6ft</t>
  </si>
  <si>
    <t>I/V Cable-10A-6FT-IV 4P5.08 phnx to 2P10.16+2P5.08 phnx</t>
  </si>
  <si>
    <t>I/V Cable-30A-6FT-I Lug to 2P10.16F-V 2P5.08F to 2P5.08F</t>
  </si>
  <si>
    <t>MZIR/MZOR Cable-30A/MZTC Cable-10A/Holder Cable-30A</t>
  </si>
  <si>
    <t>I/V Cable-30A-12FT-I Lug to 2P10.16F-V 2P5.08F to 2P5.08F</t>
  </si>
  <si>
    <t>I/V Cable-30A-20FT-I Lug to 2P10.16F-V 2P5.08F to 2P5.08F</t>
  </si>
  <si>
    <t>I/V Cable-30A-30FT-I Lug to 2P10.16F-V 2P5.08F to 2P5.08F</t>
  </si>
  <si>
    <t>Battery_Connector_1_Name</t>
  </si>
  <si>
    <t>Battery_Connector_2_Name</t>
  </si>
  <si>
    <t>Battery_Connector_1_Qty</t>
  </si>
  <si>
    <t>Battery_Connector_2_Qty</t>
  </si>
  <si>
    <t>Battery_Connector_1_PN</t>
  </si>
  <si>
    <t>Battery_Connector_2_PN</t>
  </si>
  <si>
    <t>PCA-SMBus Extended Board Local Ver. C</t>
  </si>
  <si>
    <t>SMB(disabled)</t>
  </si>
  <si>
    <t>Part(disabled)</t>
  </si>
  <si>
    <t>PCA-LTC4331 adapter board remote（Ver1907）</t>
  </si>
  <si>
    <t>PCA-LTC4331 adapter board local（Ver1907）</t>
  </si>
  <si>
    <t>Aux System-TC-T-16CH-1M-1.5U(V2103-S32-PS428400)</t>
  </si>
  <si>
    <t>2D-Temperature</t>
  </si>
  <si>
    <t>2D Aux-Temperature</t>
  </si>
  <si>
    <t>Aux</t>
  </si>
  <si>
    <t>Aux System-TC-T-32CH-1M1S-1.5U(V2103-S32-PS428400)</t>
  </si>
  <si>
    <t>Aux System-TC-T-48CH-1M2S-2.5U(V2103-S32-PS428400)</t>
  </si>
  <si>
    <t>Aux System-TC-T-64CH-1M3S-2.5U(V2103-S32-PS428400)</t>
  </si>
  <si>
    <t>Aux System-TC-K-16CH-1M-1.5U(V2103-S32-PS428400)</t>
  </si>
  <si>
    <t>Aux System-TC-K-32CH-1M1S-1.5U(V2103-S32-PS428400)</t>
  </si>
  <si>
    <t>Aux System-TC-K-48CH-1M2S-2.5U(V2103-S32-PS428400)</t>
  </si>
  <si>
    <t>Aux System-TC-K-64CH-1M3S-2.5U(V2103-S32-PS428400)</t>
  </si>
  <si>
    <t>Aux System-TC-J-16CH-1M-1.5U(V2103-S32-PS428400)</t>
  </si>
  <si>
    <t>2D-Temperature(disabled)</t>
  </si>
  <si>
    <t>TC-J</t>
  </si>
  <si>
    <t>Aux(disabled)</t>
  </si>
  <si>
    <t>Aux System-TC-J-32CH-1M1S-1.5U(V2103-S32-PS428400)</t>
  </si>
  <si>
    <t>Aux System-TC-J-48CH-1M2S-2.5U(V2103-S32-PS428400)</t>
  </si>
  <si>
    <t>Aux System-TC-J-64CH-1M3S-2.5U(V2103-S32-PS428400)</t>
  </si>
  <si>
    <t>Aux System-TC-E-16CH-1M-1.5U(V2103-S32-PS428400)</t>
  </si>
  <si>
    <t>TC-E</t>
  </si>
  <si>
    <t>Aux System-TC-E-32CH-1M1S-1.5U(V2103-S32-PS428400)</t>
  </si>
  <si>
    <t>Aux System-TC-E-48CH-1M2S-2.5U(V2103-S32-PS428400)</t>
  </si>
  <si>
    <t>Aux System-TC-E-64CH-1M3S-2.5U(V2103-S32-PS428400)</t>
  </si>
  <si>
    <t>Aux System-10K Thermistor-16CH-1M-1.5U(V2103-S32-PS428400)</t>
  </si>
  <si>
    <t>Aux System-10K Thermistor-32CH-1M1S-1.5U(V2103-S32-PS428400)</t>
  </si>
  <si>
    <t>Aux System-10K Thermistor-48CH-1M2S-2.5U(V2103-S32-PS428400)</t>
  </si>
  <si>
    <t>Aux System-10K Thermistor-64CH-1M3S-2.5U(V2103-S32-PS428400)</t>
  </si>
  <si>
    <t>Aux System-DIDO(Relay)-8CH-1M-1.5U(V2103-S32-PS428400)</t>
  </si>
  <si>
    <t>2D-DIDO</t>
  </si>
  <si>
    <t>2D Aux-DIDO</t>
  </si>
  <si>
    <t>Aux System-DIDO(Relay)-16CH-1M1S-1.5U(V2103-S32-PS428400)</t>
  </si>
  <si>
    <t>Aux System-DIDO(TTL)-8CH-1M-1.5U(V2103-S32-PS428400)</t>
  </si>
  <si>
    <t>Aux System-DIDO(TTL)-16CH-1M1S-1.5U(V2103-S32-PS428400)</t>
  </si>
  <si>
    <t>Aux System-Pressure(0-100mV)-32CH-1M3S-2.5U(V2103-S32-PS428400)</t>
  </si>
  <si>
    <t>2D-Pressure(disabled)</t>
  </si>
  <si>
    <t>2D Aux-Pressure</t>
  </si>
  <si>
    <t>Aux System-AIAO(-10-10V)-4CH&amp;DIDO(Relay)-4CH-1M-1.5U(V2103-S32-PS428400)</t>
  </si>
  <si>
    <t>2D-AIAO</t>
  </si>
  <si>
    <t>2D Aux-AIAO</t>
  </si>
  <si>
    <t>Aux System-AIAO(-10-10V)-8CH&amp;DIDO(Relay)-8CH-1M1S-1.5U(V2103-S32-PS428400)</t>
  </si>
  <si>
    <t>Aux System-PT100-8CH-1M-1.5U(V2202-S32-PS428400)</t>
  </si>
  <si>
    <t>Aux System-PT100-16CH-1M1S-1.5U(V2202-S32-PS428400)</t>
  </si>
  <si>
    <t>Aux System-PT100-24CH-1M2S-2.5U(V2202-S32-PS428400)</t>
  </si>
  <si>
    <t>Aux System-PT100-32CH-1M3S-2.5U(V2202-S32-PS428400)</t>
  </si>
  <si>
    <t>Aux System-EXT_SMB_AUX_8CH Ver.B</t>
  </si>
  <si>
    <t xml:space="preserve">2D-OtherCable(disabled) </t>
  </si>
  <si>
    <t>2D Aux-Others</t>
  </si>
  <si>
    <t>Aux System-2ndV-HIR(-5-5V)-8CH-1M-1.5U(V2203-S32-PS428400)</t>
  </si>
  <si>
    <t>2D-Voltage</t>
  </si>
  <si>
    <t>2D Aux-Voltage</t>
  </si>
  <si>
    <t>Aux System-2ndV-HIR(-5-5V)-16CH-1M1S-1.5U(V2203-S32-PS428400)</t>
  </si>
  <si>
    <t>Aux System-2ndV-HIR(-10-10V)-8CH-1M-1.5U(V2203-S32-PS428400)</t>
  </si>
  <si>
    <t>Aux System-2ndV-HIR(-10-10V)-16CH-1M1S-1.5U(V2203-S32-PS428400)</t>
  </si>
  <si>
    <t>Aux System-2ndV-HIR(-25-25V)-8CH-1M-1.5U(V2203-S32-PS428400)</t>
  </si>
  <si>
    <t>Aux System-2ndV-HIR(-25-25V)-16CH-1M1S-1.5U(V2203-S32-PS428400)</t>
  </si>
  <si>
    <t>Aux System-2ndV-HIR(-50-50V)-8CH-1M-1.5U(V2203-S32-PS428400)</t>
  </si>
  <si>
    <t>Aux System-2ndV-HIR(-50-50V)-16CH-1M1S-1.5U(V2203-S32-PS428400)</t>
  </si>
  <si>
    <t>Aux System-2ndV-HIR(-100-100V)-8CH-1M-1.5U(V2203-S32-PS428400)</t>
  </si>
  <si>
    <t>Aux System-2ndV-HIR(-100-100V)-16CH-1M1S-1.5U(V2203-S32-PS428400)</t>
  </si>
  <si>
    <t>Aux System-Pressure(0-10mV)-16CH-1M1S-1.5U(V2205-S32-PS428400)</t>
  </si>
  <si>
    <t>Aux System-Pressure(0-10mV)-24CH-1M2S-2.5U(V2205-S32-PS428400)</t>
  </si>
  <si>
    <t>Aux System-Pressure(0-10mV)-32CH-1M3S-2.5U(V2205-S32-PS428400)</t>
  </si>
  <si>
    <t>Aux System-Pressure(0-100mV)-8CH-1M-1.5U(V2205-S32-PS428400)</t>
  </si>
  <si>
    <t>Aux System-Pressure(0-100mV)-16CH-1M1S-1.5U(V2205-S32-PS428400)</t>
  </si>
  <si>
    <t>Aux System-Pressure(0-100mV)-24CH-1M2S-2.5U(V2205-S32-PS428400)</t>
  </si>
  <si>
    <t>Aux System-Pressure(0-100mV)-32CH-1M3S-2.5U(V2205-S32-PS428400)</t>
  </si>
  <si>
    <t>PCA-SMBus Extended Board Remote BYD Ver.E</t>
  </si>
  <si>
    <t>PCA-SMBus Extended Board Remote Ver.E</t>
  </si>
  <si>
    <t>PCA-SMB-Adapter&amp;Extended board with Protect-10A(PCB:452268)</t>
  </si>
  <si>
    <t>PCA-SMB-Adapter&amp;Extended board with Protect-25A(PCB:452268)</t>
  </si>
  <si>
    <t>PCA-SMB-Adapter&amp;Extended board with Protect-IV 50A to SMB 32A(PCB:452270)</t>
  </si>
  <si>
    <t>Aux System-CANFD-1CH&amp;MTCI-1CH-1M-1.5U(V2402-S32-PS428400)</t>
  </si>
  <si>
    <t>2D-OtherCable</t>
  </si>
  <si>
    <t>Aux System-CANFD-1CH-1M-1.5U(V2402-S32-PS428400)</t>
  </si>
  <si>
    <t>Aux System-MTCI-1CH-1M-1.5U(V2402-S32-PS428400)</t>
  </si>
  <si>
    <t>PCA-AUX_SingleMCU_5in1_2ndV-16CH Ver.G</t>
  </si>
  <si>
    <t>3D-Voltage</t>
  </si>
  <si>
    <t>3D Aux-Voltage</t>
  </si>
  <si>
    <t>PCA-AUX_SingleMCU_5in1_TC_T-16CH Ver.G</t>
  </si>
  <si>
    <t>3D-Temperature</t>
  </si>
  <si>
    <t>3D Aux-Temperature</t>
  </si>
  <si>
    <t>PCA-AUX_SingleMCU_5in1_PT100-16CH Ver.G</t>
  </si>
  <si>
    <t>PCA-AUX_SingleMCU_5in1_10K-16CH Ver.G</t>
  </si>
  <si>
    <t>PCA-AUX_SingleMCU_5in1_Press_10mV-16CH</t>
  </si>
  <si>
    <t>3D-Pressure</t>
  </si>
  <si>
    <t>3D Aux-Pressure</t>
  </si>
  <si>
    <t>PCA-AUX_SingleMCU_2ndV_Hi_5V-8CH Ver.G</t>
  </si>
  <si>
    <t>3D-Voltage(disabled)</t>
  </si>
  <si>
    <t>PCA-AUX_SingleMCU_2ndV_Hi_10V-8CH Ver.G</t>
  </si>
  <si>
    <t>PCA-AUX_SingleMCU_2ndV_Hi_25V-8CH Ver.G</t>
  </si>
  <si>
    <t>PCA-AUX_SingleMCU_2ndV_Hi_50V-8CH Ver.G</t>
  </si>
  <si>
    <t>PCA-AUX_SingleMCU_2ndV_Hi_100V-8CH Ver.G</t>
  </si>
  <si>
    <t>PCA-AUX_SingleMCU_AO_V-8CH Ver.G</t>
  </si>
  <si>
    <t>3D-AO</t>
  </si>
  <si>
    <t>3D Aux-AO</t>
  </si>
  <si>
    <t>PCA-AUX_SingleMCU_DIDO_TTL-8CH Ver.G</t>
  </si>
  <si>
    <t>3D-DIDO</t>
  </si>
  <si>
    <t>3D Aux-DIDO</t>
  </si>
  <si>
    <t>PCA-AUX_SingleMCU_5in1_TC_K-16CH Ver.G</t>
  </si>
  <si>
    <t>PCA-AUX_SingleMCU_DIDO_RLY-8CH</t>
  </si>
  <si>
    <t>PCA-AUX_SingleMCU_5in1_Press_100mV-16CH</t>
  </si>
  <si>
    <t>Aux System-EXT_SMB_AUX_8CH_IC9600 Ver.A</t>
  </si>
  <si>
    <t>PCA-AUX_SingleMCU_2ndV_Hi_5V-8CH Ver.H</t>
  </si>
  <si>
    <t>PCA-AUX_SingleMCU_2ndV_Hi_10V-8CH Ver.H</t>
  </si>
  <si>
    <t>PCA-AUX_SingleMCU_2ndV_Hi_25V-8CH Ver.H</t>
  </si>
  <si>
    <t>PCA-AUX_SingleMCU_2ndV_Hi_50V-8CH Ver.H</t>
  </si>
  <si>
    <t>PCA-AUX_SingleMCU_2ndV_Hi_100V-8CH Ver.H</t>
  </si>
  <si>
    <t>PCA-SMB-local board(PCA9600)(PCB:464040)-VerA</t>
  </si>
  <si>
    <t>PCA-SMB-Adapter&amp;Extended board with Protect-IV 10A VerB</t>
  </si>
  <si>
    <t>PCA-SMB-remote board(PCA9600)_P-VerA</t>
  </si>
  <si>
    <t>PCA-SMB-Adapter&amp;Extended board with Protect-IV 50Ato SMB 32A VerB</t>
  </si>
  <si>
    <t>PCA-SMB-Adapter&amp;Extended board with Protect-IV 25A VerB</t>
  </si>
  <si>
    <t>Built-in SMBus Feature for LBT22 Series</t>
  </si>
  <si>
    <t>Aux CAB-1CF7.5U-1206-W13D8H14-SR-V3.1</t>
  </si>
  <si>
    <t>3D-chassis</t>
  </si>
  <si>
    <t>3D Aux Chassis</t>
  </si>
  <si>
    <t>PCA-AUX_SingleMCU_CAN-1CH_MTCI-1CH Ver.A (takes 2 aux board's height)</t>
  </si>
  <si>
    <t>3D-Other</t>
  </si>
  <si>
    <t>PCA-AUX_SingleMCU_CAN-1CH Ver.A (PCA 462970) (takes 2 aux board's height)</t>
  </si>
  <si>
    <t>PCA-AUX_SingleMCU_MTCI-1CH Ver.A (PCA 462970) (takes 2 aux board's height)</t>
  </si>
  <si>
    <t>Input Voltage</t>
  </si>
  <si>
    <t>Vmin</t>
  </si>
  <si>
    <t>Chassis Type</t>
  </si>
  <si>
    <t>MCU Qty</t>
  </si>
  <si>
    <t>Booster</t>
  </si>
  <si>
    <t>Regenerative</t>
  </si>
  <si>
    <t>Power Management</t>
  </si>
  <si>
    <t>AuxV</t>
  </si>
  <si>
    <t>AuxT</t>
  </si>
  <si>
    <t>Bulit-In Auxiliary</t>
  </si>
  <si>
    <t>Built-In Chamber</t>
  </si>
  <si>
    <t>Current Range#</t>
  </si>
  <si>
    <t>Unit</t>
  </si>
  <si>
    <t>Unit Qty</t>
  </si>
  <si>
    <t>Specsheet_link</t>
  </si>
  <si>
    <t>Cutsheet_link</t>
  </si>
  <si>
    <t>Picture_link</t>
  </si>
  <si>
    <t>System-HPS21024-(-6)~6V5A/0.1A/0.01A/0.001A-2CH-AC100-240V1P</t>
  </si>
  <si>
    <t>LBT(disabled)</t>
  </si>
  <si>
    <t>110V1P/208V3P/480V3P+220V1P/380V3P</t>
  </si>
  <si>
    <t>HPS +/-6V 5A</t>
  </si>
  <si>
    <t>HPS21024-(-6)~6V-5A</t>
  </si>
  <si>
    <t> </t>
  </si>
  <si>
    <t>4P2.5PHNX-F</t>
  </si>
  <si>
    <t>YES</t>
  </si>
  <si>
    <t>NO</t>
  </si>
  <si>
    <t>Mix System-LBTS21324-0~5V-20/1/0.1/0.001A-32CH-32PT&amp;MZTC-5V-16A-32CH(cylindrical tray)-380V3P</t>
  </si>
  <si>
    <t>All-in-one</t>
  </si>
  <si>
    <t>380V3P</t>
  </si>
  <si>
    <t>LBTS-MZTC</t>
  </si>
  <si>
    <t>nan</t>
  </si>
  <si>
    <t>Mix System-LBTS21324-0~5V-20/1/0.1/0.001A-32CH-32PT&amp;MZTC-5V-16A-32CH(16CH*2,cylindrical tray)-380V3P 
IV Cables and PT100 Cables &amp; Sensors Included 
Chassis Dimension (inch): 25W45D71H 
Three Phase Power Requirement:  
Voltage (VAC): 380 
Max Power(VA): 8630  
Max Current/Phase(A): 14  
Circuit Breaker(A): 20   
Single Phase Power Requirement:  
Voltage (VAC): 220  
Max Power(VA): 2310  
Max Current/Phase(A): 11  
Circuit Breaker(A): 15</t>
  </si>
  <si>
    <t>Standing System</t>
  </si>
  <si>
    <t>Mix System-LBTS21324-0~5V-20/1/0.1/0.001A-32CH-32PT&amp;MZTC-5V-16A-32CH(cylindrical tray)-208V3P</t>
  </si>
  <si>
    <t>208V3P</t>
  </si>
  <si>
    <t>Mix System-LBTS21324-0~5V-20/1/0.1/0.001A-32CH-32PT&amp;MZTC-5V-16A-32CH(16CH*2,cylindrical tray)-208V3P 
IV Cables and PT100 Cables &amp; Sensors Included 
Chassis Dimension (inch): 25W45D71H   
Three Phase Power Requirement:  
Voltage (VAC): 208 
Max Power(VA): 10930 
Max Current/Phase(A): 35 
Circuit Breaker(A): 50</t>
  </si>
  <si>
    <t>SYS-HPS21026-(-6)^6V-5/1/0.1/0.01/0.001/0.0001A-2CH-100~240V1P(V2407)</t>
  </si>
  <si>
    <t>HPS</t>
  </si>
  <si>
    <t>220V1P/380V3P, 110V1P/208V3P/480V3P</t>
  </si>
  <si>
    <t>HPS21026</t>
  </si>
  <si>
    <t>LBT22013-0~40V-75/15/1/0A-12CH-480V3P</t>
  </si>
  <si>
    <t>LBT</t>
  </si>
  <si>
    <t>110V1P/208V3P/480V3P</t>
  </si>
  <si>
    <t>LBT22013 40V 75A</t>
  </si>
  <si>
    <t>LBT22013</t>
  </si>
  <si>
    <t>LBT22013-0~40V-75/15/1/0A-2CH-208V3P</t>
  </si>
  <si>
    <t xml:space="preserve">LBT22013-0~40V-75/15/1/0A-2CH-208V3P 
IV Module PN: 440588 
Chassis Dimension(inch): 21W40D51H 
Three Phase Power Requirement: 
Voltage(VAC): 208 
Max Power(VA): 11862 
Max Current/Phase(A): 33 
Circuit Breaker(A): 50 
</t>
  </si>
  <si>
    <t>LBT22023HC-0~25V-50/5/0.1/0A-2CH-208V3P</t>
  </si>
  <si>
    <t>LBT22023 25V 50A</t>
  </si>
  <si>
    <t>LBT22023</t>
  </si>
  <si>
    <t xml:space="preserve">LBT22023HC-0~25V-50/5/0.1/0A-2CH-208V3P
IV Module PN: 430138
Chassis Dimension(inch): 21W40D35H
Three Phase Power Requirement:
Voltage(VAC): 208
Max Power(VA): 7272
Max Current/Phase(A): 21
Circuit Breaker(A): 30
</t>
  </si>
  <si>
    <t>SYS-LBT22043HC-0~25V-20/2/0.1/0A-24CH-380V3P(STM32 V5.0NC) w TL</t>
  </si>
  <si>
    <t>220V1P/380V3P</t>
  </si>
  <si>
    <t>LBT22043 25V 20A</t>
  </si>
  <si>
    <t>LBT22043</t>
  </si>
  <si>
    <t>SYS-LBT22043HC-0~25V-20/2/0.1/0A-24CH-380V3P(STM32 V5.0NC) w TL
Single phase power： 
Voltage(VAC)：220V
Max power(VA)：1200W
Max current(A)：6A
Circuit breaker：15A
Three phase power： 
Voltage(VAC)：380V
Max power(VA)：18000W
Max current(A)：28A
Circuit breaker：50A
Main machine dimension(inch):38"x45"x51"</t>
  </si>
  <si>
    <t>LBT22043HC-0~25V-20/2/0.1/0A-24CH-480V3P</t>
  </si>
  <si>
    <t>LBT22043HC-0~25V-20/2/0.1/0A-24CH-480V3P 
IV Module PN: 412626 
Chassis Dimension(inch): 35W39D51H 
Single Phase Power Requirement: 
Voltage(VAC): 220 
Max Power(VA): 1152 
Max Current/Phase(A): 6 
Circuit Breaker(A): 15 
Three Phase Power Requirement: 
Voltage(VAC):480 
Max Power(VA): 35400 
Max Current/Phase(A): 43 
Circuit Breaker(A): 50</t>
  </si>
  <si>
    <t>LBT22023HC-0~25V-50/5/0.1/0A-4CH-380V3P</t>
  </si>
  <si>
    <t>LBT22023HC-0~25V-50/5/0.1/0A-4CH-380V3P 
IV Module PN: 926232 
Chassis Dimension(inch): 21W40D35H 
Single Phase Power Requirement: 
Voltage(VAC): 220 
Max Power(VA): 340 
Max Current/Phase(A): 2 
Circuit Breaker(A): 15 
Three Phase Power Requirement: 
Voltage(VAC):380 
Max Power(VA): 10000 
Max Current/Phase(A): 16 
Circuit Breaker(A): 20</t>
  </si>
  <si>
    <t>LBT22013-0~25V-100/10/1/0A-4CH-380V3P</t>
  </si>
  <si>
    <t>LBT22013 25V 100A</t>
  </si>
  <si>
    <t>LBT22013-0~25V-100/10/1/0A-4CH-380V3P 
IV Module PN: 431056 
Chassis Dimension(inch): 21W40D51H 
Single Phase Power Requirement: 
Voltage(VAC): 220 
Max Power(VA): 1152 
Max Current/Phase(A): 6 
Circuit Breaker(A): 15 
Three Phase Power Requirement: 
Voltage(VAC):380 
Max Power(VA): 18600 
Max Current/Phase(A): 29 
Circuit Breaker(A): 50</t>
  </si>
  <si>
    <t>LBT22013-0~60V-50/10/1/0A-1CH-380V3P</t>
  </si>
  <si>
    <t>LBT22013 60V 50A</t>
  </si>
  <si>
    <t>LBT22013-0~60V-50/10/1/0A-1CH-380V3P 
IV Module PN: 430788 
Chassis Dimension(inch): 21W40D35H 
Single Phase Power Requirement: 
Voltage(VAC): 220 
Max Power(VA): 1152 
Max Current/Phase(A): 6 
Circuit Breaker(A): 15 
Three Phase Power Requirement: 
Voltage(VAC):380 
Max Power(VA): 7800 
Max Current/Phase(A): 12 
Circuit Breaker(A): 20</t>
  </si>
  <si>
    <t>LBT22013-0~60V-50/10/1/0A-2CH-380V3P</t>
  </si>
  <si>
    <t>LBT22013-0~60V-50/10/1/0A-2CH-380V3P 
IV Module PN: 430788 
Chassis Dimension(inch): 21W40D35H 
Single Phase Power Requirement: 
Voltage(VAC): 220 
Max Power(VA): 1152 
Max Current/Phase(A): 6 
Circuit Breaker(A): 15 
Three Phase Power Requirement: 
Voltage(VAC):380 
Max Power(VA): 7800 
Max Current/Phase(A): 12 
Circuit Breaker(A): 20</t>
  </si>
  <si>
    <t>LBT22013-0~60V-50/10/1/0A-2CH-480V3P</t>
  </si>
  <si>
    <t>LBT22013-0~60V-50/10/1/0A-2CH-480V3P 
IV Module PN: 430788 
Chassis Dimension(inch): 21W40D35H 
Single Phase Power Requirement: 
Voltage(VAC): 220 
Max Power(VA): 1152 
Max Current/Phase(A): 6 
Circuit Breaker(A): 15 
Three Phase Power Requirement: 
Voltage(VAC):480 
Max Power(VA): 7800 
Max Current/Phase(A): 10 
Circuit Breaker(A): 20</t>
  </si>
  <si>
    <t>LBT22013-0~60V-50/10/1/0A-4CH-380V3P</t>
  </si>
  <si>
    <t>LBT22013-0~60V-50/10/1/0A-12CH-480V3P</t>
  </si>
  <si>
    <t>LBT22013-0~60V-50/10/1/0A-12CH-480V3P 
IV Module PN: 430788 
Chassis Dimension(inch): 35W39D72H 
Single Phase Power Requirement: 
Voltage(VAC): 220 
Max Power(VA): 1728 
Max Current/Phase(A): 8 
Circuit Breaker(A): 15 
Three Phase Power Requirement: 
Voltage(VAC):480 
Max Power(VA): 55620 
Max Current/Phase(A): 67 
Circuit Breaker(A): 80</t>
  </si>
  <si>
    <t>LBT22013-0~60V-50/10/1/0A-3CH-480V3P</t>
  </si>
  <si>
    <t>LBT22013-0~60V-50/10/1/0A-3CH-480V3P 
IV Module PN: 430788 
Chassis Dimension(inch): 21W40D51H 
Single Phase Power Requirement: 
Voltage(VAC): 220 
Max Power(VA): 1152 
Max Current/Phase(A): 6 
Circuit Breaker(A): 15 
Three Phase Power Requirement: 
Voltage(VAC):480 
Max Power(VA): 19740 
Max Current/Phase(A): 24 
Circuit Breaker(A): 30</t>
  </si>
  <si>
    <t>LBT22013-0~60V-50/10/1/0A-6CH-380V3P</t>
  </si>
  <si>
    <t>LBT22013-0~60V-50/10/1/0A-6CH-380V3P 
IV Module PN: 430788 
Chassis Dimension(inch): 35W39D51H 
Single Phase Power Requirement: 
Voltage(VAC): 220 
Max Power(VA): 1152 
Max Current/Phase(A): 6 
Circuit Breaker(A): 15 
Three Phase Power Requirement: 
Voltage(VAC):380 
Max Power(VA): 37680 
Max Current/Phase(A): 58 
Circuit Breaker(A): 80</t>
  </si>
  <si>
    <t>LBT22013-0~40V-75/15/1/0A-1CH-380V3P</t>
  </si>
  <si>
    <t>LBT22013-0~40V-75/15/1/0A-1CH-380V3P 
IV Module PN: 440588 
Chassis Dimension(inch): 21W40D35H 
Single Phase Power Requirement: 
Voltage(VAC): 220 
Max Power(VA): 1152 
Max Current/Phase(A): 6 
Circuit Breaker(A): 15 
Three Phase Power Requirement: 
Voltage(VAC):380 
Max Power(VA): 7830 
Max Current/Phase(A): 12 
Circuit Breaker(A): 20</t>
  </si>
  <si>
    <t>LBT22023MC-0~60V-15/2/0.1/0A-10CH-380V3P</t>
  </si>
  <si>
    <t>LBT22023 60V 15A</t>
  </si>
  <si>
    <t>LBT22023MC-0~60V-15/2/0.1/0A-10CH-380V3P
IV Module PN: 430166
Chassis Dimension(inch): 35W39D51H
Single Phase Power Requirement:
Voltage(VAC): 220
Max Power(VA): 1152
Max Current/Phase(A): 6
Circuit Breaker(A): 15
Three Phase Power Requirement:
Voltage(VAC):380
Max Power(VA): 19740
Max Current/Phase(A): 30
Circuit Breaker(A): 50</t>
  </si>
  <si>
    <t>LBT22023MC-0~60V-15/2/0.1/0A-6CH-380V3P</t>
  </si>
  <si>
    <t>LBT22023MC-0~60V-15/2/0.1/0A-6CH-380V3P
IV Module PN: 430166
Chassis Dimension(inch): 21W40D51H
Single Phase Power Requirement:
Voltage(VAC): 220
Max Power(VA): 1152
Max Current/Phase(A): 6
Circuit Breaker(A): 15
Three Phase Power Requirement:
Voltage(VAC):380
Max Power(VA): 7800
Max Current/Phase(A): 12
Circuit Breaker(A): 20</t>
  </si>
  <si>
    <t>LBT22023MC-0~60V-15/2/0.1/0A-8CH-480V3P</t>
  </si>
  <si>
    <t>LBT22023MC-0~60V-15/2/0.1/0A-8CH-480V3P
IV Module PN: 430166
Chassis Dimension(inch): 21W40D51H
Single Phase Power Requirement:
Voltage(VAC): 220
Max Power(VA): 1152
Max Current/Phase(A): 6
Circuit Breaker(A): 15
Three Phase Power Requirement:
Voltage(VAC):480
Max Power(VA): 19740
Max Current/Phase(A): 24
Circuit Breaker(A): 30</t>
  </si>
  <si>
    <t>LBT22013-0~40V-75/15/1/0A-12CH-380V3P</t>
  </si>
  <si>
    <t>LBT22013-0~40V-75/15/1/0A-12CH-380V3P
IV Module PN: 440588
Chassis Dimension(inch): 35W39D72H
Single Phase Power Requirement:
Voltage(VAC): 220
Max Power(VA): 1728
Max Current/Phase(A): 8
Circuit Breaker(A): 15
Three Phase Power Requirement:
Voltage(VAC):380
Max Power(VA): 57060
Max Current/Phase(A): 87
Circuit Breaker(A): 100</t>
  </si>
  <si>
    <t>LBT22023MC-0~60V-15/2/0.1/0A-10CH-480V3P</t>
  </si>
  <si>
    <t>LBT22023MC-0~60V-15/2/0.1/0A-10CH-480V3P
IV Module PN: 430166
Chassis Dimension(inch): 35W39D51H
Single Phase Power Requirement:
Voltage(VAC): 220
Max Power(VA): 1152
Max Current/Phase(A): 6
Circuit Breaker(A): 15
Three Phase Power Requirement:
Voltage(VAC):480
Max Power(VA): 19740
Max Current/Phase(A): 24
Circuit Breaker(A): 30</t>
  </si>
  <si>
    <t>System-LBT21084UC-0~5V-5/0.5/0.02/0.001A-8CH-110V1P-V101</t>
  </si>
  <si>
    <t>LBT21084 5V 5A</t>
  </si>
  <si>
    <t>LBT21084UC</t>
  </si>
  <si>
    <t xml:space="preserve">LBT21084UC-0~5V-5/0.5/0.02/0.001A-8CH-110V1P
IV Module PN: 441970
Chassis Dimension(inch): 16W17D13H
Single Phase Power Requirement:
Voltage(VAC): 110
Max Power(VA): 575
Max Current/Phase(A): 5
Circuit Breaker(A): 15
</t>
  </si>
  <si>
    <t>Benchtop</t>
  </si>
  <si>
    <t>System-LBT21084UC-0~5V-10/0.5/0.02/0.001A-8CH-110V1P-V101</t>
  </si>
  <si>
    <t>LBT21084 5V 10A</t>
  </si>
  <si>
    <t xml:space="preserve">System-LBT21084UC-0~5V-10/0.5/0.02/0.001A-8CH-110V1P 
IV Module PN: 463522 
Chassis Dimension(inch): 16W17D13H 
Single Phase Power Requirement: 
Voltage(VAC): 110 
Max Power(VA): 807 
Max Current/Phase(A): 7.4 
Circuit Breaker(A): 15 
</t>
  </si>
  <si>
    <t>LBT22013-0~60V-50/10/1/0A-5CH-380V3P</t>
  </si>
  <si>
    <t>LBT22013-0~60V-50/10/1/0A-5CH-380V3P
IV Module PN: 430788
Chassis Dimension(inch): 35W39D51H
Single Phase Power Requirement:
Voltage(VAC): 220
Max Power(VA): 1152
Max Current/Phase(A): 6
Circuit Breaker(A): 15
Three Phase Power Requirement:
Voltage(VAC):380
Max Power(VA): 37680
Max Current/Phase(A): 58
Circuit Breaker(A): 80</t>
  </si>
  <si>
    <t>System-LBT21084UC-(-5)~5V-1/0.05/0.002/0.0001A-16CH-110V1P-V101</t>
  </si>
  <si>
    <t>LBT21084 +/-5V 1A</t>
  </si>
  <si>
    <t xml:space="preserve">LBT21084UC-(-5)~5V-1/0.05/0.002/0.0001A-16CH-110V1P 
IV Module PN: 463524 
Chassis Dimension(inch): 16W17D13H 
Single Phase Power Requirement: 
Voltage(VAC): 110 
Max Power(VA): 264 
Max Current/Phase(A): 3 
Circuit Breaker(A): 16 
</t>
  </si>
  <si>
    <t>System-HS21044-(-5)~5V-5/0.5/0.02/0.001A-4CH-110V1P-V101</t>
  </si>
  <si>
    <t>HS</t>
  </si>
  <si>
    <t>HS21044 +/-5V 5A</t>
  </si>
  <si>
    <t>HS21044</t>
  </si>
  <si>
    <t>System-LBT21084UC-(-5)~5V-1/0.05/0.002/0.0001A-8CH-110V1P-V101</t>
  </si>
  <si>
    <t xml:space="preserve">LBT21084UC-(-5)~5V-1/0.05/0.002/0.0001A-8CH-110V1P 
IV Module PN: 441972 
Chassis Dimension(inch): 16W17D13H 
Single Phase Power Requirement: 
Voltage(VAC): 110 
Max Power(VA): 275 
Max Current/Phase(A): 2 
Circuit Breaker(A): 15 
</t>
  </si>
  <si>
    <t>System-LBT21084UC-(-5)~5V-1/0.05/0.002/0.0001A-8CH-220V1P-V101</t>
  </si>
  <si>
    <t xml:space="preserve">LBT21084UC-(-5)~5V-1/0.05/0.002/0.0001A-8CH-220V1P 
IV Module PN: 463524 
Chassis Dimension(inch): 16W17D13H 
Single Phase Power Requirement: 
Voltage(VAC): 220 
Max Power(VA): 132 
Max Current/Phase(A): 1 
Circuit Breaker(A): 15 
</t>
  </si>
  <si>
    <t>System-LBT20084-(-5)~5V-0.2/0.01/0.001/0.0001A-8CH-110V1P-V101</t>
  </si>
  <si>
    <t>LBT20084 +/-5V 0.2A</t>
  </si>
  <si>
    <t>LBT20084</t>
  </si>
  <si>
    <t xml:space="preserve">LBT20084-(-5)~5V-0.2/0.01/0.001/0.0001A-8CH-110V1P 
IV Module PN: 463516 
Chassis Dimension(inch): 16W16D6H 
Single Phase Power Requirement: 
Voltage(VAC): 110 
Max Power(VA): 140 
Max Current/Phase(A): 1.3 
Circuit Breaker(A): 15 
</t>
  </si>
  <si>
    <t>System-LBT20084-(-5)~5V-0.2/0.01/0.001/0.0001A-16CH-110V1P-V101</t>
  </si>
  <si>
    <t xml:space="preserve">LBT20084-(-5)~5V-0.2/0.01/0.001/0.0001A-16CH-110V1P 
IV Module PN: 463516 
Chassis Dimension(inch): 16W17D13H 
Single Phase Power Requirement: 
Voltage(VAC): 110 
Max Power(VA): 280 
Max Current/Phase(A): 3 
Circuit Breaker(A): 15 
</t>
  </si>
  <si>
    <t>System-LBT20084-(-5)~5V-0.2/0.01/0.001/0.0001A-8CH-220V1P-V101</t>
  </si>
  <si>
    <t xml:space="preserve">LBT20084-(-5)~5V-0.2/0.01/0.001/0.0001A-8CH-220V1P
IV Module PN: 441976
Chassis Dimension(inch): 16W16D6H
Single Phase Power Requirement:
Voltage(VAC): 220
Max Power(VA): 100
Max Current/Phase(A): 0
Circuit Breaker(A): 15
</t>
  </si>
  <si>
    <t>System-LBT21084UC-(-5)~5V-1/0.05/0.002/0.0001A-16CH-220V1P-V101</t>
  </si>
  <si>
    <t xml:space="preserve">LBT21084UC-(-5)~5V-1/0.05/0.002/0.0001A-16CH-220V1P 
IV Module PN: 441972 
Chassis Dimension(inch): 16W17D13H 
Single Phase Power Requirement: 
Voltage(VAC): 220 
Max Power(VA): 350 
Max Current/Phase(A): 2 
Circuit Breaker(A): 15 
</t>
  </si>
  <si>
    <t>System-LBT21084UC-0~5V-10/0.5/0.02/0.001A-8CH-220V1P-V101</t>
  </si>
  <si>
    <t>LBT21084UC-0~5V-10/0.5/0.02/0.001A-8CH-220V1P 
IV Module PN: 463522 
Chassis Dimension(inch): 16W17D13H 
Single Phase Power Requirement: 
Voltage(VAC): 220 
Max Power(VA): 807 
Max Current/Phase(A): 4 
Circuit Breaker(A): 16</t>
  </si>
  <si>
    <t>System-LBT21084UC-(-5)~5V-5/0.5/0.02/0.001A-8CH-220V1P-V101</t>
  </si>
  <si>
    <t>LBT21084 +/-5V 5A</t>
  </si>
  <si>
    <t xml:space="preserve">LBT21084UC-(-5)~5V-5/0.5/0.02/0.001A-8CH-220V1P 
IV Module PN: 463526 
Chassis Dimension(inch): 16W17D13H 
Single Phase Power Requirement: 
Voltage(VAC): 220 
Max Power(VA): 445 
Max Current/Phase(A): 2.7 
Circuit Breaker(A): 15 
</t>
  </si>
  <si>
    <t>System-LBT21084UC-0~5V-5/0.5/0.02/0.001A-16CH-220V1P-V101</t>
  </si>
  <si>
    <t xml:space="preserve">LBT21084UC-0~5V-5/0.5/0.02/0.001A-16CH-220V1P
IV Module PN: 441970
Chassis Dimension(inch): 16W17D13H
Single Phase Power Requirement:
Voltage(VAC): 220
Max Power(VA): 950
Max Current/Phase(A): 4
Circuit Breaker(A): 15
</t>
  </si>
  <si>
    <t>System-LBT21084UC-(-5)~5V-5/0.5/0.02/0.001A-8CH-110V1P-V101</t>
  </si>
  <si>
    <t xml:space="preserve">LBT21084UC-(-5)~5V-5/0.5/0.02/0.001A-8CH-110V1P 
IV Module PN: 441970 
Chassis Dimension(inch): 16W17D13H 
Single Phase Power Requirement: 
Voltage(VAC): 110 
Max Power(VA): 575 
Max Current/Phase(A): 5 
Circuit Breaker(A): 15 
</t>
  </si>
  <si>
    <t>System-LBT21084UC-(-5)~5V-5/0.5/0.02/0.001A-16CH-110V1P-V101</t>
  </si>
  <si>
    <t xml:space="preserve">LBT21084UC-(-5)~5V-5/0.5/0.02/0.001A-16CH-110V1P 
IV Module PN: 441970 
Chassis Dimension(inch): 16W17D13H 
Single Phase Power Requirement: 
Voltage(VAC): 110 
Max Power(VA): 864 
Max Current/Phase(A): 8 
Circuit Breaker(A): 15 
</t>
  </si>
  <si>
    <t>System-LBT21084UC-0~5V-5/0.5/0.02/0.001A-8CH-220V1P-V101</t>
  </si>
  <si>
    <t xml:space="preserve">LBT21084UC-0~5V-5/0.5/0.02/0.001A-8CH-220V1P 
IV Module PN: 463896 
Chassis Dimension(inch): 16W17D13H 
Single Phase Power Requirement: 
Voltage(VAC): 220 
Max Power(VA): 432 
Max Current/Phase(A): 2 
Circuit Breaker(A): 15 
</t>
  </si>
  <si>
    <t>System-LBT20084-(-10)~10V-0.1/0.01/0.001/0.0001A-8CH-220V1P-V101</t>
  </si>
  <si>
    <t>LBT20084 +/-10V 0.1A</t>
  </si>
  <si>
    <t xml:space="preserve">LBT20084-(-10)~10V-0.1/0.01/0.001/0.0001A-8CH-220V1P
IV Module PN: 441978
Chassis Dimension(inch): 16W16D6H
Single Phase Power Requirement:
Voltage(VAC): 220
Max Power(VA): 100
Max Current/Phase(A): 0
Circuit Breaker(A): 15
</t>
  </si>
  <si>
    <t>System-LBT20084-(-10)~10V-0.1/0.01/0.001/0.0001A-8CH-110V1P-V101</t>
  </si>
  <si>
    <t xml:space="preserve">LBT20084-(-10)~10V-0.1/0.01/0.001/0.0001A-8CH-110V1P
IV Module PN: 441978
Chassis Dimension(inch): 16W16D6H
Single Phase Power Requirement:
Voltage(VAC): 110
Max Power(VA): 100
Max Current/Phase(A): 1
Circuit Breaker(A): 15
</t>
  </si>
  <si>
    <t>System-LBT20162-(-5)~5V-0.1/0.01/0/0A-16CH-110V1P-V101</t>
  </si>
  <si>
    <t>LBT20162 +/-5V 0.1A</t>
  </si>
  <si>
    <t>LBT20162</t>
  </si>
  <si>
    <t xml:space="preserve">LBT20162-(-5)~5V-0.1/0.01/0/0A-16CH-110V1P
IV Module PN: 443894
Chassis Dimension(inch): 16W16D6H
Single Phase Power Requirement:
Voltage(VAC): 110
Max Power(VA): 100
Max Current/Phase(A): 1
Circuit Breaker(A): 15
</t>
  </si>
  <si>
    <t>System-LBT20084-(-5)~5V-0.2/0.01/0.001/0.0001A-16CH-220V1P-V101</t>
  </si>
  <si>
    <t xml:space="preserve">LBT20084-(-5)~5V-0.2/0.01/0.001/0.0001A-16CH-220V1P
IV Module PN: 441976
Chassis Dimension(inch): 16W17D13H
Single Phase Power Requirement:
Voltage(VAC): 220
Max Power(VA): 200
Max Current/Phase(A): 1
Circuit Breaker(A): 15
</t>
  </si>
  <si>
    <t>System-LBT20162-(-5)~5V-0.1/0.01/0/0A-16CH-220V1P-V101</t>
  </si>
  <si>
    <t xml:space="preserve">LBT20162-(-5)~5V-0.1/0.01/0/0A-16CH-220V1P
IV Module PN: 443894
Chassis Dimension(inch): 16W16D6H
Single Phase Power Requirement:
Voltage(VAC): 220
Max Power(VA): 100
Max Current/Phase(A): 0
Circuit Breaker(A): 15
</t>
  </si>
  <si>
    <t>System-HS21044-0~5V-10/0.5/0.02/0.001A-8CH-110V1P-V101</t>
  </si>
  <si>
    <t>HS21044 5V 10A</t>
  </si>
  <si>
    <t>System-LBT21084UC-(-5)~5V-5/0.5/0.02/0.001A-16CH-220V1P-V101</t>
  </si>
  <si>
    <t xml:space="preserve">LBT21084UC-(-5)~5V-5/0.5/0.02/0.001A-16CH-220V1P 
IV Module PN: 463526 
Chassis Dimension(inch): 16W17D13H 
Single Phase Power Requirement: 
Voltage(VAC): 220 
Max Power(VA): 864 
Max Current/Phase(A): 4 
Circuit Breaker(A): 15 
</t>
  </si>
  <si>
    <t>LBT22043LC-0~25V-10/1/0.1/0A-12CH-380V3P</t>
  </si>
  <si>
    <t>LBT22043 25V 10A</t>
  </si>
  <si>
    <t>LBT22043LC-0~25V-10/1/0.1/0A-12CH-380V3P
IV Module PN: 412718
Chassis Dimension(inch): 21W40D51H
Single Phase Power Requirement:
Voltage(VAC): 220
Max Power(VA): 1152
Max Current/Phase(A): 6
Circuit Breaker(A): 15
Three Phase Power Requirement:
Voltage(VAC):380
Max Power(VA): 7200
Max Current/Phase(A): 11
Circuit Breaker(A): 20</t>
  </si>
  <si>
    <t>System-HS21044-(-5)~5V-5/0.5/0.02/0.001A-4CH-220V1P-V101</t>
  </si>
  <si>
    <t>System-HS21044-(-5)~5V-5/0.5/0.02/0.001A-8CH-220V1P-V101</t>
  </si>
  <si>
    <t>System-LBT21084UC-0~5V-5/0.5/0.02/0.001A-16CH-110V1P-V101</t>
  </si>
  <si>
    <t xml:space="preserve">LBT21084UC-0~5V-5/0.5/0.02/0.001A-16CH-110V1P 
IV Module PN: 430038 
Chassis Dimension(inch): 16W17D13H 
Single Phase Power Requirement: 
Voltage(VAC): 110 
Max Power(VA): 870 
Max Current/Phase(A): 8 
Circuit Breaker(A): 16 
</t>
  </si>
  <si>
    <t>System-LBT21162-0~5V-5/0.5/0/0A-16CH-220V1P-V101</t>
  </si>
  <si>
    <t>LBT21162 5V 5A</t>
  </si>
  <si>
    <t>LBT21162</t>
  </si>
  <si>
    <t xml:space="preserve">LBT21162-0~5V-5/0.5/0/0A-16CH-220V1P
IV Module PN: 430686
Chassis Dimension(inch): 16W17D13H
Single Phase Power Requirement:
Voltage(VAC): 220
Max Power(VA): 950
Max Current/Phase(A): 4
Circuit Breaker(A): 15
</t>
  </si>
  <si>
    <t>System-LBT20084-(-10)~10V-0.1/0.01/0.001/0.0001A-16CH-220V1P-V101</t>
  </si>
  <si>
    <t xml:space="preserve">LBT20084-(-10)~10V-0.1/0.01/0.001/0.0001A-16CH-220V1P
IV Module PN: 441978
Chassis Dimension(inch): 16W17D13H
Single Phase Power Requirement:
Voltage(VAC): 220
Max Power(VA): 200
Max Current/Phase(A): 1
Circuit Breaker(A): 15
</t>
  </si>
  <si>
    <t>System-LBT20084-(-10)~10V-0.1/0.01/0.001/0.0001A-16CH-110V1P-V101</t>
  </si>
  <si>
    <t xml:space="preserve">LBT20084-(-10)~10V-0.1/0.01/0.001/0.0001A-16CH-110V1P
IV Module PN: 441978
Chassis Dimension(inch): 16W17D13H
Single Phase Power Requirement:
Voltage(VAC): 110
Max Power(VA): 200
Max Current/Phase(A): 2
Circuit Breaker(A): 15
</t>
  </si>
  <si>
    <t>System-LBT21162-0~5V-5/0.5/0/0A-16CH-110V1P-V101</t>
  </si>
  <si>
    <t xml:space="preserve">LBT21162-0~5V-5/0.5/0/0A-16CH-110V1P
IV Module PN: 430686
Chassis Dimension(inch): 16W17D13H
Single Phase Power Requirement:
Voltage(VAC): 110
Max Power(VA): 950
Max Current/Phase(A): 9
Circuit Breaker(A): 15
</t>
  </si>
  <si>
    <t>System-LBT21162-(-5)~5V-1/0.1/0/0A-32CH-220V1P-V101</t>
  </si>
  <si>
    <t>LBT21162 +/-5V 1A</t>
  </si>
  <si>
    <t xml:space="preserve">LBT21162-(-5)~5V-1/0.1/0/0A-32CH-220V1P
IV Module PN: 442946
Chassis Dimension(inch): 16W17D13H
Single Phase Power Requirement:
Voltage(VAC): 220
Max Power(VA): 500
Max Current/Phase(A): 2
Circuit Breaker(A): 15
</t>
  </si>
  <si>
    <t>LBT22043LC-0~25V-10/1/0.1/0A-20CH-208V3P</t>
  </si>
  <si>
    <t>LBT22043LC-0~25V-10/1/0.1/0A-20CH-208V3P
IV Module PN: 412718
Chassis Dimension(inch): 35W39D51H
Three Phase Power Requirement:
Voltage(VAC): 208
Max Power(VA): 11952
Max Current/Phase(A): 34
Circuit Breaker(A): 50</t>
  </si>
  <si>
    <t>System-LBT21084UC-(-5)~5V-5/0.5/0.02/0.001A-80CH-208V3P-V101</t>
  </si>
  <si>
    <t>LBT21084UC-(-5)~5V-5/0.5/0.02/0.001A-80CH-208V3P 
IV Module PN: 441970 
Chassis Dimension(inch): 21W40D61H 
Three Phase Power Requirement: 
Voltage(VAC): 208 
Max Power(VA): 4950 
Max Current/Phase(A): 15 
Circuit Breaker(A): 20</t>
  </si>
  <si>
    <t>System-LBT21084UC-0~5V-5/0.5/0.02/0.001A-80CH-208V3P-V101</t>
  </si>
  <si>
    <t>LBT21084UC-0~5V-5/0.5/0.02/0.001A-80CH-208V3P 
IV Module PN: 441970 
Chassis Dimension(inch): 21W40D61H 
Three Phase Power Requirement: 
Voltage(VAC): 208 
Max Power(VA): 4950 
Max Current/Phase(A): 15 
Circuit Breaker(A): 20</t>
  </si>
  <si>
    <t>System-LBT21014-0~5V-500/50/5/0.5A-2CH-208V3P-V101</t>
  </si>
  <si>
    <t>LBT21014 5V 500A</t>
  </si>
  <si>
    <t>LBT21014</t>
  </si>
  <si>
    <t>System-LBT21014-0~5V-500/50/5/0.5A-2CH-208V3P-919964
Chassis Dimension (inch): 25W45D51H
Three Phase Power Requirement:
Voltage(VAC): 208
Max Power(VA): 14593
Max Current/Phase(A): 41
Circuit Breaker(A): 50</t>
  </si>
  <si>
    <t>System-LBT21014-0~5V-500/50/5/0.5A-2CH-380V3P-V101</t>
  </si>
  <si>
    <t>System-LBT21014-0~5V-500/50/5/0.5A-2CH-380V3P-919966
Chassis Dimension (inch): 25W45D51H
Single Phase Power Requirement:
Voltage(VAC): 220
Max Power(VA): 1200
Max Current/Phase(A): 5
Circuit Breaker(A): 15
Three Phase Power Requirement:
Voltage(VAC): 380
Max Power(VA): 13393
Max Current/Phase(A): 21
Circuit Breaker(A): 30</t>
  </si>
  <si>
    <t>System-LBT21014-0~5V-500/50/5/0.5A-4CH-380V3P-V101</t>
  </si>
  <si>
    <t>System-LBT21014-0~5V-500/50/5/0.5A-4CH-380V3P-919968
Chassis Dimension (inch): 25W45D72H
Single Phase Power Requirement:
Voltage(VAC): 220
Max Power(VA): 1200
Max Current/Phase(A): 5
Circuit Breaker(A): 15
Three Phase Power Requirement:
Voltage(VAC): 380
Max Power(VA): 26786
Max Current/Phase(A): 41
Circuit Breaker(A): 50</t>
  </si>
  <si>
    <t>System-LBT21014-0~5V-500/50/5/0.5A-6CH-380V3P-V101</t>
  </si>
  <si>
    <t>System-LBT21014-0~5V-500/50/5/0.5A-6CH-380V3P-919970
Chassis Dimension (inch): 38W45D61H
Single Phase Power Requirement:
Voltage(VAC): 220
Max Power(VA): 2000
Max Current/Phase(A): 9
Circuit Breaker(A): 15
Three Phase Power Requirement:
Voltage(VAC): 380
Max Power(VA): 40179
Max Current/Phase(A): 62
Circuit Breaker(A): 80</t>
  </si>
  <si>
    <t>System-LBT21014-0~5V-500/50/5/0.5A-8CH-480V3P-V101</t>
  </si>
  <si>
    <t>System-LBT21014-0~5V-500/50/5/0.5A-8CH-480V3P-919972
Chassis Dimension (inch): 38W45D72H
Single Phase Power Requirement:
Voltage(VAC): 220
Max Power(VA): 2000
Max Current/Phase(A): 9
Circuit Breaker(A): 15
Three Phase Power Requirement:
Voltage(VAC): 480
Max Power(VA): 53572
Max Current/Phase(A): 65
Circuit Breaker(A): 80</t>
  </si>
  <si>
    <t>System-LBT21014-0~5V-500/50/5/0.5A-8CH-380V3P-V101</t>
  </si>
  <si>
    <t>System-LBT21014-0~5V-500/50/5/0.5A-8CH-380V3P-919974
Chassis Dimension (inch): 38W45D72H
Single Phase Power Requirement:
Voltage(VAC): 220
Max Power(VA): 2000
Max Current/Phase(A): 9
Circuit Breaker(A): 15
Three Phase Power Requirement:
Voltage(VAC): 380
Max Power(VA): 53572
Max Current/Phase(A): 82
Circuit Breaker(A): 100</t>
  </si>
  <si>
    <t>System-LBT21014-0~5V-300/50/5/0.5A-1CH-380V3P-V101</t>
  </si>
  <si>
    <t>LBT21014 5V 300A</t>
  </si>
  <si>
    <t>System-LBT21014-0~5V-300/50/5/0.5A-1CH-380V3P-919976
Chassis Dimension (inch): 25W45D40H
Single Phase Power Requirement:
Voltage(VAC): 220
Max Power(VA): 1200
Max Current/Phase(A): 5
Circuit Breaker(A): 15
Three Phase Power Requirement:
Voltage(VAC): 380
Max Power(VA): 4018
Max Current/Phase(A): 7
Circuit Breaker(A): 20</t>
  </si>
  <si>
    <t>System-LBT21014-0~5V-300/50/5/0.5A-2CH-380V3P-V101</t>
  </si>
  <si>
    <t>System-LBT21014-0~5V-300/50/5/0.5A-2CH-380V3P-919978
Chassis Dimension (inch): 25W45D40H
Single Phase Power Requirement:
Voltage(VAC): 220
Max Power(VA): 1200
Max Current/Phase(A): 5
Circuit Breaker(A): 15
Three Phase Power Requirement:
Voltage(VAC): 380
Max Power(VA): 8036
Max Current/Phase(A): 13
Circuit Breaker(A): 20</t>
  </si>
  <si>
    <t>System-LBT21014-0~5V-300/50/5/0.5A-3CH-380V3P-V101</t>
  </si>
  <si>
    <t>System-LBT21014-0~5V-300/50/5/0.5A-3CH-380V3P-919980
Chassis Dimension (inch): 25W45D51H
Single Phase Power Requirement:
Voltage(VAC): 220
Max Power(VA): 1200
Max Current/Phase(A): 5
Circuit Breaker(A): 15
Three Phase Power Requirement:
Voltage(VAC): 380
Max Power(VA): 12054
Max Current/Phase(A): 19
Circuit Breaker(A): 30</t>
  </si>
  <si>
    <t>System-LBT21014-0~5V-300/50/5/0.5A-4CH-380V3P-V101</t>
  </si>
  <si>
    <t>System-LBT21014-0~5V-300/50/5/0.5A-4CH-380V3P-919982 
Chassis Dimension (inch): 25W45D72H 
Single Phase Power Requirement: 
Voltage(VAC): 220 
Max Power(VA): 1200 
Max Current/Phase(A): 5 
Circuit Breaker(A): 15 
Three Phase Power Requirement: 
Voltage(VAC): 380 
Max Power(VA): 16072 
Max Current/Phase(A): 25 
Circuit Breaker(A): 30</t>
  </si>
  <si>
    <t>System-LBT21014-0~5V-300/50/5/0.5A-5CH-380V3P-V101</t>
  </si>
  <si>
    <t>System-LBT21014-0~5V-300/50/5/0.5A-5CH-380V3P-919984
Chassis Dimension (inch): 25W45D72H
Single Phase Power Requirement:
Voltage(VAC): 220
Max Power(VA): 1200
Max Current/Phase(A): 5
Circuit Breaker(A): 15
Three Phase Power Requirement:
Voltage(VAC): 380
Max Power(VA): 20090
Max Current/Phase(A): 31
Circuit Breaker(A): 50</t>
  </si>
  <si>
    <t>System-LBT21014-0~5V-300/50/5/0.5A-6CH-380V3P-V101</t>
  </si>
  <si>
    <t>System-LBT21014-0~5V-300/50/5/0.5A-6CH-380V3P-919986
Chassis Dimension (inch): 25W45D72H
Single Phase Power Requirement:
Voltage(VAC): 220
Max Power(VA): 1200
Max Current/Phase(A): 5
Circuit Breaker(A): 15
Three Phase Power Requirement:
Voltage(VAC): 380
Max Power(VA): 24108
Max Current/Phase(A): 37
Circuit Breaker(A): 50</t>
  </si>
  <si>
    <t>System-LBT21014-0~5V-300/50/5/0.5A-7CH-380V3P-V101</t>
  </si>
  <si>
    <t>System-LBT21014-0~5V-300/50/5/0.5A-7CH-380V3P-919988
Chassis Dimension (inch): 38W45D51H
Single Phase Power Requirement:
Voltage(VAC): 220
Max Power(VA): 2000
Max Current/Phase(A): 9
Circuit Breaker(A): 15
Three Phase Power Requirement:
Voltage(VAC): 380
Max Power(VA): 28125
Max Current/Phase(A): 43
Circuit Breaker(A): 50</t>
  </si>
  <si>
    <t>System-LBT21014-0~5V-300/50/5/0.5A-8CH-208V3P-V101</t>
  </si>
  <si>
    <t>System-LBT21014-0~5V-300/50/5/0.5A-8CH-208V3P-919990
Chassis Dimension (inch): 38W45D51H
Three Phase Power Requirement:
Voltage(VAC): 208
Max Power(VA): 33343
Max Current/Phase(A): 93
Circuit Breaker(A): 125</t>
  </si>
  <si>
    <t>System-LBT21014-0~5V-300/50/5/0.5A-8CH-380V3P-V101</t>
  </si>
  <si>
    <t>System-LBT21014-0~5V-300/50/5/0.5A-8CH-380V3P-919992
Chassis Dimension (inch): 38W45D51H
Single Phase Power Requirement:
Voltage(VAC): 220
Max Power(VA): 2000
Max Current/Phase(A): 9
Circuit Breaker(A): 15
Three Phase Power Requirement:
Voltage(VAC): 380
Max Power(VA): 32143
Max Current/Phase(A): 49
Circuit Breaker(A): 63</t>
  </si>
  <si>
    <t>System-LBT21014-0~5V-300/50/5/0.5A-9CH-380V3P-V101</t>
  </si>
  <si>
    <t>System-LBT21014-0~5V-300/50/5/0.5A-9CH-380V3P-919994
Chassis Dimension (inch): 38W45D61H
Single Phase Power Requirement:
Voltage(VAC): 220
Max Power(VA): 2000
Max Current/Phase(A): 9
Circuit Breaker(A): 15
Three Phase Power Requirement:
Voltage(VAC): 380
Max Power(VA): 36161
Max Current/Phase(A): 55
Circuit Breaker(A): 63</t>
  </si>
  <si>
    <t>System-LBT21014-0~5V-300/50/5/0.5A-10CH-380V3P-V101</t>
  </si>
  <si>
    <t>System-LBT21014-0~5V-300/50/5/0.5A-10CH-380V3P-919996
Chassis Dimension (inch): 38W45D61H
Single Phase Power Requirement:
Voltage(VAC): 220
Max Power(VA): 2000
Max Current/Phase(A): 9
Circuit Breaker(A): 15
Three Phase Power Requirement:
Voltage(VAC): 380
Max Power(VA): 40179
Max Current/Phase(A): 62
Circuit Breaker(A): 80</t>
  </si>
  <si>
    <t>System-LBT21014-0~5V-300/50/5/0.5A-11CH-380V3P-V101</t>
  </si>
  <si>
    <t>System-LBT21014-0~5V-300/50/5/0.5A-11CH-380V3P-919998
Chassis Dimension (inch): 38W45D72H
Single Phase Power Requirement:
Voltage(VAC): 220
Max Power(VA): 2400
Max Current/Phase(A): 11
Circuit Breaker(A): 15
Three Phase Power Requirement:
Voltage(VAC): 380
Max Power(VA): 44197
Max Current/Phase(A): 68
Circuit Breaker(A): 80</t>
  </si>
  <si>
    <t>System-LBT21014-0~5V-300/50/5/0.5A-12CH-208V3P-V101</t>
  </si>
  <si>
    <t>System-LBT21014-0~5V-300/50/5/0.5A-12CH-208V3P-920000
Chassis Dimension (inch): 38W45D72H
Three Phase Power Requirement:
Voltage(VAC): 208
Max Power(VA): 49415
Max Current/Phase(A): 138
Circuit Breaker(A): 160</t>
  </si>
  <si>
    <t>System-LBT21014-0~5V-300/50/5/0.5A-12CH-480V3P-V101</t>
  </si>
  <si>
    <t>System-LBT21014-0~5V-300/50/5/0.5A-12CH-480V3P-920002
Chassis Dimension (inch): 38W45D72H
Single Phase Power Requirement:
Voltage(VAC): 220
Max Power(VA): 2400
Max Current/Phase(A): 11
Circuit Breaker(A): 15
Three Phase Power Requirement:
Voltage(VAC): 480
Max Power(VA): 48215
Max Current/Phase(A): 58
Circuit Breaker(A): 80</t>
  </si>
  <si>
    <t>System-LBT21014-0~5V-300/50/5/0.5A-12CH-380V3P-V101</t>
  </si>
  <si>
    <t>System-LBT21014-0~5V-300/50/5/0.5A-12CH-380V3P-920004
Chassis Dimension (inch): 38W45D72H
Single Phase Power Requirement:
Voltage(VAC): 220
Max Power(VA): 2400
Max Current/Phase(A): 11
Circuit Breaker(A): 15
Three Phase Power Requirement:
Voltage(VAC): 380
Max Power(VA): 48215
Max Current/Phase(A): 74
Circuit Breaker(A): 100</t>
  </si>
  <si>
    <t>System-LBT21024-0~5V-250/50/5/0.5A-2CH-208V3P-V101</t>
  </si>
  <si>
    <t>LBT21024 5V 250A</t>
  </si>
  <si>
    <t>LBT21024</t>
  </si>
  <si>
    <t>System-LBT21024-0~5V-250/50/5/0.5A-2CH-208V3P-920006
Chassis Dimension (inch): 25W45D40H
Three Phase Power Requirement:
Voltage(VAC): 208
Max Power(VA): 7897
Max Current/Phase(A): 22
Circuit Breaker(A): 30</t>
  </si>
  <si>
    <t>System-LBT21024-0~5V-250/50/5/0.5A-2CH-380V3P-V101</t>
  </si>
  <si>
    <t>System-LBT21024-0~5V-250/50/5/0.5A-2CH-380V3P-920008
Chassis Dimension (inch): 25W45D40H
Single Phase Power Requirement:
Voltage(VAC): 220
Max Power(VA): 1200
Max Current/Phase(A): 5
Circuit Breaker(A): 15
Three Phase Power Requirement:
Voltage(VAC): 380
Max Power(VA): 6697
Max Current/Phase(A): 11
Circuit Breaker(A): 20</t>
  </si>
  <si>
    <t>System-LBT21024-0~5V-250/50/5/0.5A-4CH-380V3P-V101</t>
  </si>
  <si>
    <t>System-LBT21024-0~5V-250/50/5/0.5A-4CH-380V3P-920010
Chassis Dimension (inch): 25W45D51H
Single Phase Power Requirement:
Voltage(VAC): 220
Max Power(VA): 1200
Max Current/Phase(A): 5
Circuit Breaker(A): 15
Three Phase Power Requirement:
Voltage(VAC): 380
Max Power(VA): 13393
Max Current/Phase(A): 21
Circuit Breaker(A): 30</t>
  </si>
  <si>
    <t>System-LBT21024-0~5V-250/50/5/0.5A-6CH-380V3P-V101</t>
  </si>
  <si>
    <t>System-LBT21024-0~5V-250/50/5/0.5A-6CH-380V3P-920012
Chassis Dimension (inch): 25W45D72H
Single Phase Power Requirement:
Voltage(VAC): 220
Max Power(VA): 1200
Max Current/Phase(A): 5
Circuit Breaker(A): 15
Three Phase Power Requirement:
Voltage(VAC): 380
Max Power(VA): 20090
Max Current/Phase(A): 31
Circuit Breaker(A): 50</t>
  </si>
  <si>
    <t>System-LBT21024-0~5V-250/50/5/0.5A-8CH-480V3P-V101</t>
  </si>
  <si>
    <t>System-LBT21024-0~5V-250/50/5/0.5A-8CH-480V3P-920014
Chassis Dimension (inch): 25W45D72H
Single Phase Power Requirement:
Voltage(VAC): 220
Max Power(VA): 1200
Max Current/Phase(A): 5
Circuit Breaker(A): 15
Three Phase Power Requirement:
Voltage(VAC): 480
Max Power(VA): 26786
Max Current/Phase(A): 33
Circuit Breaker(A): 50</t>
  </si>
  <si>
    <t>System-LBT21024-0~5V-250/50/5/0.5A-8CH-380V3P-V101</t>
  </si>
  <si>
    <t>System-LBT21024-0~5V-250/50/5/0.5A-8CH-380V3P-920016
Chassis Dimension (inch): 25W45D72H
Single Phase Power Requirement:
Voltage(VAC): 220
Max Power(VA): 1200
Max Current/Phase(A): 5
Circuit Breaker(A): 15
Three Phase Power Requirement:
Voltage(VAC): 380
Max Power(VA): 26786
Max Current/Phase(A): 41
Circuit Breaker(A): 50</t>
  </si>
  <si>
    <t>System-LBT21024-0~5V-250/50/5/0.5A-10CH-380V3P-V101</t>
  </si>
  <si>
    <t>System-LBT21024-0~5V-250/50/5/0.5A-10CH-380V3P-920018
Chassis Dimension (inch): 38W45D51H
Single Phase Power Requirement:
Voltage(VAC): 220
Max Power(VA): 1200
Max Current/Phase(A): 5
Circuit Breaker(A): 15
Three Phase Power Requirement:
Voltage(VAC): 380
Max Power(VA): 33483
Max Current/Phase(A): 51
Circuit Breaker(A): 63</t>
  </si>
  <si>
    <t>System-LBT21024-0~5V-250/50/5/0.5A-12CH-380V3P-V101</t>
  </si>
  <si>
    <t>System-LBT21024-0~5V-250/50/5/0.5A-12CH-380V3P-920020
Chassis Dimension (inch): 38W45D61H
Single Phase Power Requirement:
Voltage(VAC): 220
Max Power(VA): 2000
Max Current/Phase(A): 9
Circuit Breaker(A): 15
Three Phase Power Requirement:
Voltage(VAC): 380
Max Power(VA): 40179
Max Current/Phase(A): 62
Circuit Breaker(A): 80</t>
  </si>
  <si>
    <t>System-LBT21024-0~5V-250/50/5/0.5A-14CH-380V3P-V101</t>
  </si>
  <si>
    <t>System-LBT21024-0~5V-250/50/5/0.5A-14CH-380V3P-920022
Chassis Dimension (inch): 38W45D61H
Single Phase Power Requirement:
Voltage(VAC): 220
Max Power(VA): 2000
Max Current/Phase(A): 9
Circuit Breaker(A): 15
Three Phase Power Requirement:
Voltage(VAC): 380
Max Power(VA): 46875
Max Current/Phase(A): 72
Circuit Breaker(A): 80</t>
  </si>
  <si>
    <t>System-LBT21024-0~5V-250/50/5/0.5A-16CH-208V3P-V101</t>
  </si>
  <si>
    <t>System-LBT21024-0~5V-250/50/5/0.5A-16CH-208V3P-920024
Chassis Dimension (inch): 38W45D72H
Three Phase Power Requirement:
Voltage(VAC): 208
Max Power(VA): 54772
Max Current/Phase(A): 153
Circuit Breaker(A): 200</t>
  </si>
  <si>
    <t>System-LBT21024-0~5V-250/50/5/0.5A-16CH-480V3P-V101</t>
  </si>
  <si>
    <t>System-LBT21024-0~5V-250/50/5/0.5A-16CH-480V3P-920026
Chassis Dimension (inch): 38W45D72H
Single Phase Power Requirement:
Voltage(VAC): 220
Max Power(VA): 2000
Max Current/Phase(A): 9
Circuit Breaker(A): 15
Three Phase Power Requirement:
Voltage(VAC): 480
Max Power(VA): 53572
Max Current/Phase(A): 65
Circuit Breaker(A): 80</t>
  </si>
  <si>
    <t>System-LBT21024-0~5V-250/50/5/0.5A-16CH-380V3P-V101</t>
  </si>
  <si>
    <t>System-LBT21024-0~5V-250/50/5/0.5A-16CH-380V3P-920028
Chassis Dimension (inch): 38W45D72H
Single Phase Power Requirement:
Voltage(VAC): 220
Max Power(VA): 2000
Max Current/Phase(A): 9
Circuit Breaker(A): 15
Three Phase Power Requirement:
Voltage(VAC): 380
Max Power(VA): 53572
Max Current/Phase(A): 82
Circuit Breaker(A): 100</t>
  </si>
  <si>
    <t>System-LBT21044-0~5V-100/10/1/0.1A-4CH-380V3P-V101</t>
  </si>
  <si>
    <t>LBT21044 5V 100A</t>
  </si>
  <si>
    <t>LBT21044</t>
  </si>
  <si>
    <t>System-LBT21044-0~5V-100/10/1/0.1A-4CH-380V3P-920030 
Chassis Dimension (inch): 25W45D40H 
Single Phase Power Requirement: 
Voltage(VAC): 220 
Max Power(VA): 1200 
Max Current/Phase(A): 5 
Circuit Breaker(A): 15 
Three Phase Power Requirement: 
Voltage(VAC): 380 
Max Power(VA): 5358 
Max Current/Phase(A): 9 
Circuit Breaker(A): 20</t>
  </si>
  <si>
    <t>System-LBT21044-0~5V-100/10/1/0.1A-8CH-208V3P-V101</t>
  </si>
  <si>
    <t>System-LBT21044-0~5V-100/10/1/0.1A-8CH-208V3P-920032 
Chassis Dimension (inch): 25W45D51H 
Three Phase Power Requirement: 
Voltage(VAC): 208 
Max Power(VA): 11915 
Max Current/Phase(A): 34 
Circuit Breaker(A): 50</t>
  </si>
  <si>
    <t>System-LBT21044-0~5V-100/10/1/0.1A-8CH-380V3P-V101</t>
  </si>
  <si>
    <t>System-LBT21044-0~5V-100/10/1/0.1A-8CH-380V3P-920034
Chassis Dimension (inch): 25W45D51H
Single Phase Power Requirement:
Voltage(VAC): 220
Max Power(VA): 1200
Max Current/Phase(A): 5
Circuit Breaker(A): 15
Three Phase Power Requirement:
Voltage(VAC): 380
Max Power(VA): 10715
Max Current/Phase(A): 17
Circuit Breaker(A): 20</t>
  </si>
  <si>
    <t>System-LBT21044-0~5V-100/10/1/0.1A-12CH-208V3P-V101</t>
  </si>
  <si>
    <t>System-LBT21044-0~5V-100/10/1/0.1A-12CH-208V3P-920036
Chassis Dimension (inch): 25W45D72H
Three Phase Power Requirement:
Voltage(VAC): 208
Max Power(VA): 17272
Max Current/Phase(A): 48
Circuit Breaker(A): 63</t>
  </si>
  <si>
    <t>System-LBT21044-0~5V-100/10/1/0.1A-12CH-380V3P-V101</t>
  </si>
  <si>
    <t>System-LBT21044-0~5V-100/10/1/0.1A-12CH-380V3P-920038
Chassis Dimension (inch): 25W45D72H
Single Phase Power Requirement:
Voltage(VAC): 220
Max Power(VA): 1200
Max Current/Phase(A): 5
Circuit Breaker(A): 15
Three Phase Power Requirement:
Voltage(VAC): 380
Max Power(VA): 16072
Max Current/Phase(A): 25
Circuit Breaker(A): 30</t>
  </si>
  <si>
    <t>System-LBT21044-0~5V-100/10/1/0.1A-16CH-208V3P-V101</t>
  </si>
  <si>
    <t>System-LBT21044-0~5V-100/10/1/0.1A-16CH-208V3P-920040
Chassis Dimension (inch): 25W45D72H
Three Phase Power Requirement:
Voltage(VAC): 208
Max Power(VA): 22629
Max Current/Phase(A): 63
Circuit Breaker(A): 80</t>
  </si>
  <si>
    <t>System-LBT21044-0~5V-100/10/1/0.1A-16CH-380V3P-V101</t>
  </si>
  <si>
    <t>System-LBT21044-0~5V-100/10/1/0.1A-16CH-380V3P-920042
Chassis Dimension (inch): 25W45D72H
Single Phase Power Requirement:
Voltage(VAC): 220
Max Power(VA): 1200
Max Current/Phase(A): 5
Circuit Breaker(A): 15
Three Phase Power Requirement:
Voltage(VAC): 380
Max Power(VA): 21429
Max Current/Phase(A): 33
Circuit Breaker(A): 50</t>
  </si>
  <si>
    <t>System-LBT21044-0~5V-100/10/1/0.1A-20CH-380V3P-V101</t>
  </si>
  <si>
    <t>System-LBT21044-0~5V-100/10/1/0.1A-20CH-380V3P-920044
Chassis Dimension (inch): 38W45D51H
Single Phase Power Requirement:
Voltage(VAC): 220
Max Power(VA): 1200
Max Current/Phase(A): 5
Circuit Breaker(A): 15
Three Phase Power Requirement:
Voltage(VAC): 380
Max Power(VA): 26786
Max Current/Phase(A): 41
Circuit Breaker(A): 50</t>
  </si>
  <si>
    <t>System-LBT21044-0~5V-100/10/1/0.1A-24CH-208V3P-V101</t>
  </si>
  <si>
    <t>System-LBT21044-0~5V-100/10/1/0.1A-24CH-208V3P-920046
Chassis Dimension (inch): 38W45D61H
Three Phase Power Requirement:
Voltage(VAC): 208
Max Power(VA): 33343
Max Current/Phase(A): 93
Circuit Breaker(A): 125</t>
  </si>
  <si>
    <t>System-LBT21044-0~5V-100/10/1/0.1A-24CH-380V3P-V101</t>
  </si>
  <si>
    <t>System-LBT21044-0~5V-100/10/1/0.1A-24CH-380V3P-920048
Chassis Dimension (inch): 38W45D61H
Single Phase Power Requirement:
Voltage(VAC): 220
Max Power(VA): 2000
Max Current/Phase(A): 9
Circuit Breaker(A): 15
Three Phase Power Requirement:
Voltage(VAC): 380
Max Power(VA): 32143
Max Current/Phase(A): 49
Circuit Breaker(A): 63</t>
  </si>
  <si>
    <t>System-LBT21044-0~5V-100/10/1/0.1A-28CH-480V3P-V101</t>
  </si>
  <si>
    <t>System-LBT21044-0~5V-100/10/1/0.1A-28CH-480V3P-920050
Chassis Dimension (inch): 38W45D61H
Single Phase Power Requirement:
Voltage(VAC): 220
Max Power(VA): 2000
Max Current/Phase(A): 9
Circuit Breaker(A): 15
Three Phase Power Requirement:
Voltage(VAC): 480
Max Power(VA): 37500
Max Current/Phase(A): 46
Circuit Breaker(A): 63</t>
  </si>
  <si>
    <t>System-LBT21044-0~5V-100/10/1/0.1A-28CH-380V3P-V101</t>
  </si>
  <si>
    <t>System-LBT21044-0~5V-100/10/1/0.1A-28CH-380V3P-920052
Chassis Dimension (inch): 38W45D61H
Single Phase Power Requirement:
Voltage(VAC): 220
Max Power(VA): 2000
Max Current/Phase(A): 9
Circuit Breaker(A): 15
Three Phase Power Requirement:
Voltage(VAC): 380
Max Power(VA): 37500
Max Current/Phase(A): 57
Circuit Breaker(A): 63</t>
  </si>
  <si>
    <t>System-LBT21044-0~5V-100/10/1/0.1A-32CH-208V3P-V101</t>
  </si>
  <si>
    <t>System-LBT21044-0~5V-100/10/1/0.1A-32CH-208V3P-920054
Chassis Dimension (inch): 38W45D72H
Three Phase Power Requirement:
Voltage(VAC): 208
Max Power(VA): 44058
Max Current/Phase(A): 123
Circuit Breaker(A): 160</t>
  </si>
  <si>
    <t>System-LBT21044-0~5V-100/10/1/0.1A-32CH-480V3P-V101</t>
  </si>
  <si>
    <t>System-LBT21044-0~5V-100/10/1/0.1A-32CH-480V3P-920056
Chassis Dimension (inch): 38W45D72H
Single Phase Power Requirement:
Voltage(VAC): 220
Max Power(VA): 2000
Max Current/Phase(A): 9
Circuit Breaker(A): 15
Three Phase Power Requirement:
Voltage(VAC): 480
Max Power(VA): 42858
Max Current/Phase(A): 52
Circuit Breaker(A): 63</t>
  </si>
  <si>
    <t>System-LBT21044-0~5V-100/10/1/0.1A-32CH-380V3P-V101</t>
  </si>
  <si>
    <t>System-LBT21044-0~5V-100/10/1/0.1A-32CH-380V3P-920058
Chassis Dimension (inch): 38W45D72H
Single Phase Power Requirement:
Voltage(VAC): 220
Max Power(VA): 2000
Max Current/Phase(A): 9
Circuit Breaker(A): 15
Three Phase Power Requirement:
Voltage(VAC): 380
Max Power(VA): 42858
Max Current/Phase(A): 66
Circuit Breaker(A): 80</t>
  </si>
  <si>
    <t>System-LBT21084HC-(-5)~5V-10/0.5/0.02/0.001A-8CH-110V1P-V101</t>
  </si>
  <si>
    <t>LBT21084 +/-5V 10A</t>
  </si>
  <si>
    <t>LBT21084HC</t>
  </si>
  <si>
    <t>System-LBT21084HC-(-5)~5V-10/0.5/0.02/0.001A-8CH-110V1P-920060
Chassis Dimension (inch): 25W45D40H
Single Phase Power Requirement:
Voltage(VAC): 110
Max Power(VA): 1950
Max Current/Phase(A): 18
Circuit Breaker(A): 20</t>
  </si>
  <si>
    <t>System-LBT21084HC-(-5)~5V-10/0.5/0.02/0.001A-8CH-220V1P-V101</t>
  </si>
  <si>
    <t>System-LBT21084HC-(-5)~5V-10/0.5/0.02/0.001A-8CH-220V1P-920062
Chassis Dimension (inch): 25W45D40H
Single Phase Power Requirement:
Voltage(VAC): 220
Max Power(VA): 1950
Max Current/Phase(A): 9
Circuit Breaker(A): 15</t>
  </si>
  <si>
    <t>System-LBT21084HC-(-5)~5V-10/0.5/0.02/0.001A-16CH-110V1P-V101</t>
  </si>
  <si>
    <t>System-LBT21084HC-(-5)~5V-10/0.5/0.02/0.001A-16CH-110V1P-920064
Chassis Dimension (inch): 25W45D40H
Single Phase Power Requirement:
Voltage(VAC): 110
Max Power(VA): 2700
Max Current/Phase(A): 25
Circuit Breaker(A): 30</t>
  </si>
  <si>
    <t>System-LBT21084HC-(-5)~5V-10/0.5/0.02/0.001A-16CH-220V1P-V101</t>
  </si>
  <si>
    <t>System-LBT21084HC-(-5)~5V-10/0.5/0.02/0.001A-16CH-220V1P-920066
Chassis Dimension (inch): 25W45D40H
Single Phase Power Requirement:
Voltage(VAC): 220
Max Power(VA): 2700
Max Current/Phase(A): 12
Circuit Breaker(A): 15</t>
  </si>
  <si>
    <t>System-LBT21084HC-(-5)~5V-10/0.5/0.02/0.001A-24CH-208V3P-V101</t>
  </si>
  <si>
    <t>System-LBT21084HC-(-5)~5V-10/0.5/0.02/0.001A-24CH-208V3P-920068
Chassis Dimension (inch): 25W45D51H
Three Phase Power Requirement:
Voltage(VAC): 208
Max Power(VA): 3450
Max Current/Phase(A): 10
Circuit Breaker(A): 20</t>
  </si>
  <si>
    <t>System-LBT21084HC-(-5)~5V-10/0.5/0.02/0.001A-24CH-220V1P-V101</t>
  </si>
  <si>
    <t>System-LBT21084HC-(-5)~5V-10/0.5/0.02/0.001A-24CH-220V1P-920070
Chassis Dimension (inch): 25W45D51H
Single Phase Power Requirement:
Voltage(VAC): 220
Max Power(VA): 3450
Max Current/Phase(A): 16
Circuit Breaker(A): 20</t>
  </si>
  <si>
    <t>System-LBT21084HC-(-5)~5V-10/0.5/0.02/0.001A-32CH-220V1P-V101</t>
  </si>
  <si>
    <t>System-LBT21084HC-(-5)~5V-10/0.5/0.02/0.001A-32CH-220V1P-920072
Chassis Dimension (inch): 25W45D51H
Single Phase Power Requirement:
Voltage(VAC): 220
Max Power(VA): 4200
Max Current/Phase(A): 19
Circuit Breaker(A): 30</t>
  </si>
  <si>
    <t>System-LBT21084HC-(-5)~5V-10/0.5/0.02/0.001A-40CH-380V3P-V101</t>
  </si>
  <si>
    <t>System-LBT21084HC-(-5)~5V-10/0.5/0.02/0.001A-40CH-380V3P-920074
Chassis Dimension (inch): 25W45D51H
Single Phase Power Requirement:
Voltage(VAC): 220
Max Power(VA): 1200
Max Current/Phase(A): 5
Circuit Breaker(A): 15
Three Phase Power Requirement:
Voltage(VAC): 380
Max Power(VA): 5358
Max Current/Phase(A): 9
Circuit Breaker(A): 20</t>
  </si>
  <si>
    <t>System-LBT21084HC-(-5)~5V-10/0.5/0.02/0.001A-48CH-380V3P-V101</t>
  </si>
  <si>
    <t>System-LBT21084HC-(-5)~5V-10/0.5/0.02/0.001A-48CH-380V3P-920076
Chassis Dimension (inch): 25W45D72H
Single Phase Power Requirement:
Voltage(VAC): 220
Max Power(VA): 1200
Max Current/Phase(A): 5
Circuit Breaker(A): 15
Three Phase Power Requirement:
Voltage(VAC): 380
Max Power(VA): 6429
Max Current/Phase(A): 10
Circuit Breaker(A): 20</t>
  </si>
  <si>
    <t>System-LBT21084HC-(-5)~5V-10/0.5/0.02/0.001A-56CH-380V3P-V101</t>
  </si>
  <si>
    <t>System-LBT21084HC-(-5)~5V-10/0.5/0.02/0.001A-56CH-380V3P-920078
Chassis Dimension (inch): 25W45D72H
Single Phase Power Requirement:
Voltage(VAC): 220
Max Power(VA): 1200
Max Current/Phase(A): 5
Circuit Breaker(A): 15
Three Phase Power Requirement:
Voltage(VAC): 380
Max Power(VA): 7500
Max Current/Phase(A): 12
Circuit Breaker(A): 20</t>
  </si>
  <si>
    <t>System-LBT21084HC-(-5)~5V-10/0.5/0.02/0.001A-64CH-380V3P-V101</t>
  </si>
  <si>
    <t>System-LBT21084HC-(-5)~5V-10/0.5/0.02/0.001A-64CH-380V3P-920080
Chassis Dimension (inch): 25W45D72H
Single Phase Power Requirement:
Voltage(VAC): 220
Max Power(VA): 2000
Max Current/Phase(A): 9
Circuit Breaker(A): 15
Three Phase Power Requirement:
Voltage(VAC): 380
Max Power(VA): 8572
Max Current/Phase(A): 14
Circuit Breaker(A): 20</t>
  </si>
  <si>
    <t>System-LBT21084HC-(-5)~5V-10/0.5/0.02/0.001A-72CH-380V3P-V101</t>
  </si>
  <si>
    <t>System-LBT21084HC-(-5)~5V-10/0.5/0.02/0.001A-72CH-380V3P-920082
Chassis Dimension (inch): 38W45D51H
Single Phase Power Requirement:
Voltage(VAC): 220
Max Power(VA): 2000
Max Current/Phase(A): 9
Circuit Breaker(A): 15
Three Phase Power Requirement:
Voltage(VAC): 380
Max Power(VA): 9643
Max Current/Phase(A): 15
Circuit Breaker(A): 20</t>
  </si>
  <si>
    <t>System-LBT21084HC-(-5)~5V-10/0.5/0.02/0.001A-80CH-380V3P-V101</t>
  </si>
  <si>
    <t>System-LBT21084HC-(-5)~5V-10/0.5/0.02/0.001A-80CH-380V3P-920084
Chassis Dimension (inch): 38W45D51H
Single Phase Power Requirement:
Voltage(VAC): 220
Max Power(VA): 2000
Max Current/Phase(A): 9
Circuit Breaker(A): 15
Three Phase Power Requirement:
Voltage(VAC): 380
Max Power(VA): 10715
Max Current/Phase(A): 17
Circuit Breaker(A): 20</t>
  </si>
  <si>
    <t>System-LBT21084HC-(-5)~5V-10/0.5/0.02/0.001A-88CH-380V3P-V101</t>
  </si>
  <si>
    <t>System-LBT21084HC-(-5)~5V-10/0.5/0.02/0.001A-88CH-380V3P-920086
Chassis Dimension (inch): 38W45D51H
Single Phase Power Requirement:
Voltage(VAC): 220
Max Power(VA): 2400
Max Current/Phase(A): 11
Circuit Breaker(A): 15
Three Phase Power Requirement:
Voltage(VAC): 380
Max Power(VA): 11786
Max Current/Phase(A): 18
Circuit Breaker(A): 20</t>
  </si>
  <si>
    <t>System-LBT21084HC-(-5)~5V-10/0.5/0.02/0.001A-96CH-208V3P-V101</t>
  </si>
  <si>
    <t>System-LBT21084HC-(-5)~5V-10/0.5/0.02/0.001A-96CH-208V3P-920088
Chassis Dimension (inch): 38W45D61H
Three Phase Power Requirement:
Voltage(VAC): 208
Max Power(VA): 14058
Max Current/Phase(A): 40
Circuit Breaker(A): 50</t>
  </si>
  <si>
    <t>System-LBT21084HC-(-5)~5V-10/0.5/0.02/0.001A-96CH-380V3P-V101</t>
  </si>
  <si>
    <t>System-LBT21084HC-(-5)~5V-10/0.5/0.02/0.001A-96CH-380V3P-920090
Chassis Dimension (inch): 38W45D61H
Single Phase Power Requirement:
Voltage(VAC): 220
Max Power(VA): 2400
Max Current/Phase(A): 11
Circuit Breaker(A): 15
Three Phase Power Requirement:
Voltage(VAC): 380
Max Power(VA): 12858
Max Current/Phase(A): 20
Circuit Breaker(A): 30</t>
  </si>
  <si>
    <t>System-LBT21084HC-(-5)~5V-10/0.5/0.02/0.001A-104CH-380V3P-V101</t>
  </si>
  <si>
    <t>System-LBT21084HC-(-5)~5V-10/0.5/0.02/0.001A-104CH-380V3P-920092
Chassis Dimension (inch): 38W45D61H
Single Phase Power Requirement:
Voltage(VAC): 220
Max Power(VA): 2400
Max Current/Phase(A): 11
Circuit Breaker(A): 15
Three Phase Power Requirement:
Voltage(VAC): 380
Max Power(VA): 13929
Max Current/Phase(A): 22
Circuit Breaker(A): 30</t>
  </si>
  <si>
    <t>System-LBT21084HC-(-5)~5V-10/0.5/0.02/0.001A-112CH-380V3P-V101</t>
  </si>
  <si>
    <t>System-LBT21084HC-(-5)~5V-10/0.5/0.02/0.001A-112CH-380V3P-920094
Chassis Dimension (inch): 38W45D61H
Single Phase Power Requirement:
Voltage(VAC): 220
Max Power(VA): 2400
Max Current/Phase(A): 11
Circuit Breaker(A): 15
Three Phase Power Requirement:
Voltage(VAC): 380
Max Power(VA): 15000
Max Current/Phase(A): 23
Circuit Breaker(A): 30</t>
  </si>
  <si>
    <t>System-LBT21084HC-(-5)~5V-10/0.5/0.02/0.001A-120CH-380V3P-V101</t>
  </si>
  <si>
    <t>System-LBT21084HC-(-5)~5V-10/0.5/0.02/0.001A-120CH-380V3P-920096
Chassis Dimension (inch): 38W45D61H
Single Phase Power Requirement:
Voltage(VAC): 220
Max Power(VA): 4000
Max Current/Phase(A): 18
Circuit Breaker(A): 20
Three Phase Power Requirement:
Voltage(VAC): 380
Max Power(VA): 16072
Max Current/Phase(A): 25
Circuit Breaker(A): 30</t>
  </si>
  <si>
    <t>System-LBT21084HC-(-5)~5V-10/0.5/0.02/0.001A-128CH-208V3P-V101</t>
  </si>
  <si>
    <t>System-LBT21084HC-(-5)~5V-10/0.5/0.02/0.001A-128CH-208V3P-920098
Chassis Dimension (inch): 38W45D72H
Three Phase Power Requirement:
Voltage(VAC): 208
Max Power(VA): 18343
Max Current/Phase(A): 51
Circuit Breaker(A): 63</t>
  </si>
  <si>
    <t>System-LBT21084HC-(-5)~5V-10/0.5/0.02/0.001A-128CH-480V3P-V101</t>
  </si>
  <si>
    <t>System-LBT21084HC-(-5)~5V-10/0.5/0.02/0.001A-128CH-480V3P-920100
Chassis Dimension (inch): 38W45D72H
Single Phase Power Requirement:
Voltage(VAC): 220
Max Power(VA): 4000
Max Current/Phase(A): 18
Circuit Breaker(A): 20
Three Phase Power Requirement:
Voltage(VAC): 480
Max Power(VA): 17143
Max Current/Phase(A): 21
Circuit Breaker(A): 30</t>
  </si>
  <si>
    <t>System-LBT21084HC-0~5V-30/5/0.5/0.02A-8CH-208V3P-V101</t>
  </si>
  <si>
    <t>LBT21084 5V 30A</t>
  </si>
  <si>
    <t>System-LBT21084HC-0~5V-30/5/0.5/0.02A-8CH-208V3P-920102
Chassis Dimension (inch): 25W45D40H
Three Phase Power Requirement:
Voltage(VAC): 208
Max Power(VA): 4415
Max Current/Phase(A): 13
Circuit Breaker(A): 20</t>
  </si>
  <si>
    <t>System-LBT21084HC-0~5V-30/5/0.5/0.02A-8CH-380V3P-V101</t>
  </si>
  <si>
    <t>System-LBT21084HC-0~5V-30/5/0.5/0.02A-8CH-380V3P-920104
Chassis Dimension (inch): 25W45D40H
Single Phase Power Requirement:
Voltage(VAC): 220
Max Power(VA): 1200
Max Current/Phase(A): 5
Circuit Breaker(A): 15
Three Phase Power Requirement:
Voltage(VAC): 380
Max Power(VA): 3215
Max Current/Phase(A): 5
Circuit Breaker(A): 20</t>
  </si>
  <si>
    <t>System-LBT21084HC-0~5V-30/5/0.5/0.02A-16CH-208V3P-V101</t>
  </si>
  <si>
    <t>System-LBT21084HC-0~5V-30/5/0.5/0.02A-16CH-208V3P-920106
Chassis Dimension (inch): 25W45D40H
Three Phase Power Requirement:
Voltage(VAC): 208
Max Power(VA): 7629
Max Current/Phase(A): 22
Circuit Breaker(A): 30</t>
  </si>
  <si>
    <t>System-LBT21084HC-0~5V-30/5/0.5/0.02A-16CH-380V3P-V101</t>
  </si>
  <si>
    <t>System-LBT21084HC-0~5V-30/5/0.5/0.02A-16CH-380V3P-920108
Chassis Dimension (inch): 25W45D40H
Single Phase Power Requirement:
Voltage(VAC): 220
Max Power(VA): 1200
Max Current/Phase(A): 5
Circuit Breaker(A): 15
Three Phase Power Requirement:
Voltage(VAC): 380
Max Power(VA): 6429
Max Current/Phase(A): 10
Circuit Breaker(A): 20</t>
  </si>
  <si>
    <t>System-LBT21084HC-0~5V-30/5/0.5/0.02A-24CH-208V3P-V101</t>
  </si>
  <si>
    <t>System-LBT21084HC-0~5V-30/5/0.5/0.02A-24CH-208V3P-920110
Chassis Dimension (inch): 25W45D51H
Three Phase Power Requirement:
Voltage(VAC): 208
Max Power(VA): 10843
Max Current/Phase(A): 31
Circuit Breaker(A): 50</t>
  </si>
  <si>
    <t>System-LBT21084HC-0~5V-30/5/0.5/0.02A-24CH-380V3P-V101</t>
  </si>
  <si>
    <t>System-LBT21084HC-0~5V-30/5/0.5/0.02A-24CH-380V3P-920112
Chassis Dimension (inch): 25W45D51H
Single Phase Power Requirement:
Voltage(VAC): 220
Max Power(VA): 1200
Max Current/Phase(A): 5
Circuit Breaker(A): 15
Three Phase Power Requirement:
Voltage(VAC): 380
Max Power(VA): 9643
Max Current/Phase(A): 15
Circuit Breaker(A): 20</t>
  </si>
  <si>
    <t>System-LBT21084HC-0~5V-30/5/0.5/0.02A-32CH-208V3P-V101</t>
  </si>
  <si>
    <t>System-LBT21084HC-0~5V-30/5/0.5/0.02A-32CH-208V3P-920114
Chassis Dimension (inch): 25W45D72H
Three Phase Power Requirement:
Voltage(VAC): 208
Max Power(VA): 14058
Max Current/Phase(A): 40
Circuit Breaker(A): 50</t>
  </si>
  <si>
    <t>System-LBT21084HC-0~5V-30/5/0.5/0.02A-32CH-380V3P-V101</t>
  </si>
  <si>
    <t>System-LBT21084HC-0~5V-30/5/0.5/0.02A-32CH-380V3P-920116
Chassis Dimension (inch): 25W45D72H
Single Phase Power Requirement:
Voltage(VAC): 220
Max Power(VA): 1200
Max Current/Phase(A): 5
Circuit Breaker(A): 15
Three Phase Power Requirement:
Voltage(VAC): 380
Max Power(VA): 12858
Max Current/Phase(A): 20
Circuit Breaker(A): 30</t>
  </si>
  <si>
    <t>System-LBT21084HC-0~5V-30/5/0.5/0.02A-40CH-380V3P-V101</t>
  </si>
  <si>
    <t>System-LBT21084HC-0~5V-30/5/0.5/0.02A-40CH-380V3P-920118
Chassis Dimension (inch): 25W45D72H
Single Phase Power Requirement:
Voltage(VAC): 220
Max Power(VA): 1200
Max Current/Phase(A): 5
Circuit Breaker(A): 15
Three Phase Power Requirement:
Voltage(VAC): 380
Max Power(VA): 16072
Max Current/Phase(A): 25
Circuit Breaker(A): 30</t>
  </si>
  <si>
    <t>System-LBT21084HC-0~5V-30/5/0.5/0.02A-48CH-380V3P-V101</t>
  </si>
  <si>
    <t>System-LBT21084HC-0~5V-30/5/0.5/0.02A-48CH-380V3P-920120
Chassis Dimension (inch): 25W45D72H
Single Phase Power Requirement:
Voltage(VAC): 220
Max Power(VA): 1200
Max Current/Phase(A): 5
Circuit Breaker(A): 15
Three Phase Power Requirement:
Voltage(VAC): 380
Max Power(VA): 19286
Max Current/Phase(A): 30
Circuit Breaker(A): 50</t>
  </si>
  <si>
    <t>System-LBT21084HC-0~5V-30/5/0.5/0.02A-56CH-380V3P-V101</t>
  </si>
  <si>
    <t>System-LBT21084HC-0~5V-30/5/0.5/0.02A-56CH-380V3P-920122
Chassis Dimension (inch): 38W45D51H
Single Phase Power Requirement:
Voltage(VAC): 220
Max Power(VA): 2000
Max Current/Phase(A): 9
Circuit Breaker(A): 15
Three Phase Power Requirement:
Voltage(VAC): 380
Max Power(VA): 22500
Max Current/Phase(A): 35
Circuit Breaker(A): 50</t>
  </si>
  <si>
    <t>System-LBT21084HC-0~5V-30/5/0.5/0.02A-64CH-380V3P-V101</t>
  </si>
  <si>
    <t>System-LBT21084HC-0~5V-30/5/0.5/0.02A-64CH-380V3P-920124
Chassis Dimension (inch): 38W45D51H
Single Phase Power Requirement:
Voltage(VAC): 220
Max Power(VA): 2000
Max Current/Phase(A): 9
Circuit Breaker(A): 15
Three Phase Power Requirement:
Voltage(VAC): 380
Max Power(VA): 25715
Max Current/Phase(A): 40
Circuit Breaker(A): 50</t>
  </si>
  <si>
    <t>System-LBT21084HC-0~5V-30/5/0.5/0.02A-72CH-380V3P-V101</t>
  </si>
  <si>
    <t>System-LBT21084HC-0~5V-30/5/0.5/0.02A-72CH-380V3P-920126
Chassis Dimension (inch): 38W45D61H
Single Phase Power Requirement:
Voltage(VAC): 220
Max Power(VA): 2000
Max Current/Phase(A): 9
Circuit Breaker(A): 15
Three Phase Power Requirement:
Voltage(VAC): 380
Max Power(VA): 28929
Max Current/Phase(A): 44
Circuit Breaker(A): 50</t>
  </si>
  <si>
    <t>System-LBT21084HC-0~5V-30/5/0.5/0.02A-80CH-380V3P-V101</t>
  </si>
  <si>
    <t>System-LBT21084HC-0~5V-30/5/0.5/0.02A-80CH-380V3P-920128
Chassis Dimension (inch): 38W45D61H
Single Phase Power Requirement:
Voltage(VAC): 220
Max Power(VA): 2000
Max Current/Phase(A): 9
Circuit Breaker(A): 15
Three Phase Power Requirement:
Voltage(VAC): 380
Max Power(VA): 32143
Max Current/Phase(A): 49
Circuit Breaker(A): 63</t>
  </si>
  <si>
    <t>System-LBT21084HC-0~5V-30/5/0.5/0.02A-88CH-380V3P-V101</t>
  </si>
  <si>
    <t>System-LBT21084HC-0~5V-30/5/0.5/0.02A-88CH-380V3P-920130
Chassis Dimension (inch): 38W45D72H
Single Phase Power Requirement:
Voltage(VAC): 220
Max Power(VA): 2400
Max Current/Phase(A): 11
Circuit Breaker(A): 15
Three Phase Power Requirement:
Voltage(VAC): 380
Max Power(VA): 35358
Max Current/Phase(A): 54
Circuit Breaker(A): 63</t>
  </si>
  <si>
    <t>System-LBT21084HC-0~5V-30/5/0.5/0.02A-96CH-208V3P-V101</t>
  </si>
  <si>
    <t>System-LBT21084HC-0~5V-30/5/0.5/0.02A-96CH-208V3P-920132
Chassis Dimension (inch): 38W45D72H
Three Phase Power Requirement:
Voltage(VAC): 208
Max Power(VA): 39772
Max Current/Phase(A): 111
Circuit Breaker(A): 125</t>
  </si>
  <si>
    <t>System-LBT21084HC-0~5V-30/5/0.5/0.02A-96CH-380V3P-V101</t>
  </si>
  <si>
    <t>System-LBT21084HC-0~5V-30/5/0.5/0.02A-96CH-380V3P-920134
Chassis Dimension (inch): 38W45D72H
Single Phase Power Requirement:
Voltage(VAC): 220
Max Power(VA): 2400
Max Current/Phase(A): 11
Circuit Breaker(A): 15
Three Phase Power Requirement:
Voltage(VAC): 380
Max Power(VA): 38572
Max Current/Phase(A): 59
Circuit Breaker(A): 80</t>
  </si>
  <si>
    <t>System-LBT21084HC-0~10V-10/0.5/0.02/0.001A-8CH-220V1P-V101</t>
  </si>
  <si>
    <t>LBT21084 10V 10A</t>
  </si>
  <si>
    <t>System-LBT21084HC-0~10V-10/0.5/0.02/0.001A-8CH-220V1P-920136 
Chassis Dimension (inch): 25W45D40H 
Single Phase Power Requirement: 
Voltage(VAC): 220 
Max Power(VA): 2450 
Max Current/Phase(A): 11 
Circuit Breaker(A): 15</t>
  </si>
  <si>
    <t>System-LBT21084HC-0~10V-10/0.5/0.02/0.001A-16CH-208V3P-V101</t>
  </si>
  <si>
    <t>System-LBT21084HC-0~10V-10/0.5/0.02/0.001A-16CH-208V3P-920138
Chassis Dimension (inch): 25W45D40H
Three Phase Power Requirement:
Voltage(VAC): 208
Max Power(VA): 3700
Max Current/Phase(A): 11
Circuit Breaker(A): 20</t>
  </si>
  <si>
    <t>System-LBT21084HC-0~10V-10/0.5/0.02/0.001A-24CH-208V3P-V101</t>
  </si>
  <si>
    <t>System-LBT21084HC-0~10V-10/0.5/0.02/0.001A-24CH-208V3P-920140
Chassis Dimension (inch): 25W45D40H
Three Phase Power Requirement:
Voltage(VAC): 208
Max Power(VA): 6558
Max Current/Phase(A): 19
Circuit Breaker(A): 30</t>
  </si>
  <si>
    <t>System-LBT21084HC-0~10V-10/0.5/0.02/0.001A-32CH-208V3P-V101</t>
  </si>
  <si>
    <t>System-LBT21084HC-0~10V-10/0.5/0.02/0.001A-32CH-208V3P-920142
Chassis Dimension (inch): 25W45D51H
Three Phase Power Requirement:
Voltage(VAC): 208
Max Power(VA): 8343
Max Current/Phase(A): 24
Circuit Breaker(A): 30</t>
  </si>
  <si>
    <t>System-LBT21084HC-0~10V-10/0.5/0.02/0.001A-32CH-380V3P-V101</t>
  </si>
  <si>
    <t>System-LBT21084HC-0~10V-10/0.5/0.02/0.001A-32CH-380V3P-920144
Chassis Dimension (inch): 25W45D51H
Single Phase Power Requirement:
Voltage(VAC): 220
Max Power(VA): 1200
Max Current/Phase(A): 5
Circuit Breaker(A): 15
Three Phase Power Requirement:
Voltage(VAC): 380
Max Power(VA): 7143
Max Current/Phase(A): 11
Circuit Breaker(A): 20</t>
  </si>
  <si>
    <t>System-LBT21084HC-0~10V-10/0.5/0.02/0.001A-40CH-380V3P-V101</t>
  </si>
  <si>
    <t>System-LBT21084HC-0~10V-10/0.5/0.02/0.001A-40CH-380V3P-920146
Chassis Dimension (inch): 25W45D51H
Single Phase Power Requirement:
Voltage(VAC): 220
Max Power(VA): 1200
Max Current/Phase(A): 5
Circuit Breaker(A): 15
Three Phase Power Requirement:
Voltage(VAC): 380
Max Power(VA): 8929
Max Current/Phase(A): 14
Circuit Breaker(A): 20</t>
  </si>
  <si>
    <t>System-LBT21084HC-0~10V-10/0.5/0.02/0.001A-56CH-380V3P-V101</t>
  </si>
  <si>
    <t>System-LBT21084HC-0~10V-10/0.5/0.02/0.001A-56CH-380V3P-920148
Chassis Dimension (inch): 25W45D72H
Single Phase Power Requirement:
Voltage(VAC): 220
Max Power(VA): 2000
Max Current/Phase(A): 9
Circuit Breaker(A): 15
Three Phase Power Requirement:
Voltage(VAC): 380
Max Power(VA): 12500
Max Current/Phase(A): 19
Circuit Breaker(A): 30</t>
  </si>
  <si>
    <t>System-LBT21084HC-0~10V-10/0.5/0.02/0.001A-64CH-208V3P-V101</t>
  </si>
  <si>
    <t>System-LBT21084HC-0~10V-10/0.5/0.02/0.001A-64CH-208V3P-920150
Chassis Dimension (inch): 38W45D51H
Three Phase Power Requirement:
Voltage(VAC): 208
Max Power(VA): 15486
Max Current/Phase(A): 43
Circuit Breaker(A): 50</t>
  </si>
  <si>
    <t>System-LBT21084HC-0~10V-10/0.5/0.02/0.001A-64CH-380V3P-V101</t>
  </si>
  <si>
    <t>System-LBT21084HC-0~10V-10/0.5/0.02/0.001A-64CH-380V3P-920152
Chassis Dimension (inch): 38W45D51H
Single Phase Power Requirement:
Voltage(VAC): 220
Max Power(VA): 2000
Max Current/Phase(A): 9
Circuit Breaker(A): 15
Three Phase Power Requirement:
Voltage(VAC): 380
Max Power(VA): 14286
Max Current/Phase(A): 22
Circuit Breaker(A): 30</t>
  </si>
  <si>
    <t>System-LBT21084HC-0~10V-10/0.5/0.02/0.001A-72CH-380V3P-V101</t>
  </si>
  <si>
    <t>System-LBT21084HC-0~10V-10/0.5/0.02/0.001A-72CH-380V3P-920154
Chassis Dimension (inch): 38W45D51H
Single Phase Power Requirement:
Voltage(VAC): 220
Max Power(VA): 2000
Max Current/Phase(A): 9
Circuit Breaker(A): 15
Three Phase Power Requirement:
Voltage(VAC): 380
Max Power(VA): 16072
Max Current/Phase(A): 25
Circuit Breaker(A): 30</t>
  </si>
  <si>
    <t>System-LBT21084HC-0~10V-10/0.5/0.02/0.001A-80CH-380V3P-V101</t>
  </si>
  <si>
    <t>System-LBT21084HC-0~10V-10/0.5/0.02/0.001A-80CH-380V3P-920156
Chassis Dimension (inch): 38W45D51H
Single Phase Power Requirement:
Voltage(VAC): 220
Max Power(VA): 2000
Max Current/Phase(A): 9
Circuit Breaker(A): 15
Three Phase Power Requirement:
Voltage(VAC): 380
Max Power(VA): 17858
Max Current/Phase(A): 28
Circuit Breaker(A): 50</t>
  </si>
  <si>
    <t>System-LBT21084HC-0~10V-10/0.5/0.02/0.001A-88CH-380V3P-V101</t>
  </si>
  <si>
    <t>System-LBT21084HC-0~10V-10/0.5/0.02/0.001A-88CH-380V3P-920158
Chassis Dimension (inch): 38W45D61H
Single Phase Power Requirement:
Voltage(VAC): 220
Max Power(VA): 2400
Max Current/Phase(A): 11
Circuit Breaker(A): 15
Three Phase Power Requirement:
Voltage(VAC): 380
Max Power(VA): 19643
Max Current/Phase(A): 30
Circuit Breaker(A): 50</t>
  </si>
  <si>
    <t>System-LBT21084HC-0~10V-10/0.5/0.02/0.001A-96CH-208V3P-V101</t>
  </si>
  <si>
    <t>System-LBT21084HC-0~10V-10/0.5/0.02/0.001A-96CH-208V3P-920160
Chassis Dimension (inch): 38W45D61H
Three Phase Power Requirement:
Voltage(VAC): 208
Max Power(VA): 22629
Max Current/Phase(A): 63
Circuit Breaker(A): 80</t>
  </si>
  <si>
    <t>System-LBT21084HC-0~10V-10/0.5/0.02/0.001A-96CH-380V3P-V101</t>
  </si>
  <si>
    <t>System-LBT21084HC-0~10V-10/0.5/0.02/0.001A-96CH-380V3P-920162
Chassis Dimension (inch): 38W45D61H
Single Phase Power Requirement:
Voltage(VAC): 220
Max Power(VA): 2400
Max Current/Phase(A): 11
Circuit Breaker(A): 15
Three Phase Power Requirement:
Voltage(VAC): 380
Max Power(VA): 21429
Max Current/Phase(A): 33
Circuit Breaker(A): 50</t>
  </si>
  <si>
    <t>System-LBT21084HC-0~10V-10/0.5/0.02/0.001A-104CH-380V3P-V101</t>
  </si>
  <si>
    <t>System-LBT21084HC-0~10V-10/0.5/0.02/0.001A-104CH-380V3P-920164
Chassis Dimension (inch): 38W45D61H
Single Phase Power Requirement:
Voltage(VAC): 220
Max Power(VA): 2400
Max Current/Phase(A): 11
Circuit Breaker(A): 15
Three Phase Power Requirement:
Voltage(VAC): 380
Max Power(VA): 23215
Max Current/Phase(A): 36
Circuit Breaker(A): 50</t>
  </si>
  <si>
    <t>System-LBT21084HC-0~10V-10/0.5/0.02/0.001A-112CH-380V3P-V101</t>
  </si>
  <si>
    <t>System-LBT21084HC-0~10V-10/0.5/0.02/0.001A-112CH-380V3P-920166
Chassis Dimension (inch): 38W45D72H
Single Phase Power Requirement:
Voltage(VAC): 220
Max Power(VA): 2400
Max Current/Phase(A): 11
Circuit Breaker(A): 15
Three Phase Power Requirement:
Voltage(VAC): 380
Max Power(VA): 25000
Max Current/Phase(A): 38
Circuit Breaker(A): 50</t>
  </si>
  <si>
    <t>System-LBT21084HC-0~10V-10/0.5/0.02/0.001A-120CH-380V3P-V101</t>
  </si>
  <si>
    <t>System-LBT21084HC-0~10V-10/0.5/0.02/0.001A-120CH-380V3P-920168
Chassis Dimension (inch): 38W45D72H
Single Phase Power Requirement:
Voltage(VAC): 220
Max Power(VA): 4000
Max Current/Phase(A): 18
Circuit Breaker(A): 20
Three Phase Power Requirement:
Voltage(VAC): 380
Max Power(VA): 26786
Max Current/Phase(A): 41
Circuit Breaker(A): 50</t>
  </si>
  <si>
    <t>System-LBT21084HC-0~20V-10/0.5/0.02/0.001A-8CH-208V3P-V101</t>
  </si>
  <si>
    <t>LBT21084 20V 10A</t>
  </si>
  <si>
    <t>System-LBT21084HC-0~20V-10/0.5/0.02/0.001A-8CH-208V3P-920170
Chassis Dimension (inch): 25W45D40H
Three Phase Power Requirement:
Voltage(VAC): 208
Max Power(VA): 3450
Max Current/Phase(A): 10
Circuit Breaker(A): 20</t>
  </si>
  <si>
    <t>System-LBT21084HC-0~20V-10/0.5/0.02/0.001A-8CH-220V1P-V101</t>
  </si>
  <si>
    <t>System-LBT21084HC-0~20V-10/0.5/0.02/0.001A-8CH-220V1P-920172 
Chassis Dimension (inch): 25W45D40H 
Single Phase Power Requirement: 
Voltage(VAC): 220 
Max Power(VA): 2343 
Max Current/Phase(A): 11 
Circuit Breaker(A): 16</t>
  </si>
  <si>
    <t>System-LBT21084HC-0~20V-10/0.5/0.02/0.001A-16CH-220V1P-V101</t>
  </si>
  <si>
    <t>System-LBT21084HC-0~20V-10/0.5/0.02/0.001A-16CH-220V1P-920174
Chassis Dimension (inch): 25W45D40H
Single Phase Power Requirement:
Voltage(VAC): 220
Max Power(VA): 6000
Max Current/Phase(A): 27
Circuit Breaker(A): 30</t>
  </si>
  <si>
    <t>System-LBT21084HC-0~20V-10/0.5/0.02/0.001A-24CH-380V3P-V101</t>
  </si>
  <si>
    <t>System-LBT21084HC-0~20V-10/0.5/0.02/0.001A-24CH-380V3P-920176
Chassis Dimension (inch): 25W45D40H
Single Phase Power Requirement:
Voltage(VAC): 220
Max Power(VA): 1200
Max Current/Phase(A): 5
Circuit Breaker(A): 15
Three Phase Power Requirement:
Voltage(VAC): 380
Max Power(VA): 9643
Max Current/Phase(A): 15
Circuit Breaker(A): 20</t>
  </si>
  <si>
    <t>System-LBT21084HC-0~20V-10/0.5/0.02/0.001A-32CH-380V3P-V101</t>
  </si>
  <si>
    <t>System-LBT21084HC-0~20V-10/0.5/0.02/0.001A-32CH-380V3P-920178
Chassis Dimension (inch): 25W45D72H
Single Phase Power Requirement:
Voltage(VAC): 220
Max Power(VA): 1200
Max Current/Phase(A): 5
Circuit Breaker(A): 15
Three Phase Power Requirement:
Voltage(VAC): 380
Max Power(VA): 12858
Max Current/Phase(A): 20
Circuit Breaker(A): 30</t>
  </si>
  <si>
    <t>System-LBT21084HC-0~20V-10/0.5/0.02/0.001A-40CH-380V3P-V101</t>
  </si>
  <si>
    <t>System-LBT21084HC-0~20V-10/0.5/0.02/0.001A-40CH-380V3P-920180
Chassis Dimension (inch): 25W45D72H
Single Phase Power Requirement:
Voltage(VAC): 220
Max Power(VA): 1200
Max Current/Phase(A): 5
Circuit Breaker(A): 15
Three Phase Power Requirement:
Voltage(VAC): 380
Max Power(VA): 16072
Max Current/Phase(A): 25
Circuit Breaker(A): 30</t>
  </si>
  <si>
    <t>System-LBT21084HC-0~20V-10/0.5/0.02/0.001A-48CH-380V3P-V101</t>
  </si>
  <si>
    <t>System-LBT21084HC-0~20V-10/0.5/0.02/0.001A-48CH-380V3P-920182
Chassis Dimension (inch): 25W45D72H
Single Phase Power Requirement:
Voltage(VAC): 220
Max Power(VA): 1200
Max Current/Phase(A): 5
Circuit Breaker(A): 15
Three Phase Power Requirement:
Voltage(VAC): 380
Max Power(VA): 19286
Max Current/Phase(A): 30
Circuit Breaker(A): 50</t>
  </si>
  <si>
    <t>System-LBT21084HC-0~20V-10/0.5/0.02/0.001A-56CH-380V3P-V101</t>
  </si>
  <si>
    <t>System-LBT21084HC-0~20V-10/0.5/0.02/0.001A-56CH-380V3P-920184
Chassis Dimension (inch): 38W45D51H
Single Phase Power Requirement:
Voltage(VAC): 220
Max Power(VA): 2000
Max Current/Phase(A): 9
Circuit Breaker(A): 15
Three Phase Power Requirement:
Voltage(VAC): 380
Max Power(VA): 22500
Max Current/Phase(A): 35
Circuit Breaker(A): 50</t>
  </si>
  <si>
    <t>System-LBT21084HC-0~20V-10/0.5/0.02/0.001A-64CH-380V3P-V101</t>
  </si>
  <si>
    <t>System-LBT21084HC-0~20V-10/0.5/0.02/0.001A-64CH-380V3P-920186
Chassis Dimension (inch): 38W45D51H
Single Phase Power Requirement:
Voltage(VAC): 220
Max Power(VA): 2000
Max Current/Phase(A): 9
Circuit Breaker(A): 15
Three Phase Power Requirement:
Voltage(VAC): 380
Max Power(VA): 25715
Max Current/Phase(A): 40
Circuit Breaker(A): 50</t>
  </si>
  <si>
    <t>System-LBT21084HC-0~20V-10/0.5/0.02/0.001A-72CH-380V3P-V101</t>
  </si>
  <si>
    <t>System-LBT21084HC-0~20V-10/0.5/0.02/0.001A-72CH-380V3P-920188
Chassis Dimension (inch): 38W45D51H
Single Phase Power Requirement:
Voltage(VAC): 220
Max Power(VA): 2000
Max Current/Phase(A): 9
Circuit Breaker(A): 15
Three Phase Power Requirement:
Voltage(VAC): 380
Max Power(VA): 28929
Max Current/Phase(A): 44
Circuit Breaker(A): 50</t>
  </si>
  <si>
    <t>System-LBT21084HC-0~20V-10/0.5/0.02/0.001A-80CH-380V3P-V101</t>
  </si>
  <si>
    <t>System-LBT21084HC-0~20V-10/0.5/0.02/0.001A-80CH-380V3P-920190
Chassis Dimension (inch): 38W45D61H
Single Phase Power Requirement:
Voltage(VAC): 220
Max Power(VA): 2000
Max Current/Phase(A): 9
Circuit Breaker(A): 15
Three Phase Power Requirement:
Voltage(VAC): 380
Max Power(VA): 32143
Max Current/Phase(A): 49
Circuit Breaker(A): 63</t>
  </si>
  <si>
    <t>System-LBT21084HC-0~20V-10/0.5/0.02/0.001A-88CH-380V3P-V101</t>
  </si>
  <si>
    <t>System-LBT21084HC-0~20V-10/0.5/0.02/0.001A-88CH-380V3P-920192
Chassis Dimension (inch): 38W45D61H
Single Phase Power Requirement:
Voltage(VAC): 220
Max Power(VA): 2400
Max Current/Phase(A): 11
Circuit Breaker(A): 15
Three Phase Power Requirement:
Voltage(VAC): 380
Max Power(VA): 35358
Max Current/Phase(A): 54
Circuit Breaker(A): 63</t>
  </si>
  <si>
    <t>System-LBT21084HC-0~20V-10/0.5/0.02/0.001A-96CH-380V3P-V101</t>
  </si>
  <si>
    <t>System-LBT21084HC-0~20V-10/0.5/0.02/0.001A-96CH-380V3P-920194
Chassis Dimension (inch): 38W45D72H
Single Phase Power Requirement:
Voltage(VAC): 220
Max Power(VA): 2400
Max Current/Phase(A): 11
Circuit Breaker(A): 15
Three Phase Power Requirement:
Voltage(VAC): 380
Max Power(VA): 38572
Max Current/Phase(A): 59
Circuit Breaker(A): 80</t>
  </si>
  <si>
    <t>System-LBT21084HC-0~20V-10/0.5/0.02/0.001A-104CH-380V3P-V101</t>
  </si>
  <si>
    <t>System-LBT21084HC-0~20V-10/0.5/0.02/0.001A-104CH-380V3P-920196
Chassis Dimension (inch): 38W45D72H
Single Phase Power Requirement:
Voltage(VAC): 220
Max Power(VA): 2400
Max Current/Phase(A): 11
Circuit Breaker(A): 15
Three Phase Power Requirement:
Voltage(VAC): 380
Max Power(VA): 41786
Max Current/Phase(A): 64
Circuit Breaker(A): 80</t>
  </si>
  <si>
    <t>System-LBT21084HC-0~20V-10/0.5/0.02/0.001A-112CH-380V3P-V101</t>
  </si>
  <si>
    <t>System-LBT21084HC-0~20V-10/0.5/0.02/0.001A-112CH-380V3P-920198
Chassis Dimension (inch): 38W45D72H
Single Phase Power Requirement:
Voltage(VAC): 220
Max Power(VA): 4000
Max Current/Phase(A): 18
Circuit Breaker(A): 20
Three Phase Power Requirement:
Voltage(VAC): 380
Max Power(VA): 45000
Max Current/Phase(A): 69
Circuit Breaker(A): 80</t>
  </si>
  <si>
    <t>System-LBT21084HC-0~5V-20/5/0/0A-8CH-380V3P-V101</t>
  </si>
  <si>
    <t>LBT21084 5V 20A</t>
  </si>
  <si>
    <t>System-LBT21084HC-0~5V-20/5/0/0A-8CH-380V3P-920200
Chassis Dimension (inch): 25W45D40H
Single Phase Power Requirement:
Voltage(VAC): 220
Max Power(VA): 1200
Max Current/Phase(A): 5
Circuit Breaker(A): 15
Three Phase Power Requirement:
Voltage(VAC): 380
Max Power(VA): 2143
Max Current/Phase(A): 4
Circuit Breaker(A): 20</t>
  </si>
  <si>
    <t>System-LBT21084HC-0~5V-20/5/0/0A-16CH-380V3P-V101</t>
  </si>
  <si>
    <t>System-LBT21084HC-0~5V-20/5/0/0A-16CH-380V3P-920202
Chassis Dimension (inch): 25W45D40H
Single Phase Power Requirement:
Voltage(VAC): 220
Max Power(VA): 1200
Max Current/Phase(A): 5
Circuit Breaker(A): 15
Three Phase Power Requirement:
Voltage(VAC): 380
Max Power(VA): 4286
Max Current/Phase(A): 7
Circuit Breaker(A): 20</t>
  </si>
  <si>
    <t>System-LBT21084HC-0~5V-20/5/0/0A-24CH-208V3P-V101</t>
  </si>
  <si>
    <t>System-LBT21084HC-0~5V-20/5/0/0A-24CH-208V3P-920204
Chassis Dimension (inch): 25W45D40H
Three Phase Power Requirement:
Voltage(VAC): 208
Max Power(VA): 7629
Max Current/Phase(A): 22
Circuit Breaker(A): 30</t>
  </si>
  <si>
    <t>System-LBT21084HC-0~5V-20/5/0/0A-24CH-380V3P-V101</t>
  </si>
  <si>
    <t>System-LBT21084HC-0~5V-20/5/0/0A-24CH-380V3P-920206
Chassis Dimension (inch): 25W45D40H
Single Phase Power Requirement:
Voltage(VAC): 220
Max Power(VA): 1200
Max Current/Phase(A): 5
Circuit Breaker(A): 15
Three Phase Power Requirement:
Voltage(VAC): 380
Max Power(VA): 6429
Max Current/Phase(A): 10
Circuit Breaker(A): 20</t>
  </si>
  <si>
    <t>System-LBT21084HC-0~5V-20/5/0/0A-32CH-380V3P-V101</t>
  </si>
  <si>
    <t>System-LBT21084HC-0~5V-20/5/0/0A-32CH-380V3P-920208
Chassis Dimension (inch): 25W45D51H
Single Phase Power Requirement:
Voltage(VAC): 220
Max Power(VA): 1200
Max Current/Phase(A): 5
Circuit Breaker(A): 15
Three Phase Power Requirement:
Voltage(VAC): 380
Max Power(VA): 8572
Max Current/Phase(A): 14
Circuit Breaker(A): 20</t>
  </si>
  <si>
    <t>System-LBT21084HC-0~5V-20/5/0/0A-48CH-380V3P-V101</t>
  </si>
  <si>
    <t>System-LBT21084HC-0~5V-20/5/0/0A-48CH-380V3P-920210
Chassis Dimension (inch): 25W45D72H
Single Phase Power Requirement:
Voltage(VAC): 220
Max Power(VA): 1200
Max Current/Phase(A): 5
Circuit Breaker(A): 15
Three Phase Power Requirement:
Voltage(VAC): 380
Max Power(VA): 12858
Max Current/Phase(A): 20
Circuit Breaker(A): 30</t>
  </si>
  <si>
    <t>System-LBT21084HC-0~5V-60/5/0.5/0.02A-8CH-208V3P-V101</t>
  </si>
  <si>
    <t>LBT21084 5V 60A</t>
  </si>
  <si>
    <t>System-LBT21084HC-0~5V-60/5/0.5/0.02A-8CH-208V3P-920212
Chassis Dimension (inch): 25W45D40H
Three Phase Power Requirement:
Voltage(VAC): 208
Max Power(VA): 7629
Max Current/Phase(A): 22
Circuit Breaker(A): 30</t>
  </si>
  <si>
    <t>System-LBT21084HC-0~5V-60/5/0.5/0.02A-8CH-380V3P-V101</t>
  </si>
  <si>
    <t>System-LBT21084HC-0~5V-60/5/0.5/0.02A-8CH-380V3P-920214
Chassis Dimension (inch): 25W45D40H
Single Phase Power Requirement:
Voltage(VAC): 220
Max Power(VA): 1200
Max Current/Phase(A): 5
Circuit Breaker(A): 15
Three Phase Power Requirement:
Voltage(VAC): 380
Max Power(VA): 6429
Max Current/Phase(A): 10
Circuit Breaker(A): 20</t>
  </si>
  <si>
    <t>System-LBT21084HC-0~5V-60/5/0.5/0.02A-16CH-380V3P-V101</t>
  </si>
  <si>
    <t>System-LBT21084HC-0~5V-60/5/0.5/0.02A-16CH-380V3P-920216
Chassis Dimension (inch): 25W45D51H
Single Phase Power Requirement:
Voltage(VAC): 220
Max Power(VA): 1200
Max Current/Phase(A): 5
Circuit Breaker(A): 15
Three Phase Power Requirement:
Voltage(VAC): 380
Max Power(VA): 12858
Max Current/Phase(A): 20
Circuit Breaker(A): 30</t>
  </si>
  <si>
    <t>System-LBT21084HC-0~5V-60/5/0.5/0.02A-24CH-380V3P-V101</t>
  </si>
  <si>
    <t>System-LBT21084HC-0~5V-60/5/0.5/0.02A-24CH-380V3P-920218
Chassis Dimension (inch): 25W45D72H
Single Phase Power Requirement:
Voltage(VAC): 220
Max Power(VA): 1200
Max Current/Phase(A): 5
Circuit Breaker(A): 15
Three Phase Power Requirement:
Voltage(VAC): 380
Max Power(VA): 19286
Max Current/Phase(A): 30
Circuit Breaker(A): 50</t>
  </si>
  <si>
    <t>System-LBT21084HC-0~5V-60/5/0.5/0.02A-32CH-208V3P-V101</t>
  </si>
  <si>
    <t>System-LBT21084HC-0~5V-60/5/0.5/0.02A-32CH-208V3P-920220
Chassis Dimension (inch): 25W45D72H
Three Phase Power Requirement:
Voltage(VAC): 208
Max Power(VA): 26915
Max Current/Phase(A): 75
Circuit Breaker(A): 100</t>
  </si>
  <si>
    <t>System-LBT21084HC-0~5V-60/5/0.5/0.02A-32CH-380V3P-V101</t>
  </si>
  <si>
    <t>System-LBT21084HC-0~5V-60/5/0.5/0.02A-32CH-380V3P-920222
Chassis Dimension (inch): 25W45D72H
Single Phase Power Requirement:
Voltage(VAC): 220
Max Power(VA): 1200
Max Current/Phase(A): 5
Circuit Breaker(A): 15
Three Phase Power Requirement:
Voltage(VAC): 380
Max Power(VA): 25715
Max Current/Phase(A): 40
Circuit Breaker(A): 50</t>
  </si>
  <si>
    <t>System-LBT21084HC-0~5V-60/5/0.5/0.02A-40CH-208V3P-V101</t>
  </si>
  <si>
    <t>System-LBT21084HC-0~5V-60/5/0.5/0.02A-40CH-208V3P-920224
Chassis Dimension (inch): 38W45D51H
Three Phase Power Requirement:
Voltage(VAC): 208
Max Power(VA): 33343
Max Current/Phase(A): 93
Circuit Breaker(A): 125</t>
  </si>
  <si>
    <t>System-LBT21084HC-0~5V-60/5/0.5/0.02A-40CH-380V3P-V101</t>
  </si>
  <si>
    <t>System-LBT21084HC-0~5V-60/5/0.5/0.02A-40CH-380V3P-920226
Chassis Dimension (inch): 38W45D51H
Single Phase Power Requirement:
Voltage(VAC): 220
Max Power(VA): 1200
Max Current/Phase(A): 5
Circuit Breaker(A): 15
Three Phase Power Requirement:
Voltage(VAC): 380
Max Power(VA): 32143
Max Current/Phase(A): 49
Circuit Breaker(A): 63</t>
  </si>
  <si>
    <t>System-LBT21084HC-0~5V-60/5/0.5/0.02A-48CH-380V3P-V101</t>
  </si>
  <si>
    <t>System-LBT21084HC-0~5V-60/5/0.5/0.02A-48CH-380V3P-920228
Chassis Dimension (inch): 38W45D61H
Single Phase Power Requirement:
Voltage(VAC): 220
Max Power(VA): 2000
Max Current/Phase(A): 9
Circuit Breaker(A): 15
Three Phase Power Requirement:
Voltage(VAC): 380
Max Power(VA): 38572
Max Current/Phase(A): 59
Circuit Breaker(A): 80</t>
  </si>
  <si>
    <t>System-LBT21084HC-0~5V-60/5/0.5/0.02A-56CH-380V3P-V101</t>
  </si>
  <si>
    <t>System-LBT21084HC-0~5V-60/5/0.5/0.02A-56CH-380V3P-920230
Chassis Dimension (inch): 38W45D61H
Single Phase Power Requirement:
Voltage(VAC): 220
Max Power(VA): 2000
Max Current/Phase(A): 9
Circuit Breaker(A): 15
Three Phase Power Requirement:
Voltage(VAC): 380
Max Power(VA): 45000
Max Current/Phase(A): 69
Circuit Breaker(A): 80</t>
  </si>
  <si>
    <t>System-LBT21084HC-0~5V-60/5/0.5/0.02A-64CH-208V3P-V101</t>
  </si>
  <si>
    <t>System-LBT21084HC-0~5V-60/5/0.5/0.02A-64CH-208V3P-920232
Chassis Dimension (inch): 38W45D72H
Three Phase Power Requirement:
Voltage(VAC): 208
Max Power(VA): 52629
Max Current/Phase(A): 147
Circuit Breaker(A): 200</t>
  </si>
  <si>
    <t>System-LBT21084HC-0~5V-60/5/0.5/0.02A-64CH-480V3P-V101</t>
  </si>
  <si>
    <t>System-LBT21084HC-0~5V-60/5/0.5/0.02A-64CH-480V3P-920234
Chassis Dimension (inch): 38W45D72H
Single Phase Power Requirement:
Voltage(VAC): 220
Max Power(VA): 2000
Max Current/Phase(A): 9
Circuit Breaker(A): 15
Three Phase Power Requirement:
Voltage(VAC): 480
Max Power(VA): 51429
Max Current/Phase(A): 62
Circuit Breaker(A): 80</t>
  </si>
  <si>
    <t>System-LBT21084HC-0~5V-60/5/0.5/0.02A-64CH-380V3P-V101</t>
  </si>
  <si>
    <t>System-LBT21084HC-0~5V-60/5/0.5/0.02A-64CH-380V3P-920236
Chassis Dimension (inch): 38W45D72H
Single Phase Power Requirement:
Voltage(VAC): 220
Max Power(VA): 2000
Max Current/Phase(A): 9
Circuit Breaker(A): 15
Three Phase Power Requirement:
Voltage(VAC): 380
Max Power(VA): 51429
Max Current/Phase(A): 79
Circuit Breaker(A): 100</t>
  </si>
  <si>
    <t>System-LBT21084UC-0~5V-10/0.5/0.02/0.001A-16CH-110V1P-V101</t>
  </si>
  <si>
    <t xml:space="preserve">LBT21084UC-0~5V-10/0.5/0.02/0.001A-16CH-110V1P 
IV Module PN:464998 
Chassis Dimension(inch): 25W45D40H 
Single Phase Power Requirement: 
Voltage(VAC): 110 
Max Power(VA): 1614 
Max Current/Phase(A): 15 
Circuit Breaker(A): 20 
</t>
  </si>
  <si>
    <t>System-LBT21084UC-0~5V-10/0.5/0.02/0.001A-16CH-220V1P-V101</t>
  </si>
  <si>
    <t xml:space="preserve">LBT21084UC-0~5V-10/0.5/0.02/0.001A-16CH-220V1P
IV Module PN: 441968
Chassis Dimension(inch): 25W45D40H
Single Phase Power Requirement:
Voltage(VAC): 220
Max Power(VA): 2700
Max Current/Phase(A): 12
Circuit Breaker(A): 15
</t>
  </si>
  <si>
    <t>System-LBT21084UC-0~5V-10/0.5/0.02/0.001A-24CH-208V3P-V101</t>
  </si>
  <si>
    <t xml:space="preserve">LBT21084UC-0~5V-10/0.5/0.02/0.001A-24CH-208V3P
IV Module PN: 441968
Chassis Dimension(inch): 25W45D40H
Three Phase Power Requirement:
Voltage(VAC): 208
Max Power(VA): 3450
Max Current/Phase(A): 22
Circuit Breaker(A): 30
</t>
  </si>
  <si>
    <t>System-LBT21084UC-0~5V-10/0.5/0.02/0.001A-24CH-220V1P-V101</t>
  </si>
  <si>
    <t xml:space="preserve">LBT21084UC-0~5V-10/0.5/0.02/0.001A-24CH-220V1P
IV Module PN: 441968
Chassis Dimension(inch): 25W45D40H
Single Phase Power Requirement:
Voltage(VAC): 220
Max Power(VA): 3450
Max Current/Phase(A): 16
Circuit Breaker(A): 20
</t>
  </si>
  <si>
    <t>System-LBT21084UC-0~5V-10/0.5/0.02/0.001A-32CH-208V3P-V101</t>
  </si>
  <si>
    <t xml:space="preserve">LBT21084UC-0~5V-10/0.5/0.02/0.001A-32CH-208V3P
IV Module PN: 441968
Chassis Dimension(inch): 25W45D40H
Three Phase Power Requirement:
Voltage(VAC): 208
Max Power(VA): 4200
Max Current/Phase(A): 22
Circuit Breaker(A): 30
</t>
  </si>
  <si>
    <t>System-LBT21084UC-0~5V-10/0.5/0.02/0.001A-32CH-220V1P-V101</t>
  </si>
  <si>
    <t xml:space="preserve">LBT21084UC-0~5V-10/0.5/0.02/0.001A-32CH-220V1P 
IV Module PN: 463522 
Chassis Dimension(inch): W20D34H36 
Single Phase Power Requirement: 
Voltage(VAC): 220 
Max Power(VA): 3228 
Max Current/Phase(A): 15 
Circuit Breaker(A): 20 
</t>
  </si>
  <si>
    <t>System-LBT21084UC-0~5V-10/0.5/0.02/0.001A-40CH-220V1P-V101</t>
  </si>
  <si>
    <t xml:space="preserve">LBT21084UC-0~5V-10/0.5/0.02/0.001A-40CH-220V1P
IV Module PN: 441968
Chassis Dimension(inch): 25W45D40H
Single Phase Power Requirement:
Voltage(VAC): 220
Max Power(VA): 4950
Max Current/Phase(A): 22
Circuit Breaker(A): 30
</t>
  </si>
  <si>
    <t>System-LBT21084UC-0~5V-10/0.5/0.02/0.001A-48CH-208V3P-V101</t>
  </si>
  <si>
    <t>LBT21084UC-0~5V-10/0.5/0.02/0.001A-48CH-208V3P 
IV Module PN: 464998 
Chassis Dimension(inch): 25W45D40H 
Three Phase Power Requirement: 
Voltage(VAC): 208 
Max Power(VA): 4842 
Max Current/Phase(A): 15 
Circuit Breaker(A): 20</t>
  </si>
  <si>
    <t>System-LBT21084UC-0~5V-10/0.5/0.02/0.001A-48CH-220V1P-V101</t>
  </si>
  <si>
    <t xml:space="preserve">LBT21084UC-0~5V-10/0.5/0.02/0.001A-48CH-220V1P 
IV Module PN: 441968 
Chassis Dimension(inch): 25W45D40H 
Single Phase Power Requirement: 
Voltage(VAC): 220 
Max Power(VA): 4500 
Max Current/Phase(A): 20.5 
Circuit Breaker(A): 32 
</t>
  </si>
  <si>
    <t>System-LBT21084UC-0~5V-10/0.5/0.02/0.001A-56CH-380V3P(N)-V101</t>
  </si>
  <si>
    <t xml:space="preserve">LBT21084UC-0~5V-10/0.5/0.02/0.001A-56CH-380V3P(N)
IV Module PN: 441968
Chassis Dimension(inch): 25W45D51H
Three Phase Power Requirement:
Voltage(VAC): 380
Max Power(VA): 6450
Max Current/Phase(A): 16
Circuit Breaker(A): 20
*Neutral Line Required
</t>
  </si>
  <si>
    <t>System-LBT21084UC-0~5V-10/0.5/0.02/0.001A-64CH-380V3P(N)-V101</t>
  </si>
  <si>
    <t xml:space="preserve">LBT21084UC-0~5V-10/0.5/0.02/0.001A-64CH-380V3P(N)
IV Module PN: 441968
Chassis Dimension(inch): 25W45D51H
Three Phase Power Requirement:
Voltage(VAC): 380
Max Power(VA): 7200
Max Current/Phase(A): 16
Circuit Breaker(A): 20
*Neutral Line Required
</t>
  </si>
  <si>
    <t>System-LBT21084UC-0~5V-10/0.5/0.02/0.001A-72CH-380V3P(N)-V101</t>
  </si>
  <si>
    <t xml:space="preserve">System-LBT21084UC-0~5V-10/0.5/0.02/0.001A-72CH-380V3P(N)-V101 
Chassis Dimension (inch): 25W45D51H 
Three Phase Power Requirement: 
Voltage(VAC): 380 
Max Power(VA): 7950 
Max Current/Phase(A): 16 
Circuit Breaker(A): 20 
*Neutral Line Required 
</t>
  </si>
  <si>
    <t>System-LBT21084UC-0~5V-10/0.5/0.02/0.001A-80CH-380V3P(N)-V101</t>
  </si>
  <si>
    <t>System-LBT21084UC-0~5V-10/0.5/0.02/0.001A-80CH-380V3P(N)-V101 
Chassis Dimension (inch): 25W45D72H 
Three Phase Power Requirement: 
Voltage(VAC): 380 
Max Power(VA): 8700 
Max Current/Phase(A): 20 
Circuit Breaker(A): 30 
*Neutral Line Required</t>
  </si>
  <si>
    <t>System-LBT21084UC-0~5V-10/0.5/0.02/0.001A-96CH-208V3P-V101</t>
  </si>
  <si>
    <t>LBT21084UC-0~5V-10/0.5/0.02/0.001A-96CH-208V3P 
IV Module PN: 463522 
Chassis Dimension(inch): W25D45H72 
Three Phase Power Requirement: 
Voltage(VAC): 208 
Max Power(VA): 9682 
Max Current/Phase(A): 29 
Circuit Breaker(A): 32</t>
  </si>
  <si>
    <t>System-LBT21084UC-(-5)~5V-1/0.05/0.002/0.0001A-24CH-110V1P-V101</t>
  </si>
  <si>
    <t xml:space="preserve">LBT21084UC-(-5)~5V-1/0.05/0.002/0.0001A-24CH-110V1P
IV Module PN: 441972
Chassis Dimension(inch): 25W45D40H
Single Phase Power Requirement:
Voltage(VAC): 110
Max Power(VA): 1425
Max Current/Phase(A): 13
Circuit Breaker(A): 15
</t>
  </si>
  <si>
    <t>System-LBT21084UC-(-5)~5V-1/0.05/0.002/0.0001A-24CH-220V1P-V101</t>
  </si>
  <si>
    <t xml:space="preserve">LBT21084UC-(-5)~5V-1/0.05/0.002/0.0001A-24CH-220V1P
IV Module PN: 441972
Chassis Dimension(inch): 25W45D40H
Single Phase Power Requirement:
Voltage(VAC): 220
Max Power(VA): 1425
Max Current/Phase(A): 6
Circuit Breaker(A): 15
</t>
  </si>
  <si>
    <t>System-LBT21084UC-(-5)~5V-1/0.05/0.002/0.0001A-32CH-110V1P-V101</t>
  </si>
  <si>
    <t xml:space="preserve">LBT21084UC-(-5)~5V-1/0.05/0.002/0.0001A-32CH-110V1P 
IV Module PN: 441972 
Chassis Dimension(inch): 25W45D40H 
Single Phase Power Requirement: 
Voltage(VAC): 110 
Max Power(VA): 1500 
Max Current/Phase(A): 10 
Circuit Breaker(A): 15 
</t>
  </si>
  <si>
    <t>System-LBT21084UC-(-5)~5V-1/0.05/0.002/0.0001A-32CH-220V1P-V101</t>
  </si>
  <si>
    <t xml:space="preserve">SYS-LBT21084UC-(-5)~5V-1/0.05/0.002/0.0001A-32CH-220V1P 
IV Module PN: 463524 
Chassis Dimension(inch): 25W45D40H 
Single Phase Power Requirement: 
Voltage(VAC): 220 
Max Power(VA): 528 
Max Current/Phase(A): 3 
Circuit Breaker(A): 15 
</t>
  </si>
  <si>
    <t>System-LBT21084UC-(-5)~5V-1/0.05/0.002/0.0001A-40CH-110V1P-V101</t>
  </si>
  <si>
    <t xml:space="preserve">LBT21084UC-(-5)~5V-1/0.05/0.002/0.0001A-40CH-110V1P 
IV Module PN: 463532 
Chassis Dimension(inch): 25W45D40H 
Single Phase Power Requirement: 
Voltage(VAC): 110 
Max Power(VA): 660 
Max Current/Phase(A): 6 
Circuit Breaker(A): 16 
</t>
  </si>
  <si>
    <t>System-LBT21084UC-(-5)~5V-1/0.05/0.002/0.0001A-40CH-220V1P-V101</t>
  </si>
  <si>
    <t xml:space="preserve">LBT21084UC-(-5)~5V-1/0.05/0.002/0.0001A-40CH-220V1P
IV Module PN: 441972
Chassis Dimension(inch): 25W45D40H
Single Phase Power Requirement:
Voltage(VAC): 220
Max Power(VA): 1575
Max Current/Phase(A): 7
Circuit Breaker(A): 15
</t>
  </si>
  <si>
    <t>System-LBT21084UC-(-5)~5V-1/0.05/0.002/0.0001A-48CH-220V1P-V101</t>
  </si>
  <si>
    <t xml:space="preserve">LBT21084UC-(-5)~5V-1/0.05/0.002/0.0001A-48CH-220V1P
IV Module PN: 441972
Chassis Dimension(inch): 25W45D40H
Single Phase Power Requirement:
Voltage(VAC): 220
Max Power(VA): 1650
Max Current/Phase(A): 8
Circuit Breaker(A): 15
</t>
  </si>
  <si>
    <t>System-LBT21084UC-(-5)~5V-1/0.05/0.002/0.0001A-56CH-220V1P-V101</t>
  </si>
  <si>
    <t xml:space="preserve">LBT21084UC-(-5)~5V-1/0.05/0.002/0.0001A-56CH-220V1P
IV Module PN: 441972
Chassis Dimension(inch): 25W45D40H
Single Phase Power Requirement:
Voltage(VAC): 220
Max Power(VA): 1725
Max Current/Phase(A): 8
Circuit Breaker(A): 15
</t>
  </si>
  <si>
    <t>System-LBT21084UC-(-5)~5V-1/0.05/0.002/0.0001A-64CH-110V1P-V101</t>
  </si>
  <si>
    <t xml:space="preserve">LBT21084UC-(-5)~5V-1/0.05/0.002/0.0001A-64CH-110V1P
IV Module PN: 441972
Chassis Dimension(inch): 25W45D51H
Single Phase Power Requirement:
Voltage(VAC): 110
Max Power(VA): 1800
Max Current/Phase(A): 16
Circuit Breaker(A): 20
</t>
  </si>
  <si>
    <t>System-LBT21084UC-(-5)~5V-1/0.05/0.002/0.0001A-64CH-220V1P-V101</t>
  </si>
  <si>
    <t xml:space="preserve">LBT21084UC-(-5)~5V-1/0.05/0.002/0.0001A-64CH-220V1P
IV Module PN: 441972
Chassis Dimension(inch): 25W45D51H
Single Phase Power Requirement:
Voltage(VAC): 220
Max Power(VA): 1800
Max Current/Phase(A): 8
Circuit Breaker(A): 15
</t>
  </si>
  <si>
    <t>System-LBT21084UC-(-5)~5V-1/0.05/0.002/0.0001A-72CH-220V1P-V101</t>
  </si>
  <si>
    <t xml:space="preserve">LBT21084UC-(-5)~5V-1/0.05/0.002/0.0001A-72CH-220V1P
IV Module PN: 441972
Chassis Dimension(inch): 25W45D51H
Single Phase Power Requirement:
Voltage(VAC): 220
Max Power(VA): 1875
Max Current/Phase(A): 9
Circuit Breaker(A): 15
</t>
  </si>
  <si>
    <t>System-LBT21084UC-(-5)~5V-1/0.05/0.002/0.0001A-80CH-220V1P-V101</t>
  </si>
  <si>
    <t>System-LBT21084UC-(-5)~5V-1/0.05/0.002/0.0001A-80CH-220V1P-V101 
Chassis Dimension (inch): 25W45D51H 
Single Phase Power Requirement: 
Voltage(VAC): 220 
Max Power(VA): 1950 
Max Current/Phase(A): 9 
Circuit Breaker(A): 15</t>
  </si>
  <si>
    <t>System-LBT21084UC-(-5)~5V-1/0.05/0.002/0.0001A-88CH-220V1P-V101</t>
  </si>
  <si>
    <t>System-LBT21084UC-(-5)~5V-1/0.05/0.002/0.0001A-88CH-220V1P-V101 
Chassis Dimension (inch): 25W45D72H 
Single Phase Power Requirement: 
Voltage(VAC): 220 
Max Power(VA): 2025 
Max Current/Phase(A): 9 
Circuit Breaker(A): 15</t>
  </si>
  <si>
    <t>System-LBT21084UC-(-5)~5V-1/0.05/0.002/0.0001A-96CH-110V1P-V101</t>
  </si>
  <si>
    <t xml:space="preserve">System-LBT21084UC-(-5)~5V-1/0.05/0.002/0.0001A-96CH-110V1P-V101 
Chassis Dimension (inch): 25W45D72H 
Single Phase Power Requirement: 
Voltage(VAC): 110 
Max Power(VA): 2100 
Max Current/Phase(A): 19 
Circuit Breaker(A): 30 
</t>
  </si>
  <si>
    <t>System-LBT21084UC-(-5)~5V-1/0.05/0.002/0.0001A-96CH-220V1P-V101</t>
  </si>
  <si>
    <t xml:space="preserve">System-LBT21084UC-(-5)~5V-1/0.05/0.002/0.0001A-96CH-220V1P-V101 
Chassis Dimension (inch): 25W45D72H 
Single Phase Power Requirement: 
Voltage(VAC): 220 
Max Power(VA): 2100 
Max Current/Phase(A): 10 
Circuit Breaker(A): 15 
</t>
  </si>
  <si>
    <t>System-LBT21084UC-(-5)~5V-5/0.5/0.02/0.001A-24CH-220V1P-V101</t>
  </si>
  <si>
    <t xml:space="preserve">LBT21084UC-(-5)~5V-5/0.5/0.02/0.001A-24CH-220V1P
IV Module PN: 441970
Chassis Dimension(inch): 25W45D40H
Single Phase Power Requirement:
Voltage(VAC): 220
Max Power(VA): 2325
Max Current/Phase(A): 11
Circuit Breaker(A): 15
</t>
  </si>
  <si>
    <t>System-LBT21084UC-(-5)~5V-5/0.5/0.02/0.001A-32CH-220V1P-V101</t>
  </si>
  <si>
    <t xml:space="preserve">LBT21084UC-(-5)~5V-5/0.5/0.02/0.001A-32CH-220V1P
IV Module PN: 441970
Chassis Dimension(inch): 25W45D40H
Single Phase Power Requirement:
Voltage(VAC): 220
Max Power(VA): 2700
Max Current/Phase(A): 12
Circuit Breaker(A): 15
</t>
  </si>
  <si>
    <t>System-LBT21084UC-(-5)~5V-5/0.5/0.02/0.001A-40CH-220V1P-V101</t>
  </si>
  <si>
    <t xml:space="preserve">LBT21084UC-(-5)~5V-5/0.5/0.02/0.001A-40CH-220V1P
IV Module PN: 441970
Chassis Dimension(inch): 25W45D40H
Single Phase Power Requirement:
Voltage(VAC): 220
Max Power(VA): 3075
Max Current/Phase(A): 14
Circuit Breaker(A): 20
</t>
  </si>
  <si>
    <t>System-LBT21084UC-(-5)~5V-5/0.5/0.02/0.001A-48CH-208V3P-V101</t>
  </si>
  <si>
    <t>LBT21084UC-(-5)~5V-5/0.5/0.02/0.001A-48CH-208V3P 
IV Module PN: 441970 
Chassis Dimension(inch): 25W45D40H 
Three Phase Power Requirement: 
Voltage(VAC): 208 
Max Power(VA): 3450 
Max Current/Phase(A): 13 
Circuit Breaker(A): 16</t>
  </si>
  <si>
    <t>System-LBT21084UC-(-5)~5V-5/0.5/0.02/0.001A-48CH-220V1P-V101</t>
  </si>
  <si>
    <t xml:space="preserve">LBT21084UC-(-5)~5V-5/0.5/0.02/0.001A-48CH-220V1P
IV Module PN: 441970
Chassis Dimension(inch): 25W45D40H
Single Phase Power Requirement:
Voltage(VAC): 220
Max Power(VA): 3450
Max Current/Phase(A): 16
Circuit Breaker(A): 20
</t>
  </si>
  <si>
    <t>System-LBT21084UC-(-5)~5V-5/0.5/0.02/0.001A-56CH-220V1P-V101</t>
  </si>
  <si>
    <t xml:space="preserve">LBT21084UC-(-5)~5V-5/0.5/0.02/0.001A-56CH-220V1P
IV Module PN: 441970
Chassis Dimension(inch): 25W45D51H
Single Phase Power Requirement:
Voltage(VAC): 220
Max Power(VA): 3825
Max Current/Phase(A): 17
Circuit Breaker(A): 20
</t>
  </si>
  <si>
    <t>System-LBT21084UC-(-5)~5V-5/0.5/0.02/0.001A-64CH-220V1P-V101</t>
  </si>
  <si>
    <t xml:space="preserve">LBT21084UC-(-5)~5V-5/0.5/0.02/0.001A-64CH-220V1P
IV Module PN: 441970
Chassis Dimension(inch): 25W45D51H
Single Phase Power Requirement:
Voltage(VAC): 220
Max Power(VA): 4200
Max Current/Phase(A): 19
Circuit Breaker(A): 30
</t>
  </si>
  <si>
    <t>System-LBT21084UC-(-5)~5V-5/0.5/0.02/0.001A-72CH-220V1P-V101</t>
  </si>
  <si>
    <t xml:space="preserve">LBT21084UC-(-5)~5V-5/0.5/0.02/0.001A-72CH-220V1P
IV Module PN: 441970
Chassis Dimension(inch): 25W45D51H
Single Phase Power Requirement:
Voltage(VAC): 220
Max Power(VA): 4575
Max Current/Phase(A): 21
Circuit Breaker(A): 30
</t>
  </si>
  <si>
    <t>System-LBT21084UC-(-5)~5V-5/0.5/0.02/0.001A-80CH-220V1P-V101</t>
  </si>
  <si>
    <t xml:space="preserve">LBT21084UC-(-5)~5V-5/0.5/0.02/0.001A-80CH-220V1P
IV Module PN: 441970
Chassis Dimension(inch): 25W45D51H
Single Phase Power Requirement:
Voltage(VAC): 220
Max Power(VA): 4950
Max Current/Phase(A): 22
Circuit Breaker(A): 30
</t>
  </si>
  <si>
    <t>System-LBT21084UC-(-5)~5V-5/0.5/0.02/0.001A-88CH-220V1P-V101</t>
  </si>
  <si>
    <t>LBT21084UC-(-5)~5V-5/0.5/0.02/0.001A-88CH-220V1P 
IV Module PN: 441970 
Chassis Dimension(inch): 25W45D72H 
Single Phase Power Requirement: 
Voltage(VAC): 220 
Max Power(VA): 5325 
Max Current/Phase(A): 24 
Circuit Breaker(A): 30</t>
  </si>
  <si>
    <t>System-LBT21084UC-(-5)~5V-5/0.5/0.02/0.001A-96CH-208V3P-V101</t>
  </si>
  <si>
    <t>LBT21084UC-(-5)~5V-5/0.5/0.02/0.001A-96CH-208V3P 
IV Module PN: 463526 
Chassis Dimension(inch): 25W45D72H 
Three Phase Power Requirement: 
Voltage(VAC): 208 
Max Power(VA): 5183 
Max Current/Phase(A): 16 
Circuit Breaker(A): 20</t>
  </si>
  <si>
    <t>System-LBT21084UC-(-5)~5V-5/0.5/0.02/0.001A-96CH-220V1P-V101</t>
  </si>
  <si>
    <t>LBT21084UC-(-5)~5V-5/0.5/0.02/0.001A-96CH-220V1P 
IV Module PN: 441970 
Chassis Dimension(inch): 25W45D72H 
Single Phase Power Requirement: 
Voltage(VAC): 220 
Max Power(VA): 5183 
Max Current/Phase(A): 23.6 
Circuit Breaker(A): 32</t>
  </si>
  <si>
    <t>System-LBT21084UC-0~5V-5/0.5/0.02/0.001A-24CH-110V1P-V101</t>
  </si>
  <si>
    <t xml:space="preserve">LBT21084UC-0~5V-5/0.5/0.02/0.001A-24CH-110V1P
IV Module PN: 441970
Chassis Dimension(inch): 25W45D40H
Single Phase Power Requirement:
Voltage(VAC): 110
Max Power(VA): 2325
Max Current/Phase(A): 21
Circuit Breaker(A): 30
</t>
  </si>
  <si>
    <t>System-LBT21084UC-0~5V-5/0.5/0.02/0.001A-24CH-220V1P-V101</t>
  </si>
  <si>
    <t xml:space="preserve">LBT21084UC-0~5V-5/0.5/0.02/0.001A-24CH-220V1P
IV Module PN: 441970
Chassis Dimension(inch): 25W45D40H
Single Phase Power Requirement:
Voltage(VAC): 220
Max Power(VA): 2325
Max Current/Phase(A): 11
Circuit Breaker(A): 15
</t>
  </si>
  <si>
    <t>System-LBT21084UC-0~5V-5/0.5/0.02/0.001A-32CH-110V1P-V101</t>
  </si>
  <si>
    <t xml:space="preserve">LBT21084UC-0~5V-5/0.5/0.02/0.001A-32CH-110V1P
IV Module PN: 441970
Chassis Dimension(inch): 25W45D40H
Single Phase Power Requirement:
Voltage(VAC): 110
Max Power(VA): 2700
Max Current/Phase(A): 25
Circuit Breaker(A): 30
</t>
  </si>
  <si>
    <t>System-LBT21084UC-0~5V-5/0.5/0.02/0.001A-32CH-220V1P-V101</t>
  </si>
  <si>
    <t xml:space="preserve">LBT21084UC-0~5V-5/0.5/0.02/0.001A-32CH-220V1P
IV Module PN: 441970
Chassis Dimension(inch): 25W45D40H
Single Phase Power Requirement:
Voltage(VAC): 220
Max Power(VA): 2700
Max Current/Phase(A): 12
Circuit Breaker(A): 15
</t>
  </si>
  <si>
    <t>System-LBT21084UC-0~5V-5/0.5/0.02/0.001A-40CH-208V3P-V101</t>
  </si>
  <si>
    <t xml:space="preserve">LBT21084UC-0~5V-5/0.5/0.02/0.001A-40CH-208V3P
IV Module PN: 441970
Chassis Dimension(inch): 25W45D40H
Three Phase Power Requirement:
Voltage(VAC): 208
Max Power(VA): 3075
Max Current/Phase(A): 22
Circuit Breaker(A): 30
</t>
  </si>
  <si>
    <t>System-LBT21084UC-0~5V-5/0.5/0.02/0.001A-40CH-220V1P-V101</t>
  </si>
  <si>
    <t xml:space="preserve">LBT21084UC-0~5V-5/0.5/0.02/0.001A-40CH-220V1P
IV Module PN: 441970
Chassis Dimension(inch): 25W45D40H
Single Phase Power Requirement:
Voltage(VAC): 220
Max Power(VA): 3075
Max Current/Phase(A): 14
Circuit Breaker(A): 20
</t>
  </si>
  <si>
    <t>System-LBT21084UC-0~5V-5/0.5/0.02/0.001A-48CH-208V3P-V101</t>
  </si>
  <si>
    <t xml:space="preserve">LBT21084UC-0~5V-5/0.5/0.02/0.001A-48CH-208V3P
IV Module PN: 441970
Chassis Dimension(inch): 25W45D40H
Three Phase Power Requirement:
Voltage(VAC): 208
Max Power(VA): 3450
Max Current/Phase(A): 22
Circuit Breaker(A): 30
</t>
  </si>
  <si>
    <t>System-LBT21084UC-0~5V-5/0.5/0.02/0.001A-48CH-220V1P-V101</t>
  </si>
  <si>
    <t xml:space="preserve">LBT21084UC-0~5V-5/0.5/0.02/0.001A-48CH-220V1P 
IV Module PN: 463526 
Chassis Dimension(inch): 25W45D40H 
Single Phase Power Requirement: 
Voltage(VAC): 220 
Max Power(VA): 2667 
Max Current/Phase(A): 12 
Circuit Breaker(A): 16 
</t>
  </si>
  <si>
    <t>System-LBT21084UC-0~5V-5/0.5/0.02/0.001A-64CH-208V3P-V101</t>
  </si>
  <si>
    <t xml:space="preserve">LBT21084UC-0~5V-5/0.5/0.02/0.001A-64CH-208V3P
IV Module PN: 441970
Chassis Dimension(inch): 25W45D51H
Three Phase Power Requirement:
Voltage(VAC): 208
Max Power(VA): 4200
Max Current/Phase(A): 22
Circuit Breaker(A): 30
</t>
  </si>
  <si>
    <t>System-LBT21084UC-0~5V-5/0.5/0.02/0.001A-64CH-220V1P-V101</t>
  </si>
  <si>
    <t xml:space="preserve">LBT21084UC-0~5V-5/0.5/0.02/0.001A-64CH-220V1P
IV Module PN: 441970
Chassis Dimension(inch): 25W45D51H
Single Phase Power Requirement:
Voltage(VAC): 220
Max Power(VA): 4200
Max Current/Phase(A): 19
Circuit Breaker(A): 30
</t>
  </si>
  <si>
    <t>System-LBT21084UC-0~5V-5/0.5/0.02/0.001A-96CH-208V3P-V101</t>
  </si>
  <si>
    <t>LBT21084UC-0~5V-5/0.5/0.02/0.001A-96CH-208V3P 
IV Module PN: 441970 
Chassis Dimension(inch): 25W45D72H 
Three Phase Power Requirement: 
Voltage(VAC): 208 
Max Power(VA): 5700 
Max Current/Phase(A): 22 
Circuit Breaker(A): 30</t>
  </si>
  <si>
    <t>System-LBT21162-(-5)~5V-1/0.1/0/0A-48CH-220V1P-V101</t>
  </si>
  <si>
    <t xml:space="preserve">LBT21162-(-5)~5V-1/0.1/0/0A-48CH-220V1P
IV Module PN: 442946
Chassis Dimension(inch): 25W45D40H
Single Phase Power Requirement:
Voltage(VAC): 220
Max Power(VA): 1650
Max Current/Phase(A): 8
Circuit Breaker(A): 15
</t>
  </si>
  <si>
    <t>System-LBT21162-(-5)~5V-1/0.1/0/0A-80CH-220V1P-V101</t>
  </si>
  <si>
    <t xml:space="preserve">LBT21162-(-5)~5V-1/0.1/0/0A-80CH-220V1P
IV Module PN: 442946
Chassis Dimension(inch): 25W45D40H
Single Phase Power Requirement:
Voltage(VAC): 220
Max Power(VA): 1950
Max Current/Phase(A): 9
Circuit Breaker(A): 15
</t>
  </si>
  <si>
    <t>System-LBT21162-(-5)~5V-1/0.1/0/0A-96CH-220V1P-V101</t>
  </si>
  <si>
    <t xml:space="preserve">LBT21162-(-5)~5V-1/0.1/0/0A-96CH-220V1P
IV Module PN: 442946
Chassis Dimension(inch): 25W45D40H
Single Phase Power Requirement:
Voltage(VAC): 220
Max Power(VA): 2100
Max Current/Phase(A): 10
Circuit Breaker(A): 15
</t>
  </si>
  <si>
    <t>System-LBT21162-(-5)~5V-1/0.1/0/0A-112CH-220V1P-V101</t>
  </si>
  <si>
    <t xml:space="preserve">LBT21162-(-5)~5V-1/0.1/0/0A-112CH-220V1P
IV Module PN: 442946
Chassis Dimension(inch): 25W45D40H
Single Phase Power Requirement:
Voltage(VAC): 220
Max Power(VA): 2250
Max Current/Phase(A): 10
Circuit Breaker(A): 15
</t>
  </si>
  <si>
    <t>System-LBT21162-(-5)~5V-1/0.1/0/0A-128CH-220V1P-V101</t>
  </si>
  <si>
    <t xml:space="preserve">LBT21162-(-5)~5V-1/0.1/0/0A-128CH-220V1P
IV Module PN: 442946
Chassis Dimension(inch): 25W45D51H
Single Phase Power Requirement:
Voltage(VAC): 220
Max Power(VA): 2400
Max Current/Phase(A): 11
Circuit Breaker(A): 15
</t>
  </si>
  <si>
    <t>System-LBT21162-(-5)~5V-1/0.1/0/0A-192CH-110V1P-V101</t>
  </si>
  <si>
    <t>LBT21162-(-5)~5V-1/0.1/0/0A-192CH-110V1P 
IV Module PN: 442946 
Chassis Dimension(inch): 25W45D72H 
Single Phase Power Requirement: 
Voltage(VAC): 110 
Max Power(VA): 3000 
Max Current/Phase(A): 27 
Circuit Breaker(A): 30</t>
  </si>
  <si>
    <t>System-LBT21162-0~5V-5/0.5/0/0A-32CH-110V1P-V101</t>
  </si>
  <si>
    <t xml:space="preserve">LBT21162-0~5V-5/0.5/0/0A-32CH-110V1P
IV Module PN: 430686
Chassis Dimension(inch): 25W45D40H
Single Phase Power Requirement:
Voltage(VAC): 110
Max Power(VA): 2700
Max Current/Phase(A): 25
Circuit Breaker(A): 30
</t>
  </si>
  <si>
    <t>System-LBT21162-0~5V-5/0.5/0/0A-32CH-220V1P-V101</t>
  </si>
  <si>
    <t xml:space="preserve">LBT21162-0~5V-5/0.5/0/0A-32CH-220V1P
IV Module PN: 430686
Chassis Dimension(inch): 25W45D40H
Single Phase Power Requirement:
Voltage(VAC): 220
Max Power(VA): 2700
Max Current/Phase(A): 12
Circuit Breaker(A): 15
</t>
  </si>
  <si>
    <t>System-LBT21162-0~5V-5/0.5/0/0A-48CH-220V1P-V101</t>
  </si>
  <si>
    <t xml:space="preserve">LBT21162-0~5V-5/0.5/0/0A-48CH-220V1P
IV Module PN: 430686
Chassis Dimension(inch): 25W45D40H
Single Phase Power Requirement:
Voltage(VAC): 220
Max Power(VA): 3450
Max Current/Phase(A): 16
Circuit Breaker(A): 20
</t>
  </si>
  <si>
    <t>System-LBT21162-0~5V-5/0.5/0/0A-64CH-220V1P-V101</t>
  </si>
  <si>
    <t xml:space="preserve">LBT21162-0~5V-5/0.5/0/0A-64CH-220V1P
IV Module PN: 430686
Chassis Dimension(inch): 25W45D40H
Single Phase Power Requirement:
Voltage(VAC): 220
Max Power(VA): 4200
Max Current/Phase(A): 19
Circuit Breaker(A): 30
</t>
  </si>
  <si>
    <t>System-LBT21162-0~5V-5/0.5/0/0A-80CH-220V1P-V101</t>
  </si>
  <si>
    <t xml:space="preserve">LBT21162-0~5V-5/0.5/0/0A-80CH-220V1P
IV Module PN: 430686
Chassis Dimension(inch): 25W45D40H
Single Phase Power Requirement:
Voltage(VAC): 220
Max Power(VA): 4950
Max Current/Phase(A): 22
Circuit Breaker(A): 30
</t>
  </si>
  <si>
    <t>System-LBT21162-0~5V-5/0.5/0/0A-96CH-208V3P-V101</t>
  </si>
  <si>
    <t xml:space="preserve">LBT21162-0~5V-5/0.5/0/0A-96CH-208V3P 
IV Module PN: 462480 
Chassis Dimension(inch): 25W45D40H 
Three Phase Power Requirement: 
Voltage(VAC): 208 
Max Power(VA): 5188 
Max Current/Phase(A): 16 
Circuit Breaker(A): 20 
</t>
  </si>
  <si>
    <t>System-LBT21162-0~5V-5/0.5/0/0A-96CH-220V1P-V101</t>
  </si>
  <si>
    <t xml:space="preserve">LBT21162-0~5V-5/0.5/0/0A-96CH-220V1P
IV Module PN: 430686
Chassis Dimension(inch): 25W45D40H
Single Phase Power Requirement:
Voltage(VAC): 220
Max Power(VA): 5700
Max Current/Phase(A): 26
Circuit Breaker(A): 30
</t>
  </si>
  <si>
    <t>System-LBT21162-0~5V-5/0.5/0/0A-112CH-380V3P(N)-V101</t>
  </si>
  <si>
    <t xml:space="preserve">LBT21162-0~5V-5/0.5/0/0A-112CH-380V3P(N)
IV Module PN: 430686
Chassis Dimension(inch): 25W45D51H
Three Phase Power Requirement:
Voltage(VAC): 380
Max Power(VA): 6450
Max Current/Phase(A): 16
Circuit Breaker(A): 20
*Neutral Line Required
</t>
  </si>
  <si>
    <t>System-LBT21162-0~5V-5/0.5/0/0A-128CH-380V3P(N)-V101</t>
  </si>
  <si>
    <t xml:space="preserve">LBT21162-0~5V-5/0.5/0/0A-128CH-380V3P(N)
IV Module PN: 430686
Chassis Dimension(inch): 25W45D51H
Three Phase Power Requirement:
Voltage(VAC): 380
Max Power(VA): 7200
Max Current/Phase(A): 16
Circuit Breaker(A): 20
*Neutral Line Required
</t>
  </si>
  <si>
    <t>System-LBT21162-0~5V-5/0.5/0/0A-192CH-208V3P-V101</t>
  </si>
  <si>
    <t>LBT21162-0~5V-5/0.5/0/0A-192CH-208V3P 
IV Module PN: 430686 
Chassis Dimension(inch): 25W45D72H 
Three Phase Power Requirement: 
Voltage(VAC): 208 
Max Power(VA): 10200 
Max Current/Phase(A): 31 
Circuit Breaker(A): 50</t>
  </si>
  <si>
    <t>System-LBT21162-0~5V-5/0.5/0/0A-192CH-380V3P(N)-V101</t>
  </si>
  <si>
    <t>LBT21162-0~5V-5/0.5/0/0A-192CH-380V3P(N) 
IV Module PN: 430686 
Chassis Dimension(inch): 25W45D72H 
Three Phase Power Requirement: 
Voltage(VAC): 380 
Max Power(VA): 10200 
Max Current/Phase(A): 20 
Circuit Breaker(A): 30 
*Neutral Line Required</t>
  </si>
  <si>
    <t>System-LBT20084-(-10)~10V-0.1/0.01/0.001/0.0001A-24CH-110V1P-V101</t>
  </si>
  <si>
    <t xml:space="preserve">LBT20084-(-10)~10V-0.1/0.01/0.001/0.0001A-24CH-110V1P
IV Module PN: 441978
Chassis Dimension(inch): 25W45D40H
Single Phase Power Requirement:
Voltage(VAC): 110
Max Power(VA): 1200
Max Current/Phase(A): 11
Circuit Breaker(A): 15
</t>
  </si>
  <si>
    <t>System-LBT20084-(-10)~10V-0.1/0.01/0.001/0.0001A-24CH-220V1P-V101</t>
  </si>
  <si>
    <t xml:space="preserve">LBT20084-(-10)~10V-0.1/0.01/0.001/0.0001A-24CH-220V1P
IV Module PN: 441978
Chassis Dimension(inch): 25W45D40H
Single Phase Power Requirement:
Voltage(VAC): 220
Max Power(VA): 1200
Max Current/Phase(A): 5
Circuit Breaker(A): 15
</t>
  </si>
  <si>
    <t>System-LBT20084-(-10)~10V-0.1/0.01/0.001/0.0001A-32CH-110V1P-V101</t>
  </si>
  <si>
    <t xml:space="preserve">LBT20084-(-10)~10V-0.1/0.01/0.001/0.0001A-32CH-110V1P
IV Module PN: 441978
Chassis Dimension(inch): 25W45D40H
Single Phase Power Requirement:
Voltage(VAC): 110
Max Power(VA): 1200
Max Current/Phase(A): 11
Circuit Breaker(A): 15
</t>
  </si>
  <si>
    <t>System-LBT20084-(-10)~10V-0.1/0.01/0.001/0.0001A-32CH-220V1P-V101</t>
  </si>
  <si>
    <t xml:space="preserve">LBT20084-(-10)~10V-0.1/0.01/0.001/0.0001A-32CH-220V1P
IV Module PN: 441978
Chassis Dimension(inch): 25W45D40H
Single Phase Power Requirement:
Voltage(VAC): 220
Max Power(VA): 1200
Max Current/Phase(A): 5
Circuit Breaker(A): 15
</t>
  </si>
  <si>
    <t>System-LBT20084-(-10)~10V-0.1/0.01/0.001/0.0001A-40CH-110V1P-V101</t>
  </si>
  <si>
    <t xml:space="preserve">LBT20084-(-10)~10V-0.1/0.01/0.001/0.0001A-40CH-110V1P 
IV Module PN: 464930 
Chassis Dimension(inch): 20W34D36H 
Single Phase Power Requirement: 
Voltage(VAC): 110 
Max Power(VA): 1200 
Max Current/Phase(A): 11 
Circuit Breaker(A): 15 
</t>
  </si>
  <si>
    <t>System-LBT20084-(-10)~10V-0.1/0.01/0.001/0.0001A-40CH-220V1P-V101</t>
  </si>
  <si>
    <t xml:space="preserve">LBT20084-(-10)~10V-0.1/0.01/0.001/0.0001A-40CH-220V1P
IV Module PN: 441978
Chassis Dimension(inch): 25W45D40H
Single Phase Power Requirement:
Voltage(VAC): 220
Max Power(VA): 1200
Max Current/Phase(A): 5
Circuit Breaker(A): 15
</t>
  </si>
  <si>
    <t>System-LBT20084-(-10)~10V-0.1/0.01/0.001/0.0001A-48CH-110V1P-V101</t>
  </si>
  <si>
    <t xml:space="preserve">LBT20084-(-10)~10V-0.1/0.01/0.001/0.0001A-48CH-110V1P
IV Module PN: 441978
Chassis Dimension(inch): 25W45D40H
Single Phase Power Requirement:
Voltage(VAC): 110
Max Power(VA): 1200
Max Current/Phase(A): 11
Circuit Breaker(A): 15
</t>
  </si>
  <si>
    <t>System-LBT20084-(-10)~10V-0.1/0.01/0.001/0.0001A-56CH-110V1P-V101</t>
  </si>
  <si>
    <t xml:space="preserve">LBT20084-(-10)~10V-0.1/0.01/0.001/0.0001A-56CH-110V1P
IV Module PN: 441978
Chassis Dimension(inch): 25W45D40H
Single Phase Power Requirement:
Voltage(VAC): 110
Max Power(VA): 1200
Max Current/Phase(A): 11
Circuit Breaker(A): 15
</t>
  </si>
  <si>
    <t>System-LBT20084-(-10)~10V-0.1/0.01/0.001/0.0001A-64CH-110V1P-V101</t>
  </si>
  <si>
    <t xml:space="preserve">LBT20084-(-10)~10V-0.1/0.01/0.001/0.0001A-64CH-110V1P
IV Module PN: 441978
Chassis Dimension(inch): 25W45D51H
Single Phase Power Requirement:
Voltage(VAC): 110
Max Power(VA): 1200
Max Current/Phase(A): 11
Circuit Breaker(A): 15
</t>
  </si>
  <si>
    <t>System-LBT20084-(-10)~10V-0.1/0.01/0.001/0.0001A-72CH-110V1P-V101</t>
  </si>
  <si>
    <t xml:space="preserve">LBT20084-(-10)~10V-0.1/0.01/0.001/0.0001A-72CH-110V1P
IV Module PN: 441978
Chassis Dimension(inch): 25W45D51H
Single Phase Power Requirement:
Voltage(VAC): 110
Max Power(VA): 1200
Max Current/Phase(A): 11
Circuit Breaker(A): 15
</t>
  </si>
  <si>
    <t>System-LBT20084-(-10)~10V-0.1/0.01/0.001/0.0001A-80CH-110V1P-V101</t>
  </si>
  <si>
    <t xml:space="preserve">LBT20084-(-10)~10V-0.1/0.01/0.001/0.0001A-80CH-110V1P
IV Module PN: 441978
Chassis Dimension(inch): 25W45D51H
Single Phase Power Requirement:
Voltage(VAC): 110
Max Power(VA): 1200
Max Current/Phase(A): 11
Circuit Breaker(A): 15
</t>
  </si>
  <si>
    <t>System-LBT20084-(-10)~10V-0.1/0.01/0.001/0.0001A-88CH-110V1P-V101</t>
  </si>
  <si>
    <t>LBT20084-(-10)~10V-0.1/0.01/0.001/0.0001A-88CH-110V1P 
IV Module PN: 441978 
Chassis Dimension(inch): 25W45D72H 
Single Phase Power Requirement: 
Voltage(VAC): 110 
Max Power(VA): 1200 
Max Current/Phase(A): 11 
Circuit Breaker(A): 15</t>
  </si>
  <si>
    <t>System-LBT20084-(-10)~10V-0.1/0.01/0.001/0.0001A-96CH-110V1P-V101</t>
  </si>
  <si>
    <t>LBT20084-(-10)~10V-0.1/0.01/0.001/0.0001A-96CH-110V1P 
IV Module PN: 441978 
Chassis Dimension(inch): 25W45D72H 
Single Phase Power Requirement: 
Voltage(VAC): 110 
Max Power(VA): 1200 
Max Current/Phase(A): 11 
Circuit Breaker(A): 15</t>
  </si>
  <si>
    <t>System-LBT20084-(-10)~10V-0.1/0.01/0.001/0.0001A-104CH-110V1P-V101</t>
  </si>
  <si>
    <t>LBT20084-(-10)~10V-0.1/0.01/0.001/0.0001A-104CH-110V1P 
IV Module PN: 441978 
Chassis Dimension(inch): 25W45D72H 
Single Phase Power Requirement: 
Voltage(VAC): 110 
Max Power(VA): 1200 
Max Current/Phase(A): 11 
Circuit Breaker(A): 15</t>
  </si>
  <si>
    <t>System-LBT20084-(-10)~10V-0.1/0.01/0.001/0.0001A-112CH-110V1P-V101</t>
  </si>
  <si>
    <t xml:space="preserve">LBT20084-(-10)~10V-0.1/0.01/0.001/0.0001A-112CH-110V1P
IV Module PN: 441978
Chassis Dimension(inch): 25W45D72H
Single Phase Power Requirement:
Voltage(VAC): 110
Max Power(VA): 1200
Max Current/Phase(A): 11
Circuit Breaker(A): 15
</t>
  </si>
  <si>
    <t>System-LBT20084-(-10)~10V-0.1/0.01/0.001/0.0001A-120CH-110V1P-V101</t>
  </si>
  <si>
    <t xml:space="preserve">LBT20084-(-10)~10V-0.1/0.01/0.001/0.0001A-120CH-110V1P
IV Module PN: 441978
Chassis Dimension(inch): 25W45D72H
Single Phase Power Requirement:
Voltage(VAC): 110
Max Power(VA): 1200
Max Current/Phase(A): 11
Circuit Breaker(A): 15
</t>
  </si>
  <si>
    <t>System-LBT20084-(-10)~10V-0.1/0.01/0.001/0.0001A-128CH-110V1P-V101</t>
  </si>
  <si>
    <t xml:space="preserve">LBT20084-(-10)~10V-0.1/0.01/0.001/0.0001A-128CH-110V1P
IV Module PN: 441978
Chassis Dimension(inch): 25W45D72H
Single Phase Power Requirement:
Voltage(VAC): 110
Max Power(VA): 1200
Max Current/Phase(A): 11
Circuit Breaker(A): 15
</t>
  </si>
  <si>
    <t>System-LBT20084-(-5)~5V-0.2/0.01/0.001/0.0001A-24CH-110V1P-V101</t>
  </si>
  <si>
    <t xml:space="preserve">LBT20084-(-5)~5V-0.2/0.01/0.001/0.0001A-24CH-110V1P
IV Module PN: 441976
Chassis Dimension(inch): 25W45D40H
Single Phase Power Requirement:
Voltage(VAC): 110
Max Power(VA): 1200
Max Current/Phase(A): 11
Circuit Breaker(A): 15
</t>
  </si>
  <si>
    <t>System-LBT20084-(-5)~5V-0.2/0.01/0.001/0.0001A-24CH-220V1P-V101</t>
  </si>
  <si>
    <t xml:space="preserve">LBT20084-(-5)~5V-0.2/0.01/0.001/0.0001A-24CH-220V1P
IV Module PN: 441976
Chassis Dimension(inch): 25W45D40H
Single Phase Power Requirement:
Voltage(VAC): 220
Max Power(VA): 1200
Max Current/Phase(A): 5
Circuit Breaker(A): 15
</t>
  </si>
  <si>
    <t>System-LBT20084-(-5)~5V-0.2/0.01/0.001/0.0001A-32CH-110V1P-V101</t>
  </si>
  <si>
    <t xml:space="preserve">LBT20084-(-5)~5V-0.2/0.01/0.001/0.0001A-32CH-110V1P
IV Module PN: 441976
Chassis Dimension(inch): 25W45D40H
Single Phase Power Requirement:
Voltage(VAC): 110
Max Power(VA): 1200
Max Current/Phase(A): 11
Circuit Breaker(A): 15
</t>
  </si>
  <si>
    <t>System-LBT20084-(-5)~5V-0.2/0.01/0.001/0.0001A-32CH-220V1P-V101</t>
  </si>
  <si>
    <t xml:space="preserve">LBT20084-(-5)~5V-0.2/0.01/0.001/0.0001A-32CH-220V1P
IV Module PN: 441976
Chassis Dimension(inch): 25W45D40H
Single Phase Power Requirement:
Voltage(VAC): 220
Max Power(VA): 1200
Max Current/Phase(A): 5
Circuit Breaker(A): 15
</t>
  </si>
  <si>
    <t>System-LBT20084-(-5)~5V-0.2/0.01/0.001/0.0001A-40CH-110V1P-V101</t>
  </si>
  <si>
    <t xml:space="preserve">LBT20084-(-5)~5V-0.2/0.01/0.001/0.0001A-40CH-110V1P
IV Module PN: 441976
Chassis Dimension(inch): 25W45D40H
Single Phase Power Requirement:
Voltage(VAC): 110
Max Power(VA): 1200
Max Current/Phase(A): 11
Circuit Breaker(A): 15
</t>
  </si>
  <si>
    <t>System-LBT20084-(-5)~5V-0.2/0.01/0.001/0.0001A-40CH-220V1P-V101</t>
  </si>
  <si>
    <t xml:space="preserve">LBT20084-(-5)~5V-0.2/0.01/0.001/0.0001A-40CH-220V1P
IV Module PN: 441976
Chassis Dimension(inch): 25W45D40H
Single Phase Power Requirement:
Voltage(VAC): 220
Max Power(VA): 1200
Max Current/Phase(A): 5
Circuit Breaker(A): 15
</t>
  </si>
  <si>
    <t>System-LBT20084-(-5)~5V-0.2/0.01/0.001/0.0001A-48CH-220V1P-V101</t>
  </si>
  <si>
    <t xml:space="preserve">LBT20084-(-5)~5V-0.2/0.01/0.001/0.0001A-48CH-220V1P
IV Module PN: 441976
Chassis Dimension(inch): 25W45D40H
Single Phase Power Requirement:
Voltage(VAC): 220
Max Power(VA): 1200
Max Current/Phase(A): 5
Circuit Breaker(A): 15
</t>
  </si>
  <si>
    <t>System-LBT20084-(-5)~5V-0.2/0.01/0.001/0.0001A-56CH-220V1P-V101</t>
  </si>
  <si>
    <t xml:space="preserve">LBT20084-(-5)~5V-0.2/0.01/0.001/0.0001A-56CH-220V1P
IV Module PN: 441976
Chassis Dimension(inch): 25W45D40H
Single Phase Power Requirement:
Voltage(VAC): 220
Max Power(VA): 1200
Max Current/Phase(A): 5
Circuit Breaker(A): 15
</t>
  </si>
  <si>
    <t>System-LBT20084-(-5)~5V-0.2/0.01/0.001/0.0001A-64CH-110V1P-V101</t>
  </si>
  <si>
    <t xml:space="preserve">LBT20084-(-5)~5V-0.2/0.01/0.001/0.0001A-64CH-110V1P
IV Module PN: 441976
Chassis Dimension(inch): 25W45D51H
Single Phase Power Requirement:
Voltage(VAC): 110
Max Power(VA): 1200
Max Current/Phase(A): 11
Circuit Breaker(A): 15
</t>
  </si>
  <si>
    <t>System-LBT20084-(-5)~5V-0.2/0.01/0.001/0.0001A-64CH-220V1P-V101</t>
  </si>
  <si>
    <t xml:space="preserve">LBT20084-(-5)~5V-0.2/0.01/0.001/0.0001A-64CH-220V1P
IV Module PN: 441976
Chassis Dimension(inch): 25W45D51H
Single Phase Power Requirement:
Voltage(VAC): 220
Max Power(VA): 1200
Max Current/Phase(A): 5
Circuit Breaker(A): 15
</t>
  </si>
  <si>
    <t>System-LBT20084-(-5)~5V-0.2/0.01/0.001/0.0001A-72CH-220V1P-V101</t>
  </si>
  <si>
    <t xml:space="preserve">LBT20084-(-5)~5V-0.2/0.01/0.001/0.0001A-72CH-220V1P
IV Module PN: 441976
Chassis Dimension(inch): 25W45D51H
Single Phase Power Requirement:
Voltage(VAC): 220
Max Power(VA): 1200
Max Current/Phase(A): 5
Circuit Breaker(A): 15
</t>
  </si>
  <si>
    <t>System-LBT20084-(-5)~5V-0.2/0.01/0.001/0.0001A-80CH-110V1P-V101</t>
  </si>
  <si>
    <t xml:space="preserve">LBT20084-(-5)~5V-0.2/0.01/0.001/0.0001A-80CH-110V1P
IV Module PN: 441976
Chassis Dimension(inch): 25W45D51H
Single Phase Power Requirement:
Voltage(VAC): 110
Max Power(VA): 1200
Max Current/Phase(A): 11
Circuit Breaker(A): 15
</t>
  </si>
  <si>
    <t>System-LBT20084-(-5)~5V-0.2/0.01/0.001/0.0001A-80CH-220V1P-V101</t>
  </si>
  <si>
    <t xml:space="preserve">LBT20084-(-5)~5V-0.2/0.01/0.001/0.0001A-80CH-220V1P 
IV Module PN: 441976 
Chassis Dimension(inch): 25W45D51H 
Single Phase Power Requirement: 
Voltage(VAC): 220 
Max Power(VA): 1200 
Max Current/Phase(A): 5 
Circuit Breaker(A): 15 
</t>
  </si>
  <si>
    <t>System-LBT20084-(-5)~5V-0.2/0.01/0.001/0.0001A-88CH-220V1P-V101</t>
  </si>
  <si>
    <t>LBT20084-(-5)~5V-0.2/0.01/0.001/0.0001A-88CH-220V1P 
IV Module PN: 441976 
Chassis Dimension(inch): 25W45D72H 
Single Phase Power Requirement: 
Voltage(VAC): 220 
Max Power(VA): 1200 
Max Current/Phase(A): 5 
Circuit Breaker(A): 15</t>
  </si>
  <si>
    <t>System-LBT20084-(-5)~5V-0.2/0.01/0.001/0.0001A-96CH-110V1P-V101</t>
  </si>
  <si>
    <t>LBT20084-(-5)~5V-0.2/0.01/0.001/0.0001A-96CH-110V1P 
IV Module PN: 441976 
Chassis Dimension(inch): 25W45D72H 
Single Phase Power Requirement: 
Voltage(VAC): 110 
Max Power(VA): 1200 
Max Current/Phase(A): 11 
Circuit Breaker(A): 15</t>
  </si>
  <si>
    <t>System-LBT20084-(-5)~5V-0.2/0.01/0.001/0.0001A-96CH-220V1P-V101</t>
  </si>
  <si>
    <t>LBT20084-(-5)~5V-0.2/0.01/0.001/0.0001A-96CH-220V1P 
IV Module PN: 441976 
Chassis Dimension(inch): 25W45D72H 
Single Phase Power Requirement: 
Voltage(VAC): 220 
Max Power(VA): 1200 
Max Current/Phase(A): 5 
Circuit Breaker(A): 15</t>
  </si>
  <si>
    <t>System-LBT20084-(-5)~5V-0.2/0.01/0.001/0.0001A-104CH-220V1P-V101</t>
  </si>
  <si>
    <t>LBT20084-(-5)~5V-0.2/0.01/0.001/0.0001A-104CH-220V1P 
IV Module PN: 441976 
Chassis Dimension(inch): 25W45D72H 
Single Phase Power Requirement: 
Voltage(VAC): 220 
Max Power(VA): 1200 
Max Current/Phase(A): 5 
Circuit Breaker(A): 15</t>
  </si>
  <si>
    <t>System-LBT20084-(-5)~5V-0.2/0.01/0.001/0.0001A-112CH-220V1P-V101</t>
  </si>
  <si>
    <t xml:space="preserve">LBT20084-(-5)~5V-0.2/0.01/0.001/0.0001A-112CH-220V1P
IV Module PN: 441976
Chassis Dimension(inch): 25W45D72H
Single Phase Power Requirement:
Voltage(VAC): 220
Max Power(VA): 1200
Max Current/Phase(A): 5
Circuit Breaker(A): 15
</t>
  </si>
  <si>
    <t>System-LBT20084-(-5)~5V-0.2/0.01/0.001/0.0001A-120CH-220V1P-V101</t>
  </si>
  <si>
    <t xml:space="preserve">LBT20084-(-5)~5V-0.2/0.01/0.001/0.0001A-120CH-220V1P 
IV Module PN: 463516 
Chassis Dimension(inch): 25W45D72H 
Single Phase Power Requirement: 
Voltage(VAC): 220 
Max Power(VA): 1043 
Max Current/Phase(A): 5 
Circuit Breaker(A): 15 
</t>
  </si>
  <si>
    <t>System-LBT20084-(-5)~5V-0.2/0.01/0.001/0.0001A-128CH-110V1P-V101</t>
  </si>
  <si>
    <t xml:space="preserve">LBT20084-(-5)~5V-0.2/0.01/0.001/0.0001A-128CH-110V1P
IV Module PN: 441976
Chassis Dimension(inch): 25W45D72H
Single Phase Power Requirement:
Voltage(VAC): 110
Max Power(VA): 1200
Max Current/Phase(A): 11
Circuit Breaker(A): 15
</t>
  </si>
  <si>
    <t>System-LBT20084-(-5)~5V-0.2/0.01/0.001/0.0001A-128CH-220V1P-V101</t>
  </si>
  <si>
    <t xml:space="preserve">LBT20084-(-5)~5V-0.2/0.01/0.001/0.0001A-128CH-220V1P
IV Module PN: 441976
Chassis Dimension(inch): 25W45D72H
Single Phase Power Requirement:
Voltage(VAC): 220
Max Power(VA): 1200
Max Current/Phase(A): 5
Circuit Breaker(A): 15
</t>
  </si>
  <si>
    <t>System-HS21044-0~5V-10/0.5/0.02/0.001A-16CH-110V1P-V101</t>
  </si>
  <si>
    <t>System-HS21044-(-5)~5V-5/0.5/0.02/0.001A-20CH-220V1P-V101</t>
  </si>
  <si>
    <t>System-LBT20162-(-5)~5V-0.1/0.01/0/0A-192CH-110V1P-V101</t>
  </si>
  <si>
    <t>LBT20162-(-5)~5V-0.1/0.01/0/0A-192CH-110V1P 
IV Module PN: 443894 
Chassis Dimension(inch): 25W45D72H 
Single Phase Power Requirement: 
Voltage(VAC): 110 
Max Power(VA): 1200 
Max Current/Phase(A): 11 
Circuit Breaker(A): 15</t>
  </si>
  <si>
    <t>System-LBT20162-(-5)~5V-0.1/0.01/0/0A-256CH-110V1P-V101</t>
  </si>
  <si>
    <t xml:space="preserve">LBT20162-(-5)~5V-0.1/0.01/0/0A-256CH-110V1P
IV Module PN: 443894
Chassis Dimension(inch): 25W45D72H
Single Phase Power Requirement:
Voltage(VAC): 110
Max Power(VA): 1200
Max Current/Phase(A): 11
Circuit Breaker(A): 15
</t>
  </si>
  <si>
    <t>System-LBT21084UC-0~5V-10/0.5/0.02/0.001A-72CH-208V3P-V101</t>
  </si>
  <si>
    <t>LBT21084UC-0~5V-10/0.5/0.02/0.001A-72CH-208V3P
IV Module PN: 441968
Chassis Dimension(inch): 25W45D51H
Three Phase Power Requirement:
Voltage(VAC): 208
Max Power(VA): 7950
Max Current/Phase(A): 24
Circuit Breaker(A): 30</t>
  </si>
  <si>
    <t>System-LBT21084UC-0~5V-5/0.5/0.02/0.001A-104CH-208V3P-V101</t>
  </si>
  <si>
    <t>LBT21084UC-0~5V-5/0.5/0.02/0.001A-104CH-208V3P
IV Module PN: 441970
Chassis Dimension(inch): 25W45D72H
Three Phase Power Requirement:
Voltage(VAC): 208
Max Power(VA): 6075
Max Current/Phase(A): 24
Circuit Breaker(A): 30</t>
  </si>
  <si>
    <t>System-LBT21014-0~5V-300/50/5/0.5A-8CH-480V3P-V101</t>
  </si>
  <si>
    <t>System-LBT21014-0~5V-300/50/5/0.5A-8CH-480V3P-920530
Chassis Dimension (inch): 38W45D51H
Single Phase Power Requirement:
Voltage(VAC): 220
Max Power(VA): 2000
Max Current/Phase(A): 9
Circuit Breaker(A): 15
Three Phase Power Requirement:
Voltage(VAC): 480
Max Power(VA): 32143
Max Current/Phase(A): 39
Circuit Breaker(A): 50</t>
  </si>
  <si>
    <t>System-LBT21084HC-0~20V-10/0.5/0.02/0.001A-16CH-208V3P-V101</t>
  </si>
  <si>
    <t>System-LBT21084HC-0~20V-10/0.5/0.02/0.001A-16CH-208V3P-920536
Chassis Dimension (inch): 25W45D40H
Three Phase Power Requirement:
Voltage(VAC): 208
Max Power(VA): 5700
Max Current/Phase(A): 16
Circuit Breaker(A): 20</t>
  </si>
  <si>
    <t>LBT22023MC-0~40V-20/2/0.1/0A-12CH-380V3P</t>
  </si>
  <si>
    <t>LBT22023 40V 20A</t>
  </si>
  <si>
    <t>LBT22023MC-0~40V-20/2/0.1/0A-12CH-380V3P
IV Module PN: 430150
Chassis Dimension(inch): 35W39D51H
Single Phase Power Requirement:
Voltage(VAC): 220
Max Power(VA): 1152
Max Current/Phase(A): 6
Circuit Breaker(A): 15
Three Phase Power Requirement:
Voltage(VAC):380
Max Power(VA): 19620
Max Current/Phase(A): 30
Circuit Breaker(A): 50</t>
  </si>
  <si>
    <t>System-LBT21014-0~5V-500/50/5/0.5A-5CH-208V3P-V101</t>
  </si>
  <si>
    <t>System-LBT21014-0~5V-500/50/5/0.5A-5CH-208V3P-920544
Chassis Dimension (inch): 38W45D51H
Three Phase Power Requirement:
Voltage(VAC): 208
Max Power(VA): 34683
Max Current/Phase(A): 97
Circuit Breaker(A): 125</t>
  </si>
  <si>
    <t>System-LBT21162-0~5V-5/0.5/0/0A-160CH-380V3P(N)-V101</t>
  </si>
  <si>
    <t>LBT21162-0~5V-5/0.5/0/0A-160CH-380V3P(N) 
IV Module PN: 430686 
Chassis Dimension(inch): 25W45D72H 
Three Phase Power Requirement: 
Voltage(VAC): 380 
Max Power(VA): 8700 
Max Current/Phase(A): 20 
Circuit Breaker(A): 30 
*Neutral Line Required</t>
  </si>
  <si>
    <t>System-LBT21162-0~5V-5/0.5/0/0A-240CH-208V3P-V101</t>
  </si>
  <si>
    <t>LBT21162-0~5V-5/0.5/0/0A-240CH-208V3P 
IV Module PN: 430686 
Chassis Dimension(inch): 25W45D72H 
Three Phase Power Requirement: 
Voltage(VAC): 208 
Max Power(VA): 11250 
Max Current/Phase(A): 32 
Circuit Breaker(A): 50</t>
  </si>
  <si>
    <t>System-LBT21084UC-(-5)~5V-1/0.05/0.002/0.0001A-80CH-110V1P-V101</t>
  </si>
  <si>
    <t>LBT21084UC-(-5)~5V-1/0.05/0.002/0.0001A-80CH-110V1P
IV Module PN: 441972
Chassis Dimension(inch): 25W45D51H
Single Phase Power Requirement:
Voltage(VAC): 110
Max Power(VA): 1950
Max Current/Phase(A): 18
Circuit Breaker(A): 20</t>
  </si>
  <si>
    <t>System-LBT21162-0~5V-5/0.5/0/0A-128CH-208V3P-V101</t>
  </si>
  <si>
    <t>LBT21162-0~5V-5/0.5/0/0A-128CH-208V3P
IV Module PN: 430686
Chassis Dimension(inch): 25W45D51H
Three Phase Power Requirement:
Voltage(VAC): 208
Max Power(VA): 7200
Max Current/Phase(A): 24
Circuit Breaker(A): 30</t>
  </si>
  <si>
    <t>System-LBT21162-0~5V-5/0.5/0/0A-144CH-208V3P-V101</t>
  </si>
  <si>
    <t>LBT21162-0~5V-5/0.5/0/0A-144CH-208V3P
IV Module PN: 430686
Chassis Dimension(inch): 25W45D51H
Three Phase Power Requirement:
Voltage(VAC): 208
Max Power(VA): 7950
Max Current/Phase(A): 24
Circuit Breaker(A): 30</t>
  </si>
  <si>
    <t>System-LBT21084HC-(-5)~5V-10/0.5/0.02/0.001A-48CH-208V3P-V101</t>
  </si>
  <si>
    <t>System-LBT21084HC-(-5)~5V-10/0.5/0.02/0.001A-48CH-208V3P-920558
Chassis Dimension (inch): 25W45D72H
Three Phase Power Requirement:
Voltage(VAC): 208
Max Power(VA): 7629
Max Current/Phase(A): 22
Circuit Breaker(A): 30</t>
  </si>
  <si>
    <t>System-LBT21084UC-(-5)~5V-5/0.5/0.02/0.001A-32CH-110V1P-V101</t>
  </si>
  <si>
    <t>LBT21084UC-(-5)~5V-5/0.5/0.02/0.001A-32CH-110V1P 
IV Module PN: 463526 
Chassis Dimension(inch): 25W45D40H 
Single Phase Power Requirement: 
Voltage(VAC): 110 
Max Power(VA): 1728 
Max Current/Phase(A): 16 
Circuit Breaker(A): 20</t>
  </si>
  <si>
    <t>System-LBT21014-0~5V-300/50/5/0.5A-10CH-208V3P-V101</t>
  </si>
  <si>
    <t>System-LBT21014-0~5V-300/50/5/0.5A-10CH-208V3P-920562
Chassis Dimension (inch): 38W45D61H
Three Phase Power Requirement:
Voltage(VAC): 208
Max Power(VA): 41379
Max Current/Phase(A): 115
Circuit Breaker(A): 160</t>
  </si>
  <si>
    <t>System-LBT21084UC-(-5)~5V-1/0.05/0.002/0.0001A-48CH-110V1P-V101</t>
  </si>
  <si>
    <t>SYS-LBT21084UC-(-5)~5V-1/0.05/0.002/0.0001A-48CH-110V1P 
IV Module PN: 463524 
Chassis Dimension(inch): 25W45D40H 
Single Phase Power Requirement: 
Voltage(VAC): 110 
Max Power(VA): 792 
Max Current/Phase(A): 7.2 
Circuit Breaker(A): 16</t>
  </si>
  <si>
    <t>System-LBT21084UC-0~5V-5/0.5/0.02/0.001A-56CH-220V1P-V101</t>
  </si>
  <si>
    <t>LBT21084UC-0~5V-5/0.5/0.02/0.001A-56CH-220V1P
IV Module PN: 441970
Chassis Dimension(inch): 25W45D51H
Single Phase Power Requirement:
Voltage(VAC): 220
Max Power(VA): 3825
Max Current/Phase(A): 17
Circuit Breaker(A): 20</t>
  </si>
  <si>
    <t>System-LBT21084UC-0~5V-5/0.5/0.02/0.001A-72CH-220V1P-V101</t>
  </si>
  <si>
    <t>LBT21084UC-0~5V-5/0.5/0.02/0.001A-72CH-220V1P
IV Module PN: 441970
Chassis Dimension(inch): 25W45D51H
Single Phase Power Requirement:
Voltage(VAC): 220
Max Power(VA): 4575
Max Current/Phase(A): 21
Circuit Breaker(A): 30</t>
  </si>
  <si>
    <t>System-LBT21084UC-0~5V-5/0.5/0.02/0.001A-72CH-208V3P-V101</t>
  </si>
  <si>
    <t>LBT21084UC-0~5V-5/0.5/0.02/0.001A-72CH-208V3P
IV Module PN: 441970
Chassis Dimension(inch): 25W45D51H
Three Phase Power Requirement:
Voltage(VAC): 208
Max Power(VA): 4575
Max Current/Phase(A): 22
Circuit Breaker(A): 30</t>
  </si>
  <si>
    <t>System-HS21044-0~10V-5/0.5/0.02/0.001A-4CH-220V1P-V101</t>
  </si>
  <si>
    <t>HS21044 10V 5A</t>
  </si>
  <si>
    <t>System-LBT21084UC-0~5V-5/0.5/0.02/0.001A-96CH-220V1P-V101</t>
  </si>
  <si>
    <t>LBT21084UC-0~5V-5/0.5/0.02/0.001A-96CH-220V1P 
IV Module PN: 441970 
Chassis Dimension(inch): 25W45D72H 
Single Phase Power Requirement: 
Voltage(VAC): 220 
Max Power(VA): 5700 
Max Current/Phase(A): 26 
Circuit Breaker(A): 30</t>
  </si>
  <si>
    <t>System-LBT21084UC-(-5)~5V-1/0.05/0.002/0.0001A-128CH-230V1P-V101</t>
  </si>
  <si>
    <t>LBT21084UC-(-5)~5V-1/0.05/0.002/0.0001A-128CH-230V1P 
IV Module PN: 441972 
Chassis Dimension(inch): 25W45D72H 
Single Phase Power Requirement: 
Voltage(VAC): 230 
Max Power(VA): 2110 
Max Current/Phase(A): 9.2 
Circuit Breaker(A): 16</t>
  </si>
  <si>
    <t>System-LBT21084UC-0~5V-10/0.5/0.02/0.001A-64CH-208V3P-V101</t>
  </si>
  <si>
    <t>LBT21084UC-0~5V-10/0.5/0.02/0.001A-64CH-208V3P
IV Module PN: 441968
Chassis Dimension(inch): 25W45D51H
Three Phase Power Requirement:
Voltage(VAC): 208
Max Power(VA): 7200
Max Current/Phase(A): 24
Circuit Breaker(A): 30</t>
  </si>
  <si>
    <t>LBT22023MC-0~40V-20/2/0.1/0A-24CH-480V3P</t>
  </si>
  <si>
    <t>LBT22023MC-0~40V-20/2/0.1/0A-24CH-480V3P
IV Module PN: 430150
Chassis Dimension(inch): 35W39D72H
Single Phase Power Requirement:
Voltage(VAC): 220
Max Power(VA): 1728
Max Current/Phase(A): 8
Circuit Breaker(A): 15
Three Phase Power Requirement:
Voltage(VAC):480
Max Power(VA): 37440
Max Current/Phase(A): 46
Circuit Breaker(A): 63</t>
  </si>
  <si>
    <t>LBT22023MC-0~40V-20/2/0.1/0A-12CH-208V3P</t>
  </si>
  <si>
    <t>LBT22023MC-0~40V-20/2/0.1/0A-12CH-208V3P
IV Module PN: 430150
Chassis Dimension(inch): 35W39D51H
Three Phase Power Requirement:
Voltage(VAC): 208
Max Power(VA): 20772
Max Current/Phase(A): 58
Circuit Breaker(A): 80</t>
  </si>
  <si>
    <t>System-LBT21084HC-(-5)~5V-10/0.5/0.02/0.001A-128CH-380V3P-V101</t>
  </si>
  <si>
    <t>System-LBT21084HC-(-5)~5V-10/0.5/0.02/0.001A-128CH-380V3P-920596
Chassis Dimension (inch): 38W45D72H
Single Phase Power Requirement:
Voltage(VAC): 220
Max Power(VA): 4000
Max Current/Phase(A): 18
Circuit Breaker(A): 20
Three Phase Power Requirement:
Voltage(VAC): 380
Max Power(VA): 17143
Max Current/Phase(A): 27
Circuit Breaker(A): 30</t>
  </si>
  <si>
    <t>System-LBT21162-0~5V-5/0.5/0/0A-224CH-380V3P(N)-V101</t>
  </si>
  <si>
    <t>LBT21162-0~5V-5/0.5/0/0A-224CH-380V3P(N)
IV Module PN: 430686
Chassis Dimension(inch): 25W45D72H
Three Phase Power Requirement:
Voltage(VAC): 380
Max Power(VA): 12900
Max Current/Phase(A): 23
Circuit Breaker(A): 30
*Neutral Line Required</t>
  </si>
  <si>
    <t>System-LBT21162-(-5)~5V-1/0.1/0/0A-224CH-208V3P-V101</t>
  </si>
  <si>
    <t>LBT21162-(-5)~5V-1/0.1/0/0A-224CH-208V3P
IV Module PN: 442946
Chassis Dimension(inch): 25W45D72H
Three Phase Power Requirement:
Voltage(VAC): 208
Max Power(VA): 4500
Max Current/Phase(A): 22
Circuit Breaker(A): 30</t>
  </si>
  <si>
    <t>System-LBT21162-0~5V-5/0.5/0/0A-224CH-208V3P-V101</t>
  </si>
  <si>
    <t>LBT21162-0~5V-5/0.5/0/0A-224CH-208V3P
IV Module PN: 430686
Chassis Dimension(inch): 25W45D72H
Three Phase Power Requirement:
Voltage(VAC): 208
Max Power(VA): 12900
Max Current/Phase(A): 40
Circuit Breaker(A): 50</t>
  </si>
  <si>
    <t>System-LBT21084UC-0~5V-5/0.5/0.02/0.001A-128CH-208V3P-V101</t>
  </si>
  <si>
    <t>LBT21084UC-0~5V-5/0.5/0.02/0.001A-128CH-208V3P 
IV Module PN: 463526 
Chassis Dimension(inch): 25W45D72H 
Three Phase Power Requirement: 
Voltage(VAC): 208 
Max Power(VA): 6910 
Max Current/Phase(A): 21 
Circuit Breaker(A): 32</t>
  </si>
  <si>
    <t>LBT22043HC-0~25V-20/2/0.1/0A-28CH-380V3P</t>
  </si>
  <si>
    <t>LBT22043HC-0~25V-20/2/0.1/0A-28CH-380V3P
IV Module PN: 412626
Chassis Dimension(inch): 35W39D51H
Single Phase Power Requirement:
Voltage(VAC): 220
Max Power(VA): 1152
Max Current/Phase(A): 6
Circuit Breaker(A): 15
Three Phase Power Requirement:
Voltage(VAC):380
Max Power(VA): 35400
Max Current/Phase(A): 54
Circuit Breaker(A): 63</t>
  </si>
  <si>
    <t>System-LBT21024-0~5V-250/50/5/0.5A-8CH-208V3P-V101</t>
  </si>
  <si>
    <t>System-LBT21024-0~5V-250/50/5/0.5A-8CH-208V3P-920608
Chassis Dimension (inch): 25W45D72H
Three Phase Power Requirement:
Voltage(VAC): 208
Max Power(VA): 27986
Max Current/Phase(A): 78
Circuit Breaker(A): 100</t>
  </si>
  <si>
    <t>LBT22023HC-0~25V-50/5/0.1/0A-10CH-380V3P</t>
  </si>
  <si>
    <t>LBT22023HC-0~25V-50/5/0.1/0A-10CH-380V3P
IV Module PN: 430138
Chassis Dimension(inch): 35W39D51H
Single Phase Power Requirement:
Voltage(VAC): 220
Max Power(VA): 1152
Max Current/Phase(A): 6
Circuit Breaker(A): 15
Three Phase Power Requirement:
Voltage(VAC):380
Max Power(VA): 35400
Max Current/Phase(A): 54
Circuit Breaker(A): 63</t>
  </si>
  <si>
    <t>LBT22023HC-0~25V-50/5/0.1/0A-20CH-380V3P</t>
  </si>
  <si>
    <t>LBT22023HC-0~25V-50/5/0.1/0A-20CH-380V3P
IV Module PN: 430138
Chassis Dimension(inch): 35W39D51H
Single Phase Power Requirement:
Voltage(VAC): 220
Max Power(VA): 1728
Max Current/Phase(A): 8
Circuit Breaker(A): 15
Three Phase Power Requirement:
Voltage(VAC):380
Max Power(VA): 54000
Max Current/Phase(A): 83
Circuit Breaker(A): 100</t>
  </si>
  <si>
    <t>System-LBT21084UC-0~5V-10/0.5/0.02/0.001A-120CH-380V3P(N)-V101</t>
  </si>
  <si>
    <t>LBT21084UC-0~5V-10/0.5/0.02/0.001A-120CH-380V3P(N)
IV Module PN: 441968
Chassis Dimension(inch): 25W45D72H
Three Phase Power Requirement:
Voltage(VAC): 380
Max Power(VA): 12450
Max Current/Phase(A): 23
Circuit Breaker(A): 30
*Neutral Line Required</t>
  </si>
  <si>
    <t>System-LBT21084UC-(-5)~5V-5/0.5/0.02/0.001A-64CH-208V3P-V101</t>
  </si>
  <si>
    <t>LBT21084UC-(-5)~5V-5/0.5/0.02/0.001A-64CH-208V3P
IV Module PN: 441970
Chassis Dimension(inch): 25W45D51H
Three Phase Power Requirement:
Voltage(VAC): 208
Max Power(VA): 4200
Max Current/Phase(A): 22
Circuit Breaker(A): 30</t>
  </si>
  <si>
    <t>System-LBT21084UC-0~5V-10/0.5/0.02/0.001A-96CH-380V3P(N)-V101</t>
  </si>
  <si>
    <t>LBT21084UC-0~5V-10/0.5/0.02/0.001A-96CH-380V3P(N) 
IV Module PN: 441968 
Chassis Dimension(inch): 25W45D72H 
Three Phase Power Requirement: 
Voltage(VAC): 380 
Max Power(VA): 10200 
Max Current/Phase(A): 20 
Circuit Breaker(A): 30 
*Neutral Line Required</t>
  </si>
  <si>
    <t>System-LBT21084UC-0~5V-10/0.5/0.02/0.001A-104CH-380V3P(N)-V101</t>
  </si>
  <si>
    <t>LBT21084UC-0~5V-10/0.5/0.02/0.001A-104CH-380V3P(N)
IV Module PN: 441968
Chassis Dimension(inch): 25W45D72H
Three Phase Power Requirement:
Voltage(VAC): 380
Max Power(VA): 10950
Max Current/Phase(A): 23
Circuit Breaker(A): 30
*Neutral Line Required</t>
  </si>
  <si>
    <t>System-LBT21084UC-0~5V-10/0.5/0.02/0.001A-88CH-380V3P(N)-V101</t>
  </si>
  <si>
    <t>LBT21084UC-0~5V-10/0.5/0.02/0.001A-88CH-380V3P(N) 
IV Module PN: 441968 
Chassis Dimension(inch): 25W45D72H 
Three Phase Power Requirement: 
Voltage(VAC): 380 
Max Power(VA): 9450 
Max Current/Phase(A): 20 
Circuit Breaker(A): 30 
*Neutral Line Required</t>
  </si>
  <si>
    <t>System-LBT21084UC-0~5V-10/0.5/0.02/0.001A-112CH-380V3P(N)-V101</t>
  </si>
  <si>
    <t>LBT21084UC-0~5V-10/0.5/0.02/0.001A-112CH-380V3P(N)
IV Module PN: 441968
Chassis Dimension(inch): 25W45D72H
Three Phase Power Requirement:
Voltage(VAC): 380
Max Power(VA): 11700
Max Current/Phase(A): 23
Circuit Breaker(A): 30
*Neutral Line Required</t>
  </si>
  <si>
    <t>System-LBT21162-0~5V-5/0.5/0/0A-240CH-380V3P(N)-V101</t>
  </si>
  <si>
    <t>LBT21162-0~5V-5/0.5/0/0A-240CH-380V3P(N)
IV Module PN: 430686
Chassis Dimension(inch): 25W45D72H
Three Phase Power Requirement:
Voltage(VAC): 380
Max Power(VA): 13650
Max Current/Phase(A): 23
Circuit Breaker(A): 30
*Neutral Line Required</t>
  </si>
  <si>
    <t>System-LBT21162-(-5)~5V-1/0.1/0/0A-192CH-220V1P-V101</t>
  </si>
  <si>
    <t>LBT21162-(-5)~5V-1/0.1/0/0A-192CH-220V1P 
IV Module PN: 442946 
Chassis Dimension(inch): 25W45D72H 
Single Phase Power Requirement: 
Voltage(VAC): 220 
Max Power(VA): 3000 
Max Current/Phase(A): 14 
Circuit Breaker(A): 15</t>
  </si>
  <si>
    <t>System-LBT20084-(-5)~5V-0.2/0.01/0.001/0.0001A-48CH-110V1P-V101</t>
  </si>
  <si>
    <t>LBT20084-(-5)~5V-0.2/0.01/0.001/0.0001A-48CH-110V1P 
IV Module PN: 463516 
Chassis Dimension(inch): 25W45D40H 
Single Phase Power Requirement: 
Voltage(VAC): 110 
Max Power(VA): 840 
Max Current/Phase(A): 8 
Circuit Breaker(A): 15</t>
  </si>
  <si>
    <t>System-LBT21084HC-0~5V-20/5/0/0A-96CH-380V3P-V101</t>
  </si>
  <si>
    <t>System-LBT21084HC-0~5V-20/5/0/0A-96CH-380V3P-920694
Chassis Dimension (inch): 38W45D61H
Single Phase Power Requirement:
Voltage(VAC): 220
Max Power(VA): 2400
Max Current/Phase(A): 11
Circuit Breaker(A): 15
Three Phase Power Requirement:
Voltage(VAC): 380
Max Power(VA): 25715
Max Current/Phase(A): 40
Circuit Breaker(A): 50</t>
  </si>
  <si>
    <t>System-LBT21084UC-0~5V-5/0.5/0.02/0.001A-80CH-220V1P-V101</t>
  </si>
  <si>
    <t>LBT21084UC-0~5V-5/0.5/0.02/0.001A-80CH-220V1P
IV Module PN: 441970
Chassis Dimension(inch): 25W45D51H
Single Phase Power Requirement:
Voltage(VAC): 220
Max Power(VA): 4950
Max Current/Phase(A): 22
Circuit Breaker(A): 30</t>
  </si>
  <si>
    <t>System-LBT21084UC-0~5V-5/0.5/0.02/0.001A-88CH-220V1P-V101</t>
  </si>
  <si>
    <t>LBT21084UC-0~5V-5/0.5/0.02/0.001A-88CH-220V1P 
IV Module PN: 441970 
Chassis Dimension(inch): 25W45D72H 
Single Phase Power Requirement: 
Voltage(VAC): 220 
Max Power(VA): 5325 
Max Current/Phase(A): 24 
Circuit Breaker(A): 30</t>
  </si>
  <si>
    <t>System-LBT21084UC-0~5V-5/0.5/0.02/0.001A-104CH-380V3P(N)-V101</t>
  </si>
  <si>
    <t>LBT21084UC-0~5V-5/0.5/0.02/0.001A-104CH-380V3P(N)
IV Module PN: 441970
Chassis Dimension(inch): 25W45D72H
Three Phase Power Requirement:
Voltage(VAC): 380
Max Power(VA): 6075
Max Current/Phase(A): 16
Circuit Breaker(A): 20
*Neutral Line Required</t>
  </si>
  <si>
    <t>System-LBT21084UC-0~5V-5/0.5/0.02/0.001A-112CH-380V3P(N)-V101</t>
  </si>
  <si>
    <t>LBT21084UC-0~5V-5/0.5/0.02/0.001A-112CH-380V3P(N)
IV Module PN: 441970
Chassis Dimension(inch): 25W45D72H
Three Phase Power Requirement:
Voltage(VAC): 380
Max Power(VA): 6450
Max Current/Phase(A): 16
Circuit Breaker(A): 20
*Neutral Line Required</t>
  </si>
  <si>
    <t>System-LBT21084UC-0~5V-5/0.5/0.02/0.001A-120CH-380V3P(N)-V101</t>
  </si>
  <si>
    <t>LBT21084UC-0~5V-5/0.5/0.02/0.001A-120CH-380V3P(N)
IV Module PN: 441970
Chassis Dimension(inch): 25W45D72H
Three Phase Power Requirement:
Voltage(VAC): 380
Max Power(VA): 6825
Max Current/Phase(A): 16
Circuit Breaker(A): 20
*Neutral Line Required</t>
  </si>
  <si>
    <t>System-LBT21084UC-0~5V-5/0.5/0.02/0.001A-128CH-380V3P(N)-V101</t>
  </si>
  <si>
    <t>LBT21084UC-0~5V-5/0.5/0.02/0.001A-128CH-380V3P(N)
IV Module PN: 441970
Chassis Dimension(inch): 25W45D72H
Three Phase Power Requirement:
Voltage(VAC): 380
Max Power(VA): 7200
Max Current/Phase(A): 16
Circuit Breaker(A): 20
*Neutral Line Required</t>
  </si>
  <si>
    <t>System-LBT21084UC-(-5)~5V-1/0.05/0.002/0.0001A-104CH-220V1P-V101</t>
  </si>
  <si>
    <t>LBT21084UC-(-5)~5V-1/0.05/0.002/0.0001A-104CH-220V1P 
IV Module PN: 441972 
Chassis Dimension(inch): 25W45D72H 
Single Phase Power Requirement: 
Voltage(VAC): 220 
Max Power(VA): 2175 
Max Current/Phase(A): 10 
Circuit Breaker(A): 15</t>
  </si>
  <si>
    <t>System-LBT21084UC-(-5)~5V-1/0.05/0.002/0.0001A-112CH-220V1P-V101</t>
  </si>
  <si>
    <t>LBT21084UC-(-5)~5V-1/0.05/0.002/0.0001A-112CH-220V1P
IV Module PN: 441972
Chassis Dimension(inch): 25W45D72H
Single Phase Power Requirement:
Voltage(VAC): 220
Max Power(VA): 2250
Max Current/Phase(A): 10
Circuit Breaker(A): 15</t>
  </si>
  <si>
    <t>System-LBT21084UC-(-5)~5V-1/0.05/0.002/0.0001A-120CH-220V1P-V101</t>
  </si>
  <si>
    <t>LBT21084UC-(-5)~5V-1/0.05/0.002/0.0001A-120CH-220V1P
IV Module PN: 441972
Chassis Dimension(inch): 25W45D72H
Single Phase Power Requirement:
Voltage(VAC): 220
Max Power(VA): 2325
Max Current/Phase(A): 11
Circuit Breaker(A): 15</t>
  </si>
  <si>
    <t>System-LBT21084HC-0~5V-20/5/0/0A-8CH-208V3P-V101</t>
  </si>
  <si>
    <t>System-LBT21084HC-0~5V-20/5/0/0A-8CH-208V3P-920716
Chassis Dimension (inch): 25W45D40H
Three Phase Power Requirement:
Voltage(VAC): 208
Max Power(VA): 3343
Max Current/Phase(A): 10
Circuit Breaker(A): 20</t>
  </si>
  <si>
    <t>LBT22023HC-0~25V-50/5/0.1/0A-14CH-380V3P</t>
  </si>
  <si>
    <t>LBT22023HC-0~25V-50/5/0.1/0A-14CH-380V3P
IV Module PN: 430138
Chassis Dimension(inch): 35W39D51H
Single Phase Power Requirement:
Voltage(VAC): 220
Max Power(VA): 1152
Max Current/Phase(A): 6
Circuit Breaker(A): 15
Three Phase Power Requirement:
Voltage(VAC):380
Max Power(VA): 37200
Max Current/Phase(A): 57
Circuit Breaker(A): 80</t>
  </si>
  <si>
    <t>LBT22023HC-0~25V-50/5/0.1/0A-16CH-380V3P</t>
  </si>
  <si>
    <t>LBT22023HC-0~25V-50/5/0.1/0A-16CH-380V3P
IV Module PN: 430138
Chassis Dimension(inch): 35W39D51H
Single Phase Power Requirement:
Voltage(VAC): 220
Max Power(VA): 1728
Max Current/Phase(A): 8
Circuit Breaker(A): 15
Three Phase Power Requirement:
Voltage(VAC):380
Max Power(VA): 37200
Max Current/Phase(A): 57
Circuit Breaker(A): 80</t>
  </si>
  <si>
    <t>LBT22023HC-0~25V-50/5/0.1/0A-18CH-380V3P</t>
  </si>
  <si>
    <t>LBT22023HC-0~25V-50/5/0.1/0A-18CH-380V3P
IV Module PN: 430138
Chassis Dimension(inch): 35W39D51H
Single Phase Power Requirement:
Voltage(VAC): 220
Max Power(VA): 1728
Max Current/Phase(A): 8
Circuit Breaker(A): 15
Three Phase Power Requirement:
Voltage(VAC):380
Max Power(VA): 54000
Max Current/Phase(A): 83
Circuit Breaker(A): 100</t>
  </si>
  <si>
    <t>LBT22023HC-0~25V-50/5/0.1/0A-22CH-380V3P</t>
  </si>
  <si>
    <t>LBT22023HC-0~25V-50/5/0.1/0A-22CH-380V3P
IV Module PN: 430138
Chassis Dimension(inch): 35W39D72H
Single Phase Power Requirement:
Voltage(VAC): 220
Max Power(VA): 1728
Max Current/Phase(A): 8
Circuit Breaker(A): 15
Three Phase Power Requirement:
Voltage(VAC):380
Max Power(VA): 54000
Max Current/Phase(A): 83
Circuit Breaker(A): 100</t>
  </si>
  <si>
    <t>System-LBT21162-0~5V-5/0.5/0/0A-48CH-208V3P-V101</t>
  </si>
  <si>
    <t>LBT21162-0~5V-5/0.5/0/0A-48CH-208V3P
IV Module PN: 430686
Chassis Dimension(inch): 25W45D40H
Three Phase Power Requirement:
Voltage(VAC): 208
Max Power(VA): 3450
Max Current/Phase(A): 22
Circuit Breaker(A): 30</t>
  </si>
  <si>
    <t>System-LBT21162-0~5V-5/0.5/0/0A-64CH-208V3P-V101</t>
  </si>
  <si>
    <t>LBT21162-0~5V-5/0.5/0/0A-64CH-208V3P
IV Module PN: 430686
Chassis Dimension(inch): 25W45D40H
Three Phase Power Requirement:
Voltage(VAC): 208
Max Power(VA): 4200
Max Current/Phase(A): 22
Circuit Breaker(A): 30</t>
  </si>
  <si>
    <t>System-LBT21162-0~5V-5/0.5/0/0A-80CH-208V3P-V101</t>
  </si>
  <si>
    <t>LBT21162-0~5V-5/0.5/0/0A-80CH-208V3P
IV Module PN: 430686
Chassis Dimension(inch): 25W45D40H
Three Phase Power Requirement:
Voltage(VAC): 208
Max Power(VA): 4950
Max Current/Phase(A): 22
Circuit Breaker(A): 30</t>
  </si>
  <si>
    <t>System-LBT21162-0~5V-5/0.5/0/0A-112CH-208V3P-V101</t>
  </si>
  <si>
    <t>LBT21162-0~5V-5/0.5/0/0A-112CH-208V3P
IV Module PN: 430686
Chassis Dimension(inch): 25W45D51H
Three Phase Power Requirement:
Voltage(VAC): 208
Max Power(VA): 6450
Max Current/Phase(A): 24
Circuit Breaker(A): 30</t>
  </si>
  <si>
    <t>System-LBT21162-0~5V-5/0.5/0/0A-160CH-208V3P-V101</t>
  </si>
  <si>
    <t>LBT21162-0~5V-5/0.5/0/0A-160CH-208V3P 
IV Module PN: 430686 
Chassis Dimension(inch): 25W45D72H 
Three Phase Power Requirement: 
Voltage(VAC): 208 
Max Power(VA): 8700 
Max Current/Phase(A): 31 
Circuit Breaker(A): 50</t>
  </si>
  <si>
    <t>System-LBT21084UC-0~5V-10/0.5/0.02/0.001A-40CH-208V3P-V101</t>
  </si>
  <si>
    <t>LBT21084UC-0~5V-10/0.5/0.02/0.001A-40CH-208V3P 
IV Module PN: 441968 
Chassis Dimension(inch): 25W45D40H 
Three Phase Power Requirement: 
Voltage(VAC): 208 
Max Power(VA): 4950 
Max Current/Phase(A): 22 
Circuit Breaker(A): 30</t>
  </si>
  <si>
    <t>System-LBT21024-0~5V-250/50/5/0.5A-12CH-208V3P-V101</t>
  </si>
  <si>
    <t>System-LBT21024-0~5V-250/50/5/0.5A-12CH-208V3P-920766
Chassis Dimension (inch): 38W45D61H
Three Phase Power Requirement:
Voltage(VAC): 208
Max Power(VA): 41379
Max Current/Phase(A): 115
Circuit Breaker(A): 160</t>
  </si>
  <si>
    <t>System-LBT21162-(-5)~5V-1/0.1/0/0A-16CH-110V1P-V101</t>
  </si>
  <si>
    <t>LBT21162-(-5)~5V-1/0.1/0/0A-16CH-110V1P
IV Module PN: 442946
Chassis Dimension(inch): 16W17D13H
Single Phase Power Requirement:
Voltage(VAC): 110
Max Power(VA): 350
Max Current/Phase(A): 3
Circuit Breaker(A): 15</t>
  </si>
  <si>
    <t>System-LBT21084HC-0~5V-30/5/0.5/0.02A-32CH-480V3P-V101</t>
  </si>
  <si>
    <t>System-LBT21084HC-0~5V-30/5/0.5/0.02A-32CH-480V3P-920770
Chassis Dimension (inch): 25W45D72H
Single Phase Power Requirement:
Voltage(VAC): 220
Max Power(VA): 1200
Max Current/Phase(A): 5
Circuit Breaker(A): 15
Three Phase Power Requirement:
Voltage(VAC): 480
Max Power(VA): 12858
Max Current/Phase(A): 16
Circuit Breaker(A): 20</t>
  </si>
  <si>
    <t>System-LBT21084HC-0~10V-10/0.5/0.02/0.001A-48CH-380V3P-V101</t>
  </si>
  <si>
    <t>System-LBT21084HC-0~10V-10/0.5/0.02/0.001A-48CH-380V3P-920778
Chassis Dimension (inch): 25W45D72H
Single Phase Power Requirement:
Voltage(VAC): 220
Max Power(VA): 1200
Max Current/Phase(A): 5
Circuit Breaker(A): 15
Three Phase Power Requirement:
Voltage(VAC): 380
Max Power(VA): 10715
Max Current/Phase(A): 17
Circuit Breaker(A): 20</t>
  </si>
  <si>
    <t>System-LBT21084HC-0~10V-10/0.5/0.02/0.001A-24CH-380V3P-V101</t>
  </si>
  <si>
    <t>System-LBT21084HC-0~10V-10/0.5/0.02/0.001A-24CH-380V3P-920780
Chassis Dimension (inch): 25W45D40H
Single Phase Power Requirement:
Voltage(VAC): 220
Max Power(VA): 1200
Max Current/Phase(A): 5
Circuit Breaker(A): 15
Three Phase Power Requirement:
Voltage(VAC): 380
Max Power(VA): 5358
Max Current/Phase(A): 9
Circuit Breaker(A): 20</t>
  </si>
  <si>
    <t>LBT22043LC-0~25V-10/1/0.1/0A-16CH-380V3P</t>
  </si>
  <si>
    <t>LBT22043LC-0~25V-10/1/0.1/0A-16CH-380V3P
IV Module PN: 412718
Chassis Dimension(inch): 21W40D51H
Single Phase Power Requirement:
Voltage(VAC): 220
Max Power(VA): 1152
Max Current/Phase(A): 6
Circuit Breaker(A): 15
Three Phase Power Requirement:
Voltage(VAC):380
Max Power(VA): 7200
Max Current/Phase(A): 11
Circuit Breaker(A): 20</t>
  </si>
  <si>
    <t>LBT22043LC-0~25V-10/1/0.1/0A-20CH-380V3P</t>
  </si>
  <si>
    <t>LBT22043LC-0~25V-10/1/0.1/0A-20CH-380V3P
IV Module PN: 412718
Chassis Dimension(inch): 21W40D51H
Single Phase Power Requirement:
Voltage(VAC): 220
Max Power(VA): 1152
Max Current/Phase(A): 6
Circuit Breaker(A): 15
Three Phase Power Requirement:
Voltage(VAC):380
Max Power(VA): 7200
Max Current/Phase(A): 11
Circuit Breaker(A): 20</t>
  </si>
  <si>
    <t>LBT22043LC-0~25V-10/1/0.1/0A-44CH-380V3P</t>
  </si>
  <si>
    <t>LBT22043LC-0~25V-10/1/0.1/0A-44CH-380V3P
IV Module PN: 412718
Chassis Dimension(inch): 35W39D51H
Single Phase Power Requirement:
Voltage(VAC): 220
Max Power(VA): 1728
Max Current/Phase(A): 8
Circuit Breaker(A): 15
Three Phase Power Requirement:
Voltage(VAC):380
Max Power(VA): 35400
Max Current/Phase(A): 54
Circuit Breaker(A): 63</t>
  </si>
  <si>
    <t>LBT22043LC-0~25V-10/1/0.1/0A-40CH-380V3P</t>
  </si>
  <si>
    <t>LBT22043LC-0~25V-10/1/0.1/0A-40CH-380V3P
IV Module PN: 412718
Chassis Dimension(inch): 35W39D51H
Single Phase Power Requirement:
Voltage(VAC): 220
Max Power(VA): 1728
Max Current/Phase(A): 8
Circuit Breaker(A): 15
Three Phase Power Requirement:
Voltage(VAC):380
Max Power(VA): 18600
Max Current/Phase(A): 29
Circuit Breaker(A): 50</t>
  </si>
  <si>
    <t>LBT22043LC-0~25V-10/1/0.1/0A-32CH-380V3P</t>
  </si>
  <si>
    <t>LBT22043LC-0~25V-10/1/0.1/0A-32CH-380V3P
IV Module PN: 412718
Chassis Dimension(inch): 35W39D51H
Single Phase Power Requirement:
Voltage(VAC): 220
Max Power(VA): 1152
Max Current/Phase(A): 6
Circuit Breaker(A): 15
Three Phase Power Requirement:
Voltage(VAC):380
Max Power(VA): 18600
Max Current/Phase(A): 29
Circuit Breaker(A): 50</t>
  </si>
  <si>
    <t>LBT22043LC-0~25V-10/1/0.1/0A-36CH-380V3P</t>
  </si>
  <si>
    <t>LBT22043LC-0~25V-10/1/0.1/0A-36CH-380V3P
IV Module PN: 412718
Chassis Dimension(inch): 35W39D51H
Single Phase Power Requirement:
Voltage(VAC): 220
Max Power(VA): 1728
Max Current/Phase(A): 8
Circuit Breaker(A): 15
Three Phase Power Requirement:
Voltage(VAC):380
Max Power(VA): 18600
Max Current/Phase(A): 29
Circuit Breaker(A): 50</t>
  </si>
  <si>
    <t>LBT22043LC-0~25V-10/1/0.1/0A-28CH-380V3P</t>
  </si>
  <si>
    <t>LBT22043LC-0~25V-10/1/0.1/0A-28CH-380V3P
IV Module PN: 412718
Chassis Dimension(inch): 35W39D51H
Single Phase Power Requirement:
Voltage(VAC): 220
Max Power(VA): 1152
Max Current/Phase(A): 6
Circuit Breaker(A): 15
Three Phase Power Requirement:
Voltage(VAC):380
Max Power(VA): 18600
Max Current/Phase(A): 29
Circuit Breaker(A): 50</t>
  </si>
  <si>
    <t>System-LBT21084HC-0~10V-10/0.5/0.02/0.001A-8CH-110V1P-V101</t>
  </si>
  <si>
    <t>System-LBT21084HC-0~10V-10/0.5/0.02/0.001A-8CH-110V1P-920806
Chassis Dimension (inch): 25W45D40H
Single Phase Power Requirement:
Voltage(VAC): 110
Max Power(VA): 2450
Max Current/Phase(A): 22
Circuit Breaker(A): 30</t>
  </si>
  <si>
    <t>System-LBT21084UC-0~10V-5/0.5/0.02/0.001A-16CH-220V1P-V101</t>
  </si>
  <si>
    <t>LBT21084 10V 5A</t>
  </si>
  <si>
    <t>LBT21084UC-0~10V-5/0.5/0.02/0.001A-16CH-220V1P
IV Module PN: 441974
Chassis Dimension(inch): 25W45D40H
Single Phase Power Requirement:
Voltage(VAC): 220
Max Power(VA): 2450
Max Current/Phase(A): 11
Circuit Breaker(A): 15</t>
  </si>
  <si>
    <t>System-LBT21014-0~5V-500/50/5/0.5A-1CH-380V3P-V101</t>
  </si>
  <si>
    <t>System-LBT21014-0~5V-500/50/5/0.5A-1CH-380V3P-920810
Chassis Dimension (inch): 25W45D40H
Single Phase Power Requirement:
Voltage(VAC): 220
Max Power(VA): 1200
Max Current/Phase(A): 5
Circuit Breaker(A): 15
Three Phase Power Requirement:
Voltage(VAC): 380
Max Power(VA): 6697
Max Current/Phase(A): 11
Circuit Breaker(A): 20</t>
  </si>
  <si>
    <t>System-LBT21084HC-0~5V-30/5/0.5/0.02A-64CH-208V3P-V101</t>
  </si>
  <si>
    <t>System-LBT21084HC-0~5V-30/5/0.5/0.02A-64CH-208V3P-920812
Chassis Dimension (inch): 38W45D51H
Three Phase Power Requirement:
Voltage(VAC): 208
Max Power(VA): 26915
Max Current/Phase(A): 75
Circuit Breaker(A): 100</t>
  </si>
  <si>
    <t>LBT22023MC-0~40V-20/2/0.1/0A-2CH-380V3P</t>
  </si>
  <si>
    <t>LBT22023MC-0~40V-20/2/0.1/0A-2CH-380V3P
IV Module PN: 430150
Chassis Dimension(inch): 21W40D35H
Single Phase Power Requirement:
Voltage(VAC): 220
Max Power(VA): 1152
Max Current/Phase(A): 6
Circuit Breaker(A): 15
Three Phase Power Requirement:
Voltage(VAC):380
Max Power(VA): 7830
Max Current/Phase(A): 12
Circuit Breaker(A): 20</t>
  </si>
  <si>
    <t>System-HS21044-0~10V-5/0.5/0.02/0.001A-16CH-220V1P-V101</t>
  </si>
  <si>
    <t>System-LBT21084UC-0~10V-5/0.5/0.02/0.001A-40CH-220V1P-V101</t>
  </si>
  <si>
    <t>LBT21084UC-0~10V-5/0.5/0.02/0.001A-40CH-220V1P
IV Module PN: 441974
Chassis Dimension(inch): 25W45D40H
Single Phase Power Requirement:
Voltage(VAC): 220
Max Power(VA): 4325
Max Current/Phase(A): 20
Circuit Breaker(A): 30</t>
  </si>
  <si>
    <t>System-LBT21084UC-0~10V-5/0.5/0.02/0.001A-32CH-220V1P-V101</t>
  </si>
  <si>
    <t>LBT21084UC-0~10V-5/0.5/0.02/0.001A-32CH-220V1P
IV Module PN: 441974
Chassis Dimension(inch): 25W45D40H
Single Phase Power Requirement:
Voltage(VAC): 220
Max Power(VA): 3700
Max Current/Phase(A): 17
Circuit Breaker(A): 20</t>
  </si>
  <si>
    <t>System-LBT21084HC-0~5V-60/5/0.5/0.02A-48CH-208V3P-V101</t>
  </si>
  <si>
    <t>System-LBT21084HC-0~5V-60/5/0.5/0.02A-48CH-208V3P-920842
Chassis Dimension (inch): 38W45D61H
Three Phase Power Requirement:
Voltage(VAC): 208
Max Power(VA): 39772
Max Current/Phase(A): 111
Circuit Breaker(A): 125</t>
  </si>
  <si>
    <t>System-LBT21084HC-0~5V-60/5/0.5/0.02A-48CH-480V3P-V101</t>
  </si>
  <si>
    <t>System-LBT21084HC-0~5V-60/5/0.5/0.02A-48CH-480V3P-920844
Chassis Dimension (inch): 38W45D61H
Single Phase Power Requirement:
Voltage(VAC): 220
Max Power(VA): 2000
Max Current/Phase(A): 9
Circuit Breaker(A): 15
Three Phase Power Requirement:
Voltage(VAC): 480
Max Power(VA): 38572
Max Current/Phase(A): 47
Circuit Breaker(A): 63</t>
  </si>
  <si>
    <t>System-LBT21084UC-0~5V-5/0.5/0.02/0.001A-88CH-208V3P-V101</t>
  </si>
  <si>
    <t>LBT21084UC-0~5V-5/0.5/0.02/0.001A-88CH-208V3P 
IV Module PN: 441970 
Chassis Dimension(inch): 25W45D72H 
Three Phase Power Requirement: 
Voltage(VAC): 208 
Max Power(VA): 5325 
Max Current/Phase(A): 22 
Circuit Breaker(A): 30</t>
  </si>
  <si>
    <t>System-LBT21084UC-0~5V-5/0.5/0.02/0.001A-56CH-208V3P-V101</t>
  </si>
  <si>
    <t>LBT21084UC-0~5V-5/0.5/0.02/0.001A-56CH-208V3P
IV Module PN: 441970
Chassis Dimension(inch): 25W45D51H
Three Phase Power Requirement:
Voltage(VAC): 208
Max Power(VA): 3825
Max Current/Phase(A): 22
Circuit Breaker(A): 30</t>
  </si>
  <si>
    <t>System-LBT21084UC-0~5V-5/0.5/0.02/0.001A-112CH-208V3P-V101</t>
  </si>
  <si>
    <t>LBT21084UC-0~5V-5/0.5/0.02/0.001A-112CH-208V3P
IV Module PN: 441970
Chassis Dimension(inch): 25W45D72H
Three Phase Power Requirement:
Voltage(VAC): 208
Max Power(VA): 6450
Max Current/Phase(A): 24
Circuit Breaker(A): 30</t>
  </si>
  <si>
    <t>LBT22013-0~25V-100/10/1/0A-1CH-380V3P</t>
  </si>
  <si>
    <t>LBT22013-0~25V-100/10/1/0A-1CH-380V3P
IV Module PN: 431056
Chassis Dimension(inch): 21W40D35H
Single Phase Power Requirement:
Voltage(VAC): 220
Max Power(VA): 1152
Max Current/Phase(A): 6
Circuit Breaker(A): 15
Three Phase Power Requirement:
Voltage(VAC):380
Max Power(VA): 7200
Max Current/Phase(A): 11
Circuit Breaker(A): 20</t>
  </si>
  <si>
    <t>LBT22013-0~25V-100/10/1/0A-3CH-380V3P</t>
  </si>
  <si>
    <t>LBT22013-0~25V-100/10/1/0A-3CH-380V3P
IV Module PN: 431056
Chassis Dimension(inch): 21W40D51H
Single Phase Power Requirement:
Voltage(VAC): 220
Max Power(VA): 1152
Max Current/Phase(A): 6
Circuit Breaker(A): 15
Three Phase Power Requirement:
Voltage(VAC):380
Max Power(VA): 18600
Max Current/Phase(A): 29
Circuit Breaker(A): 50</t>
  </si>
  <si>
    <t>System-LBT21024-0~5V-250/50/5/0.5A-4CH-208V3P-V101</t>
  </si>
  <si>
    <t>System-LBT21024-0~5V-250/50/5/0.5A-4CH-208V3P-920862
Chassis Dimension (inch): 25W45D51H
Three Phase Power Requirement:
Voltage(VAC): 208
Max Power(VA): 14593
Max Current/Phase(A): 41
Circuit Breaker(A): 50</t>
  </si>
  <si>
    <t>System-LBT21014-0~5V-300/50/5/0.5A-4CH-208V3P-V101</t>
  </si>
  <si>
    <t>System-LBT21014-0~5V-300/50/5/0.5A-4CH-208V3P-920864
Chassis Dimension (inch): 25W45D72H
Three Phase Power Requirement:
Voltage(VAC): 208
Max Power(VA): 17272
Max Current/Phase(A): 48
Circuit Breaker(A): 63</t>
  </si>
  <si>
    <t>System-LBT21014-0~5V-500/50/5/0.5A-3CH-380V3P-V101</t>
  </si>
  <si>
    <t>System-LBT21014-0~5V-500/50/5/0.5A-3CH-380V3P-920866
Chassis Dimension (inch): 25W45D72H
Single Phase Power Requirement:
Voltage(VAC): 220
Max Power(VA): 1200
Max Current/Phase(A): 5
Circuit Breaker(A): 15
Three Phase Power Requirement:
Voltage(VAC): 380
Max Power(VA): 20090
Max Current/Phase(A): 31
Circuit Breaker(A): 50</t>
  </si>
  <si>
    <t>System-LBT21014-0~5V-500/50/5/0.5A-5CH-380V3P-V101</t>
  </si>
  <si>
    <t>System-LBT21014-0~5V-500/50/5/0.5A-5CH-380V3P-920868
Chassis Dimension (inch): 38W45D51H
Single Phase Power Requirement:
Voltage(VAC): 220
Max Power(VA): 1200
Max Current/Phase(A): 5
Circuit Breaker(A): 15
Three Phase Power Requirement:
Voltage(VAC): 380
Max Power(VA): 33483
Max Current/Phase(A): 51
Circuit Breaker(A): 63</t>
  </si>
  <si>
    <t>System-LBT21014-0~5V-500/50/5/0.5A-7CH-380V3P-V101</t>
  </si>
  <si>
    <t>System-LBT21014-0~5V-500/50/5/0.5A-7CH-380V3P-920870
Chassis Dimension (inch): 38W45D61H
Single Phase Power Requirement:
Voltage(VAC): 220
Max Power(VA): 2000
Max Current/Phase(A): 9
Circuit Breaker(A): 15
Three Phase Power Requirement:
Voltage(VAC): 380
Max Power(VA): 46875
Max Current/Phase(A): 72
Circuit Breaker(A): 80</t>
  </si>
  <si>
    <t>System-LBT21084UC-0~5V-10/0.5/0.02/0.001A-120CH-208V3P-V101</t>
  </si>
  <si>
    <t>LBT21084UC-0~5V-10/0.5/0.02/0.001A-120CH-208V3P
IV Module PN: 441968
Chassis Dimension(inch): 25W45D72H
Three Phase Power Requirement:
Voltage(VAC): 208
Max Power(VA): 12450
Max Current/Phase(A): 40
Circuit Breaker(A): 50</t>
  </si>
  <si>
    <t>System-LBT21024-0~5V-250/50/5/0.5A-10CH-208V3P-V101</t>
  </si>
  <si>
    <t>System-LBT21024-0~5V-250/50/5/0.5A-10CH-208V3P-920878
Chassis Dimension (inch): 38W45D51H
Three Phase Power Requirement:
Voltage(VAC): 208
Max Power(VA): 34683
Max Current/Phase(A): 97
Circuit Breaker(A): 125</t>
  </si>
  <si>
    <t>System-LBT21162-(-5)~5V-1/0.1/0/0A-64CH-110V1P-V101</t>
  </si>
  <si>
    <t>LBT21162-(-5)~5V-1/0.1/0/0A-64CH-110V1P
IV Module PN: 442946
Chassis Dimension(inch): 25W45D40H
Single Phase Power Requirement:
Voltage(VAC): 110
Max Power(VA): 1800
Max Current/Phase(A): 16
Circuit Breaker(A): 20</t>
  </si>
  <si>
    <t>LBT22013-0~60V-50/10/1/0A-4CH-208V3P</t>
  </si>
  <si>
    <t>LBT22013-0~60V-50/10/1/0A-4CH-208V3P
IV Module PN: 430788
Chassis Dimension(inch): 35W39D51H
Three Phase Power Requirement:
Voltage(VAC): 208
Max Power(VA): 20892
Max Current/Phase(A): 58
Circuit Breaker(A): 80</t>
  </si>
  <si>
    <t>LBT22013-0~60V-50/10/1/0A-6CH-208V3P</t>
  </si>
  <si>
    <t>LBT22013-0~60V-50/10/1/0A-6CH-208V3P
IV Module PN: 430788
Chassis Dimension(inch): 35W39D51H
Three Phase Power Requirement:
Voltage(VAC): 208
Max Power(VA): 30438
Max Current/Phase(A): 85
Circuit Breaker(A): 100</t>
  </si>
  <si>
    <t>LBT22013-0~60V-50/10/1/0A-8CH-208V3P</t>
  </si>
  <si>
    <t>LBT22013-0~60V-50/10/1/0A-8CH-208V3P
IV Module PN: 430788
Chassis Dimension(inch): 35W39D51H
Three Phase Power Requirement:
Voltage(VAC): 208
Max Power(VA): 39408
Max Current/Phase(A): 110
Circuit Breaker(A): 150</t>
  </si>
  <si>
    <t>System-LBT21044-0~5V-100/10/1/0.1A-4CH-208V3P-V101</t>
  </si>
  <si>
    <t>System-LBT21044-0~5V-100/10/1/0.1A-4CH-208V3P-920894
Chassis Dimension (inch): 25W45D40H
Three Phase Power Requirement:
Voltage(VAC): 208
Max Power(VA): 6558
Max Current/Phase(A): 19
Circuit Breaker(A): 30</t>
  </si>
  <si>
    <t>System-LBT21162-(-5)~5V-1/0.1/0/0A-96CH-110V1P-V101</t>
  </si>
  <si>
    <t>LBT21162-(-5)~5V-1/0.1/0/0A-96CH-110V1P
IV Module PN: 442946
Chassis Dimension(inch): 25W45D40H
Single Phase Power Requirement:
Voltage(VAC): 110
Max Power(VA): 2100
Max Current/Phase(A): 19
Circuit Breaker(A): 30</t>
  </si>
  <si>
    <t>System-LBT21162-(-5)~5V-1/0.1/0/0A-128CH-110V1P-V101</t>
  </si>
  <si>
    <t>LBT21162-(-5)~5V-1/0.1/0/0A-128CH-110V1P
IV Module PN: 442946
Chassis Dimension(inch): 25W45D51H
Single Phase Power Requirement:
Voltage(VAC): 110
Max Power(VA): 2400
Max Current/Phase(A): 22
Circuit Breaker(A): 30</t>
  </si>
  <si>
    <t>System-LBT21014-0~5V-500/50/5/0.5A-4CH-208V3P-V101</t>
  </si>
  <si>
    <t>System-LBT21014-0~5V-500/50/5/0.5A-4CH-208V3P-920948
Chassis Dimension (inch): 25W45D72H
Three Phase Power Requirement:
Voltage(VAC): 208
Max Power(VA): 27986
Max Current/Phase(A): 78
Circuit Breaker(A): 100</t>
  </si>
  <si>
    <t>LBT22013-0~40V-75/15/1/0A-4CH-480V3P</t>
  </si>
  <si>
    <t>LBT22013-0~40V-75/15/1/0A-4CH-480V3P
IV Module PN: 440588
Chassis Dimension(inch): 21W40D51H
Single Phase Power Requirement:
Voltage(VAC): 220
Max Power(VA): 1152
Max Current/Phase(A): 6
Circuit Breaker(A): 15
Three Phase Power Requirement:
Voltage(VAC):480
Max Power(VA): 19620
Max Current/Phase(A): 24
Circuit Breaker(A): 30</t>
  </si>
  <si>
    <t>System-LBT20162-(-5)~5V-0.1/0.01/0/0A-256CH-220V1P-V101</t>
  </si>
  <si>
    <t>LBT20162-(-5)~5V-0.1/0.01/0/0A-256CH-220V1P
IV Module PN: 443894
Chassis Dimension(inch): 25W45D72H
Single Phase Power Requirement:
Voltage(VAC): 220
Max Power(VA): 1200
Max Current/Phase(A): 5
Circuit Breaker(A): 15</t>
  </si>
  <si>
    <t>System-LBT21084HC-0~5V-60/5/0.5/0.02A-16CH-480V3P-V101</t>
  </si>
  <si>
    <t>System-LBT21084HC-0~5V-60/5/0.5/0.02A-16CH-480V3P-920970
Chassis Dimension (inch): 25W45D51H
Single Phase Power Requirement:
Voltage(VAC): 220
Max Power(VA): 1200
Max Current/Phase(A): 5
Circuit Breaker(A): 15
Three Phase Power Requirement:
Voltage(VAC): 480
Max Power(VA): 12858
Max Current/Phase(A): 16
Circuit Breaker(A): 20</t>
  </si>
  <si>
    <t>System-LBT21014-0~5V-500/50/5/0.5A-4CH-480V3P-V101</t>
  </si>
  <si>
    <t>System-LBT21014-0~5V-500/50/5/0.5A-4CH-480V3P-920972
Chassis Dimension (inch): 25W45D72H
Single Phase Power Requirement:
Voltage(VAC): 220
Max Power(VA): 1200
Max Current/Phase(A): 5
Circuit Breaker(A): 15
Three Phase Power Requirement:
Voltage(VAC): 480
Max Power(VA): 26786
Max Current/Phase(A): 33
Circuit Breaker(A): 50</t>
  </si>
  <si>
    <t>System-LBT21084UC-(-5)~5V-5/0.5/0.02/0.001A-104CH-380V3P(N)-V101</t>
  </si>
  <si>
    <t>LBT21084UC-(-5)~5V-5/0.5/0.02/0.001A-104CH-380V3P(N)
IV Module PN: 441970
Chassis Dimension(inch): 25W45D72H
Three Phase Power Requirement:
Voltage(VAC): 380
Max Power(VA): 6075
Max Current/Phase(A): 16
Circuit Breaker(A): 20
*Neutral Line Required</t>
  </si>
  <si>
    <t>System-LBT21084UC-(-5)~5V-5/0.5/0.02/0.001A-112CH-380V3P(N)-V101</t>
  </si>
  <si>
    <t>LBT21084UC-(-5)~5V-5/0.5/0.02/0.001A-112CH-380V3P(N)
IV Module PN: 441970
Chassis Dimension(inch): 25W45D72H
Three Phase Power Requirement:
Voltage(VAC): 380
Max Power(VA): 6450
Max Current/Phase(A): 16
Circuit Breaker(A): 20
*Neutral Line Required</t>
  </si>
  <si>
    <t>System-LBT21084UC-(-5)~5V-5/0.5/0.02/0.001A-120CH-380V3P(N)-V101</t>
  </si>
  <si>
    <t>LBT21084UC-(-5)~5V-5/0.5/0.02/0.001A-120CH-380V3P(N)
IV Module PN: 441970
Chassis Dimension(inch): 25W45D72H
Three Phase Power Requirement:
Voltage(VAC): 380
Max Power(VA): 6825
Max Current/Phase(A): 16
Circuit Breaker(A): 20
*Neutral Line Required</t>
  </si>
  <si>
    <t>System-LBT21084UC-(-5)~5V-5/0.5/0.02/0.001A-128CH-380V3P(N)-V101</t>
  </si>
  <si>
    <t>LBT21084UC-(-5)~5V-5/0.5/0.02/0.001A-128CH-380V3P(N) 
IV Module PN: 463526 
Chassis Dimension(inch): 25W45D72H 
Three Phase Power Requirement: 
Voltage(VAC): 380 
Max Power(VA): 7000 
Max Current/Phase(A): 14 
Circuit Breaker(A): 20 
*Neutral Line Required</t>
  </si>
  <si>
    <t>System-LBT21084HC-0~5V-20/5/0/0A-40CH-380V3P-V101</t>
  </si>
  <si>
    <t>System-LBT21084HC-0~5V-20/5/0/0A-40CH-380V3P-920994
Chassis Dimension (inch): 25W45D72H
Single Phase Power Requirement:
Voltage(VAC): 220
Max Power(VA): 1200
Max Current/Phase(A): 5
Circuit Breaker(A): 15
Three Phase Power Requirement:
Voltage(VAC): 380
Max Power(VA): 10715
Max Current/Phase(A): 17
Circuit Breaker(A): 20</t>
  </si>
  <si>
    <t>System-LBT21084HC-0~5V-20/5/0/0A-56CH-380V3P-V101</t>
  </si>
  <si>
    <t>System-LBT21084HC-0~5V-20/5/0/0A-56CH-380V3P-920996
Chassis Dimension (inch): 25W45D72H
Single Phase Power Requirement:
Voltage(VAC): 220
Max Power(VA): 2000
Max Current/Phase(A): 9
Circuit Breaker(A): 15
Three Phase Power Requirement:
Voltage(VAC): 380
Max Power(VA): 15000
Max Current/Phase(A): 23
Circuit Breaker(A): 30</t>
  </si>
  <si>
    <t>System-LBT21084HC-0~5V-20/5/0/0A-80CH-380V3P-V101</t>
  </si>
  <si>
    <t>System-LBT21084HC-0~5V-20/5/0/0A-80CH-380V3P-920998
Chassis Dimension (inch): 38W45D51H
Single Phase Power Requirement:
Voltage(VAC): 220
Max Power(VA): 2000
Max Current/Phase(A): 9
Circuit Breaker(A): 15
Three Phase Power Requirement:
Voltage(VAC): 380
Max Power(VA): 21429
Max Current/Phase(A): 33
Circuit Breaker(A): 50</t>
  </si>
  <si>
    <t>System-LBT21084HC-0~5V-20/5/0/0A-72CH-380V3P-V101</t>
  </si>
  <si>
    <t>System-LBT21084HC-0~5V-20/5/0/0A-72CH-380V3P-921000
Chassis Dimension (inch): 38W45D51H
Single Phase Power Requirement:
Voltage(VAC): 220
Max Power(VA): 2000
Max Current/Phase(A): 9
Circuit Breaker(A): 15
Three Phase Power Requirement:
Voltage(VAC): 380
Max Power(VA): 19286
Max Current/Phase(A): 30
Circuit Breaker(A): 50</t>
  </si>
  <si>
    <t>System-LBT21084HC-0~5V-20/5/0/0A-64CH-380V3P-V101</t>
  </si>
  <si>
    <t>System-LBT21084HC-0~5V-20/5/0/0A-64CH-380V3P-921002
Chassis Dimension (inch): 38W45D51H
Single Phase Power Requirement:
Voltage(VAC): 220
Max Power(VA): 2000
Max Current/Phase(A): 9
Circuit Breaker(A): 15
Three Phase Power Requirement:
Voltage(VAC): 380
Max Power(VA): 17143
Max Current/Phase(A): 27
Circuit Breaker(A): 30</t>
  </si>
  <si>
    <t>System-LBT21084HC-0~5V-20/5/0/0A-88CH-380V3P-V101</t>
  </si>
  <si>
    <t>System-LBT21084HC-0~5V-20/5/0/0A-88CH-380V3P-921004
Chassis Dimension (inch): 38W45D61H
Single Phase Power Requirement:
Voltage(VAC): 220
Max Power(VA): 2400
Max Current/Phase(A): 11
Circuit Breaker(A): 15
Three Phase Power Requirement:
Voltage(VAC): 380
Max Power(VA): 23572
Max Current/Phase(A): 36
Circuit Breaker(A): 50</t>
  </si>
  <si>
    <t>System-LBT21084HC-0~5V-20/5/0/0A-104CH-380V3P-V101</t>
  </si>
  <si>
    <t>System-LBT21084HC-0~5V-20/5/0/0A-104CH-380V3P-921006
Chassis Dimension (inch): 38W45D72H
Single Phase Power Requirement:
Voltage(VAC): 220
Max Power(VA): 2400
Max Current/Phase(A): 11
Circuit Breaker(A): 15
Three Phase Power Requirement:
Voltage(VAC): 380
Max Power(VA): 27858
Max Current/Phase(A): 43
Circuit Breaker(A): 50</t>
  </si>
  <si>
    <t>System-LBT21084HC-0~5V-20/5/0/0A-112CH-380V3P-V101</t>
  </si>
  <si>
    <t>System-LBT21084HC-0~5V-20/5/0/0A-112CH-380V3P-921008
Chassis Dimension (inch): 38W45D72H
Single Phase Power Requirement:
Voltage(VAC): 220
Max Power(VA): 4000
Max Current/Phase(A): 18
Circuit Breaker(A): 20
Three Phase Power Requirement:
Voltage(VAC): 380
Max Power(VA): 30000
Max Current/Phase(A): 46
Circuit Breaker(A): 63</t>
  </si>
  <si>
    <t>System-LBT21084HC-0~5V-20/5/0/0A-120CH-380V3P-V101</t>
  </si>
  <si>
    <t>System-LBT21084HC-0~5V-20/5/0/0A-120CH-380V3P-921010
Chassis Dimension (inch): 38W45D72H
Single Phase Power Requirement:
Voltage(VAC): 220
Max Power(VA): 4000
Max Current/Phase(A): 18
Circuit Breaker(A): 20
Three Phase Power Requirement:
Voltage(VAC): 380
Max Power(VA): 32143
Max Current/Phase(A): 49
Circuit Breaker(A): 63</t>
  </si>
  <si>
    <t>System-LBT21084HC-0~10V-10/0.5/0.02/0.001A-16CH-220V1P-V101</t>
  </si>
  <si>
    <t>System-LBT21084HC-0~10V-10/0.5/0.02/0.001A-16CH-220V1P-921014
Chassis Dimension (inch): 25W45D40H
Single Phase Power Requirement:
Voltage(VAC): 220
Max Power(VA): 3700
Max Current/Phase(A): 17
Circuit Breaker(A): 20</t>
  </si>
  <si>
    <t>LBT22043HC-0~25V-20/2/0.1/0A-20CH-380V3P</t>
  </si>
  <si>
    <t>LBT22043HC-0~25V-20/2/0.1/0A-20CH-380V3P
IV Module PN: 412626
Chassis Dimension(inch): 35W39D51H
Single Phase Power Requirement:
Voltage(VAC): 220
Max Power(VA): 1152
Max Current/Phase(A): 6
Circuit Breaker(A): 15
Three Phase Power Requirement:
Voltage(VAC):380
Max Power(VA): 18600
Max Current/Phase(A): 29
Circuit Breaker(A): 50</t>
  </si>
  <si>
    <t>LBT22043HC-0~25V-20/2/0.1/0A-36CH-380V3P</t>
  </si>
  <si>
    <t>LBT22043HC-0~25V-20/2/0.1/0A-36CH-380V3P
IV Module PN: 412626
Chassis Dimension(inch): 35W39D51H
Single Phase Power Requirement:
Voltage(VAC): 220
Max Power(VA): 1728
Max Current/Phase(A): 8
Circuit Breaker(A): 15
Three Phase Power Requirement:
Voltage(VAC):380
Max Power(VA): 37200
Max Current/Phase(A): 57
Circuit Breaker(A): 80</t>
  </si>
  <si>
    <t>LBT22043HC-0~25V-20/2/0.1/0A-40CH-380V3P</t>
  </si>
  <si>
    <t>LBT22043HC-0~25V-20/2/0.1/0A-40CH-380V3P
IV Module PN: 412626
Chassis Dimension(inch): 35W39D51H
Single Phase Power Requirement:
Voltage(VAC): 220
Max Power(VA): 1728
Max Current/Phase(A): 8
Circuit Breaker(A): 15
Three Phase Power Requirement:
Voltage(VAC):380
Max Power(VA): 37200
Max Current/Phase(A): 57
Circuit Breaker(A): 80</t>
  </si>
  <si>
    <t>LBT22043HC-0~25V-20/2/0.1/0A-44CH-380V3P</t>
  </si>
  <si>
    <t>LBT22043HC-0~25V-20/2/0.1/0A-44CH-380V3P
IV Module PN: 412626
Chassis Dimension(inch): 35W39D72H
Single Phase Power Requirement:
Voltage(VAC): 220
Max Power(VA): 1728
Max Current/Phase(A): 8
Circuit Breaker(A): 15
Three Phase Power Requirement:
Voltage(VAC):380
Max Power(VA): 54000
Max Current/Phase(A): 83
Circuit Breaker(A): 100</t>
  </si>
  <si>
    <t>LBT22043HC-0~25V-20/2/0.1/0A-48CH-380V3P</t>
  </si>
  <si>
    <t>LBT22043HC-0~25V-20/2/0.1/0A-48CH-380V3P
IV Module PN: 412626
Chassis Dimension(inch): 35W39D72H
Single Phase Power Requirement:
Voltage(VAC): 220
Max Power(VA): 1728
Max Current/Phase(A): 8
Circuit Breaker(A): 15
Three Phase Power Requirement:
Voltage(VAC):380
Max Power(VA): 54000
Max Current/Phase(A): 83
Circuit Breaker(A): 100</t>
  </si>
  <si>
    <t>System-LBT21084UC-0~10V-5/0.5/0.02/0.001A-8CH-220V1P-V101</t>
  </si>
  <si>
    <t>LBT21084UC-0~10V-5/0.5/0.02/0.001A-8CH-220V1P
IV Module PN: 441974
Chassis Dimension(inch): 16W17D13H
Single Phase Power Requirement:
Voltage(VAC): 220
Max Power(VA): 825
Max Current/Phase(A): 4
Circuit Breaker(A): 15</t>
  </si>
  <si>
    <t>System-LBT21084UC-0~5V-5/0.5/0.02/0.001A-120CH-208V3P-V101</t>
  </si>
  <si>
    <t>LBT21084UC-0~5V-5/0.5/0.02/0.001A-120CH-208V3P
IV Module PN: 441970
Chassis Dimension(inch): 25W45D72H
Three Phase Power Requirement:
Voltage(VAC): 208
Max Power(VA): 6825
Max Current/Phase(A): 24
Circuit Breaker(A): 30</t>
  </si>
  <si>
    <t>LBT22013-0~60V-50/10/1/0A-9CH-380V3P</t>
  </si>
  <si>
    <t>LBT22013-0~60V-50/10/1/0A-9CH-380V3P
IV Module PN: 430788
Chassis Dimension(inch): 35W39D51H
Single Phase Power Requirement:
Voltage(VAC): 220
Max Power(VA): 1728
Max Current/Phase(A): 8
Circuit Breaker(A): 15
Three Phase Power Requirement:
Voltage(VAC):380
Max Power(VA): 55620
Max Current/Phase(A): 85
Circuit Breaker(A): 100</t>
  </si>
  <si>
    <t>LBT22013-0~60V-50/10/1/0A-10CH-380V3P</t>
  </si>
  <si>
    <t>LBT22013-0~60V-50/10/1/0A-10CH-380V3P
IV Module PN: 430788
Chassis Dimension(inch): 35W39D51H
Single Phase Power Requirement:
Voltage(VAC): 220
Max Power(VA): 1728
Max Current/Phase(A): 8
Circuit Breaker(A): 15
Three Phase Power Requirement:
Voltage(VAC):380
Max Power(VA): 55620
Max Current/Phase(A): 85
Circuit Breaker(A): 100</t>
  </si>
  <si>
    <t>System-LBT21084HC-0~5V-60/5/0.5/0.02A-16CH-208V3P-V101</t>
  </si>
  <si>
    <t>System-LBT21084HC-0~5V-60/5/0.5/0.02A-16CH-208V3P-921078
Chassis Dimension (inch): 25W45D51H
Three Phase Power Requirement:
Voltage(VAC): 208
Max Power(VA): 14058
Max Current/Phase(A): 40
Circuit Breaker(A): 50</t>
  </si>
  <si>
    <t>LBT22013-0~25V-100/10/1/0A-2CH-208V3P</t>
  </si>
  <si>
    <t>LBT22013-0~25V-100/10/1/0A-2CH-208V3P
IV Module PN: 431056
Chassis Dimension(inch): 21W40D51H
Three Phase Power Requirement:
Voltage(VAC): 208
Max Power(VA): 11952
Max Current/Phase(A): 34
Circuit Breaker(A): 50</t>
  </si>
  <si>
    <t>System-LBT21014-0~5V-500/50/5/0.5A-3CH-208V3P-V101</t>
  </si>
  <si>
    <t>System-LBT21014-0~5V-500/50/5/0.5A-3CH-208V3P-921082
Chassis Dimension (inch): 25W45D72H
Three Phase Power Requirement:
Voltage(VAC): 208
Max Power(VA): 21290
Max Current/Phase(A): 60
Circuit Breaker(A): 80</t>
  </si>
  <si>
    <t>LBT22013-0~60V-50/10/1/0A-11CH-380V3P</t>
  </si>
  <si>
    <t>LBT22013-0~60V-50/10/1/0A-11CH-380V3P
IV Module PN: 430788
Chassis Dimension(inch): 35W39D72H
Single Phase Power Requirement:
Voltage(VAC): 220
Max Power(VA): 1728
Max Current/Phase(A): 8
Circuit Breaker(A): 15
Three Phase Power Requirement:
Voltage(VAC):380
Max Power(VA): 55620
Max Current/Phase(A): 85
Circuit Breaker(A): 100</t>
  </si>
  <si>
    <t>System-LBT21084HC-0~5V-30/5/0.5/0.02A-40CH-208V3P-V101</t>
  </si>
  <si>
    <t>System-LBT21084HC-0~5V-30/5/0.5/0.02A-40CH-208V3P-921112
Chassis Dimension (inch): 25W45D72H
Three Phase Power Requirement:
Voltage(VAC): 208
Max Power(VA): 17272
Max Current/Phase(A): 48
Circuit Breaker(A): 63</t>
  </si>
  <si>
    <t>System-HS21044-(-5)~5V-5/0.5/0.02/0.001A-16CH-110V1P-V101</t>
  </si>
  <si>
    <t>LBT22013-0~40V-75/15/1/0A-8CH-380V3P</t>
  </si>
  <si>
    <t>LBT22013-0~40V-75/15/1/0A-8CH-380V3P
IV Module PN: 440588
Chassis Dimension(inch): 35W39D51H
Single Phase Power Requirement:
Voltage(VAC): 220
Max Power(VA): 1728
Max Current/Phase(A): 8
Circuit Breaker(A): 15
Three Phase Power Requirement:
Voltage(VAC):380
Max Power(VA): 37440
Max Current/Phase(A): 57
Circuit Breaker(A): 80</t>
  </si>
  <si>
    <t>System-LBT21084UC-(-5)~5V-1/0.05/0.002/0.0001A-128CH-110V1P-V101</t>
  </si>
  <si>
    <t>LBT21084UC-(-5)~5V-1/0.05/0.002/0.0001A-128CH-110V1P
IV Module PN: 441972
Chassis Dimension(inch): 25W45D72H
Single Phase Power Requirement:
Voltage(VAC): 110
Max Power(VA): 2400
Max Current/Phase(A): 22
Circuit Breaker(A): 30</t>
  </si>
  <si>
    <t>System-LBT21014-0~5V-300/50/5/0.5A-2CH-208V3P-V101</t>
  </si>
  <si>
    <t>System-LBT21014-0~5V-300/50/5/0.5A-2CH-208V3P-921120
Chassis Dimension (inch): 25W45D40H
Three Phase Power Requirement:
Voltage(VAC): 208
Max Power(VA): 9236
Max Current/Phase(A): 26
Circuit Breaker(A): 30</t>
  </si>
  <si>
    <t>System-LBT21014-0~5V-500/50/5/0.5A-1CH-208V3P-V101</t>
  </si>
  <si>
    <t>System-LBT21014-0~5V-500/50/5/0.5A-1CH-208V3P-921124
Chassis Dimension (inch): 25W45D40H
Three Phase Power Requirement:
Voltage(VAC): 208
Max Power(VA): 7897
Max Current/Phase(A): 22
Circuit Breaker(A): 30</t>
  </si>
  <si>
    <t>System-LBT21084UC-(-5)~5V-5/0.5/0.02/0.001A-24CH-110V1P-V101</t>
  </si>
  <si>
    <t>LBT21084UC-(-5)~5V-5/0.5/0.02/0.001A-24CH-110V1P
IV Module PN: 441970
Chassis Dimension(inch): 25W45D40H
Single Phase Power Requirement:
Voltage(VAC): 110
Max Power(VA): 2325
Max Current/Phase(A): 21
Circuit Breaker(A): 30</t>
  </si>
  <si>
    <t>System-HS21044-(-5)~5V-5/0.5/0.02/0.001A-8CH-110V1P-V101</t>
  </si>
  <si>
    <t>LBT22023MC-0~60V-15/2/0.1/0A-2CH-208V3P</t>
  </si>
  <si>
    <t>LBT22023MC-0~60V-15/2/0.1/0A-2CH-208V3P
IV Module PN: 430166
Chassis Dimension(inch): 21W40D35H
Three Phase Power Requirement:
Voltage(VAC): 208
Max Power(VA): 7392
Max Current/Phase(A): 21
Circuit Breaker(A): 30</t>
  </si>
  <si>
    <t>System-LBT21084HC-0~5V-60/5/0.5/0.02A-24CH-208V3P-V101</t>
  </si>
  <si>
    <t>System-LBT21084HC-0~5V-60/5/0.5/0.02A-24CH-208V3P-921136
Chassis Dimension (inch): 25W45D72H
Three Phase Power Requirement:
Voltage(VAC): 208
Max Power(VA): 20486
Max Current/Phase(A): 57
Circuit Breaker(A): 63</t>
  </si>
  <si>
    <t>System-LBT21084HC-0~5V-60/5/0.5/0.02A-24CH-480V3P-V101</t>
  </si>
  <si>
    <t>System-LBT21084HC-0~5V-60/5/0.5/0.02A-24CH-480V3P-921138
Chassis Dimension (inch): 25W45D72H
Single Phase Power Requirement:
Voltage(VAC): 220
Max Power(VA): 1200
Max Current/Phase(A): 5
Circuit Breaker(A): 15
Three Phase Power Requirement:
Voltage(VAC): 480
Max Power(VA): 19286
Max Current/Phase(A): 24
Circuit Breaker(A): 30</t>
  </si>
  <si>
    <t>System-LBT21084HC-0~5V-60/5/0.5/0.02A-32CH-480V3P-V101</t>
  </si>
  <si>
    <t>System-LBT21084HC-0~5V-60/5/0.5/0.02A-32CH-480V3P-921140
Chassis Dimension (inch): 25W45D72H
Single Phase Power Requirement:
Voltage(VAC): 220
Max Power(VA): 1200
Max Current/Phase(A): 5
Circuit Breaker(A): 15
Three Phase Power Requirement:
Voltage(VAC): 480
Max Power(VA): 25715
Max Current/Phase(A): 31
Circuit Breaker(A): 50</t>
  </si>
  <si>
    <t>System-LBT20084-(-10)~10V-0.1/0.01/0.001/0.0001A-48CH-220V1P-V101</t>
  </si>
  <si>
    <t>LBT20084-(-10)~10V-0.1/0.01/0.001/0.0001A-48CH-220V1P
IV Module PN: 441978
Chassis Dimension(inch): 25W45D40H
Single Phase Power Requirement:
Voltage(VAC): 220
Max Power(VA): 1200
Max Current/Phase(A): 5
Circuit Breaker(A): 15</t>
  </si>
  <si>
    <t>System-LBT20084-(-10)~10V-0.1/0.01/0.001/0.0001A-56CH-220V1P-V101</t>
  </si>
  <si>
    <t>LBT20084-(-10)~10V-0.1/0.01/0.001/0.0001A-56CH-220V1P
IV Module PN: 441978
Chassis Dimension(inch): 25W45D40H
Single Phase Power Requirement:
Voltage(VAC): 220
Max Power(VA): 1200
Max Current/Phase(A): 5
Circuit Breaker(A): 15</t>
  </si>
  <si>
    <t>System-LBT20084-(-10)~10V-0.1/0.01/0.001/0.0001A-64CH-220V1P-V101</t>
  </si>
  <si>
    <t>LBT20084-(-10)~10V-0.1/0.01/0.001/0.0001A-64CH-220V1P
IV Module PN: 441978
Chassis Dimension(inch): 25W45D51H
Single Phase Power Requirement:
Voltage(VAC): 220
Max Power(VA): 1200
Max Current/Phase(A): 5
Circuit Breaker(A): 15</t>
  </si>
  <si>
    <t>System-LBT20084-(-10)~10V-0.1/0.01/0.001/0.0001A-72CH-220V1P-V101</t>
  </si>
  <si>
    <t>LBT20084-(-10)~10V-0.1/0.01/0.001/0.0001A-72CH-220V1P
IV Module PN: 441978
Chassis Dimension(inch): 25W45D51H
Single Phase Power Requirement:
Voltage(VAC): 220
Max Power(VA): 1200
Max Current/Phase(A): 5
Circuit Breaker(A): 15</t>
  </si>
  <si>
    <t>System-LBT20084-(-10)~10V-0.1/0.01/0.001/0.0001A-80CH-220V1P-V101</t>
  </si>
  <si>
    <t>LBT20084-(-10)~10V-0.1/0.01/0.001/0.0001A-80CH-220V1P
IV Module PN: 441978
Chassis Dimension(inch): 25W45D51H
Single Phase Power Requirement:
Voltage(VAC): 220
Max Power(VA): 1200
Max Current/Phase(A): 5
Circuit Breaker(A): 15</t>
  </si>
  <si>
    <t>System-LBT20084-(-10)~10V-0.1/0.01/0.001/0.0001A-88CH-220V1P-V101</t>
  </si>
  <si>
    <t>LBT20084-(-10)~10V-0.1/0.01/0.001/0.0001A-88CH-220V1P 
IV Module PN: 441978 
Chassis Dimension(inch): 25W45D72H 
Single Phase Power Requirement: 
Voltage(VAC): 220 
Max Power(VA): 1200 
Max Current/Phase(A): 5 
Circuit Breaker(A): 15</t>
  </si>
  <si>
    <t>System-LBT20084-(-10)~10V-0.1/0.01/0.001/0.0001A-96CH-220V1P-V101</t>
  </si>
  <si>
    <t>LBT20084-(-10)~10V-0.1/0.01/0.001/0.0001A-96CH-220V1P 
IV Module PN: 464930 
Chassis Dimension(inch): 25W45D72H 
Single Phase Power Requirement: 
Voltage(VAC): 220 
Max Power(VA): 740 
Max Current/Phase(A): 4 
Circuit Breaker(A): 15</t>
  </si>
  <si>
    <t>System-LBT20084-(-10)~10V-0.1/0.01/0.001/0.0001A-104CH-220V1P-V101</t>
  </si>
  <si>
    <t>LBT20084-(-10)~10V-0.1/0.01/0.001/0.0001A-104CH-220V1P 
IV Module PN: 441978 
Chassis Dimension(inch): 25W45D72H 
Single Phase Power Requirement: 
Voltage(VAC): 220 
Max Power(VA): 1200 
Max Current/Phase(A): 5 
Circuit Breaker(A): 15</t>
  </si>
  <si>
    <t>System-LBT20084-(-10)~10V-0.1/0.01/0.001/0.0001A-112CH-220V1P-V101</t>
  </si>
  <si>
    <t>LBT20084-(-10)~10V-0.1/0.01/0.001/0.0001A-112CH-220V1P
IV Module PN: 441978
Chassis Dimension(inch): 25W45D72H
Single Phase Power Requirement:
Voltage(VAC): 220
Max Power(VA): 1200
Max Current/Phase(A): 5
Circuit Breaker(A): 15</t>
  </si>
  <si>
    <t>System-LBT20084-(-10)~10V-0.1/0.01/0.001/0.0001A-120CH-220V1P-V101</t>
  </si>
  <si>
    <t>LBT20084-(-10)~10V-0.1/0.01/0.001/0.0001A-120CH-220V1P
IV Module PN: 441978
Chassis Dimension(inch): 25W45D72H
Single Phase Power Requirement:
Voltage(VAC): 220
Max Power(VA): 1200
Max Current/Phase(A): 5
Circuit Breaker(A): 15</t>
  </si>
  <si>
    <t>System-LBT20084-(-10)~10V-0.1/0.01/0.001/0.0001A-128CH-220V1P-V101</t>
  </si>
  <si>
    <t>LBT20084-(-10)~10V-0.1/0.01/0.001/0.0001A-128CH-220V1P
IV Module PN: 441978
Chassis Dimension(inch): 25W45D72H
Single Phase Power Requirement:
Voltage(VAC): 220
Max Power(VA): 1200
Max Current/Phase(A): 5
Circuit Breaker(A): 15</t>
  </si>
  <si>
    <t>LBT22013-0~25V-100/10/1/0A-9CH-380V3P</t>
  </si>
  <si>
    <t>LBT22013-0~25V-100/10/1/0A-9CH-380V3P
IV Module PN: 431056
Chassis Dimension(inch): 35W39D51H
Single Phase Power Requirement:
Voltage(VAC): 220
Max Power(VA): 1728
Max Current/Phase(A): 8
Circuit Breaker(A): 15
Three Phase Power Requirement:
Voltage(VAC):380
Max Power(VA): 54000
Max Current/Phase(A): 83
Circuit Breaker(A): 100</t>
  </si>
  <si>
    <t>LBT22013-0~25V-100/10/1/0A-7CH-380V3P</t>
  </si>
  <si>
    <t>LBT22013-0~25V-100/10/1/0A-7CH-380V3P
IV Module PN: 431056
Chassis Dimension(inch): 35W39D51H
Single Phase Power Requirement:
Voltage(VAC): 220
Max Power(VA): 1728
Max Current/Phase(A): 8
Circuit Breaker(A): 15
Three Phase Power Requirement:
Voltage(VAC):380
Max Power(VA): 37200
Max Current/Phase(A): 57
Circuit Breaker(A): 80</t>
  </si>
  <si>
    <t>LBT22013-0~25V-100/10/1/0A-10CH-380V3P</t>
  </si>
  <si>
    <t>LBT22013-0~25V-100/10/1/0A-10CH-380V3P
IV Module PN: 431056
Chassis Dimension(inch): 35W39D51H
Single Phase Power Requirement:
Voltage(VAC): 220
Max Power(VA): 1728
Max Current/Phase(A): 8
Circuit Breaker(A): 15
Three Phase Power Requirement:
Voltage(VAC):380
Max Power(VA): 54000
Max Current/Phase(A): 83
Circuit Breaker(A): 100</t>
  </si>
  <si>
    <t>System-LBT21084UC-0~10V-5/0.5/0.02/0.001A-48CH-220V1P-V101</t>
  </si>
  <si>
    <t>LBT21084UC-0~10V-5/0.5/0.02/0.001A-48CH-220V1P
IV Module PN: 441974
Chassis Dimension(inch): 25W45D40H
Single Phase Power Requirement:
Voltage(VAC): 220
Max Power(VA): 4950
Max Current/Phase(A): 22
Circuit Breaker(A): 30</t>
  </si>
  <si>
    <t>System-LBT21084UC-0~10V-5/0.5/0.02/0.001A-88CH-380V3P(N)-V101</t>
  </si>
  <si>
    <t>LBT21084UC-0~10V-5/0.5/0.02/0.001A-88CH-380V3P(N) 
IV Module PN: 441974 
Chassis Dimension(inch): 25W45D72H 
Three Phase Power Requirement: 
Voltage(VAC): 380 
Max Power(VA): 8075 
Max Current/Phase(A): 20 
Circuit Breaker(A): 30 
*Neutral Line Required</t>
  </si>
  <si>
    <t>System-LBT21084UC-0~10V-5/0.5/0.02/0.001A-64CH-380V3P(N)-V101</t>
  </si>
  <si>
    <t>LBT21084UC-0~10V-5/0.5/0.02/0.001A-64CH-380V3P(N)
IV Module PN: 441974
Chassis Dimension(inch): 25W45D51H
Three Phase Power Requirement:
Voltage(VAC): 380
Max Power(VA): 6200
Max Current/Phase(A): 16
Circuit Breaker(A): 20
*Neutral Line Required</t>
  </si>
  <si>
    <t>System-LBT21084UC-0~10V-5/0.5/0.02/0.001A-72CH-380V3P(N)-V101</t>
  </si>
  <si>
    <t>LBT21084UC-0~10V-5/0.5/0.02/0.001A-72CH-380V3P(N)
IV Module PN: 441974
Chassis Dimension(inch): 25W45D51H
Three Phase Power Requirement:
Voltage(VAC): 380
Max Power(VA): 6825
Max Current/Phase(A): 16
Circuit Breaker(A): 20
*Neutral Line Required</t>
  </si>
  <si>
    <t>System-LBT21084UC-0~10V-5/0.5/0.02/0.001A-56CH-220V1P-V101</t>
  </si>
  <si>
    <t>LBT21084UC-0~10V-5/0.5/0.02/0.001A-56CH-220V1P
IV Module PN: 441974
Chassis Dimension(inch): 25W45D51H
Single Phase Power Requirement:
Voltage(VAC): 220
Max Power(VA): 5575
Max Current/Phase(A): 25
Circuit Breaker(A): 30</t>
  </si>
  <si>
    <t>System-LBT20162-(-5)~5V-0.1/0.01/0/0A-208CH-220V1P-V101</t>
  </si>
  <si>
    <t>LBT20162-(-5)~5V-0.1/0.01/0/0A-208CH-220V1P 
IV Module PN: 443894 
Chassis Dimension(inch): 25W45D72H 
Single Phase Power Requirement: 
Voltage(VAC): 220 
Max Power(VA): 1200 
Max Current/Phase(A): 5 
Circuit Breaker(A): 15</t>
  </si>
  <si>
    <t>System-LBT20162-(-5)~5V-0.1/0.01/0/0A-32CH-220V1P-V101</t>
  </si>
  <si>
    <t>LBT20162-(-5)~5V-0.1/0.01/0/0A-32CH-220V1P
IV Module PN: 443894
Chassis Dimension(inch): 16W17D13H
Single Phase Power Requirement:
Voltage(VAC): 220
Max Power(VA): 200
Max Current/Phase(A): 1
Circuit Breaker(A): 15</t>
  </si>
  <si>
    <t>System-LBT20162-(-5)~5V-0.1/0.01/0/0A-64CH-220V1P-V101</t>
  </si>
  <si>
    <t>LBT20162-(-5)~5V-0.1/0.01/0/0A-64CH-220V1P
IV Module PN: 443894
Chassis Dimension(inch): 25W45D40H
Single Phase Power Requirement:
Voltage(VAC): 220
Max Power(VA): 1200
Max Current/Phase(A): 5
Circuit Breaker(A): 15</t>
  </si>
  <si>
    <t>LBT22023MC-0~60V-15/2/0.1/0A-22CH-380V3P</t>
  </si>
  <si>
    <t>LBT22023MC-0~60V-15/2/0.1/0A-22CH-380V3P
IV Module PN: 430166
Chassis Dimension(inch): 35W39D51H
Single Phase Power Requirement:
Voltage(VAC): 220
Max Power(VA): 1728
Max Current/Phase(A): 8
Circuit Breaker(A): 15
Three Phase Power Requirement:
Voltage(VAC):380
Max Power(VA): 37680
Max Current/Phase(A): 58
Circuit Breaker(A): 80</t>
  </si>
  <si>
    <t>LBT22023MC-0~60V-15/2/0.1/0A-18CH-380V3P</t>
  </si>
  <si>
    <t>LBT22023MC-0~60V-15/2/0.1/0A-18CH-380V3P
IV Module PN: 430166
Chassis Dimension(inch): 35W39D51H
Single Phase Power Requirement:
Voltage(VAC): 220
Max Power(VA): 1728
Max Current/Phase(A): 8
Circuit Breaker(A): 15
Three Phase Power Requirement:
Voltage(VAC):380
Max Power(VA): 37680
Max Current/Phase(A): 58
Circuit Breaker(A): 80</t>
  </si>
  <si>
    <t>LBT22023MC-0~60V-15/2/0.1/0A-20CH-380V3P</t>
  </si>
  <si>
    <t>LBT22023MC-0~60V-15/2/0.1/0A-20CH-380V3P
IV Module PN: 430166
Chassis Dimension(inch): 35W39D51H
Single Phase Power Requirement:
Voltage(VAC): 220
Max Power(VA): 1728
Max Current/Phase(A): 8
Circuit Breaker(A): 15
Three Phase Power Requirement:
Voltage(VAC):380
Max Power(VA): 37680
Max Current/Phase(A): 58
Circuit Breaker(A): 80</t>
  </si>
  <si>
    <t>LBT22023MC-0~40V-20/2/0.1/0A-14CH-380V3P</t>
  </si>
  <si>
    <t>LBT22023MC-0~40V-20/2/0.1/0A-14CH-380V3P
IV Module PN: 430150
Chassis Dimension(inch): 35W39D51H
Single Phase Power Requirement:
Voltage(VAC): 220
Max Power(VA): 1152
Max Current/Phase(A): 6
Circuit Breaker(A): 15
Three Phase Power Requirement:
Voltage(VAC):380
Max Power(VA): 19620
Max Current/Phase(A): 30
Circuit Breaker(A): 50</t>
  </si>
  <si>
    <t>LBT22023MC-0~40V-20/2/0.1/0A-10CH-380V3P</t>
  </si>
  <si>
    <t>LBT22023MC-0~40V-20/2/0.1/0A-10CH-380V3P
IV Module PN: 430150
Chassis Dimension(inch): 35W39D51H
Single Phase Power Requirement:
Voltage(VAC): 220
Max Power(VA): 1152
Max Current/Phase(A): 6
Circuit Breaker(A): 15
Three Phase Power Requirement:
Voltage(VAC):380
Max Power(VA): 19620
Max Current/Phase(A): 30
Circuit Breaker(A): 50</t>
  </si>
  <si>
    <t>LBT22023MC-0~40V-20/2/0.1/0A-20CH-380V3P</t>
  </si>
  <si>
    <t>LBT22023MC-0~40V-20/2/0.1/0A-20CH-380V3P
IV Module PN: 430150
Chassis Dimension(inch): 35W39D51H
Single Phase Power Requirement:
Voltage(VAC): 220
Max Power(VA): 1728
Max Current/Phase(A): 8
Circuit Breaker(A): 15
Three Phase Power Requirement:
Voltage(VAC):380
Max Power(VA): 37440
Max Current/Phase(A): 57
Circuit Breaker(A): 80</t>
  </si>
  <si>
    <t>LBT22023MC-0~40V-20/2/0.1/0A-22CH-380V3P</t>
  </si>
  <si>
    <t>LBT22023MC-0~40V-20/2/0.1/0A-22CH-380V3P
IV Module PN: 430150
Chassis Dimension(inch): 35W39D51H
Single Phase Power Requirement:
Voltage(VAC): 220
Max Power(VA): 1728
Max Current/Phase(A): 8
Circuit Breaker(A): 15
Three Phase Power Requirement:
Voltage(VAC):380
Max Power(VA): 37440
Max Current/Phase(A): 57
Circuit Breaker(A): 80</t>
  </si>
  <si>
    <t>LBT22023MC-0~40V-20/2/0.1/0A-4CH-380V3P</t>
  </si>
  <si>
    <t>LBT22023MC-0~40V-20/2/0.1/0A-4CH-380V3P
IV Module PN: 430150
Chassis Dimension(inch): 21W40D35H
Single Phase Power Requirement:
Voltage(VAC): 220
Max Power(VA): 1152
Max Current/Phase(A): 6
Circuit Breaker(A): 15
Three Phase Power Requirement:
Voltage(VAC):380
Max Power(VA): 7830
Max Current/Phase(A): 12
Circuit Breaker(A): 20</t>
  </si>
  <si>
    <t>LBT22013-0~25V-100/10/1/0A-11CH-380V3P</t>
  </si>
  <si>
    <t>LBT22013-0~25V-100/10/1/0A-11CH-380V3P
IV Module PN: 431056
Chassis Dimension(inch): 35W39D72H
Single Phase Power Requirement:
Voltage(VAC): 220
Max Power(VA): 1728
Max Current/Phase(A): 8
Circuit Breaker(A): 15
Three Phase Power Requirement:
Voltage(VAC):380
Max Power(VA): 54000
Max Current/Phase(A): 83
Circuit Breaker(A): 100</t>
  </si>
  <si>
    <t>System-LBT21084UC-(-5)~5V-1/0.05/0.002/0.0001A-8CH-auxV-auxT-220V1P-V101</t>
  </si>
  <si>
    <t>LBT(temp disabled)</t>
  </si>
  <si>
    <t>LBT21084</t>
  </si>
  <si>
    <t>LBT21084UC-(-5)~5V-1/0.05/0.002/0.0001A-8CH-auxV-auxT-220V1P
IV Module PN: 448082
Chassis Dimension(inch): 16W17D13H
Single Phase Power Requirement:
Voltage(VAC): 220
Max Power(VA): 275
Max Current/Phase(A): 1
Circuit Breaker(A): 15</t>
  </si>
  <si>
    <t>System-LBT21024-0~5V-250/50/5/0.5A-6CH-208V3P-V101</t>
  </si>
  <si>
    <t>System-LBT21024-0~5V-250/50/5/0.5A-6CH-208V3P-921304
Chassis Dimension (inch): 25W45D72H
Three Phase Power Requirement:
Voltage(VAC): 208
Max Power(VA): 21290
Max Current/Phase(A): 60
Circuit Breaker(A): 80</t>
  </si>
  <si>
    <t>LBT22043HC-0~25V-20/2/0.1/0A-12CH-208V3P</t>
  </si>
  <si>
    <t>LBT22043HC-0~25V-20/2/0.1/0A-12CH-208V3P
IV Module PN: 412626
Chassis Dimension(inch): 21W40D51H
Three Phase Power Requirement:
Voltage(VAC): 208
Max Power(VA): 11952
Max Current/Phase(A): 34
Circuit Breaker(A): 50</t>
  </si>
  <si>
    <t>System-LBT21084UC-0~5V-10/0.5/0.02/0.001A-80CH-208V3P-V101</t>
  </si>
  <si>
    <t>LBT21084UC-0~5V-10/0.5/0.02/0.001A-80CH-208V3P 
IV Module PN: 441968 
Chassis Dimension(inch): 25W45D72H 
Three Phase Power Requirement: 
Voltage(VAC): 208 
Max Power(VA): 8700 
Max Current/Phase(A): 31 
Circuit Breaker(A): 50</t>
  </si>
  <si>
    <t>System-LBT21162-(-5)~5V-1/0.1/0/0A-16CH-220V1P-V101</t>
  </si>
  <si>
    <t>LBT21162-(-5)~5V-1/0.1/0/0A-16CH-220V1P
IV Module PN: 442946
Chassis Dimension(inch): 16W17D13H
Single Phase Power Requirement:
Voltage(VAC): 220
Max Power(VA): 350
Max Current/Phase(A): 2
Circuit Breaker(A): 15</t>
  </si>
  <si>
    <t>LBT22043HC-0~25V-20/2/0.1/0A-20CH-208V3P</t>
  </si>
  <si>
    <t>LBT22043HC-0~25V-20/2/0.1/0A-20CH-208V3P
IV Module PN: 412626
Chassis Dimension(inch): 35W39D51H
Three Phase Power Requirement:
Voltage(VAC): 208
Max Power(VA): 20952
Max Current/Phase(A): 59
Circuit Breaker(A): 80</t>
  </si>
  <si>
    <t>System-HS21044-0~10V-5/0.5/0.02/0.001A-8CH-220V1P-V101</t>
  </si>
  <si>
    <t>System-LBT21084HC-0~5V-20/5/0/0A-16CH-208V3P-V101</t>
  </si>
  <si>
    <t>System-LBT21084HC-0~5V-20/5/0/0A-16CH-208V3P-921424
Chassis Dimension (inch): 25W45D40H
Three Phase Power Requirement:
Voltage(VAC): 208
Max Power(VA): 5486
Max Current/Phase(A): 16
Circuit Breaker(A): 20</t>
  </si>
  <si>
    <t>System-LBT21084UC-0~5V-5/0.5/0.02/0.001A-16CH-auxV-auxT-220V1P-V101</t>
  </si>
  <si>
    <t>LBT21084UC-0~5V-5/0.5/0.02/0.001A-16CH-auxV-auxT-220V1P 
IV Module PN: 448084 
Chassis Dimension(inch): 16W17D13H 
Single Phase Power Requirement: 
Voltage(VAC): 220 
Max Power(VA): 950 
Max Current/Phase(A): 4 
Circuit Breaker(A): 15</t>
  </si>
  <si>
    <t>System-LBT21084HC-0~20V-10/0.5/0.02/0.001A-48CH-208V3P-V101</t>
  </si>
  <si>
    <t>System-LBT21084HC-0~20V-10/0.5/0.02/0.001A-48CH-208V3P-921432
Chassis Dimension (inch): 25W45D72H
Three Phase Power Requirement:
Voltage(VAC): 208
Max Power(VA): 14700
Max Current/Phase(A): 41
Circuit Breaker(A): 50</t>
  </si>
  <si>
    <t>System-LBT21084HC-0~20V-10/0.5/0.02/0.001A-48CH-480V3P-V101</t>
  </si>
  <si>
    <t>System-LBT21084HC-0~20V-10/0.5/0.02/0.001A-48CH-480V3P-921434
Chassis Dimension (inch): 25W45D72H
Single Phase Power Requirement:
Voltage(VAC): 220
Max Power(VA): 1200
Max Current/Phase(A): 5
Circuit Breaker(A): 15
Three Phase Power Requirement:
Voltage(VAC): 480
Max Power(VA): 19286
Max Current/Phase(A): 24
Circuit Breaker(A): 30</t>
  </si>
  <si>
    <t>System-LBT21162-(-5)~5V-1/0.1/0/0A-224CH-220V1P-V101</t>
  </si>
  <si>
    <t>LBT21162-(-5)~5V-1/0.1/0/0A-224CH-220V1P
IV Module PN: 442946
Chassis Dimension(inch): 25W45D72H
Single Phase Power Requirement:
Voltage(VAC): 220
Max Power(VA): 4500
Max Current/Phase(A): 20
Circuit Breaker(A): 30</t>
  </si>
  <si>
    <t>LBT22023HC-0~25V-50/5/0.1/0A-8CH-208V3P</t>
  </si>
  <si>
    <t>LBT22023HC-0~25V-50/5/0.1/0A-8CH-208V3P
IV Module PN: 430138
Chassis Dimension(inch): 35W39D51H
Three Phase Power Requirement:
Voltage(VAC): 208
Max Power(VA): 20952
Max Current/Phase(A): 59
Circuit Breaker(A): 80</t>
  </si>
  <si>
    <t>System-LBT21084UC-(-5)~5V-5/0.5/0.02/0.001A-128CH-208V3P-V101</t>
  </si>
  <si>
    <t>LBT21084UC-(-5)~5V-5/0.5/0.02/0.001A-128CH-208V3P 
IV Module PN: 441970 
Chassis Dimension(inch): 25W45D72H 
Three Phase Power Requirement: 
Voltage(VAC): 208 
Max Power(VA): 7200 
Max Current/Phase(A): 24 
Circuit Breaker(A): 30</t>
  </si>
  <si>
    <t>System-LBT21014-0~5V-300/50/5/0.5A-6CH-208V3P-V101</t>
  </si>
  <si>
    <t>System-LBT21014-0~5V-300/50/5/0.5A-6CH-208V3P-921486
Chassis Dimension (inch): 25W45D72H
Three Phase Power Requirement:
Voltage(VAC): 208
Max Power(VA): 25308
Max Current/Phase(A): 71
Circuit Breaker(A): 80</t>
  </si>
  <si>
    <t>LBT22023HC-0~25V-50/5/0.1/0A-4CH-208V3P</t>
  </si>
  <si>
    <t>LBT22023HC-0~25V-50/5/0.1/0A-4CH-208V3P
IV Module PN: 430138
Chassis Dimension(inch): 21W40D51H
Three Phase Power Requirement:
Voltage(VAC): 208
Max Power(VA): 11952
Max Current/Phase(A): 34
Circuit Breaker(A): 50</t>
  </si>
  <si>
    <t>System-LBT21084UC-0~10V-5/0.5/0.02/0.001A-8CH-110V1P-V101</t>
  </si>
  <si>
    <t>LBT21084UC-0~10V-5/0.5/0.02/0.001A-8CH-110V1P 
IV Module PN: 441974 
Chassis Dimension(inch): 16W17D13H 
Single Phase Power Requirement: 
Voltage(VAC): 110 
Max Power(VA): 682 
Max Current/Phase(A): 6.2 
Circuit Breaker(A): 15</t>
  </si>
  <si>
    <t>System-LBT21084UC-0~10V-5/0.5/0.02/0.001A-16CH-110V1P-V101</t>
  </si>
  <si>
    <t>LBT21084UC-0~10V-5/0.5/0.02/0.001A-16CH-110V1P 
IV Module PN: 441974 
Chassis Dimension(inch): 25W45D40H 
Single Phase Power Requirement: 
Voltage(VAC): 110 
Max Power(VA): 2450 
Max Current/Phase(A): 22 
Circuit Breaker(A): 30</t>
  </si>
  <si>
    <t>System-LBT21084UC-(-5)~5V-1/0.05/0.002/0.0001A-16CH-auxV-auxT-220V1P-V101</t>
  </si>
  <si>
    <t>LBT21084UC-(-5)~5V-1/0.05/0.002/0.0001A-16CH-auxV-auxT-220V1P 
IV Module PN: 448082 
Chassis Dimension(inch): 16W17D13H 
Single Phase Power Requirement: 
Voltage(VAC): 220 
Max Power(VA): 350 
Max Current/Phase(A): 2 
Circuit Breaker(A): 15</t>
  </si>
  <si>
    <t>System-LBT21084UC-(-5)~5V-5/0.5/0.02/0.001A-16CH-auxV-auxT-110V1P-V101</t>
  </si>
  <si>
    <t>LBT21084UC-(-5)~5V-5/0.5/0.02/0.001A-16CH-auxV-auxT-110V1P 
IV Module PN: 448084 
Chassis Dimension(inch): 16W17D13H 
Single Phase Power Requirement: 
Voltage(VAC): 110 
Max Power(VA): 950 
Max Current/Phase(A): 9 
Circuit Breaker(A): 15</t>
  </si>
  <si>
    <t>System-LBT21084HC-0~5V-20/5/0/0A-64CH-208V3P-V101</t>
  </si>
  <si>
    <t>System-LBT21084HC-0~5V-20/5/0/0A-64CH-208V3P-921526
Chassis Dimension (inch): 38W45D51H
Three Phase Power Requirement:
Voltage(VAC): 208
Max Power(VA): 18343
Max Current/Phase(A): 51
Circuit Breaker(A): 63</t>
  </si>
  <si>
    <t>System-LBT21084UC-0~5V-10/0.5/0.02/0.001A-8CH-auxV-auxT-110V1P-V101</t>
  </si>
  <si>
    <t>LBT21084UC-0~5V-10/0.5/0.02/0.001A-8CH-auxV-auxT-110V1P
IV Module PN: 448080
Chassis Dimension(inch): 16W17D13H
Single Phase Power Requirement:
Voltage(VAC): 110
Max Power(VA): 950
Max Current/Phase(A): 9
Circuit Breaker(A): 15</t>
  </si>
  <si>
    <t>LBT22023HC-0~25V-50/5/0.1/0A-12CH-208V3P</t>
  </si>
  <si>
    <t>LBT22023HC-0~25V-50/5/0.1/0A-12CH-208V3P
IV Module PN: 430138
Chassis Dimension(inch): 35W39D51H
Three Phase Power Requirement:
Voltage(VAC): 208
Max Power(VA): 30528
Max Current/Phase(A): 85
Circuit Breaker(A): 100</t>
  </si>
  <si>
    <t>System-LBT21084HC-0~20V-10/0.5/0.02/0.001A-24CH-208V3P-V101</t>
  </si>
  <si>
    <t>System-LBT21084HC-0~20V-10/0.5/0.02/0.001A-24CH-208V3P-921624
Chassis Dimension (inch): 25W45D51H
Three Phase Power Requirement:
Voltage(VAC): 208
Max Power(VA): 7950
Max Current/Phase(A): 23
Circuit Breaker(A): 30</t>
  </si>
  <si>
    <t>System-LBT21014-0~5V-500/50/5/0.5A-6CH-208V3P-V101</t>
  </si>
  <si>
    <t>System-LBT21014-0~5V-500/50/5/0.5A-6CH-208V3P-921648
Chassis Dimension (inch): 38W45D61H
Three Phase Power Requirement:
Voltage(VAC): 208
Max Power(VA): 41379
Max Current/Phase(A): 115
Circuit Breaker(A): 160</t>
  </si>
  <si>
    <t>System-LBT21044-0~5V-100/10/1/0.1A-16CH-480V3P-V101</t>
  </si>
  <si>
    <t>System-LBT21044-0~5V-100/10/1/0.1A-16CH-480V3P-921654
Chassis Dimension (inch): 25W45D72H
Single Phase Power Requirement:
Voltage(VAC): 220
Max Power(VA): 1200
Max Current/Phase(A): 5
Circuit Breaker(A): 15
Three Phase Power Requirement:
Voltage(VAC): 480
Max Power(VA): 21429
Max Current/Phase(A): 26
Circuit Breaker(A): 30</t>
  </si>
  <si>
    <t>LBT22023MC-0~40V-20/2/0.1/0A-8CH-208V3P</t>
  </si>
  <si>
    <t>LBT22023MC-0~40V-20/2/0.1/0A-8CH-208V3P
IV Module PN: 430150
Chassis Dimension(inch): 21W40D51H
Three Phase Power Requirement:
Voltage(VAC): 208
Max Power(VA): 11862
Max Current/Phase(A): 33
Circuit Breaker(A): 50</t>
  </si>
  <si>
    <t>LBT22013-0~40V-75/15/1/0A-10CH-380V3P</t>
  </si>
  <si>
    <t>LBT22013-0~40V-75/15/1/0A-10CH-380V3P
IV Module PN: 440588
Chassis Dimension(inch): 35W39D51H
Single Phase Power Requirement:
Voltage(VAC): 220
Max Power(VA): 1728
Max Current/Phase(A): 8
Circuit Breaker(A): 15
Three Phase Power Requirement:
Voltage(VAC):380
Max Power(VA): 57060
Max Current/Phase(A): 87
Circuit Breaker(A): 100</t>
  </si>
  <si>
    <t>System-LBT21162-(-5)~5V-1/0.1/0/0A-160CH-220V1P-V101</t>
  </si>
  <si>
    <t>LBT21162-(-5)~5V-1/0.1/0/0A-160CH-220V1P
IV Module PN: 442946
Chassis Dimension(inch): 25W45D51H
Single Phase Power Requirement:
Voltage(VAC): 220
Max Power(VA): 2700
Max Current/Phase(A): 12
Circuit Breaker(A): 15</t>
  </si>
  <si>
    <t>System-LBT21084UC-0~5V-5/0.5/0.02/0.001A-8CH-auxV-auxT-220V1P-V101</t>
  </si>
  <si>
    <t>LBT21084UC-0~5V-5/0.5/0.02/0.001A-8CH-auxV-auxT-220V1P 
IV Module PN: 448084 
Chassis Dimension(inch): 16W17D13H 
Single Phase Power Requirement: 
Voltage(VAC): 220 
Max Power(VA): 575 
Max Current/Phase(A): 3 
Circuit Breaker(A): 15</t>
  </si>
  <si>
    <t>LBT22023MC-0~40V-20/2/0.1/0A-6CH-208V3P</t>
  </si>
  <si>
    <t>LBT22023MC-0~40V-20/2/0.1/0A-6CH-208V3P
IV Module PN: 430150
Chassis Dimension(inch): 21W40D51H
Three Phase Power Requirement:
Voltage(VAC): 208
Max Power(VA): 11862
Max Current/Phase(A): 33
Circuit Breaker(A): 50</t>
  </si>
  <si>
    <t>System-LBT20084-(-5)~5V-0.2/0.01/0.001/0.0001A-72CH-110V1P-V101</t>
  </si>
  <si>
    <t>LBT20084-(-5)~5V-0.2/0.01/0.001/0.0001A-72CH-110V1P
IV Module PN: 441976
Chassis Dimension(inch): 25W45D51H
Single Phase Power Requirement:
Voltage(VAC): 110
Max Power(VA): 1200
Max Current/Phase(A): 11
Circuit Breaker(A): 15</t>
  </si>
  <si>
    <t>System-LBT21162-(-5)~5V-1/0.1/0/0A-80CH-110V1P-V101</t>
  </si>
  <si>
    <t>LBT21162-(-5)~5V-1/0.1/0/0A-80CH-110V1P
IV Module PN: 442946
Chassis Dimension(inch): 25W45D40H
Single Phase Power Requirement:
Voltage(VAC): 110
Max Power(VA): 1950
Max Current/Phase(A): 18
Circuit Breaker(A): 20</t>
  </si>
  <si>
    <t>LBT22023HC-0~25V-50/5/0.1/0A-8CH-480V3P</t>
  </si>
  <si>
    <t>LBT22023HC-0~25V-50/5/0.1/0A-8CH-480V3P
IV Module PN: 430138
Chassis Dimension(inch): 21W40D51H
Single Phase Power Requirement:
Voltage(VAC): 220
Max Power(VA): 1152
Max Current/Phase(A): 6
Circuit Breaker(A): 15
Three Phase Power Requirement:
Voltage(VAC):480
Max Power(VA): 18600
Max Current/Phase(A): 23
Circuit Breaker(A): 30</t>
  </si>
  <si>
    <t>LBT22023HC-0~25V-50/5/0.1/0A-22CH-480V3P</t>
  </si>
  <si>
    <t>LBT22023HC-0~25V-50/5/0.1/0A-22CH-480V3P
IV Module PN: 430138
Chassis Dimension(inch): 35W39D72H
Single Phase Power Requirement:
Voltage(VAC): 220
Max Power(VA): 1728
Max Current/Phase(A): 8
Circuit Breaker(A): 15
Three Phase Power Requirement:
Voltage(VAC):480
Max Power(VA): 54000
Max Current/Phase(A): 65
Circuit Breaker(A): 80</t>
  </si>
  <si>
    <t>System-LBT21084HC-(-5)~5V-10/0.5/0.02/0.001A-40CH-208V3P-V101</t>
  </si>
  <si>
    <t>System-LBT21084HC-(-5)~5V-10/0.5/0.02/0.001A-40CH-208V3P-921786
Chassis Dimension (inch): 25W45D51H
Three Phase Power Requirement:
Voltage(VAC): 208
Max Power(VA): 6558
Max Current/Phase(A): 19
Circuit Breaker(A): 30</t>
  </si>
  <si>
    <t>System-LBT21084UC-(-5)~5V-5/0.5/0.02/0.001A-8CH-auxV-auxT-220V1P-V101</t>
  </si>
  <si>
    <t>LBT21084UC-(-5)~5V-5/0.5/0.02/0.001A-8CH-auxV-auxT-220V1P 
IV Module PN: 448084 
Chassis Dimension(inch): 16W17D13H 
Single Phase Power Requirement: 
Voltage(VAC): 220 
Max Power(VA): 575 
Max Current/Phase(A): 3 
Circuit Breaker(A): 15</t>
  </si>
  <si>
    <t>System-LBT21084UC-(-5)~5V-5/0.5/0.02/0.001A-16CH-auxV-auxT-220V1P-V101</t>
  </si>
  <si>
    <t>LBT21084UC-(-5)~5V-5/0.5/0.02/0.001A-16CH-auxV-auxT-220V1P 
IV Module PN: 463534 
Chassis Dimension(inch): 16W17D13H 
Single Phase Power Requirement: 
Voltage(VAC): 220 
Max Power(VA): 864 
Max Current/Phase(A): 4 
Circuit Breaker(A): 16</t>
  </si>
  <si>
    <t>System-LBT20162-(-5)~5V-0.1/0.01/0/0A-144CH-220V1P-V101</t>
  </si>
  <si>
    <t>LBT20162-(-5)~5V-0.1/0.01/0/0A-144CH-220V1P
IV Module PN: 443894
Chassis Dimension(inch): 25W45D51H
Single Phase Power Requirement:
Voltage(VAC): 220
Max Power(VA): 1200
Max Current/Phase(A): 5
Circuit Breaker(A): 15</t>
  </si>
  <si>
    <t>System-LBT21084UC-(-5)~5V-1/0.05/0.002/0.0001A-56CH-110V1P-V101</t>
  </si>
  <si>
    <t>LBT21084UC-(-5)~5V-1/0.05/0.002/0.0001A-56CH-110V1P
IV Module PN: 441972
Chassis Dimension(inch): 25W45D40H
Single Phase Power Requirement:
Voltage(VAC): 110
Max Power(VA): 1725
Max Current/Phase(A): 16
Circuit Breaker(A): 20</t>
  </si>
  <si>
    <t>System-LBT20162-(-5)~5V-0.1/0.01/0/0A-176CH-220V1P-V101</t>
  </si>
  <si>
    <t>LBT20162-(-5)~5V-0.1/0.01/0/0A-176CH-220V1P 
IV Module PN: 443894 
Chassis Dimension(inch): 25W45D72H 
Single Phase Power Requirement: 
Voltage(VAC): 220 
Max Power(VA): 1200 
Max Current/Phase(A): 5 
Circuit Breaker(A): 15</t>
  </si>
  <si>
    <t>System-LBT20162-(-5)~5V-0.1/0.01/0/0A-80CH-220V1P-V101</t>
  </si>
  <si>
    <t>LBT20162-(-5)~5V-0.1/0.01/0/0A-80CH-220V1P
IV Module PN: 443894
Chassis Dimension(inch): 25W45D40H
Single Phase Power Requirement:
Voltage(VAC): 220
Max Power(VA): 1200
Max Current/Phase(A): 5
Circuit Breaker(A): 15</t>
  </si>
  <si>
    <t>System-LBT20162-(-5)~5V-0.1/0.01/0/0A-80CH-110V1P-V101</t>
  </si>
  <si>
    <t>LBT20162-(-5)~5V-0.1/0.01/0/0A-80CH-110V1P
IV Module PN: 443894
Chassis Dimension(inch): 25W45D40H
Single Phase Power Requirement:
Voltage(VAC): 110
Max Power(VA): 1200
Max Current/Phase(A): 11
Circuit Breaker(A): 15</t>
  </si>
  <si>
    <t>LBT22013-0~25V-100/10/1/0A-4CH-208V3P</t>
  </si>
  <si>
    <t>LBT22013-0~25V-100/10/1/0A-4CH-208V3P
IV Module PN: 431056
Chassis Dimension(inch): 35W39D51H
Three Phase Power Requirement:
Voltage(VAC): 208
Max Power(VA): 20952
Max Current/Phase(A): 59
Circuit Breaker(A): 80</t>
  </si>
  <si>
    <t>System-LBT21084HC-0~5V-30/5/0.5/0.02A-48CH-208V3P-V101</t>
  </si>
  <si>
    <t>System-LBT21084HC-0~5V-30/5/0.5/0.02A-48CH-208V3P-921962
Chassis Dimension (inch): 25W45D72H
Three Phase Power Requirement:
Voltage(VAC): 208
Max Power(VA): 20486
Max Current/Phase(A): 57
Circuit Breaker(A): 63</t>
  </si>
  <si>
    <t>System-LBT20162-(-5)~5V-0.1/0.01/0/0A-64CH-110V1P-V101</t>
  </si>
  <si>
    <t>LBT20162-(-5)~5V-0.1/0.01/0/0A-64CH-110V1P
IV Module PN: 443894
Chassis Dimension(inch): 25W45D40H
Single Phase Power Requirement:
Voltage(VAC): 110
Max Power(VA): 1200
Max Current/Phase(A): 11
Circuit Breaker(A): 15</t>
  </si>
  <si>
    <t>System-LBT21084UC-0~10V-5/0.5/0.02/0.001A-120CH-380V3P(N)-V101</t>
  </si>
  <si>
    <t>LBT21084UC-0~10V-5/0.5/0.02/0.001A-120CH-380V3P(N)
IV Module PN: 441974
Chassis Dimension(inch): 25W45D72H
Three Phase Power Requirement:
Voltage(VAC): 380
Max Power(VA): 10575
Max Current/Phase(A): 23
Circuit Breaker(A): 30
*Neutral Line Required</t>
  </si>
  <si>
    <t>System-LBT21084UC-0~10V-5/0.5/0.02/0.001A-112CH-380V3P(N)-V101</t>
  </si>
  <si>
    <t>LBT21084UC-0~10V-5/0.5/0.02/0.001A-112CH-380V3P(N)
IV Module PN: 441974
Chassis Dimension(inch): 25W45D72H
Three Phase Power Requirement:
Voltage(VAC): 380
Max Power(VA): 9950
Max Current/Phase(A): 23
Circuit Breaker(A): 30
*Neutral Line Required</t>
  </si>
  <si>
    <t>System-LBT21084UC-0~10V-5/0.5/0.02/0.001A-104CH-380V3P(N)-V101</t>
  </si>
  <si>
    <t>LBT21084UC-0~10V-5/0.5/0.02/0.001A-104CH-380V3P(N)
IV Module PN: 441974
Chassis Dimension(inch): 25W45D72H
Three Phase Power Requirement:
Voltage(VAC): 380
Max Power(VA): 9325
Max Current/Phase(A): 23
Circuit Breaker(A): 30
*Neutral Line Required</t>
  </si>
  <si>
    <t>System-LBT21084UC-0~10V-5/0.5/0.02/0.001A-96CH-380V3P(N)-V101</t>
  </si>
  <si>
    <t>LBT21084UC-0~10V-5/0.5/0.02/0.001A-96CH-380V3P(N) 
IV Module PN: 441974 
Chassis Dimension(inch): 25W45D72H 
Three Phase Power Requirement: 
Voltage(VAC): 380 
Max Power(VA): 8700 
Max Current/Phase(A): 20 
Circuit Breaker(A): 30 
*Neutral Line Required</t>
  </si>
  <si>
    <t>System-LBT21084UC-0~10V-5/0.5/0.02/0.001A-80CH-380V3P(N)-V101</t>
  </si>
  <si>
    <t>LBT21084UC-0~10V-5/0.5/0.02/0.001A-80CH-380V3P(N) 
IV Module PN: 441974 
Chassis Dimension(inch): 25W45D72H 
Three Phase Power Requirement: 
Voltage(VAC): 380 
Max Power(VA): 7450 
Max Current/Phase(A): 20 
Circuit Breaker(A): 30 
*Neutral Line Required</t>
  </si>
  <si>
    <t>System-LBT21084UC-0~10V-5/0.5/0.02/0.001A-24CH-220V1P-V101</t>
  </si>
  <si>
    <t>LBT21084UC-0~10V-5/0.5/0.02/0.001A-24CH-220V1P
IV Module PN: 441974
Chassis Dimension(inch): 25W45D40H
Single Phase Power Requirement:
Voltage(VAC): 220
Max Power(VA): 3075
Max Current/Phase(A): 14
Circuit Breaker(A): 20</t>
  </si>
  <si>
    <t>System-LBT21014-0~5V-500/50/5/0.5A-8CH-208V3P-V101</t>
  </si>
  <si>
    <t>System-LBT21014-0~5V-500/50/5/0.5A-8CH-208V3P-922002
Chassis Dimension (inch): 38W45D72H
Three Phase Power Requirement:
Voltage(VAC): 208
Max Power(VA): 54772
Max Current/Phase(A): 153
Circuit Breaker(A): 200</t>
  </si>
  <si>
    <t>System-LBT20162-(-5)~5V-0.1/0.01/0/0A-32CH-110V1P-V101</t>
  </si>
  <si>
    <t>LBT20162-(-5)~5V-0.1/0.01/0/0A-32CH-110V1P
IV Module PN: 443894
Chassis Dimension(inch): 16W17D13H
Single Phase Power Requirement:
Voltage(VAC): 110
Max Power(VA): 200
Max Current/Phase(A): 2
Circuit Breaker(A): 15</t>
  </si>
  <si>
    <t>System-LBT21084UC-(-5)~5V-1/0.05/0.002/0.0001A-72CH-110V1P-V101</t>
  </si>
  <si>
    <t>LBT21084UC-(-5)~5V-1/0.05/0.002/0.0001A-72CH-110V1P
IV Module PN: 441972
Chassis Dimension(inch): 25W45D51H
Single Phase Power Requirement:
Voltage(VAC): 110
Max Power(VA): 1875
Max Current/Phase(A): 17
Circuit Breaker(A): 20</t>
  </si>
  <si>
    <t>System-LBT21084HC-0~10V-10/0.5/0.02/0.001A-40CH-208V3P-V101</t>
  </si>
  <si>
    <t>System-LBT21084HC-0~10V-10/0.5/0.02/0.001A-40CH-208V3P-922092
Chassis Dimension (inch): 25W45D51H
Three Phase Power Requirement:
Voltage(VAC): 208
Max Power(VA): 10129
Max Current/Phase(A): 29
Circuit Breaker(A): 50</t>
  </si>
  <si>
    <t>System-LBT21014-0~5V-300/50/5/0.5A-1CH-208V3P-V101</t>
  </si>
  <si>
    <t>System-LBT21014-0~5V-300/50/5/0.5A-1CH-208V3P-922100
Chassis Dimension (inch): 25W45D40H
Three Phase Power Requirement:
Voltage(VAC): 208
Max Power(VA): 5218
Max Current/Phase(A): 15
Circuit Breaker(A): 20</t>
  </si>
  <si>
    <t>System-LBT20162-(-5)~5V-0.1/0.01/0/0A-48CH-110V1P-V101</t>
  </si>
  <si>
    <t>LBT20162-(-5)~5V-0.1/0.01/0/0A-48CH-110V1P
IV Module PN: 443894
Chassis Dimension(inch): 25W45D40H
Single Phase Power Requirement:
Voltage(VAC): 110
Max Power(VA): 1200
Max Current/Phase(A): 11
Circuit Breaker(A): 15</t>
  </si>
  <si>
    <t>System-LBT21084HC-0~5V-20/5/0/0A-32CH-208V3P-V101</t>
  </si>
  <si>
    <t>System-LBT21084HC-0~5V-20/5/0/0A-32CH-208V3P-922166
Chassis Dimension (inch): 25W45D51H
Three Phase Power Requirement:
Voltage(VAC): 208
Max Power(VA): 9772
Max Current/Phase(A): 28
Circuit Breaker(A): 50</t>
  </si>
  <si>
    <t>System-LBT20084-(-5)~5V-0.2/0.01/0.001/0.0001A-56CH-110V1P-V101</t>
  </si>
  <si>
    <t>LBT20084-(-5)~5V-0.2/0.01/0.001/0.0001A-56CH-110V1P
IV Module PN: 441976
Chassis Dimension(inch): 25W45D40H
Single Phase Power Requirement:
Voltage(VAC): 110
Max Power(VA): 1200
Max Current/Phase(A): 11
Circuit Breaker(A): 15</t>
  </si>
  <si>
    <t>System-LBT21084HC-0~5V-30/5/0.5/0.02A-64CH-480V3P-V101</t>
  </si>
  <si>
    <t>System-LBT21084HC-0~5V-30/5/0.5/0.02A-64CH-480V3P-922176
Chassis Dimension (inch): 38W45D51H
Single Phase Power Requirement:
Voltage(VAC): 220
Max Power(VA): 2000
Max Current/Phase(A): 9
Circuit Breaker(A): 15
Three Phase Power Requirement:
Voltage(VAC): 480
Max Power(VA): 25715
Max Current/Phase(A): 31
Circuit Breaker(A): 50</t>
  </si>
  <si>
    <t>System-LBT21084HC-0~5V-30/5/0.5/0.02A-48CH-480V3P-V101</t>
  </si>
  <si>
    <t>System-LBT21084HC-0~5V-30/5/0.5/0.02A-48CH-480V3P-922204
Chassis Dimension (inch): 25W45D72H
Single Phase Power Requirement:
Voltage(VAC): 220
Max Power(VA): 1200
Max Current/Phase(A): 5
Circuit Breaker(A): 15
Three Phase Power Requirement:
Voltage(VAC): 480
Max Power(VA): 19286
Max Current/Phase(A): 24
Circuit Breaker(A): 30</t>
  </si>
  <si>
    <t>System-LBT21162-(-5)~5V-1/0.1/0/0A-48CH-110V1P-V101</t>
  </si>
  <si>
    <t>LBT21162-(-5)~5V-1/0.1/0/0A-48CH-110V1P
IV Module PN: 442946
Chassis Dimension(inch): 25W45D40H
Single Phase Power Requirement:
Voltage(VAC): 110
Max Power(VA): 1650
Max Current/Phase(A): 15
Circuit Breaker(A): 20</t>
  </si>
  <si>
    <t>System-LBT20162-(-5)~5V-0.1/0.01/0/0A-96CH-110V1P-V101</t>
  </si>
  <si>
    <t>LBT20162-(-5)~5V-0.1/0.01/0/0A-96CH-110V1P
IV Module PN: 443894
Chassis Dimension(inch): 25W45D40H
Single Phase Power Requirement:
Voltage(VAC): 110
Max Power(VA): 1200
Max Current/Phase(A): 11
Circuit Breaker(A): 15</t>
  </si>
  <si>
    <t>System-LBT21084HC-0~10V-10/0.5/0.02/0.001A-96CH-480V3P-V101</t>
  </si>
  <si>
    <t>System-LBT21084HC-0~10V-10/0.5/0.02/0.001A-96CH-480V3P-922238
Chassis Dimension (inch): 38W45D61H
Single Phase Power Requirement:
Voltage(VAC): 220
Max Power(VA): 2400
Max Current/Phase(A): 11
Circuit Breaker(A): 15
Three Phase Power Requirement:
Voltage(VAC): 480
Max Power(VA): 21429
Max Current/Phase(A): 26
Circuit Breaker(A): 30</t>
  </si>
  <si>
    <t>LBT22023MC-0~60V-15/2/0.1/0A-4CH-208V3P</t>
  </si>
  <si>
    <t>LBT22023MC-0~60V-15/2/0.1/0A-4CH-208V3P
IV Module PN: 430166
Chassis Dimension(inch): 21W40D35H
Three Phase Power Requirement:
Voltage(VAC): 208
Max Power(VA): 7392
Max Current/Phase(A): 21
Circuit Breaker(A): 30</t>
  </si>
  <si>
    <t>System-LBT21084HC-0~10V-10/0.5/0.02/0.001A-80CH-208V3P-V101</t>
  </si>
  <si>
    <t>System-LBT21084HC-0~10V-10/0.5/0.02/0.001A-80CH-208V3P-922370
Chassis Dimension (inch): 38W45D51H
Three Phase Power Requirement:
Voltage(VAC): 208
Max Power(VA): 19058
Max Current/Phase(A): 53
Circuit Breaker(A): 63</t>
  </si>
  <si>
    <t>System-LBT21014-0~5V-300/50/5/0.5A-7CH-208V3P-V101</t>
  </si>
  <si>
    <t>System-LBT21014-0~5V-300/50/5/0.5A-7CH-208V3P-922382
Chassis Dimension (inch): 38W45D51H
Three Phase Power Requirement:
Voltage(VAC): 208
Max Power(VA): 29325
Max Current/Phase(A): 82
Circuit Breaker(A): 100</t>
  </si>
  <si>
    <t>System-LBT21084HC-0~10V-10/0.5/0.02/0.001A-88CH-480V3P-V101</t>
  </si>
  <si>
    <t>System-LBT21084HC-0~10V-10/0.5/0.02/0.001A-88CH-480V3P-922436
Chassis Dimension (inch): 38W45D61H
Single Phase Power Requirement:
Voltage(VAC): 220
Max Power(VA): 2400
Max Current/Phase(A): 11
Circuit Breaker(A): 15
Three Phase Power Requirement:
Voltage(VAC): 480
Max Power(VA): 19643
Max Current/Phase(A): 24
Circuit Breaker(A): 30</t>
  </si>
  <si>
    <t>System-LBT21084UC-0~5V-10/0.5/0.02/0.001A-56CH-208V3P-V101</t>
  </si>
  <si>
    <t>LBT21084UC-0~5V-10/0.5/0.02/0.001A-56CH-208V3P
IV Module PN: 441968
Chassis Dimension(inch): 25W45D51H
Three Phase Power Requirement:
Voltage(VAC): 208
Max Power(VA): 6450
Max Current/Phase(A): 24
Circuit Breaker(A): 30</t>
  </si>
  <si>
    <t>System-LBT21024-(-0.5)~5V-250/50/5/0.5A-12CH-480V3P-V101</t>
  </si>
  <si>
    <t>System-LBT21024-0~5V-250/50/5/0.5A-12CH-480V3P-922460
Chassis Dimension (inch): 38W45D61H
Single Phase Power Requirement:
Voltage(VAC): 220
Max Power(VA): 2000
Max Current/Phase(A): 9
Circuit Breaker(A): 15
Three Phase Power Requirement:
Voltage(VAC): 480
Max Power(VA): 40179
Max Current/Phase(A): 49
Circuit Breaker(A): 63</t>
  </si>
  <si>
    <t>System-LBT21024-(-0.5)~5V-250/50/5/0.5A-4CH-480V3P-V101</t>
  </si>
  <si>
    <t>System-LBT21024-0~5V-250/50/5/0.5A-4CH-480V3P-922462
Chassis Dimension (inch): 25W45D51H
Single Phase Power Requirement:
Voltage(VAC): 220
Max Power(VA): 1200
Max Current/Phase(A): 5
Circuit Breaker(A): 15
Three Phase Power Requirement:
Voltage(VAC): 480
Max Power(VA): 13393
Max Current/Phase(A): 17
Circuit Breaker(A): 20</t>
  </si>
  <si>
    <t>LBT22013-0~25V-100/10/1/0A-3CH-208V3P</t>
  </si>
  <si>
    <t>LBT22013-0~25V-100/10/1/0A-3CH-208V3P
IV Module PN: 431056
Chassis Dimension(inch): 21W40D51H
Three Phase Power Requirement:
Voltage(VAC): 208
Max Power(VA): 20952
Max Current/Phase(A): 59
Circuit Breaker(A): 80</t>
  </si>
  <si>
    <t>SYSTEM-RBT41162H-(0~6)V-100A/25A-0.6KW48CH-28.8KW-(340~520)V3P/(200~240)V1P</t>
  </si>
  <si>
    <t>RBT4</t>
  </si>
  <si>
    <t>480V3P/220V1P/380V3P</t>
  </si>
  <si>
    <t>RBT4 6V 100A</t>
  </si>
  <si>
    <t>SYSTEM-RBT41162H-(0~6)V-100A/25A-0.6KW48CH-28.8KW-(340~520)
V3P/(200~240)V1P
Chassis Dimension (inch): 25W45D71H
Single Phase Power Requirement:
Voltage(VAC): 200~240
Max Power(VA): 2000
Max Current/Phase(A): 10
Circuit Breaker(A): 15
Three Phase Power Requirement:
Voltage(VAC): 340~520
Max Power(VA): 45000
Max Current/Phase(A): 68
Circuit Breaker(A): 80</t>
  </si>
  <si>
    <t>RBT4 6V 100A 16CH</t>
  </si>
  <si>
    <t>SYSTEM-RBT41043H-(0~6)V-400A/200A/50A-2.4KW12CH-28.8KW-(340~520)V3P/(200~240)V1P</t>
  </si>
  <si>
    <t>RBT4 6V 400A</t>
  </si>
  <si>
    <t>RBT4104</t>
  </si>
  <si>
    <t>SYSTEM-RBT41043H-(0~6)V-400A/200A/50A-2.4KW12CH-28.8KW-(340~520)
V3P/(200~240)V1P
Chassis Dimension (inch): 25W45D71H
Single Phase Power Requirement:
Voltage(VAC): 200~240
Max Power(VA): 2000
Max Current/Phase(A): 10
Circuit Breaker(A): 15
Three Phase Power Requirement:
Voltage(VAC): 340~520
Max Power(VA): 45000
Max Current/Phase(A): 68
Circuit Breaker(A): 80</t>
  </si>
  <si>
    <t>RBT4 6V 400A 4CH</t>
  </si>
  <si>
    <t>SYSTEM-RBT41043H-(0~6)V-400A/200A/50A-2.4KW8CH-19.2KW-(340~520)V3P/(200~240)V1P-Expandable</t>
  </si>
  <si>
    <t>SYSTEM-RBT41043H-(0~6)V-400A/200A/50A-2.4KW8CH-19.2KW-(340~520)
V3P/(200~240)V1P-Expandable
Chassis Dimension (inch): 25W45D71H
Single Phase Power Requirement:
Voltage(VAC): 200~240
Max Power(VA): 2000
Max Current/Phase(A): 10
Circuit Breaker(A): 15
Three Phase Power Requirement:
Voltage(VAC): 340~520
Max Power(VA): 30000
Max Current/Phase(A): 46
Circuit Breaker(A): 63</t>
  </si>
  <si>
    <t>SYSTEM-RBT41162H-(0~6)V-100A/25A-0.6KW32CH-19.2KW-(340~520)V3P/(200~240)V1P-Expandable</t>
  </si>
  <si>
    <t>RBT4116</t>
  </si>
  <si>
    <t>SYSTEM-RBT41162H-(0~6)V-100A/25A-0.6KW32CH-19.2KW-(340~520)
V3P/(200~240)V1P-Expandable
Chassis Dimension (inch): 25W45D71H
Single Phase Power Requirement:
Voltage(VAC): 200~240
Max Power(VA): 2000
Max Current/Phase(A): 10
Circuit Breaker(A): 15
Three Phase Power Requirement:
Voltage(VAC): 340~520
Max Power(VA): 30000
Max Current/Phase(A): 46
Circuit Breaker(A): 63</t>
  </si>
  <si>
    <t>SYSTEM-RBT41162H-(0~6)V-100A/25A-0.6KW16CH-9.6KW-(340~520)V3P/(200~240)V1P-Expandable</t>
  </si>
  <si>
    <t>SYSTEM-RBT41162H-(0~6)V-100A/25A-0.6KW16CH-9.6KW-(340~520)
V3P/(200~240)V1P-Expandable
Chassis Dimension (inch): 25W45D71H
Single Phase Power Requirement:
Voltage(VAC): 200~240
Max Power(VA): 2000
Max Current/Phase(A): 10
Circuit Breaker(A): 15
Three Phase Power Requirement:
Voltage(VAC): 340~520
Max Power(VA): 15000
Max Current/Phase(A): 23
Circuit Breaker(A): 32</t>
  </si>
  <si>
    <t>System-LBT21084UC-(-5)~5V-5/0.5/0.02/0.001A-8CH-auxV-auxT-110V1P-V101</t>
  </si>
  <si>
    <t>System-LBT21084UC-(-5)~5V-5/0.5/0.02/0.001A-8CH-auxV-auxT-110V1P-V101 
IV Module PN: 463534 
Chassis Dimension(inch): 16W17D13H 
Single Phase Power Requirement: 
Voltage(VAC): 110 
Max Power(VA): 575 
Max Current/Phase(A): 5 
Circuit Breaker(A): 15</t>
  </si>
  <si>
    <t>System-LBT21162-(-5)~5V-1/0.1/0/0A-64CH-220V1P-V101</t>
  </si>
  <si>
    <t>LBT21162-(-5)~5V-1/0.1/0/0A-64CH-220V1P
IV Module PN: 442946
Chassis Dimension(inch): 25W45D40H
Single Phase Power Requirement:
Voltage(VAC): 220
Max Power(VA): 1800
Max Current/Phase(A): 8
Circuit Breaker(A): 15</t>
  </si>
  <si>
    <t>SYSTEM-RBT41162H-(2~20)V-100A/25A-2KW16CH-32KW-(340~520)V3P/(200~240)V1P-Expandable</t>
  </si>
  <si>
    <t>RBT4 20V 100A</t>
  </si>
  <si>
    <t>SYSTEM-RBT41162H-(2~20)V-100A/25A-2KW16CH-32KW-(340~520)
V3P/(200~240)V1P-Expandable
Chassis Dimension (inch): 25W45D71H
Single Phase Power Requirement:
Voltage(VAC): 200~240
Max Power(VA): 2000
Max Current/Phase(A): 10
Circuit Breaker(A): 15
Three Phase Power Requirement:
Voltage(VAC): 340~520
Max Power(VA): 38600
Max Current/Phase(A): 59
Circuit Breaker(A): 63</t>
  </si>
  <si>
    <t>RBT4 20V 100A 16CH</t>
  </si>
  <si>
    <t>System-LBT21084HC-0~20V-10/0.5/0.02/0.001A-32CH-208V3P-V101</t>
  </si>
  <si>
    <t>System-LBT21084HC-0~20V-10/0.5/0.02/0.001A-32CH-208V3P-922822
Chassis Dimension (inch): 25W45D51H
Three Phase Power Requirement:
Voltage(VAC): 208
Max Power(VA): 10200
Max Current/Phase(A): 29
Circuit Breaker(A): 50</t>
  </si>
  <si>
    <t>System-LBT20162-(-5)~5V-0.1/0.01/0/0A-224CH-220V1P-V101</t>
  </si>
  <si>
    <t>LBT20162-(-5)~5V-0.1/0.01/0/0A-224CH-220V1P
IV Module PN: 443894
Chassis Dimension(inch): 25W45D72H
Single Phase Power Requirement:
Voltage(VAC): 220
Max Power(VA): 1200
Max Current/Phase(A): 5
Circuit Breaker(A): 15</t>
  </si>
  <si>
    <t>System-LBT20162-(-5)~5V-0.1/0.01/0/0A-112CH-220V1P-V101</t>
  </si>
  <si>
    <t>LBT20162-(-5)~5V-0.1/0.01/0/0A-112CH-220V1P
IV Module PN: 443894
Chassis Dimension(inch): 25W45D40H
Single Phase Power Requirement:
Voltage(VAC): 220
Max Power(VA): 1200
Max Current/Phase(A): 5
Circuit Breaker(A): 15</t>
  </si>
  <si>
    <t>System-LBT20162-(-5)~5V-0.1/0.01/0/0A-96CH-220V1P-V101</t>
  </si>
  <si>
    <t>LBT20162-(-5)~5V-0.1/0.01/0/0A-96CH-220V1P
IV Module PN: 443894
Chassis Dimension(inch): 25W45D40H
Single Phase Power Requirement:
Voltage(VAC): 220
Max Power(VA): 1200
Max Current/Phase(A): 5
Circuit Breaker(A): 15</t>
  </si>
  <si>
    <t>SYSTEM-RBT41043H-(2~6)V-300A/150A/50A-1.8KW4CH-7.2KW-(340~520)V3P/(200~240)V1P-Expandable</t>
  </si>
  <si>
    <t>RBT4 6V 300A</t>
  </si>
  <si>
    <t>SYSTEM-RBT41043H-(2~6)V-300A/150A/50A-1.8KW4CH-7.2KW-(340~520)
V3P/(200~240)V1P-Expandable
Chassis Dimension (inch): 25W45D71H
Single Phase Power Requirement:
Voltage(VAC): 200~240
Max Power(VA): 2000
Max Current/Phase(A): 10
Circuit Breaker(A): 15
Three Phase Power Requirement:
Voltage(VAC): 340~520
Max Power(VA): 11000
Max Current/Phase(A): 17
Circuit Breaker(A): 20</t>
  </si>
  <si>
    <t>RBT4 6V 300A 4CH</t>
  </si>
  <si>
    <t>System-LBT21014-0~5V-300/50/5/0.5A-4CH-480V3P-V101</t>
  </si>
  <si>
    <t>System-LBT21014-0~5V-300/50/5/0.5A-4CH-480V3P-922850
Chassis Dimension (inch): 25W45D72H
Single Phase Power Requirement:
Voltage(VAC): 220
Max Power(VA): 1200
Max Current/Phase(A): 5
Circuit Breaker(A): 15
Three Phase Power Requirement:
Voltage(VAC): 480
Max Power(VA): 16072
Max Current/Phase(A): 20
Circuit Breaker(A): 30</t>
  </si>
  <si>
    <t>System-LBT20162-(-5)~5V-0.1/0.01/0/0A-48CH-220V1P-V101</t>
  </si>
  <si>
    <t>LBT20162-(-5)~5V-0.1/0.01/0/0A-48CH-220V1P
IV Module PN: 443894
Chassis Dimension(inch): 25W45D40H
Single Phase Power Requirement:
Voltage(VAC): 220
Max Power(VA): 1200
Max Current/Phase(A): 5
Circuit Breaker(A): 15</t>
  </si>
  <si>
    <t>SYSTEM-RBT41162H-(2~6)V-100A/25A-0.6KW64CH-38.4KW-(340~520)V3P/(200~240)V1P</t>
  </si>
  <si>
    <t>SYSTEM-RBT41162H-(2~6)V-100A/25A-0.6KW64CH-38.4KW-(340~520)
V3P/(200~240)V1P
Chassis Dimension (inch): 25W45D71H
Single Phase Power Requirement:
Voltage(VAC): 200~240
Max Power(VA): 2000
Max Current/Phase(A): 10
Circuit Breaker(A): 15
Three Phase Power Requirement:
Voltage(VAC): 340~520
Max Power(VA): 57500
Max Current/Phase(A): 88
Circuit Breaker(A): 100</t>
  </si>
  <si>
    <t>SYSTEM-RBT41043H-(2~10)V-400A/200A/50A-4KW8CH-32KW-(340~520)V3P/(200~240)V1P-Expandable</t>
  </si>
  <si>
    <t>RBT4 10V 400A</t>
  </si>
  <si>
    <t>SYSTEM-RBT41043H-(2~10)V-400A/200A/50A-4KW8CH-32KW-(340~520)
V3P/(200~240)V1P-Expandable
Chassis Dimension (inch): 25W45D71H
Single Phase Power Requirement:
Voltage(VAC): 200~240
Max Power(VA): 2000
Max Current/Phase(A): 10
Circuit Breaker(A): 15
Three Phase Power Requirement:
Voltage(VAC): 340~520
Max Power(VA): 41050
Max Current/Phase(A): 62
Circuit Breaker(A): 80</t>
  </si>
  <si>
    <t>RBT4 10V 400A 4CH</t>
  </si>
  <si>
    <t>System-LBT20084-(-5)~5V-0.2/0.01/0.001/0.0001A-88CH-110V1P-V101</t>
  </si>
  <si>
    <t>LBT20084-(-5)~5V-0.2/0.01/0.001/0.0001A-88CH-110V1P 
IV Module PN: 441976 
Chassis Dimension(inch): 25W45D72H 
Single Phase Power Requirement: 
Voltage(VAC): 110 
Max Power(VA): 1200 
Max Current/Phase(A): 11 
Circuit Breaker(A): 15</t>
  </si>
  <si>
    <t>SYSTEM-RBT41162H-(2~10)V-100A/25A-1KW16CH-16KW-(340~520)V3P/(200~240)V1P-Expandable</t>
  </si>
  <si>
    <t>RBT4 10V 100A</t>
  </si>
  <si>
    <t>SYSTEM-RBT41162H-(2~10)V-100A/25A-1KW16CH-16KW-(340~520)
V3P/(200~240)V1P-Expandable
Chassis Dimension (inch): 25W45D71H
Single Phase Power Requirement:
Voltage(VAC): 200~240
Max Power(VA): 2000
Max Current/Phase(A): 10
Circuit Breaker(A): 15
Three Phase Power Requirement:
Voltage(VAC): 340~520
Max Power(VA): 20520
Max Current/Phase(A): 31
Circuit Breaker(A): 50</t>
  </si>
  <si>
    <t>RBT4 10V 100A 16CH</t>
  </si>
  <si>
    <t>SYSTEM-RBT41043H-(2~20)V-300A/150A/50A-6KW4CH-24KW-(340~520)V3P/(200~240)V1P-Expandable</t>
  </si>
  <si>
    <t>RBT4 20V 300A</t>
  </si>
  <si>
    <t>SYSTEM-RBT41043H-(2~20)V-300A/150A/50A-6KW4CH-24KW-(340~520)
V3P/(200~240)V1P-Expandable
Chassis Dimension (inch): 25W45D71H
Single Phase Power Requirement:
Voltage(VAC): 200~240
Max Power(VA): 2000
Max Current/Phase(A): 10
Circuit Breaker(A): 15
Three Phase Power Requirement:
Voltage(VAC): 340~520
Max Power(VA): 28920
Max Current/Phase(A): 44
Circuit Breaker(A): 50</t>
  </si>
  <si>
    <t>RBT4 20V 300A 4CH</t>
  </si>
  <si>
    <t>System-LBT21084HC-(-5)~5V-10/0.5/0.02/0.001A-32CH-208V3P-V101</t>
  </si>
  <si>
    <t>System-LBT21084HC-(-5)~5V-10/0.5/0.02/0.001A-32CH-208V3P-922888
Chassis Dimension (inch): 25W45D51H
Three Phase Power Requirement:
Voltage(VAC): 208
Max Power(VA): 4200
Max Current/Phase(A): 12
Circuit Breaker(A): 20</t>
  </si>
  <si>
    <t>System-LBT21084HC-(-5)~5V-10/0.5/0.02/0.001A-96CH-480V3P-V101</t>
  </si>
  <si>
    <t>System-LBT21084HC-(-5)~5V-10/0.5/0.02/0.001A-96CH-480V3P-922898
Chassis Dimension (inch): 38W45D61H
Single Phase Power Requirement:
Voltage(VAC): 220
Max Power(VA): 2400
Max Current/Phase(A): 11
Circuit Breaker(A): 15
Three Phase Power Requirement:
Voltage(VAC): 480
Max Power(VA): 12858
Max Current/Phase(A): 16
Circuit Breaker(A): 20</t>
  </si>
  <si>
    <t>System-LBT21014-0~5V-300/50/5/0.5A-5CH-208V3P-V101</t>
  </si>
  <si>
    <t>System-LBT21014-0~5V-300/50/5/0.5A-5CH-208V3P-922900
Chassis Dimension (inch): 25W45D72H
Three Phase Power Requirement:
Voltage(VAC): 208
Max Power(VA): 21290
Max Current/Phase(A): 60
Circuit Breaker(A): 80</t>
  </si>
  <si>
    <t>SYSTEM-RBT41043H-(2~20)V-400A/200A/50A-8KW4CH-32KW-(340~520)V3P/(200~240)V1P-Expandable</t>
  </si>
  <si>
    <t>RBT4 20V 400A</t>
  </si>
  <si>
    <t>SYSTEM-RBT41043H-(2~20)V-400A/200A/50A-8KW4CH-32KW-(340~520)
V3P/(200~240)V1P-Expandable
Chassis Dimension (inch): 25W45D71H
Single Phase Power Requirement:
Voltage(VAC): 200~240
Max Power(VA): 2000
Max Current/Phase(A): 10
Circuit Breaker(A): 15
Three Phase Power Requirement:
Voltage(VAC): 340~520
Max Power(VA): 38600
Max Current/Phase(A): 59
Circuit Breaker(A): 63</t>
  </si>
  <si>
    <t>RBT4 20V 400A 4CH</t>
  </si>
  <si>
    <t>SYSTEM-RBT41043H-(2~20)V-400A/200A/50A-8KW8CH-64KW-(340~520)V3P/(200~240)V1P</t>
  </si>
  <si>
    <t>SYSTEM-RBT41043H-(2~20)V-400A/200A/50A-8KW8CH-64KW-(340~520)
V3P/(200~240)V1P
Chassis Dimension (inch): 25W45D71H
Single Phase Power Requirement:
Voltage(VAC): 200~240
Max Power(VA): 2000
Max Current/Phase(A): 10
Circuit Breaker(A): 15
Three Phase Power Requirement:
Voltage(VAC): 340~520
Max Power(VA): 78000
Max Current/Phase(A): 119
Circuit Breaker(A): 125</t>
  </si>
  <si>
    <t>SYSTEM-RBT41043H-(2~6)V-300A/150A/50A-1.8KW16CH-28.8KW-(340~520)V3P/(200~240)V1P</t>
  </si>
  <si>
    <t>SYSTEM-RBT41043H-(2~6)V-300A/150A/50A-1.8KW16CH-28.8KW-(340~520)
V3P/(200~240)V1P
Chassis Dimension (inch): 25W45D71H
Single Phase Power Requirement:
Voltage(VAC): 200~240
Max Power(VA): 2000
Max Current/Phase(A): 10
Circuit Breaker(A): 15
Three Phase Power Requirement:
Voltage(VAC): 340~520
Max Power(VA): 43000
Max Current/Phase(A): 66
Circuit Breaker(A): 80</t>
  </si>
  <si>
    <t>System-LBT20084-(-5)~5V-0.2/0.01/0.001/0.0001A-120CH-110V1P-V101</t>
  </si>
  <si>
    <t>LBT20084-(-5)~5V-0.2/0.01/0.001/0.0001A-120CH-110V1P
IV Module PN: 441976
Chassis Dimension(inch): 25W45D72H
Single Phase Power Requirement:
Voltage(VAC): 110
Max Power(VA): 1200
Max Current/Phase(A): 11
Circuit Breaker(A): 15</t>
  </si>
  <si>
    <t>System-LBT21084HC-0~5V-20/5/0/0A-96CH-208V3P-V101</t>
  </si>
  <si>
    <t>System-LBT21084HC-0~5V-20/5/0/0A-96CH-208V3P-922932
Chassis Dimension (inch): 38W45D61H
Three Phase Power Requirement:
Voltage(VAC): 208
Max Power(VA): 26915
Max Current/Phase(A): 75
Circuit Breaker(A): 100</t>
  </si>
  <si>
    <t>System-LBT21084UC-0~5V-10/0.5/0.02/0.001A-8CH-auxV-auxT-220V1P-V101</t>
  </si>
  <si>
    <t>LBT21084UC-0~5V-10/0.5/0.02/0.001A-8CH-auxV-auxT-220V1P
IV Module PN: 448080
Chassis Dimension(inch): 16W17D13H
Single Phase Power Requirement:
Voltage(VAC): 220
Max Power(VA): 950
Max Current/Phase(A): 4
Circuit Breaker(A): 15</t>
  </si>
  <si>
    <t>SYSTEM-RBT41043H-(0~6)V-300A/150A/50A-1.8KW4CH-7.2KW-(340~520)V3P/(200~240)V1P-Expandable</t>
  </si>
  <si>
    <t>SYSTEM-RBT41043H-(0~6)V-300A/150A/50A-1.8KW4CH-7.2KW-(340~520)
V3P/(200~240)V1P-Expandable
Chassis Dimension (inch): 25W45D71H
Single Phase Power Requirement:
Voltage(VAC): 200~240
Max Power(VA): 2000
Max Current/Phase(A): 10
Circuit Breaker(A): 15
Three Phase Power Requirement:
Voltage(VAC): 340~520
Max Power(VA): 11250
Max Current/Phase(A): 17
Circuit Breaker(A): 20</t>
  </si>
  <si>
    <t>SYSTEM-RBT41043H-(0~6)V-300A/150A/50A-1.8KW8CH-14.4KW-(340~520)V3P/(200~240)V1P-Expandable</t>
  </si>
  <si>
    <t>SYSTEM-RBT41043H-(0~6)V-300A/150A/50A-1.8KW8CH-14.4KW-(340~520)
V3P/(200~240)V1P-Expandable
Chassis Dimension (inch): 25W45D71H
Single Phase Power Requirement:
Voltage(VAC): 200~240
Max Power(VA): 2000
Max Current/Phase(A): 10
Circuit Breaker(A): 15
Three Phase Power Requirement:
Voltage(VAC): 340~520
Max Power(VA): 22500
Max Current/Phase(A): 34
Circuit Breaker(A): 50</t>
  </si>
  <si>
    <t>SYSTEM-RBT41043H-(2~6)V-400A/200A/50A-2.4KW16CH-38.4KW-(340~520)V3P/(200~240)V1P</t>
  </si>
  <si>
    <t>SYSTEM-RBT41043H-(2~6)V-400A/200A/50A-2.4KW16CH-38.4KW-(340~520)
V3P/(200~240)V1P
Chassis Dimension (inch): 25W45D71H
Single Phase Power Requirement:
Voltage(VAC): 200~240
Max Power(VA): 2000
Max Current/Phase(A): 10
Circuit Breaker(A): 15
Three Phase Power Requirement:
Voltage(VAC): 340~520
Max Power(VA): 57500
Max Current/Phase(A): 88
Circuit Breaker(A): 100</t>
  </si>
  <si>
    <t>System-LBT21084UC-0~5V-5/0.5/0.02/0.001A-8CH-auxV-auxT-110V1P-V101</t>
  </si>
  <si>
    <t>LBT21084UC-0~5V-5/0.5/0.02/0.001A-8CH-auxV-auxT-110V1P 
IV Module PN: 463534 
Chassis Dimension(inch): 16W17D13H 
Single Phase Power Requirement: 
Voltage(VAC): 110 
Max Power(VA): 575 
Max Current/Phase(A): 5 
Circuit Breaker(A): 15</t>
  </si>
  <si>
    <t>LBT22013-0~25V-100/10/1/0A-6CH-480V3P</t>
  </si>
  <si>
    <t>LBT22013-0~25V-100/10/1/0A-6CH-480V3P
IV Module PN: 431056
Chassis Dimension(inch): 35W39D51H
Single Phase Power Requirement:
Voltage(VAC): 220
Max Power(VA): 1152
Max Current/Phase(A): 6
Circuit Breaker(A): 15
Three Phase Power Requirement:
Voltage(VAC):480
Max Power(VA): 35400
Max Current/Phase(A): 43
Circuit Breaker(A): 50</t>
  </si>
  <si>
    <t>LBT22013-0~25V-100/10/1/0A-8CH-208V3P</t>
  </si>
  <si>
    <t>LBT22013-0~25V-100/10/1/0A-8CH-208V3P
IV Module PN: 431056
Chassis Dimension(inch): 35W39D51H
Three Phase Power Requirement:
Voltage(VAC): 208
Max Power(VA): 41328
Max Current/Phase(A): 115
Circuit Breaker(A): 150</t>
  </si>
  <si>
    <t>LBT22013-0~25V-100/10/1/0A-6CH-208V3P</t>
  </si>
  <si>
    <t>LBT22013-0~25V-100/10/1/0A-6CH-208V3P
IV Module PN: 431056
Chassis Dimension(inch): 35W39D51H
Three Phase Power Requirement:
Voltage(VAC): 208
Max Power(VA): 30528
Max Current/Phase(A): 85
Circuit Breaker(A): 100</t>
  </si>
  <si>
    <t>SYSTEM-RBT41043H-(2~20)V-300A/150A/50A-6KW8CH-48KW-(340~520)V3P/(200~240)V1P</t>
  </si>
  <si>
    <t>SYSTEM-RBT41043H-(2~20)V-300A/150A/50A-6KW8CH-48KW-(340~520)
V3P/(200~240)V1P
Chassis Dimension (inch): 25W45D71H
Single Phase Power Requirement:
Voltage(VAC): 200~240
Max Power(VA): 2000
Max Current/Phase(A): 10
Circuit Breaker(A): 15
Three Phase Power Requirement:
Voltage(VAC): 340~520
Max Power(VA): 58000
Max Current/Phase(A): 88
Circuit Breaker(A): 100</t>
  </si>
  <si>
    <t>SYSTEM-RBT41043H-(2~6)V-300A/150A/50A-1.8KW12CH-21.6KW-(340~520)V3P/(200~240)V1P-Expandable</t>
  </si>
  <si>
    <t>SYSTEM-RBT41043H-(2~6)V-300A/150A/50A-1.8KW12CH-21.6KW-(340~520)
V3P/(200~240)V1P-Expandable
Chassis Dimension (inch): 25W45D71H
Single Phase Power Requirement:
Voltage(VAC): 200~240
Max Power(VA): 2000
Max Current/Phase(A): 10
Circuit Breaker(A): 15
Three Phase Power Requirement:
Voltage(VAC): 340~520
Max Power(VA): 32500
Max Current/Phase(A): 49
Circuit Breaker(A): 63</t>
  </si>
  <si>
    <t>SYSTEM-RBT41043H-(0~6)V-300A/150A/50A-1.8KW12CH-21.6KW-(340~520)V3P/(200~240)V1P</t>
  </si>
  <si>
    <t>SYSTEM-RBT41043H-(0~6)V-300A/150A/50A-1.8KW12CH-21.6KW-(340~520)
V3P/(200~240)V1P
Chassis Dimension (inch): 25W45D71H
Single Phase Power Requirement:
Voltage(VAC): 200~240
Max Power(VA): 2000
Max Current/Phase(A): 10
Circuit Breaker(A): 15
Three Phase Power Requirement:
Voltage(VAC): 340~520
Max Power(VA): 34000
Max Current/Phase(A): 52
Circuit Breaker(A): 63</t>
  </si>
  <si>
    <t>System-LBT20162-(-5)~5V-0.1/0.01/0/0A-128CH-220V1P-V101</t>
  </si>
  <si>
    <t>LBT20162-(-5)~5V-0.1/0.01/0/0A-128CH-220V1P
IV Module PN: 443894
Chassis Dimension(inch): 25W45D51H
Single Phase Power Requirement:
Voltage(VAC): 220
Max Power(VA): 1200
Max Current/Phase(A): 5
Circuit Breaker(A): 15</t>
  </si>
  <si>
    <t>System-LBT20162-(-5)~5V-0.1/0.01/0/0A-160CH-220V1P-V101</t>
  </si>
  <si>
    <t>LBT20162-(-5)~5V-0.1/0.01/0/0A-160CH-220V1P
IV Module PN: 443894
Chassis Dimension(inch): 25W45D51H
Single Phase Power Requirement:
Voltage(VAC): 220
Max Power(VA): 1200
Max Current/Phase(A): 5
Circuit Breaker(A): 15</t>
  </si>
  <si>
    <t>System-LBT20162-(-5)~5V-0.1/0.01/0/0A-192CH-220V1P-V101</t>
  </si>
  <si>
    <t>LBT20162-(-5)~5V-0.1/0.01/0/0A-192CH-220V1P 
IV Module PN: 443894 
Chassis Dimension(inch): 25W45D72H 
Single Phase Power Requirement: 
Voltage(VAC): 220 
Max Power(VA): 1200 
Max Current/Phase(A): 5 
Circuit Breaker(A): 15</t>
  </si>
  <si>
    <t>System-LBT20162-(-5)~5V-0.1/0.01/0/0A-240CH-220V1P-V101</t>
  </si>
  <si>
    <t>LBT20162-(-5)~5V-0.1/0.01/0/0A-240CH-220V1P
IV Module PN: 443894
Chassis Dimension(inch): 25W45D72H
Single Phase Power Requirement:
Voltage(VAC): 220
Max Power(VA): 1200
Max Current/Phase(A): 5
Circuit Breaker(A): 15</t>
  </si>
  <si>
    <t>System-LBTS21044-0~5V-300/10/1/0.01A-4CH-208V3P-V2</t>
  </si>
  <si>
    <t>LBTS</t>
  </si>
  <si>
    <t>LBTS21044-300A</t>
  </si>
  <si>
    <t>LBTS21044</t>
  </si>
  <si>
    <t>System-LBTS21044-0~5V-300/10/1/0.01A-4CH-208V3P-V2
Chassis Dimension (inch): 25W45D71H
Three Phase Power Requirement:
Voltage(VAC): 188~228
Max Power(VA): 16510
Max Current/Phase(A): 48
Circuit Breaker(A): 63</t>
  </si>
  <si>
    <t>LBTS21044-300A 4CH</t>
  </si>
  <si>
    <t>System-LBTS21044-0~5V-300/10/1/0.01A-8CH-208V3P-V2</t>
  </si>
  <si>
    <t>System-LBTS21044-0~5V-300/10/1/0.01A-8CH-208V3P-V2
Chassis Dimension (inch): 25W45D71H
Three Phase Power Requirement:
Voltage(VAC): 188~228
Max Power(VA): 33020
Max Current/Phase(A): 95
Circuit Breaker(A): 125</t>
  </si>
  <si>
    <t>System-LBTS21044-0~5V-300/10/1/0.01A-4CH-380V3P-V2</t>
  </si>
  <si>
    <t>System-LBTS21044-0~5V-300/10/1/0.01A-4CH-380V3P-V2
Chassis Dimension (inch): 25W45D71H
Single Phase Power Requirement:
Voltage(VAC): 200~240
Max Power(VA): 600
Max Current/Phase(A): 3
Circuit Breaker(A): 15
Three Phase Power Requirement:
Voltage(VAC): 342~418
Max Power(VA): 15920
Max Current/Phase(A): 25
Circuit Breaker(A): 30</t>
  </si>
  <si>
    <t>System-LBTS21044-0~5V-300/10/1/0.01A-8CH-380V3P-V2</t>
  </si>
  <si>
    <t>System-LBTS21044-0~5V-300/10/1/0.01A-8CH-380V3P-V2
Chassis Dimension (inch): 25W45D71H
Single Phase Power Requirement:
Voltage(VAC): 200~240
Max Power(VA): 1190
Max Current/Phase(A): 6
Circuit Breaker(A): 15
Three Phase Power Requirement:
Voltage(VAC): 342~418
Max Power(VA): 31840
Max Current/Phase(A): 49
Circuit Breaker(A): 63</t>
  </si>
  <si>
    <t>System-LBTS21044-0~5V-300/10/1/0.01A-4CH-480V3P-V2</t>
  </si>
  <si>
    <t>480V3P</t>
  </si>
  <si>
    <t>System-LBTS21044-0~5V-300/10/1/0.01A-4CH-480V3P-V2
Chassis Dimension (inch): 25W45D71H
Single Phase Power Requirement:
Voltage(VAC): 200~240
Max Power(VA): 600
Max Current/Phase(A): 3
Circuit Breaker(A): 15
Three Phase Power Requirement:
Voltage(VAC): 432~528
Max Power(VA): 15920
Max Current/Phase(A): 20
Circuit Breaker(A): 30</t>
  </si>
  <si>
    <t>System-LBTS21044-0~5V-300/10/1/0.01A-8CH-480V3P-V2</t>
  </si>
  <si>
    <t>System-LBTS21044-0~5V-300/10/1/0.01A-8CH-480V3P-V2
Chassis Dimension (inch): 25W45D71H
Single Phase Power Requirement:
Voltage(VAC): 200~240
Max Power(VA): 1190
Max Current/Phase(A): 6
Circuit Breaker(A): 15
Three Phase Power Requirement:
Voltage(VAC): 432~528
Max Power(VA): 31840
Max Current/Phase(A): 39
Circuit Breaker(A): 50</t>
  </si>
  <si>
    <t>System-LBTS21084-0~5V-150/10/1/0.01A-8CH-208V3P-V2</t>
  </si>
  <si>
    <t>LBTS21084-150A</t>
  </si>
  <si>
    <t>LBTS21084</t>
  </si>
  <si>
    <t>System-LBTS21084-0~5V-150/10/1/0.01A-8CH-208V3P-V2
Chassis Dimension (inch): 25W45D71H
Three Phase Power Requirement:
Voltage(VAC): 188~228
Max Power(VA): 16510
Max Current/Phase(A): 48
Circuit Breaker(A): 63</t>
  </si>
  <si>
    <t>LBTS21084-150A 8CH</t>
  </si>
  <si>
    <t>System-LBTS21084-0~5V-150/10/1/0.01A-16CH-208V3P-V2</t>
  </si>
  <si>
    <t>System-LBTS21084-0~5V-150/10/1/0.01A-16CH-208V3P-V2
Chassis Dimension (inch): 25W45D71H
Three Phase Power Requirement:
Voltage(VAC): 188~228
Max Power(VA): 33020
Max Current/Phase(A): 95
Circuit Breaker(A): 125</t>
  </si>
  <si>
    <t>System-LBTS21084-0~5V-150/10/1/0.01A-8CH-380V3P-V2</t>
  </si>
  <si>
    <t>System-LBTS21084-0~5V-150/10/1/0.01A-8CH-380V3P-V2
Chassis Dimension (inch): 25W45D71H
Single Phase Power Requirement:
Voltage(VAC): 200~240
Max Power(VA): 600
Max Current/Phase(A): 3
Circuit Breaker(A): 15
Three Phase Power Requirement:
Voltage(VAC): 342~418
Max Power(VA): 15920
Max Current/Phase(A): 25
Circuit Breaker(A): 30</t>
  </si>
  <si>
    <t>System-LBTS21084-0~5V-150/10/1/0.01A-16CH-380V3P-V2</t>
  </si>
  <si>
    <t>System-LBTS21084-0~5V-150/10/1/0.01A-16CH-380V3P-V2
Chassis Dimension (inch): 25W45D71H
Single Phase Power Requirement:
Voltage(VAC): 200~240
Max Power(VA): 1190
Max Current/Phase(A): 6
Circuit Breaker(A): 15
Three Phase Power Requirement:
Voltage(VAC): 342~418
Max Power(VA): 31840
Max Current/Phase(A): 49
Circuit Breaker(A): 63</t>
  </si>
  <si>
    <t>System-LBTS21084-0~5V-150/10/1/0.01A-8CH-480V3P-V2</t>
  </si>
  <si>
    <t>System-LBTS21084-0~5V-150/10/1/0.01A-8CH-480V3P-V2
Chassis Dimension (inch): 25W45D71H
Single Phase Power Requirement:
Voltage(VAC): 200~240
Max Power(VA): 600
Max Current/Phase(A): 3
Circuit Breaker(A): 15
Three Phase Power Requirement:
Voltage(VAC): 432~528
Max Power(VA): 15920
Max Current/Phase(A): 20
Circuit Breaker(A): 30</t>
  </si>
  <si>
    <t>System-LBTS21084-0~5V-150/10/1/0.01A-16CH-480V3P-V2</t>
  </si>
  <si>
    <t>System-LBTS21084-0~5V-150/10/1/0.01A-16CH-480V3P-V2
Chassis Dimension (inch): 25W45D71H
Single Phase Power Requirement:
Voltage(VAC): 200~240
Max Power(VA): 1190
Max Current/Phase(A): 6
Circuit Breaker(A): 15
Three Phase Power Requirement:
Voltage(VAC): 432~528
Max Power(VA): 31840
Max Current/Phase(A): 39
Circuit Breaker(A): 50</t>
  </si>
  <si>
    <t>System-LBTS21124-0~5V-100/10/1/0.01A-12CH-208V3P-V2</t>
  </si>
  <si>
    <t>LBTS21124-100A</t>
  </si>
  <si>
    <t>LBTS21124</t>
  </si>
  <si>
    <t>System-LBTS21124-0~5V-100/10/1/0.01A-12CH-208V3P-V2
Chassis Dimension (inch): 25W45D71H
Three Phase Power Requirement:
Voltage(VAC): 188~228
Max Power(VA): 16510
Max Current/Phase(A): 48
Circuit Breaker(A): 63</t>
  </si>
  <si>
    <t>LBTS21124-100A 12CH</t>
  </si>
  <si>
    <t>System-LBTS21124-0~5V-100/10/1/0.01A-24CH-208V3P-V2</t>
  </si>
  <si>
    <t>System-LBTS21124-0~5V-100/10/1/0.01A-24CH-208V3P-V2 
Chassis Dimension (inch): 25W45D71H 
Three Phase Power Requirement: 
Voltage(VAC): 188~228 
Max Power(VA): 34680 
Max Current/Phase(A): 100 
Circuit Breaker(A): 125</t>
  </si>
  <si>
    <t>System-LBTS21124-0~5V-100/10/1/0.01A-12CH-380V3P-V2</t>
  </si>
  <si>
    <t>System-LBTS21124-0~5V-100/10/1/0.01A-12CH-380V3P-V2
Chassis Dimension (inch): 25W45D71H
Single Phase Power Requirement:
Voltage(VAC): 200~240
Max Power(VA): 600
Max Current/Phase(A): 3
Circuit Breaker(A): 15
Three Phase Power Requirement:
Voltage(VAC): 342~418
Max Power(VA): 15920
Max Current/Phase(A): 25
Circuit Breaker(A): 30</t>
  </si>
  <si>
    <t>System-LBTS21124-0~5V-100/10/1/0.01A-24CH-380V3P-V2</t>
  </si>
  <si>
    <t>System-LBTS21124-0~5V-100/10/1/0.01A-24CH-380V3P-V2
Chassis Dimension (inch): 25W45D71H
Single Phase Power Requirement:
Voltage(VAC): 200~240
Max Power(VA): 1190
Max Current/Phase(A): 6
Circuit Breaker(A): 15
Three Phase Power Requirement:
Voltage(VAC): 342~418
Max Power(VA): 31840
Max Current/Phase(A): 49
Circuit Breaker(A): 63</t>
  </si>
  <si>
    <t>System-LBTS21124-0~5V-100/10/1/0.01A-12CH-480V3P-V2</t>
  </si>
  <si>
    <t>System-LBTS21124-0~5V-100/10/1/0.01A-12CH-480V3P-V2
Chassis Dimension (inch): 25W45D71H
Single Phase Power Requirement:
Voltage(VAC): 200~240
Max Power(VA): 600
Max Current/Phase(A): 3
Circuit Breaker(A): 15
Three Phase Power Requirement:
Voltage(VAC): 432~528
Max Power(VA): 15920
Max Current/Phase(A): 20
Circuit Breaker(A): 30</t>
  </si>
  <si>
    <t>System-LBTS21124-0~5V-100/10/1/0.01A-24CH-480V3P-V2</t>
  </si>
  <si>
    <t>System-LBTS21124-0~5V-100/10/1/0.01A-24CH-480V3P-V2
Chassis Dimension (inch): 25W45D71H
Single Phase Power Requirement:
Voltage(VAC): 200~240
Max Power(VA): 1190
Max Current/Phase(A): 6
Circuit Breaker(A): 15
Three Phase Power Requirement:
Voltage(VAC): 432~528
Max Power(VA): 31840
Max Current/Phase(A): 39
Circuit Breaker(A): 50</t>
  </si>
  <si>
    <t>System-LBTS21244-0~5V-50/10/1/0.01A-24CH-208V3P-V2</t>
  </si>
  <si>
    <t>LBTS21244-50A</t>
  </si>
  <si>
    <t>LBTS21244</t>
  </si>
  <si>
    <t>System-LBTS21244-0~5V-50/10/1/0.01A-24CH-208V3P-V2
Chassis Dimension (inch): 25W45D71H
Three Phase Power Requirement:
Voltage(VAC): 188~228
Max Power(VA): 16510
Max Current/Phase(A): 48
Circuit Breaker(A): 63</t>
  </si>
  <si>
    <t>LBTS21244-50A 24CH</t>
  </si>
  <si>
    <t>System-LBTS21244-0~5V-50/10/1/0.01A-48CH-208V3P-V2</t>
  </si>
  <si>
    <t>System-LBTS21244-0~5V-50/10/1/0.01A-48CH-208V3P-V2
Chassis Dimension (inch): 25W45D71H
Three Phase Power Requirement:
Voltage(VAC): 188~228
Max Power(VA): 33020
Max Current/Phase(A): 95
Circuit Breaker(A): 125</t>
  </si>
  <si>
    <t>System-LBTS21244-0~5V-50/10/1/0.01A-24CH-380V3P-V2</t>
  </si>
  <si>
    <t>System-LBTS21244-0~5V-50/10/1/0.01A-24CH-380V3P-V2
Chassis Dimension (inch): 25W45D71H
Single Phase Power Requirement:
Voltage(VAC): 200~240
Max Power(VA): 600
Max Current/Phase(A): 3
Circuit Breaker(A): 15
Three Phase Power Requirement:
Voltage(VAC): 342~418
Max Power(VA): 15920
Max Current/Phase(A): 25
Circuit Breaker(A): 30</t>
  </si>
  <si>
    <t>System-LBTS21244-0~5V-50/10/1/0.01A-48CH-380V3P-V2</t>
  </si>
  <si>
    <t>System-LBTS21244-0~5V-50/10/1/0.01A-48CH-380V3P-V2
Chassis Dimension (inch): 25W45D71H
Single Phase Power Requirement:
Voltage(VAC): 200~240
Max Power(VA): 1190
Max Current/Phase(A): 6
Circuit Breaker(A): 15
Three Phase Power Requirement:
Voltage(VAC): 342~418
Max Power(VA): 31840
Max Current/Phase(A): 49
Circuit Breaker(A): 63</t>
  </si>
  <si>
    <t>System-LBTS21244-0~5V-50/10/1/0.01A-24CH-480V3P-V2</t>
  </si>
  <si>
    <t>System-LBTS21244-0~5V-50/10/1/0.01A-24CH-480V3P-V2
Chassis Dimension (inch): 25W45D71H
Single Phase Power Requirement:
Voltage(VAC): 200~240
Max Power(VA): 600
Max Current/Phase(A): 3
Circuit Breaker(A): 15
Three Phase Power Requirement:
Voltage(VAC): 432~528
Max Power(VA): 15920
Max Current/Phase(A): 20
Circuit Breaker(A): 30</t>
  </si>
  <si>
    <t>System-LBTS21244-0~5V-50/10/1/0.01A-48CH-480V3P-V2</t>
  </si>
  <si>
    <t>System-LBTS21244-0~5V-50/10/1/0.01A-48CH-480V3P-V2
Chassis Dimension (inch): 25W45D71H
Single Phase Power Requirement:
Voltage(VAC): 200~240
Max Power(VA): 1190
Max Current/Phase(A): 6
Circuit Breaker(A): 15
Three Phase Power Requirement:
Voltage(VAC): 432~528
Max Power(VA): 31840
Max Current/Phase(A): 39
Circuit Breaker(A): 50</t>
  </si>
  <si>
    <t>System-LBTS21044-0~5V-300/10/1/0.01A-4CH-8T(PT100)-208V3P-V2</t>
  </si>
  <si>
    <t>System-LBTS21044-0~5V-300/10/1/0.01A-4CH-8T(PT100)-208V3P-V2
Chassis Dimension (inch): 25W45D71H
Three Phase Power Requirement:
Voltage(VAC): 188~228
Max Power(VA): 16510
Max Current/Phase(A): 48
Circuit Breaker(A): 63</t>
  </si>
  <si>
    <t>System-LBTS21044-0~5V-300/10/1/0.01A-8CH-16T(PT100)-208V3P-V2</t>
  </si>
  <si>
    <t>System-LBTS21044-0~5V-300/10/1/0.01A-8CH-16T(PT100)-208V3P-V2
Chassis Dimension (inch): 25W45D71H
Three Phase Power Requirement:
Voltage(VAC): 188~228
Max Power(VA): 33020
Max Current/Phase(A): 95
Circuit Breaker(A): 125</t>
  </si>
  <si>
    <t>System-LBTS21044-0~5V-300/10/1/0.01A-4CH-8T(PT100)-380V3P-V2</t>
  </si>
  <si>
    <t>System-LBTS21044-0~5V-300/10/1/0.01A-4CH-8T(PT100)-380V3P-V2
Chassis Dimension (inch): 25W45D71H
Single Phase Power Requirement:
Voltage(VAC): 200~240
Max Power(VA): 600
Max Current/Phase(A): 3
Circuit Breaker(A): 15
Three Phase Power Requirement:
Voltage(VAC): 342~418
Max Power(VA): 15920
Max Current/Phase(A): 25
Circuit Breaker(A): 30</t>
  </si>
  <si>
    <t>System-LBTS21044-0~5V-300/10/1/0.01A-8CH-16T(PT100)-380V3P-V2</t>
  </si>
  <si>
    <t>System-LBTS21044-0~5V-300/10/1/0.01A-8CH-16T(PT100)-380V3P-V2
Chassis Dimension (inch): 25W45D71H
Single Phase Power Requirement:
Voltage(VAC): 200~240
Max Power(VA): 1190
Max Current/Phase(A): 6
Circuit Breaker(A): 15
Three Phase Power Requirement:
Voltage(VAC): 342~418
Max Power(VA): 31840
Max Current/Phase(A): 49
Circuit Breaker(A): 63</t>
  </si>
  <si>
    <t>System-LBTS21044-0~5V-300/10/1/0.01A-4CH-8T(PT100)-480V3P-V2</t>
  </si>
  <si>
    <t>System-LBTS21044-0~5V-300/10/1/0.01A-4CH-8T(PT100)-480V3P-V2
Chassis Dimension (inch): 25W45D71H
Single Phase Power Requirement:
Voltage(VAC): 200~240
Max Power(VA): 600
Max Current/Phase(A): 3
Circuit Breaker(A): 15
Three Phase Power Requirement:
Voltage(VAC): 432~528
Max Power(VA): 15920
Max Current/Phase(A): 20
Circuit Breaker(A): 30</t>
  </si>
  <si>
    <t>System-LBTS21044-0~5V-300/10/1/0.01A-8CH-16T(PT100)-480V3P-V2</t>
  </si>
  <si>
    <t>System-LBTS21044-0~5V-300/10/1/0.01A-8CH-16T(PT100)-480V3P-V2
Chassis Dimension (inch): 25W45D71H
Single Phase Power Requirement:
Voltage(VAC): 200~240
Max Power(VA): 1190
Max Current/Phase(A): 6
Circuit Breaker(A): 15
Three Phase Power Requirement:
Voltage(VAC): 432~528
Max Power(VA): 31840
Max Current/Phase(A): 39
Circuit Breaker(A): 50</t>
  </si>
  <si>
    <t>System-LBTS21084-0~5V-150/10/1/0.01A-8CH-16T(PT100)-208V3P-V2</t>
  </si>
  <si>
    <t>System-LBTS21084-0~5V-150/10/1/0.01A-8CH-16T(PT100)-208V3P-V2
Chassis Dimension (inch): 25W45D71H
Three Phase Power Requirement:
Voltage(VAC): 188~228
Max Power(VA): 16510
Max Current/Phase(A): 48
Circuit Breaker(A): 63</t>
  </si>
  <si>
    <t>System-LBTS21084-0~5V-150/10/1/0.01A-16CH-32T(PT100)-208V3P-V2</t>
  </si>
  <si>
    <t>System-LBTS21084-0~5V-150/10/1/0.01A-16CH-32T(PT100)-208V3P-V2
Chassis Dimension (inch): 25W45D71H
Three Phase Power Requirement:
Voltage(VAC): 188~228
Max Power(VA): 33020
Max Current/Phase(A): 95
Circuit Breaker(A): 125</t>
  </si>
  <si>
    <t>System-LBTS21084-0~5V-150/10/1/0.01A-8CH-16T(PT100)-380V3P-V2</t>
  </si>
  <si>
    <t>System-LBTS21084-0~5V-150/10/1/0.01A-8CH-16T(PT100)-380V3P-V2
Chassis Dimension (inch): 25W45D71H
Single Phase Power Requirement:
Voltage(VAC): 200~240
Max Power(VA): 600
Max Current/Phase(A): 3
Circuit Breaker(A): 15
Three Phase Power Requirement:
Voltage(VAC): 342~418
Max Power(VA): 15920
Max Current/Phase(A): 25
Circuit Breaker(A): 30</t>
  </si>
  <si>
    <t>System-LBTS21084-0~5V-150/10/1/0.01A-16CH-32T(PT100)-380V3P-V2</t>
  </si>
  <si>
    <t>System-LBTS21084-0~5V-150/10/1/0.01A-16CH-32T(PT100)-380V3P-V2
Chassis Dimension (inch): 25W45D71H
Single Phase Power Requirement:
Voltage(VAC): 200~240
Max Power(VA): 1190
Max Current/Phase(A): 6
Circuit Breaker(A): 15
Three Phase Power Requirement:
Voltage(VAC): 342~418
Max Power(VA): 31840
Max Current/Phase(A): 49
Circuit Breaker(A): 63</t>
  </si>
  <si>
    <t>System-LBTS21084-0~5V-150/10/1/0.01A-8CH-16T(PT100)-480V3P-V2</t>
  </si>
  <si>
    <t>System-LBTS21084-0~5V-150/10/1/0.01A-8CH-16T(PT100)-480V3P-V2
Chassis Dimension (inch): 25W45D71H
Single Phase Power Requirement:
Voltage(VAC): 200~240
Max Power(VA): 600
Max Current/Phase(A): 3
Circuit Breaker(A): 15
Three Phase Power Requirement:
Voltage(VAC): 432~528
Max Power(VA): 15920
Max Current/Phase(A): 20
Circuit Breaker(A): 30</t>
  </si>
  <si>
    <t>System-LBTS21084-0~5V-150/10/1/0.01A-16CH-32T(PT100)-480V3P-V2</t>
  </si>
  <si>
    <t>System-LBTS21084-0~5V-150/10/1/0.01A-16CH-32T(PT100)-480V3P-V2
Chassis Dimension (inch): 25W45D71H
Single Phase Power Requirement:
Voltage(VAC): 200~240
Max Power(VA): 1190
Max Current/Phase(A): 6
Circuit Breaker(A): 15
Three Phase Power Requirement:
Voltage(VAC): 432~528
Max Power(VA): 31840
Max Current/Phase(A): 39
Circuit Breaker(A): 50</t>
  </si>
  <si>
    <t>System-LBTS21124-0~5V-100/10/1/0.01A-12CH-24T(PT100)-208V3P-V2</t>
  </si>
  <si>
    <t>System-LBTS21124-0~5V-100/10/1/0.01A-12CH-24T(PT100)-208V3P-V2 
Chassis Dimension (inch): 25W45D40H 
Three Phase Power Requirement: 
Voltage(VAC): 188~228 
Max Power(VA): 16510 
Max Current/Phase(A): 48 
Circuit Breaker(A): 63</t>
  </si>
  <si>
    <t>System-LBTS21124-0~5V-100/10/1/0.01A-24CH-48T(PT100)-208V3P-V2</t>
  </si>
  <si>
    <t>System-LBTS21124-0~5V-100/10/1/0.01A-24CH-48T(PT100)-208V3P-V2
Chassis Dimension (inch): 25W45D71H
Three Phase Power Requirement:
Voltage(VAC): 188~228
Max Power(VA): 33020
Max Current/Phase(A): 95
Circuit Breaker(A): 125</t>
  </si>
  <si>
    <t>System-LBTS21124-0~5V-100/10/1/0.01A-12CH-24T(PT100)-380V3P-V2</t>
  </si>
  <si>
    <t>System-LBTS21124-0~5V-100/10/1/0.01A-12CH-24T(PT100)-380V3P-V2
Chassis Dimension (inch): 25W45D71H
Single Phase Power Requirement:
Voltage(VAC): 200~240
Max Power(VA): 600
Max Current/Phase(A): 3
Circuit Breaker(A): 15
Three Phase Power Requirement:
Voltage(VAC): 342~418
Max Power(VA): 15920
Max Current/Phase(A): 25
Circuit Breaker(A): 30</t>
  </si>
  <si>
    <t>System-LBTS21124-0~5V-100/10/1/0.01A-24CH-48T(PT100)-380V3P-V2</t>
  </si>
  <si>
    <t>System-LBTS21124-0~5V-100/10/1/0.01A-24CH-48T(PT100)-380V3P-V2
Chassis Dimension (inch): 25W45D71H
Single Phase Power Requirement:
Voltage(VAC): 200~240
Max Power(VA): 1190
Max Current/Phase(A): 6
Circuit Breaker(A): 15
Three Phase Power Requirement:
Voltage(VAC): 342~418
Max Power(VA): 31840
Max Current/Phase(A): 49
Circuit Breaker(A): 63</t>
  </si>
  <si>
    <t>System-LBTS21124-0~5V-100/10/1/0.01A-12CH-24T(PT100)-480V3P-V2</t>
  </si>
  <si>
    <t>System-LBTS21124-0~5V-100/10/1/0.01A-12CH-24T(PT100)-480V3P-V2
Chassis Dimension (inch): 25W45D71H
Single Phase Power Requirement:
Voltage(VAC): 200~240
Max Power(VA): 600
Max Current/Phase(A): 3
Circuit Breaker(A): 15
Three Phase Power Requirement:
Voltage(VAC): 432~528
Max Power(VA): 15920
Max Current/Phase(A): 20
Circuit Breaker(A): 30</t>
  </si>
  <si>
    <t>System-LBTS21124-0~5V-100/10/1/0.01A-24CH-48T(PT100)-480V3P-V2</t>
  </si>
  <si>
    <t>System-LBTS21124-0~5V-100/10/1/0.01A-24CH-48T(PT100)-480V3P-V2
Chassis Dimension (inch): 25W45D71H
Single Phase Power Requirement:
Voltage(VAC): 200~240
Max Power(VA): 1190
Max Current/Phase(A): 6
Circuit Breaker(A): 15
Three Phase Power Requirement:
Voltage(VAC): 432~528
Max Power(VA): 31840
Max Current/Phase(A): 39
Circuit Breaker(A): 50</t>
  </si>
  <si>
    <t>System-LBTS21244-0~5V-50/10/1/0.01A-24CH-24T(PT100)-208V3P-V2</t>
  </si>
  <si>
    <t>System-LBTS21244-0~5V-50/10/1/0.01A-24CH-24T(PT100)-208V3P-V2
Chassis Dimension (inch): 25W45D71H
Three Phase Power Requirement:
Voltage(VAC): 188~228
Max Power(VA): 16510
Max Current/Phase(A): 48
Circuit Breaker(A): 63</t>
  </si>
  <si>
    <t>System-LBTS21244-0~5V-50/10/1/0.01A-48CH-48T(PT100)-208V3P-V2</t>
  </si>
  <si>
    <t>System-LBTS21244-0~5V-50/10/1/0.01A-48CH-48T(PT100)-208V3P-V2
Chassis Dimension (inch): 25W45D71H
Three Phase Power Requirement:
Voltage(VAC): 188~228
Max Power(VA): 33020
Max Current/Phase(A): 95
Circuit Breaker(A): 125</t>
  </si>
  <si>
    <t>System-LBTS21244-0~5V-50/10/1/0.01A-24CH-24T(PT100)-380V3P-V2</t>
  </si>
  <si>
    <t>System-LBTS21244-0~5V-50/10/1/0.01A-24CH-24T(PT100)-380V3P-V2
Chassis Dimension (inch): 25W45D71H
Single Phase Power Requirement:
Voltage(VAC): 200~240
Max Power(VA): 600
Max Current/Phase(A): 3
Circuit Breaker(A): 15
Three Phase Power Requirement:
Voltage(VAC): 342~418
Max Power(VA): 15920
Max Current/Phase(A): 25
Circuit Breaker(A): 30</t>
  </si>
  <si>
    <t>System-LBTS21244-0~5V-50/10/1/0.01A-48CH-48T(PT100)-380V3P-V2</t>
  </si>
  <si>
    <t>System-LBTS21244-0~5V-50/10/1/0.01A-48CH-48T(PT100)-380V3P-V2
Chassis Dimension (inch): 25W45D71H
Single Phase Power Requirement:
Voltage(VAC): 200~240
Max Power(VA): 1190
Max Current/Phase(A): 6
Circuit Breaker(A): 15
Three Phase Power Requirement:
Voltage(VAC): 342~418
Max Power(VA): 31840
Max Current/Phase(A): 49
Circuit Breaker(A): 63</t>
  </si>
  <si>
    <t>System-LBTS21244-0~5V-50/10/1/0.01A-24CH-24T(PT100)-480V3P-V2</t>
  </si>
  <si>
    <t>System-LBTS21244-0~5V-50/10/1/0.01A-24CH-24T(PT100)-480V3P-V2
Chassis Dimension (inch): 25W45D71H
Single Phase Power Requirement:
Voltage(VAC): 200~240
Max Power(VA): 600
Max Current/Phase(A): 3
Circuit Breaker(A): 15
Three Phase Power Requirement:
Voltage(VAC): 432~528
Max Power(VA): 15920
Max Current/Phase(A): 20
Circuit Breaker(A): 30</t>
  </si>
  <si>
    <t>System-LBTS21244-0~5V-50/10/1/0.01A-48CH-48T(PT100)-480V3P-V2</t>
  </si>
  <si>
    <t>System-LBTS21244-0~5V-50/10/1/0.01A-48CH-48T(PT100)-480V3P-V2
Chassis Dimension (inch): 25W45D71H
Single Phase Power Requirement:
Voltage(VAC): 200~240
Max Power(VA): 1190
Max Current/Phase(A): 6
Circuit Breaker(A): 15
Three Phase Power Requirement:
Voltage(VAC): 432~528
Max Power(VA): 31840
Max Current/Phase(A): 39
Circuit Breaker(A): 50</t>
  </si>
  <si>
    <t>System-LBTS21324-0~5V-20/1/0.1/0.001A-32CH-208V3P-V2</t>
  </si>
  <si>
    <t>LBTS21324-20A</t>
  </si>
  <si>
    <t>LBTS21324</t>
  </si>
  <si>
    <t>System-LBTS21324-0~5V-20/1/0.1/0.001A-32CH-208V3P-V2 
Chassis Dimension (inch): 25W45D71H 
Three Phase Power Requirement: 
Voltage(VAC): 188~228 
Max Power(VA): 8860 
Max Current/Phase(A): 26 
Circuit Breaker(A): 30</t>
  </si>
  <si>
    <t>LBTS21324-20A 32CH</t>
  </si>
  <si>
    <t>System-LBTS21324-0~5V-20/1/0.1/0.001A-64CH-208V3P-V2</t>
  </si>
  <si>
    <t>System-LBTS21324-0~5V-20/1/0.1/0.001A-64CH-208V3P-V2
Chassis Dimension (inch): 25W45D71H
Three Phase Power Requirement:
Voltage(VAC): 188~228
Max Power(VA): 17720
Max Current/Phase(A): 51
Circuit Breaker(A): 63</t>
  </si>
  <si>
    <t>System-LBTS21324-0~5V-20/1/0.1/0.001A-96CH-208V3P-V2</t>
  </si>
  <si>
    <t>System-LBTS21324-0~5V-20/1/0.1/0.001A-96CH-208V3P-V2
Chassis Dimension (inch): 25W45D71H
Three Phase Power Requirement:
Voltage(VAC): 188~228
Max Power(VA): 26580
Max Current/Phase(A): 77
Circuit Breaker(A): 100</t>
  </si>
  <si>
    <t>System-LBTS21324-0~5V-20/1/0.1/0.001A-32CH-380V3P-V2</t>
  </si>
  <si>
    <t>System-LBTS21324-0~5V-20/1/0.1/0.001A-32CH-380V3P-V2
Chassis Dimension (inch): 25W45D71H
Single Phase Power Requirement:
Voltage(VAC): 200~240
Max Power(VA): 370
Max Current/Phase(A): 2
Circuit Breaker(A): 15
Three Phase Power Requirement:
Voltage(VAC): 342~418
Max Power(VA): 8490
Max Current/Phase(A): 13
Circuit Breaker(A): 20</t>
  </si>
  <si>
    <t>System-LBTS21324-0~5V-20/1/0.1/0.001A-64CH-380V3P-V2</t>
  </si>
  <si>
    <t>System-LBTS21324-0~5V-20/1/0.1/0.001A-64CH-380V3P-V2
Chassis Dimension (inch): 25W45D71H
Single Phase Power Requirement:
Voltage(VAC): 200~240
Max Power(VA): 740
Max Current/Phase(A): 4
Circuit Breaker(A): 15
Three Phase Power Requirement:
Voltage(VAC): 342~418
Max Power(VA): 16980
Max Current/Phase(A): 26
Circuit Breaker(A): 30</t>
  </si>
  <si>
    <t>System-LBTS21324-0~5V-20/1/0.1/0.001A-96CH-380V3P-V2</t>
  </si>
  <si>
    <t>System-LBTS21324-0~5V-20/1/0.1/0.001A-96CH-380V3P-V2
Chassis Dimension (inch): 25W45D71H
Single Phase Power Requirement:
Voltage(VAC): 200~240
Max Power(VA): 1110
Max Current/Phase(A): 6
Circuit Breaker(A): 15
Three Phase Power Requirement:
Voltage(VAC): 342~418
Max Power(VA): 25470
Max Current/Phase(A): 39
Circuit Breaker(A): 50</t>
  </si>
  <si>
    <t>System-LBTS21324-0~5V-20/1/0.1/0.001A-32CH-480V3P-V2</t>
  </si>
  <si>
    <t>System-LBTS21324-0~5V-20/1/0.1/0.001A-32CH-480V3P-V2
Chassis Dimension (inch): 25W45D71H
Single Phase Power Requirement:
Voltage(VAC): 200~240
Max Power(VA): 370
Max Current/Phase(A): 2
Circuit Breaker(A): 15
Three Phase Power Requirement:
Voltage(VAC): 432~528
Max Power(VA): 8490
Max Current/Phase(A): 11
Circuit Breaker(A): 20</t>
  </si>
  <si>
    <t>System-LBTS21324-0~5V-20/1/0.1/0.001A-64CH-480V3P-V2</t>
  </si>
  <si>
    <t>System-LBTS21324-0~5V-20/1/0.1/0.001A-64CH-480V3P-V2
Chassis Dimension (inch): 25W45D71H
Single Phase Power Requirement:
Voltage(VAC): 200~240
Max Power(VA): 740
Max Current/Phase(A): 4
Circuit Breaker(A): 15
Three Phase Power Requirement:
Voltage(VAC): 432~528
Max Power(VA): 16980
Max Current/Phase(A): 21
Circuit Breaker(A): 30</t>
  </si>
  <si>
    <t>System-LBTS21324-0~5V-20/1/0.1/0.001A-96CH-480V3P-V2</t>
  </si>
  <si>
    <t>System-LBTS21324-0~5V-20/1/0.1/0.001A-96CH-480V3P-V2
Chassis Dimension (inch): 25W45D71H
Single Phase Power Requirement:
Voltage(VAC): 200~240
Max Power(VA): 1110
Max Current/Phase(A): 6
Circuit Breaker(A): 15
Three Phase Power Requirement:
Voltage(VAC): 432~528
Max Power(VA): 25470
Max Current/Phase(A): 31
Circuit Breaker(A): 50</t>
  </si>
  <si>
    <t>System-LBTS21642-0~5V-10/0.001/0/0A-64CH-208V3P-V2</t>
  </si>
  <si>
    <t>LBTS21642-10A</t>
  </si>
  <si>
    <t>LBTS21642</t>
  </si>
  <si>
    <t>System-LBTS21642-0~5V-10/0.001/0/0A-64CH-208V3P-V2
Chassis Dimension (inch): 25W45D71H
Three Phase Power Requirement:
Voltage(VAC): 188~228
Max Power(VA): 8880
Max Current/Phase(A): 26
Circuit Breaker(A): 30</t>
  </si>
  <si>
    <t>LBTS21642-10A 64CH</t>
  </si>
  <si>
    <t>System-LBTS21642-0~5V-10/0.001/0/0A-128CH-208V3P-V2</t>
  </si>
  <si>
    <t>System-LBTS21642-0~5V-10/0.001/0/0A-128CH-208V3P-V2
Chassis Dimension (inch): 25W45D71H
Three Phase Power Requirement:
Voltage(VAC): 188~228
Max Power(VA): 17760
Max Current/Phase(A): 51
Circuit Breaker(A): 63</t>
  </si>
  <si>
    <t>System-LBTS21642-0~5V-10/0.001/0/0A-192CH-208V3P-V2</t>
  </si>
  <si>
    <t>System-LBTS21642-0~5V-10/0.001/0/0A-192CH-208V3P-V2
Chassis Dimension (inch): 25W45D71H
Three Phase Power Requirement:
Voltage(VAC): 188~228
Max Power(VA): 26630
Max Current/Phase(A): 77
Circuit Breaker(A): 100</t>
  </si>
  <si>
    <t>System-LBTS21642-0~5V-10/0.001/0/0A-64CH-380V3P-V2</t>
  </si>
  <si>
    <t>System-LBTS21642-0~5V-10/0.001/0/0A-64CH-380V3P-V2
Chassis Dimension (inch): 25W45D71H
Single Phase Power Requirement:
Voltage(VAC): 200~240
Max Power(VA): 390
Max Current/Phase(A): 2
Circuit Breaker(A): 15
Three Phase Power Requirement:
Voltage(VAC): 342~418
Max Power(VA): 8490
Max Current/Phase(A): 13
Circuit Breaker(A): 20</t>
  </si>
  <si>
    <t>System-LBTS21642-0~5V-10/0.001/0/0A-128CH-380V3P-V2</t>
  </si>
  <si>
    <t>System-LBTS21642-0~5V-10/0.001/0/0A-128CH-380V3P-V2
Chassis Dimension (inch): 25W45D71H
Single Phase Power Requirement:
Voltage(VAC): 200~240
Max Power(VA): 780
Max Current/Phase(A): 4
Circuit Breaker(A): 15
Three Phase Power Requirement:
Voltage(VAC): 342~418
Max Power(VA): 16980
Max Current/Phase(A): 26
Circuit Breaker(A): 30</t>
  </si>
  <si>
    <t>System-LBTS21642-0~5V-10/0.001/0/0A-192CH-380V3P-V2</t>
  </si>
  <si>
    <t>System-LBTS21642-0~5V-10/0.001/0/0A-192CH-380V3P-V2
Chassis Dimension (inch): 25W45D71H
Single Phase Power Requirement:
Voltage(VAC): 200~240
Max Power(VA): 1160
Max Current/Phase(A): 6
Circuit Breaker(A): 15
Three Phase Power Requirement:
Voltage(VAC): 342~418
Max Power(VA): 25470
Max Current/Phase(A): 39
Circuit Breaker(A): 50</t>
  </si>
  <si>
    <t>System-LBTS21642-0~5V-10/0.001/0/0A-64CH-480V3P-V2</t>
  </si>
  <si>
    <t>System-LBTS21642-0~5V-10/0.001/0/0A-64CH-480V3P-V2
Chassis Dimension (inch): 25W45D71H
Single Phase Power Requirement:
Voltage(VAC): 200~240
Max Power(VA): 390
Max Current/Phase(A): 2
Circuit Breaker(A): 15
Three Phase Power Requirement:
Voltage(VAC): 432~528
Max Power(VA): 8490
Max Current/Phase(A): 11
Circuit Breaker(A): 20</t>
  </si>
  <si>
    <t>System-LBTS21642-0~5V-10/0.001/0/0A-128CH-480V3P-V2</t>
  </si>
  <si>
    <t>System-LBTS21642-0~5V-10/0.001/0/0A-128CH-480V3P-V2
Chassis Dimension (inch): 25W45D71H
Single Phase Power Requirement:
Voltage(VAC): 200~240
Max Power(VA): 780
Max Current/Phase(A): 4
Circuit Breaker(A): 15
Three Phase Power Requirement:
Voltage(VAC): 432~528
Max Power(VA): 16980
Max Current/Phase(A): 21
Circuit Breaker(A): 30</t>
  </si>
  <si>
    <t>System-LBTS21642-0~5V-10/0.001/0/0A-192CH-480V3P-V2</t>
  </si>
  <si>
    <t>System-LBTS21642-0~5V-10/0.001/0/0A-192CH-480V3P-V2
Chassis Dimension (inch): 25W45D71H
Single Phase Power Requirement:
Voltage(VAC): 200~240
Max Power(VA): 1160
Max Current/Phase(A): 6
Circuit Breaker(A): 15
Three Phase Power Requirement:
Voltage(VAC): 432~528
Max Power(VA): 25470
Max Current/Phase(A): 31
Circuit Breaker(A): 50</t>
  </si>
  <si>
    <t>System-LBTS21324-0~5V-20/1/0.1/0.001A-32CH-32T(PT100)-208V3P-V2</t>
  </si>
  <si>
    <t>System-LBTS21324-0~5V-20/1/0.1/0.001A-32CH-32T(PT100)-208V3P-V2
Chassis Dimension (inch): 25W45D71H
Three Phase Power Requirement:
Voltage(VAC): 188~228
Max Power(VA): 8860
Max Current/Phase(A): 26
Circuit Breaker(A): 30</t>
  </si>
  <si>
    <t>System-LBTS21324-0~5V-20/1/0.1/0.001A-64CH-64T(PT100)-208V3P-V2</t>
  </si>
  <si>
    <t>System-LBTS21324-0~5V-20/1/0.1/0.001A-64CH-64T(PT100)-208V3P-V2
Chassis Dimension (inch): 25W45D71H
Three Phase Power Requirement:
Voltage(VAC): 188~228
Max Power(VA): 17720
Max Current/Phase(A): 51
Circuit Breaker(A): 63</t>
  </si>
  <si>
    <t>System-LBTS21324-0~5V-20/1/0.1/0.001A-96CH-96T(PT100)-208V3P-V2</t>
  </si>
  <si>
    <t>System-LBTS21324-0~5V-20/1/0.1/0.001A-96CH-96T(PT100)-208V3P-V2
Chassis Dimension (inch): 25W45D71H
Three Phase Power Requirement:
Voltage(VAC): 188~228
Max Power(VA): 26580
Max Current/Phase(A): 77
Circuit Breaker(A): 100</t>
  </si>
  <si>
    <t>System-LBTS21324-0~5V-20/1/0.1/0.001A-32CH-32T(PT100)-380V3P-V2</t>
  </si>
  <si>
    <t>System-LBTS21324-0~5V-20/1/0.1/0.001A-32CH-32T(PT100)-380V3P-V2
Chassis Dimension (inch): 25W45D71H
Single Phase Power Requirement:
Voltage(VAC): 200~240
Max Power(VA): 370
Max Current/Phase(A): 2
Circuit Breaker(A): 15
Three Phase Power Requirement:
Voltage(VAC): 342~418
Max Power(VA): 8490
Max Current/Phase(A): 13
Circuit Breaker(A): 20</t>
  </si>
  <si>
    <t>System-LBTS21324-0~5V-20/1/0.1/0.001A-64CH-64T(PT100)-380V3P-V2</t>
  </si>
  <si>
    <t>System-LBTS21324-0~5V-20/1/0.1/0.001A-64CH-64T(PT100)-380V3P-V2
Chassis Dimension (inch): 25W45D71H
Single Phase Power Requirement:
Voltage(VAC): 200~240
Max Power(VA): 740
Max Current/Phase(A): 4
Circuit Breaker(A): 15
Three Phase Power Requirement:
Voltage(VAC): 342~418
Max Power(VA): 16980
Max Current/Phase(A): 26
Circuit Breaker(A): 30</t>
  </si>
  <si>
    <t>System-LBTS21324-0~5V-20/1/0.1/0.001A-96CH-96T(PT100)-380V3P-V2</t>
  </si>
  <si>
    <t>System-LBTS21324-0~5V-20/1/0.1/0.001A-96CH-96T(PT100)-380V3P-V2
Chassis Dimension (inch): 25W45D71H
Single Phase Power Requirement:
Voltage(VAC): 200~240
Max Power(VA): 1110
Max Current/Phase(A): 6
Circuit Breaker(A): 15
Three Phase Power Requirement:
Voltage(VAC): 342~418
Max Power(VA): 25470
Max Current/Phase(A): 39
Circuit Breaker(A): 50</t>
  </si>
  <si>
    <t>System-LBTS21324-0~5V-20/1/0.1/0.001A-32CH-32T(PT100)-480V3P-V2</t>
  </si>
  <si>
    <t>System-LBTS21324-0~5V-20/1/0.1/0.001A-32CH-32T(PT100)-480V3P-V2
Chassis Dimension (inch): 25W45D71H
Single Phase Power Requirement:
Voltage(VAC): 200~240
Max Power(VA): 370
Max Current/Phase(A): 2
Circuit Breaker(A): 15
Three Phase Power Requirement:
Voltage(VAC): 432~528
Max Power(VA): 8490
Max Current/Phase(A): 11
Circuit Breaker(A): 20</t>
  </si>
  <si>
    <t>System-LBTS21324-0~5V-20/1/0.1/0.001A-64CH-64T(PT100)-480V3P-V2</t>
  </si>
  <si>
    <t>System-LBTS21324-0~5V-20/1/0.1/0.001A-64CH-64T(PT100)-480V3P-V2
Chassis Dimension (inch): 25W45D71H
Single Phase Power Requirement:
Voltage(VAC): 200~240
Max Power(VA): 740
Max Current/Phase(A): 4
Circuit Breaker(A): 15
Three Phase Power Requirement:
Voltage(VAC): 432~528
Max Power(VA): 16980
Max Current/Phase(A): 21
Circuit Breaker(A): 30</t>
  </si>
  <si>
    <t>System-LBTS21324-0~5V-20/1/0.1/0.001A-96CH-96T(PT100)-480V3P-V2</t>
  </si>
  <si>
    <t>System-LBTS21324-0~5V-20/1/0.1/0.001A-96CH-96T(PT100)-480V3P-V2
Chassis Dimension (inch): 25W45D71H
Single Phase Power Requirement:
Voltage(VAC): 200~240
Max Power(VA): 1110
Max Current/Phase(A): 6
Circuit Breaker(A): 15
Three Phase Power Requirement:
Voltage(VAC): 432~528
Max Power(VA): 25470
Max Current/Phase(A): 31
Circuit Breaker(A): 50</t>
  </si>
  <si>
    <t>System-LBTS21642-0~5V-10/0.001/0/0A-64CH-64T(PT100)-208V3P-V2</t>
  </si>
  <si>
    <t>System-LBTS21642-0~5V-10/0.001/0/0A-64CH-64T(PT100)-208V3P-V2
Chassis Dimension (inch): 25W45D71H
Three Phase Power Requirement:
Voltage(VAC): 188~228
Max Power(VA): 8880
Max Current/Phase(A): 26
Circuit Breaker(A): 30</t>
  </si>
  <si>
    <t>System-LBTS21642-0~5V-10/0.001/0/0A-128CH-128T(PT100)-208V3P-V2</t>
  </si>
  <si>
    <t>System-LBTS21642-0~5V-10/0.001/0/0A-128CH-128T(PT100)-208V3P-V2
Chassis Dimension (inch): 25W45D71H
Three Phase Power Requirement:
Voltage(VAC): 188~228
Max Power(VA): 17760
Max Current/Phase(A): 51
Circuit Breaker(A): 63</t>
  </si>
  <si>
    <t>System-LBTS21642-0~5V-10/0.001/0/0A-192CH-192T(PT100)-208V3P-V2</t>
  </si>
  <si>
    <t>System-LBTS21642-0~5V-10/0.001/0/0A-192CH-192T(PT100)-208V3P-V2
Chassis Dimension (inch): 25W45D71H
Three Phase Power Requirement:
Voltage(VAC): 188~228
Max Power(VA): 26630
Max Current/Phase(A): 77
Circuit Breaker(A): 100</t>
  </si>
  <si>
    <t>System-LBTS21642-0~5V-10/0.001/0/0A-64CH-64T(PT100)-380V3P-V2</t>
  </si>
  <si>
    <t>System-LBTS21642-0~5V-10/0.001/0/0A-64CH-64T(PT100)-380V3P-V2
Chassis Dimension (inch): 25W45D71H
Single Phase Power Requirement:
Voltage(VAC): 200~240
Max Power(VA): 390
Max Current/Phase(A): 2
Circuit Breaker(A): 15
Three Phase Power Requirement:
Voltage(VAC): 342~418
Max Power(VA): 8490
Max Current/Phase(A): 13
Circuit Breaker(A): 20</t>
  </si>
  <si>
    <t>System-LBTS21642-0~5V-10/0.001/0/0A-128CH-128T(PT100)-380V3P-V2</t>
  </si>
  <si>
    <t>System-LBTS21642-0~5V-10/0.001/0/0A-128CH-128T(PT100)-380V3P-V2
Chassis Dimension (inch): 25W45D71H
Single Phase Power Requirement:
Voltage(VAC): 200~240
Max Power(VA): 780
Max Current/Phase(A): 4
Circuit Breaker(A): 15
Three Phase Power Requirement:
Voltage(VAC): 342~418
Max Power(VA): 16980
Max Current/Phase(A): 26
Circuit Breaker(A): 30</t>
  </si>
  <si>
    <t>System-LBTS21642-0~5V-10/0.001/0/0A-192CH-192T(PT100)-380V3P-V2</t>
  </si>
  <si>
    <t>System-LBTS21642-0~5V-10/0.001/0/0A-192CH-192T(PT100)-380V3P-V2
Chassis Dimension (inch): 25W45D71H
Single Phase Power Requirement:
Voltage(VAC): 200~240
Max Power(VA): 1160
Max Current/Phase(A): 6
Circuit Breaker(A): 15
Three Phase Power Requirement:
Voltage(VAC): 342~418
Max Power(VA): 25470
Max Current/Phase(A): 39
Circuit Breaker(A): 50</t>
  </si>
  <si>
    <t>System-LBTS21642-0~5V-10/0.001/0/0A-64CH-64T(PT100)-480V3P-V2</t>
  </si>
  <si>
    <t>System-LBTS21642-0~5V-10/0.001/0/0A-64CH-64T(PT100)-480V3P-V2
Chassis Dimension (inch): 25W45D71H
Single Phase Power Requirement:
Voltage(VAC): 200~240
Max Power(VA): 390
Max Current/Phase(A): 2
Circuit Breaker(A): 15
Three Phase Power Requirement:
Voltage(VAC): 432~528
Max Power(VA): 8490
Max Current/Phase(A): 11
Circuit Breaker(A): 20</t>
  </si>
  <si>
    <t>System-LBTS21642-0~5V-10/0.001/0/0A-128CH-128T(PT100)-480V3P-V2</t>
  </si>
  <si>
    <t>System-LBTS21642-0~5V-10/0.001/0/0A-128CH-128T(PT100)-480V3P-V2
Chassis Dimension (inch): 25W45D71H
Single Phase Power Requirement:
Voltage(VAC): 200~240
Max Power(VA): 780
Max Current/Phase(A): 4
Circuit Breaker(A): 15
Three Phase Power Requirement:
Voltage(VAC): 432~528
Max Power(VA): 16980
Max Current/Phase(A): 21
Circuit Breaker(A): 30</t>
  </si>
  <si>
    <t>System-LBTS21642-0~5V-10/0.001/0/0A-192CH-192T(PT100)-480V3P-V2</t>
  </si>
  <si>
    <t>System-LBTS21642-0~5V-10/0.001/0/0A-192CH-192T(PT100)-480V3P-V2
Chassis Dimension (inch): 25W45D71H
Single Phase Power Requirement:
Voltage(VAC): 200~240
Max Power(VA): 1160
Max Current/Phase(A): 6
Circuit Breaker(A): 15
Three Phase Power Requirement:
Voltage(VAC): 432~528
Max Power(VA): 25470
Max Current/Phase(A): 31
Circuit Breaker(A): 50</t>
  </si>
  <si>
    <t>System-LBTS21324-0~5V-10/1/0.1/0.001A-32CH-220V1P-V2</t>
  </si>
  <si>
    <t>220V1P</t>
  </si>
  <si>
    <t>LBTS21324-10A</t>
  </si>
  <si>
    <t>System-LBTS21324-0~5V-10/1/0.1/0.001A-32CH-220V1P-V2 
Chassis Dimension (inch): 25W45D71H 
Single Phase Power Requirement: 
Voltage(VAC): 200~240 
Max Power(VA): 3280 
Max Current/Phase(A): 15 
Circuit Breaker(A): 20</t>
  </si>
  <si>
    <t>LBTS21324-10A 32CH</t>
  </si>
  <si>
    <t>System-LBTS21324-0~5V-10/1/0.1/0.001A-96CH-208V3P-V2</t>
  </si>
  <si>
    <t>System-LBTS21324-0~5V-10/1/0.1/0.001A-96CH-208V3P-V2
Chassis Dimension (inch): 25W45D71H
Three Phase Power Requirement:
Voltage(VAC): 188~228
Max Power(VA): 9820
Max Current/Phase(A): 29
Circuit Breaker(A): 50</t>
  </si>
  <si>
    <t>System-LBTS21324-0~5V-10/1/0.1/0.001A-96CH-380V3P(N)-V2</t>
  </si>
  <si>
    <t>System-LBTS21324-0~5V-10/1/0.1/0.001A-96CH-380V3P(N)-V2
Chassis Dimension (inch): 25W45D71H
Three Phase Power Requirement:
Voltage(VAC): 342~418
Max Power(VA): 9820
Max Current/Phase(A): 18
Circuit Breaker(A): 20
*Neutral Line Required</t>
  </si>
  <si>
    <t>System-LBTS21324-0~5V-10/1/0.1/0.001A-32CH-32V-32T(PT100)-220V1P-V2</t>
  </si>
  <si>
    <t>System-LBTS21324-0~5V-10/1/0.1/0.001A-32CH-32V-32T(PT100)-220V1P-V2
Chassis Dimension (inch): 25W45D71H
Single Phase Power Requirement:
Voltage(VAC): 200~240
Max Power(VA): 3280
Max Current/Phase(A): 15
Circuit Breaker(A): 20</t>
  </si>
  <si>
    <t>System-LBTS21324-0~5V-10/1/0.1/0.001A-96CH-96V-96T(PT100)-208V3P-V2</t>
  </si>
  <si>
    <t>System-LBTS21324-0~5V-10/1/0.1/0.001A-96CH-96V-96T(PT100)-208V3P-V2
Chassis Dimension (inch): 25W45D71H
Three Phase Power Requirement:
Voltage(VAC): 188~228
Max Power(VA): 9820
Max Current/Phase(A): 29
Circuit Breaker(A): 50</t>
  </si>
  <si>
    <t>System-LBTS21324-0~5V-10/1/0.1/0.001A-96CH-96V-96T(PT100)-380V3P(N)-V2</t>
  </si>
  <si>
    <t>System-LBTS21324-0~5V-10/1/0.1/0.001A-96CH-96V-96T(PT100)-380V3P(N)-V2
Chassis Dimension (inch): 25W45D71H
Three Phase Power Requirement:
Voltage(VAC): 342~418
Max Power(VA): 9820
Max Current/Phase(A): 18
Circuit Breaker(A): 20
*Neutral Line Required</t>
  </si>
  <si>
    <t>System-LBTS21642-(-5)~5V-1/0.001/0/0A-64CH-220V1P-V2</t>
  </si>
  <si>
    <t>LBTS21642-1A</t>
  </si>
  <si>
    <t>System-LBTS21642-(-5)~5V-1/0.001/0/0A-64CH-220V1P-V2
Chassis Dimension (inch): 25W45D71H
Single Phase Power Requirement:
Voltage(VAC): 200~240
Max Power(VA): 840
Max Current/Phase(A): 4
Circuit Breaker(A): 15</t>
  </si>
  <si>
    <t>LBTS21642-1A 64CH</t>
  </si>
  <si>
    <t>System-LBTS21642-(-5)~5V-1/0.001/0/0A-128CH-220V1P-V2</t>
  </si>
  <si>
    <t>System-LBTS21642-(-5)~5V-1/0.001/0/0A-128CH-220V1P-V2
Chassis Dimension (inch): 25W45D71H
Single Phase Power Requirement:
Voltage(VAC): 200~240
Max Power(VA): 1670
Max Current/Phase(A): 8
Circuit Breaker(A): 15</t>
  </si>
  <si>
    <t>System-LBTS21642-(-5)~5V-1/0.001/0/0A-192CH-220V1P-V2</t>
  </si>
  <si>
    <t>System-LBTS21642-(-5)~5V-1/0.001/0/0A-192CH-220V1P-V2
Chassis Dimension (inch): 25W45D71H
Single Phase Power Requirement:
Voltage(VAC): 200~240
Max Power(VA): 2500
Max Current/Phase(A): 12
Circuit Breaker(A): 15</t>
  </si>
  <si>
    <t>System-LBTS21642-(-5)~5V-1/0.001/0/0A-256CH-220V1P-V2</t>
  </si>
  <si>
    <t>System-LBTS21642-(-5)~5V-1/0.001/0/0A-256CH-220V1P-V2
Chassis Dimension (inch): 25W45D71H
Single Phase Power Requirement:
Voltage(VAC): 200~240
Max Power(VA): 3330
Max Current/Phase(A): 16
Circuit Breaker(A): 20</t>
  </si>
  <si>
    <t>System-LBTS21642-(-5)~5V-1/0.001/0/0A-64CH-64T(PT100)-220V1P-V2</t>
  </si>
  <si>
    <t>System-LBTS21642-(-5)~5V-1/0.001/0/0A-64CH-64T(PT100)-220V1P-V2
Chassis Dimension (inch): 25W45D71H
Single Phase Power Requirement:
Voltage(VAC): 200~240
Max Power(VA): 840
Max Current/Phase(A): 4
Circuit Breaker(A): 15</t>
  </si>
  <si>
    <t>System-LBTS21642-(-5)~5V-1/0.001/0/0A-128CH-128T(PT100)-220V1P-V2</t>
  </si>
  <si>
    <t>System-LBTS21642-(-5)~5V-1/0.001/0/0A-128CH-128T(PT100)-220V1P-V2
Chassis Dimension (inch): 25W45D71H
Single Phase Power Requirement:
Voltage(VAC): 200~240
Max Power(VA): 1670
Max Current/Phase(A): 8
Circuit Breaker(A): 15</t>
  </si>
  <si>
    <t>System-LBTS21642-(-5)~5V-1/0.001/0/0A-192CH-192T(PT100)-220V1P-V2</t>
  </si>
  <si>
    <t>System-LBTS21642-(-5)~5V-1/0.001/0/0A-192CH-192T(PT100)-220V1P-V2
Chassis Dimension (inch): 25W45D71H
Single Phase Power Requirement:
Voltage(VAC): 200~240
Max Power(VA): 2500
Max Current/Phase(A): 12
Circuit Breaker(A): 15</t>
  </si>
  <si>
    <t>System-LBTS21642-(-5)~5V-1/0.001/0/0A-256CH-256T(PT100)-220V1P-V2</t>
  </si>
  <si>
    <t>System-LBTS21642-(-5)~5V-1/0.001/0/0A-256CH-256T(PT100)-220V1P-V2
Chassis Dimension (inch): 25W45D71H
Single Phase Power Requirement:
Voltage(VAC): 200~240
Max Power(VA): 3330
Max Current/Phase(A): 16
Circuit Breaker(A): 20</t>
  </si>
  <si>
    <t>System-LBTS21324-0~5V-10/1/0.1/0.001A-64CH-208V3P-V2</t>
  </si>
  <si>
    <t>System-LBTS21324-0~5V-10/1/0.1/0.001A-64CH-208V3P-V2
Chassis Dimension (inch): 25W45D71H
Three Phase Power Requirement:
Voltage(VAC): 188~228
Max Power(VA): 9080
Max Current/Phase(A): 27
Circuit Breaker(A): 30</t>
  </si>
  <si>
    <t>System-LBTS21324-0~5V-10/1/0.1/0.001A-128CH-208V3P-V2</t>
  </si>
  <si>
    <t>System-LBTS21324-0~5V-10/1/0.1/0.001A-128CH-208V3P-V2
Chassis Dimension (inch): 25W45D71H
Three Phase Power Requirement:
Voltage(VAC): 188~228
Max Power(VA): 18150
Max Current/Phase(A): 53
Circuit Breaker(A): 63</t>
  </si>
  <si>
    <t>System-LBTS21324-0~5V-10/1/0.1/0.001A-64CH-380V3P-V2</t>
  </si>
  <si>
    <t>System-LBTS21324-0~5V-10/1/0.1/0.001A-64CH-380V3P-V2
Chassis Dimension (inch): 25W45D71H
Single Phase Power Requirement:
Voltage(VAC): 200~240
Max Power(VA): 590
Max Current/Phase(A): 3
Circuit Breaker(A): 15
Three Phase Power Requirement:
Voltage(VAC): 342~418
Max Power(VA): 8490
Max Current/Phase(A): 13
Circuit Breaker(A): 20</t>
  </si>
  <si>
    <t>System-LBTS21324-0~5V-10/1/0.1/0.001A-128CH-380V3P-V2</t>
  </si>
  <si>
    <t>System-LBTS21324-0~5V-10/1/0.1/0.001A-128CH-380V3P-V2
Chassis Dimension (inch): 25W45D71H
Single Phase Power Requirement:
Voltage(VAC): 200~240
Max Power(VA): 1170
Max Current/Phase(A): 6
Circuit Breaker(A): 15
Three Phase Power Requirement:
Voltage(VAC): 342~418
Max Power(VA): 16980
Max Current/Phase(A): 26
Circuit Breaker(A): 30</t>
  </si>
  <si>
    <t>System-LBTS21324-0~5V-10/1/0.1/0.001A-64CH-480V3P-V2</t>
  </si>
  <si>
    <t>System-LBTS21324-0~5V-10/1/0.1/0.001A-64CH-480V3P-V2
Chassis Dimension (inch): 25W45D71H
Single Phase Power Requirement:
Voltage(VAC): 200~240
Max Power(VA): 590
Max Current/Phase(A): 3
Circuit Breaker(A): 15
Three Phase Power Requirement:
Voltage(VAC): 432~528
Max Power(VA): 8490
Max Current/Phase(A): 11
Circuit Breaker(A): 20</t>
  </si>
  <si>
    <t>System-LBTS21324-0~5V-10/1/0.1/0.001A-128CH-480V3P-V2</t>
  </si>
  <si>
    <t>System-LBTS21324-0~5V-10/1/0.1/0.001A-128CH-480V3P-V2
Chassis Dimension (inch): 25W45D71H
Single Phase Power Requirement:
Voltage(VAC): 200~240
Max Power(VA): 1170
Max Current/Phase(A): 6
Circuit Breaker(A): 15
Three Phase Power Requirement:
Voltage(VAC): 432~528
Max Power(VA): 16980
Max Current/Phase(A): 21
Circuit Breaker(A): 30</t>
  </si>
  <si>
    <t>System-LBTS21324-0~5V-10/1/0.1/0.001A-64CH-64V-64T(PT100)-208V3P-V2</t>
  </si>
  <si>
    <t>System-LBTS21324-0~5V-10/1/0.1/0.001A-64CH-64V-64T(PT100)-208V3P-V2
Chassis Dimension (inch): 25W45D71H
Three Phase Power Requirement:
Voltage(VAC): 188~228
Max Power(VA): 9080
Max Current/Phase(A): 27
Circuit Breaker(A): 30</t>
  </si>
  <si>
    <t>System-LBTS21324-0~5V-10/1/0.1/0.001A-128CH-128V-128T(PT100)-208V3P-V2</t>
  </si>
  <si>
    <t>System-LBTS21324-0~5V-10/1/0.1/0.001A-128CH-128V-128T(PT100)-208V3P-V2 
Chassis Dimension (inch): 25W45D71H 
Three Phase Power Requirement: 
Voltage(VAC): 188~228 
Max Power(VA): 19764 (on208V) 
Max Current/Phase(A): 56 
Circuit Breaker(A): 80</t>
  </si>
  <si>
    <t>System-LBTS21324-0~5V-10/1/0.1/0.001A-64CH-64V-64T(PT100)-380V3P-V2</t>
  </si>
  <si>
    <t>System-LBTS21324-0~5V-10/1/0.1/0.001A-64CH-64V-64T(PT100)-380V3P-V2
Chassis Dimension (inch): 25W45D71H
Single Phase Power Requirement:
Voltage(VAC): 200~240
Max Power(VA): 590
Max Current/Phase(A): 3
Circuit Breaker(A): 15
Three Phase Power Requirement:
Voltage(VAC): 342~418
Max Power(VA): 8490
Max Current/Phase(A): 13
Circuit Breaker(A): 20</t>
  </si>
  <si>
    <t>System-LBTS21324-0~5V-10/1/0.1/0.001A-128CH-128V-128T(PT100)-380V3P-V2</t>
  </si>
  <si>
    <t>System-LBTS21324-0~5V-10/1/0.1/0.001A-128CH-128V-128T(PT100)-380V3P-V2
Chassis Dimension (inch): 25W45D71H
Single Phase Power Requirement:
Voltage(VAC): 200~240
Max Power(VA): 1170
Max Current/Phase(A): 6
Circuit Breaker(A): 15
Three Phase Power Requirement:
Voltage(VAC): 342~418
Max Power(VA): 16980
Max Current/Phase(A): 26
Circuit Breaker(A): 30</t>
  </si>
  <si>
    <t>System-LBTS21324-0~5V-10/1/0.1/0.001A-64CH-64V-64T(PT100)-480V3P-V2</t>
  </si>
  <si>
    <t>System-LBTS21324-0~5V-10/1/0.1/0.001A-64CH-64V-64T(PT100)-480V3P-V2
Chassis Dimension (inch): 25W45D71H
Single Phase Power Requirement:
Voltage(VAC): 200~240
Max Power(VA): 590
Max Current/Phase(A): 3
Circuit Breaker(A): 15
Three Phase Power Requirement:
Voltage(VAC): 432~528
Max Power(VA): 8490
Max Current/Phase(A): 11
Circuit Breaker(A): 20</t>
  </si>
  <si>
    <t>System-LBTS21324-0~5V-10/1/0.1/0.001A-128CH-128V-128T(PT100)-480V3P-V2</t>
  </si>
  <si>
    <t>System-LBTS21324-0~5V-10/1/0.1/0.001A-128CH-128V-128T(PT100)-480V3P-V2
Chassis Dimension (inch): 25W45D71H
Single Phase Power Requirement:
Voltage(VAC): 200~240
Max Power(VA): 1170
Max Current/Phase(A): 6
Circuit Breaker(A): 15
Three Phase Power Requirement:
Voltage(VAC): 432~528
Max Power(VA): 16980
Max Current/Phase(A): 21
Circuit Breaker(A): 30</t>
  </si>
  <si>
    <t>System-LBTS21324-(-5)~5V-5/1/0.1/0.001A-64CH-220V1P-V2</t>
  </si>
  <si>
    <t>LBTS21324-5A</t>
  </si>
  <si>
    <t>System-LBTS21324-(-5)~5V-5/1/0.1/0.001A-64CH-220V1P-V2
Chassis Dimension (inch): 25W45D71H
Single Phase Power Requirement:
Voltage(VAC): 200~240
Max Power(VA): 3490
Max Current/Phase(A): 16
Circuit Breaker(A): 20</t>
  </si>
  <si>
    <t>LBTS21324-5A 64CH</t>
  </si>
  <si>
    <t>System-LBTS21324-(-5)~5V-5/1/0.1/0.001A-128CH-208V3P-V2</t>
  </si>
  <si>
    <t>System-LBTS21324-(-5)~5V-5/1/0.1/0.001A-128CH-208V3P-V2
Chassis Dimension (inch): 25W45D71H
Three Phase Power Requirement:
Voltage(VAC): 188~228
Max Power(VA): 6980
Max Current/Phase(A): 25
Circuit Breaker(A): 30</t>
  </si>
  <si>
    <t>System-LBTS21324-(-5)~5V-5/1/0.1/0.001A-128CH-380V3P(N)-V2</t>
  </si>
  <si>
    <t>System-LBTS21324-(-5)~5V-5/1/0.1/0.001A-128CH-380V3P(N)-V2
Chassis Dimension (inch): 25W45D71H
Three Phase Power Requirement:
Voltage(VAC): 342~418
Max Power(VA): 6980
Max Current/Phase(A): 14
Circuit Breaker(A): 20
*Neutral Line Required</t>
  </si>
  <si>
    <t>System-LBTS21324-(-5)~5V-5/1/0.1/0.001A-64CH-64V-64T(PT100)-220V1P-V2</t>
  </si>
  <si>
    <t>System-LBTS21324-(-5)~5V-5/1/0.1/0.001A-64CH-64V-64T(PT100)-220V1P-V2
Chassis Dimension (inch): 25W45D71H
Single Phase Power Requirement:
Voltage(VAC): 200~240
Max Power(VA): 3490
Max Current/Phase(A): 16
Circuit Breaker(A): 20</t>
  </si>
  <si>
    <t>System-LBTS21324-(-5)~5V-5/1/0.1/0.001A-128CH-128V-128T(PT100)-208V3P-V2</t>
  </si>
  <si>
    <t>System-LBTS21324-(-5)~5V-5/1/0.1/0.001A-128CH-128V-128T(PT100)-208V3P-V2
Chassis Dimension (inch): 25W45D71H
Three Phase Power Requirement:
Voltage(VAC): 188~228
Max Power(VA): 6980
Max Current/Phase(A): 25
Circuit Breaker(A): 30</t>
  </si>
  <si>
    <t>System-LBTS21324-(-5)~5V-5/1/0.1/0.001A-128CH-128V-128T(PT100)-380V3P(N)-V2</t>
  </si>
  <si>
    <t>System-LBTS21324-(-5)~5V-5/1/0.1/0.001A-128CH-128V-128T(PT100)-380V3P(N)-V2
Chassis Dimension (inch): 25W45D71H
Three Phase Power Requirement:
Voltage(VAC): 342~418
Max Power(VA): 6980
Max Current/Phase(A): 14
Circuit Breaker(A): 20
*Neutral Line Required</t>
  </si>
  <si>
    <t>System-LBTS21324-(-5)~5V-1/0.1/0.01/0.001A-64CH-220V1P-V2</t>
  </si>
  <si>
    <t>LBTS21324-1A</t>
  </si>
  <si>
    <t>System-LBTS21324-(-5)~5V-1/0.1/0.01/0.001A-64CH-220V1P-V2
Chassis Dimension (inch): 25W45D71H
Single Phase Power Requirement:
Voltage(VAC): 200~240
Max Power(VA): 1030
Max Current/Phase(A): 5
Circuit Breaker(A): 15</t>
  </si>
  <si>
    <t>LBTS21324-1A 64CH</t>
  </si>
  <si>
    <t>System-LBTS21324-(-5)~5V-1/0.1/0.01/0.001A-128CH-220V1P-V2</t>
  </si>
  <si>
    <t>System-LBTS21324-(-5)~5V-1/0.1/0.01/0.001A-128CH-220V1P-V2 
Chassis Dimension (inch): 25W45D71H 
Single Phase Power Requirement: 
Voltage(VAC): 200~240 
Max Power(VA): 2060 
Max Current/Phase(A): 14 
Circuit Breaker(A): 16</t>
  </si>
  <si>
    <t>System-LBTS21324-(-5)~5V-1/0.1/0.01/0.001A-64CH-64V-64T(PT100)-220V1P-V2</t>
  </si>
  <si>
    <t>System-LBTS21324-(-5)~5V-1/0.1/0.01/0.001A-64CH-64V-64T(PT100)-220V1P-V2
Chassis Dimension (inch): 25W45D71H
Single Phase Power Requirement:
Voltage(VAC): 200~240
Max Power(VA): 1030
Max Current/Phase(A): 5
Circuit Breaker(A): 15</t>
  </si>
  <si>
    <t>System-LBTS21324-(-5)~5V-1/0.1/0.01/0.001A-128CH-128V-128T(PT100)-220V1P-V2</t>
  </si>
  <si>
    <t>System-LBTS21324-(-5)~5V-1/0.1/0.01/0.001A-128CH-128V-128T(PT100)-220V1P-V2
Chassis Dimension (inch): 25W45D71H
Single Phase Power Requirement:
Voltage(VAC): 200~240
Max Power(VA): 2060
Max Current/Phase(A): 10
Circuit Breaker(A): 15</t>
  </si>
  <si>
    <t>SYSTEM-RBT41162H-(2~6)V-100A/25A-0.6KW32CH-19.2KW-(340~520)V3P/(200~240)V1P-Expandable</t>
  </si>
  <si>
    <t>SYSTEM-RBT41162H-(2~6)V-100A/25A-0.6KW32CH-19.2KW-(340~520)
V3P/(200~240)V1P-Expandable
Chassis Dimension (inch): 25W45D71H
Single Phase Power Requirement:
Voltage(VAC): 200~240
Max Power(VA): 2000
Max Current/Phase(A): 10
Circuit Breaker(A): 15
Three Phase Power Requirement:
Voltage(VAC): 340~520
Max Power(VA): 28700
Max Current/Phase(A): 44
Circuit Breaker(A): 50</t>
  </si>
  <si>
    <t>System-LBT21084UC-0~10V-5/0.5/0.02/0.001A-48CH-208V3P-V101</t>
  </si>
  <si>
    <t>LBT21084UC-0~10V-5/0.5/0.02/0.001A-48CH-208V3P
IV Module PN: 441974
Chassis Dimension(inch): 25W45D40H
Three Phase Power Requirement:
Voltage(VAC): 208
Max Power(VA): 4950
Max Current/Phase(A): 22
Circuit Breaker(A): 30</t>
  </si>
  <si>
    <t>System-LBT21084UC-0~10V-5/0.5/0.02/0.001A-64CH-208V3P-V101</t>
  </si>
  <si>
    <t>LBT21084UC-0~10V-5/0.5/0.02/0.001A-64CH-208V3P
IV Module PN: 441974
Chassis Dimension(inch): 25W45D51H
Three Phase Power Requirement:
Voltage(VAC): 208
Max Power(VA): 6200
Max Current/Phase(A): 24
Circuit Breaker(A): 30</t>
  </si>
  <si>
    <t>System-LBT21084HC-0~5V-60/5/0.5/0.02A-56CH-208V3P-V101</t>
  </si>
  <si>
    <t>System-LBT21084HC-0~5V-60/5/0.5/0.02A-56CH-208V3P-923726
Chassis Dimension (inch): 38W45D61H
Three Phase Power Requirement:
Voltage(VAC): 208
Max Power(VA): 46200
Max Current/Phase(A): 129
Circuit Breaker(A): 160</t>
  </si>
  <si>
    <t>System-LBT20084-(-5)~5V-0.2/0.01/0.001/0.0001A-104CH-110V1P-V101</t>
  </si>
  <si>
    <t>LBT20084-(-5)~5V-0.2/0.01/0.001/0.0001A-104CH-110V1P 
IV Module PN: 441976 
Chassis Dimension(inch): 25W45D72H 
Single Phase Power Requirement: 
Voltage(VAC): 110 
Max Power(VA): 1200 
Max Current/Phase(A): 11 
Circuit Breaker(A): 15</t>
  </si>
  <si>
    <t>System-LBT20084-(-5)~5V-0.2/0.01/0.001/0.0001A-112CH-110V1P-V101</t>
  </si>
  <si>
    <t>LBT20084-(-5)~5V-0.2/0.01/0.001/0.0001A-112CH-110V1P
IV Module PN: 441976
Chassis Dimension(inch): 25W45D72H
Single Phase Power Requirement:
Voltage(VAC): 110
Max Power(VA): 1200
Max Current/Phase(A): 11
Circuit Breaker(A): 15</t>
  </si>
  <si>
    <t>System-LBT20162-(-5)~5V-0.1/0.01/0/0A-112CH-110V1P-V101</t>
  </si>
  <si>
    <t>LBT20162-(-5)~5V-0.1/0.01/0/0A-112CH-110V1P
IV Module PN: 443894
Chassis Dimension(inch): 25W45D40H
Single Phase Power Requirement:
Voltage(VAC): 110
Max Power(VA): 1200
Max Current/Phase(A): 11
Circuit Breaker(A): 15</t>
  </si>
  <si>
    <t>System-LBT20162-(-5)~5V-0.1/0.01/0/0A-128CH-110V1P-V101</t>
  </si>
  <si>
    <t>LBT20162-(-5)~5V-0.1/0.01/0/0A-128CH-110V1P
IV Module PN: 443894
Chassis Dimension(inch): 25W45D51H
Single Phase Power Requirement:
Voltage(VAC): 110
Max Power(VA): 1200
Max Current/Phase(A): 11
Circuit Breaker(A): 15</t>
  </si>
  <si>
    <t>System-LBT20162-(-5)~5V-0.1/0.01/0/0A-144CH-110V1P-V101</t>
  </si>
  <si>
    <t>LBT20162-(-5)~5V-0.1/0.01/0/0A-144CH-110V1P
IV Module PN: 443894
Chassis Dimension(inch): 25W45D51H
Single Phase Power Requirement:
Voltage(VAC): 110
Max Power(VA): 1200
Max Current/Phase(A): 11
Circuit Breaker(A): 15</t>
  </si>
  <si>
    <t>System-LBT20162-(-5)~5V-0.1/0.01/0/0A-160CH-110V1P-V101</t>
  </si>
  <si>
    <t>LBT20162-(-5)~5V-0.1/0.01/0/0A-160CH-110V1P
IV Module PN: 443894
Chassis Dimension(inch): 25W45D51H
Single Phase Power Requirement:
Voltage(VAC): 110
Max Power(VA): 1200
Max Current/Phase(A): 11
Circuit Breaker(A): 15</t>
  </si>
  <si>
    <t>System-LBT20162-(-5)~5V-0.1/0.01/0/0A-176CH-110V1P-V101</t>
  </si>
  <si>
    <t>LBT20162-(-5)~5V-0.1/0.01/0/0A-176CH-110V1P 
IV Module PN: 443894 
Chassis Dimension(inch): 25W45D72H 
Single Phase Power Requirement: 
Voltage(VAC): 110 
Max Power(VA): 1200 
Max Current/Phase(A): 11 
Circuit Breaker(A): 15</t>
  </si>
  <si>
    <t>System-LBT20162-(-5)~5V-0.1/0.01/0/0A-208CH-110V1P-V101</t>
  </si>
  <si>
    <t>LBT20162-(-5)~5V-0.1/0.01/0/0A-208CH-110V1P 
IV Module PN: 443894 
Chassis Dimension(inch): 25W45D72H 
Single Phase Power Requirement: 
Voltage(VAC): 110 
Max Power(VA): 1200 
Max Current/Phase(A): 11 
Circuit Breaker(A): 15</t>
  </si>
  <si>
    <t>System-LBT20162-(-5)~5V-0.1/0.01/0/0A-224CH-110V1P-V101</t>
  </si>
  <si>
    <t>LBT20162-(-5)~5V-0.1/0.01/0/0A-224CH-110V1P
IV Module PN: 443894
Chassis Dimension(inch): 25W45D72H
Single Phase Power Requirement:
Voltage(VAC): 110
Max Power(VA): 1200
Max Current/Phase(A): 11
Circuit Breaker(A): 15</t>
  </si>
  <si>
    <t>System-LBT20162-(-5)~5V-0.1/0.01/0/0A-240CH-110V1P-V101</t>
  </si>
  <si>
    <t>LBT20162-(-5)~5V-0.1/0.01/0/0A-240CH-110V1P
IV Module PN: 443894
Chassis Dimension(inch): 25W45D72H
Single Phase Power Requirement:
Voltage(VAC): 110
Max Power(VA): 1200
Max Current/Phase(A): 11
Circuit Breaker(A): 15</t>
  </si>
  <si>
    <t>System-LBT21162-(-5)~5V-1/0.1/0/0A-112CH-110V1P-V101</t>
  </si>
  <si>
    <t>LBT21162-(-5)~5V-1/0.1/0/0A-112CH-110V1P
IV Module PN: 442946
Chassis Dimension(inch): 25W45D40H
Single Phase Power Requirement:
Voltage(VAC): 110
Max Power(VA): 2250
Max Current/Phase(A): 20
Circuit Breaker(A): 30</t>
  </si>
  <si>
    <t>System-LBT21162-(-5)~5V-1/0.1/0/0A-144CH-110V1P-V101</t>
  </si>
  <si>
    <t>LBT21162-(-5)~5V-1/0.1/0/0A-144CH-110V1P
IV Module PN: 442946
Chassis Dimension(inch): 25W45D51H
Single Phase Power Requirement:
Voltage(VAC): 110
Max Power(VA): 2550
Max Current/Phase(A): 23
Circuit Breaker(A): 30</t>
  </si>
  <si>
    <t>System-LBT21162-(-5)~5V-1/0.1/0/0A-160CH-110V1P-V101</t>
  </si>
  <si>
    <t>LBT21162-(-5)~5V-1/0.1/0/0A-160CH-110V1P
IV Module PN: 442946
Chassis Dimension(inch): 25W45D51H
Single Phase Power Requirement:
Voltage(VAC): 110
Max Power(VA): 2700
Max Current/Phase(A): 25
Circuit Breaker(A): 30</t>
  </si>
  <si>
    <t>System-LBT21162-(-5)~5V-1/0.1/0/0A-176CH-110V1P-V101</t>
  </si>
  <si>
    <t>LBT21162-(-5)~5V-1/0.1/0/0A-176CH-110V1P 
IV Module PN: 442946 
Chassis Dimension(inch): 25W45D72H 
Single Phase Power Requirement: 
Voltage(VAC): 110 
Max Power(VA): 2850 
Max Current/Phase(A): 26 
Circuit Breaker(A): 30</t>
  </si>
  <si>
    <t>System-LBT21162-(-5)~5V-1/0.1/0/0A-208CH-208V3P-V101</t>
  </si>
  <si>
    <t>LBT21162-(-5)~5V-1/0.1/0/0A-208CH-208V3P
IV Module PN: 442946
Chassis Dimension(inch): 25W45D72H
Three Phase Power Requirement:
Voltage(VAC): 208
Max Power(VA): 4350
Max Current/Phase(A): 22
Circuit Breaker(A): 30</t>
  </si>
  <si>
    <t>System-LBT21162-(-5)~5V-1/0.1/0/0A-32CH-110V1P-V101</t>
  </si>
  <si>
    <t>LBT21162-(-5)~5V-1/0.1/0/0A-32CH-110V1P
IV Module PN: 442946
Chassis Dimension(inch): 16W17D13H
Single Phase Power Requirement:
Voltage(VAC): 110
Max Power(VA): 500
Max Current/Phase(A): 5
Circuit Breaker(A): 15</t>
  </si>
  <si>
    <t>System-LBT21162-0~5V-5/0.5/0/0A-176CH-208V3P-V101</t>
  </si>
  <si>
    <t>LBT21162-0~5V-5/0.5/0/0A-176CH-208V3P 
IV Module PN: 430686 
Chassis Dimension(inch): 25W45D72H 
Three Phase Power Requirement: 
Voltage(VAC): 208 
Max Power(VA): 9450 
Max Current/Phase(A): 31 
Circuit Breaker(A): 50</t>
  </si>
  <si>
    <t>System-LBT21162-0~5V-5/0.5/0/0A-208CH-208V3P-V101</t>
  </si>
  <si>
    <t>LBT21162-0~5V-5/0.5/0/0A-208CH-208V3P
IV Module PN: 430686
Chassis Dimension(inch): 25W45D72H
Three Phase Power Requirement:
Voltage(VAC): 208
Max Power(VA): 12150
Max Current/Phase(A): 40
Circuit Breaker(A): 50</t>
  </si>
  <si>
    <t>System-LBT21084UC-(-5)~5V-1/0.05/0.002/0.0001A-104CH-110V1P-V101</t>
  </si>
  <si>
    <t>LBT21084UC-(-5)~5V-1/0.05/0.002/0.0001A-104CH-110V1P 
IV Module PN: 441972 
Chassis Dimension(inch): 25W45D72H 
Single Phase Power Requirement: 
Voltage(VAC): 110 
Max Power(VA): 2175 
Max Current/Phase(A): 20 
Circuit Breaker(A): 30</t>
  </si>
  <si>
    <t>System-LBT21084UC-(-5)~5V-1/0.05/0.002/0.0001A-88CH-110V1P-V101</t>
  </si>
  <si>
    <t>LBT21084UC-(-5)~5V-1/0.05/0.002/0.0001A-88CH-110V1P 
IV Module PN: 441972 
Chassis Dimension(inch): 25W45D72H 
Single Phase Power Requirement: 
Voltage(VAC): 110 
Max Power(VA): 2025 
Max Current/Phase(A): 18 
Circuit Breaker(A): 30</t>
  </si>
  <si>
    <t>System-LBT21084UC-(-5)~5V-1/0.05/0.002/0.0001A-112CH-110V1P-V101</t>
  </si>
  <si>
    <t>LBT21084UC-(-5)~5V-1/0.05/0.002/0.0001A-112CH-110V1P
IV Module PN: 441972
Chassis Dimension(inch): 25W45D72H
Single Phase Power Requirement:
Voltage(VAC): 110
Max Power(VA): 2250
Max Current/Phase(A): 20
Circuit Breaker(A): 30</t>
  </si>
  <si>
    <t>System-LBT21084UC-(-5)~5V-1/0.05/0.002/0.0001A-120CH-110V1P-V101</t>
  </si>
  <si>
    <t>LBT21084UC-(-5)~5V-1/0.05/0.002/0.0001A-120CH-110V1P
IV Module PN: 441972
Chassis Dimension(inch): 25W45D72H
Single Phase Power Requirement:
Voltage(VAC): 110
Max Power(VA): 2325
Max Current/Phase(A): 21
Circuit Breaker(A): 30</t>
  </si>
  <si>
    <t>System-LBT21084UC-(-5)~5V-5/0.5/0.02/0.001A-40CH-208V3P-V101</t>
  </si>
  <si>
    <t>LBT21084UC-(-5)~5V-5/0.5/0.02/0.001A-40CH-208V3P
IV Module PN: 441970
Chassis Dimension(inch): 25W45D40H
Three Phase Power Requirement:
Voltage(VAC): 208
Max Power(VA): 3075
Max Current/Phase(A): 22
Circuit Breaker(A): 30</t>
  </si>
  <si>
    <t>System-LBT21084UC-(-5)~5V-5/0.5/0.02/0.001A-56CH-208V3P-V101</t>
  </si>
  <si>
    <t>LBT21084UC-(-5)~5V-5/0.5/0.02/0.001A-56CH-208V3P
IV Module PN: 441970
Chassis Dimension(inch): 25W45D51H
Three Phase Power Requirement:
Voltage(VAC): 208
Max Power(VA): 3825
Max Current/Phase(A): 22
Circuit Breaker(A): 30</t>
  </si>
  <si>
    <t>System-LBT21084UC-(-5)~5V-5/0.5/0.02/0.001A-72CH-208V3P-V101</t>
  </si>
  <si>
    <t>LBT21084UC-(-5)~5V-5/0.5/0.02/0.001A-72CH-208V3P
IV Module PN: 441970
Chassis Dimension(inch): 25W45D51H
Three Phase Power Requirement:
Voltage(VAC): 208
Max Power(VA): 4575
Max Current/Phase(A): 22
Circuit Breaker(A): 30</t>
  </si>
  <si>
    <t>System-LBT21084UC-(-5)~5V-5/0.5/0.02/0.001A-88CH-208V3P-V101</t>
  </si>
  <si>
    <t>LBT21084UC-(-5)~5V-5/0.5/0.02/0.001A-88CH-208V3P 
IV Module PN: 441970 
Chassis Dimension(inch): 25W45D72H 
Three Phase Power Requirement: 
Voltage(VAC): 208 
Max Power(VA): 5325 
Max Current/Phase(A): 22 
Circuit Breaker(A): 30</t>
  </si>
  <si>
    <t>System-LBT21084UC-(-5)~5V-5/0.5/0.02/0.001A-112CH-208V3P-V101</t>
  </si>
  <si>
    <t>LBT21084UC-(-5)~5V-5/0.5/0.02/0.001A-112CH-208V3P
IV Module PN: 441970
Chassis Dimension(inch): 25W45D72H
Three Phase Power Requirement:
Voltage(VAC): 208
Max Power(VA): 6450
Max Current/Phase(A): 24
Circuit Breaker(A): 30</t>
  </si>
  <si>
    <t>System-LBT21084UC-(-5)~5V-5/0.5/0.02/0.001A-120CH-208V3P-V101</t>
  </si>
  <si>
    <t>LBT21084UC-(-5)~5V-5/0.5/0.02/0.001A-120CH-208V3P
IV Module PN: 441970
Chassis Dimension(inch): 25W45D72H
Three Phase Power Requirement:
Voltage(VAC): 208
Max Power(VA): 6825
Max Current/Phase(A): 24
Circuit Breaker(A): 30</t>
  </si>
  <si>
    <t>System-LBT21084UC-(-5)~5V-5/0.5/0.02/0.001A-104CH-208V3P-V101</t>
  </si>
  <si>
    <t>LBT21084UC-(-5)~5V-5/0.5/0.02/0.001A-104CH-208V3P
IV Module PN: 441970
Chassis Dimension(inch): 25W45D72H
Three Phase Power Requirement:
Voltage(VAC): 208
Max Power(VA): 6075
Max Current/Phase(A): 24
Circuit Breaker(A): 30</t>
  </si>
  <si>
    <t>System-LBT21084HC-(-5)~5V-10/0.5/0.02/0.001A-56CH-208V3P-V101</t>
  </si>
  <si>
    <t>System-LBT21084HC-(-5)~5V-10/0.5/0.02/0.001A-56CH-208V3P-923814
Chassis Dimension (inch): 25W45D72H
Three Phase Power Requirement:
Voltage(VAC): 208
Max Power(VA): 8700
Max Current/Phase(A): 25
Circuit Breaker(A): 30</t>
  </si>
  <si>
    <t>System-LBT21084HC-(-5)~5V-10/0.5/0.02/0.001A-64CH-208V3P-V101</t>
  </si>
  <si>
    <t>System-LBT21084HC-(-5)~5V-10/0.5/0.02/0.001A-64CH-208V3P-923816
Chassis Dimension (inch): 25W45D72H
Three Phase Power Requirement:
Voltage(VAC): 208
Max Power(VA): 9772
Max Current/Phase(A): 28
Circuit Breaker(A): 50</t>
  </si>
  <si>
    <t>System-LBT21084HC-(-5)~5V-10/0.5/0.02/0.001A-72CH-208V3P-V101</t>
  </si>
  <si>
    <t>System-LBT21084HC-(-5)~5V-10/0.5/0.02/0.001A-72CH-208V3P-923818
Chassis Dimension (inch): 38W45D51H
Three Phase Power Requirement:
Voltage(VAC): 208
Max Power(VA): 10843
Max Current/Phase(A): 31
Circuit Breaker(A): 50</t>
  </si>
  <si>
    <t>System-LBT21084HC-(-5)~5V-10/0.5/0.02/0.001A-80CH-208V3P-V101</t>
  </si>
  <si>
    <t>System-LBT21084HC-(-5)~5V-10/0.5/0.02/0.001A-80CH-208V3P-923820
Chassis Dimension (inch): 38W45D51H
Three Phase Power Requirement:
Voltage(VAC): 208
Max Power(VA): 11915
Max Current/Phase(A): 34
Circuit Breaker(A): 50</t>
  </si>
  <si>
    <t>System-LBT21084HC-(-5)~5V-10/0.5/0.02/0.001A-88CH-208V3P-V101</t>
  </si>
  <si>
    <t>System-LBT21084HC-(-5)~5V-10/0.5/0.02/0.001A-88CH-208V3P-923822
Chassis Dimension (inch): 38W45D51H
Three Phase Power Requirement:
Voltage(VAC): 208
Max Power(VA): 12986
Max Current/Phase(A): 37
Circuit Breaker(A): 50</t>
  </si>
  <si>
    <t>System-LBT21084HC-(-5)~5V-10/0.5/0.02/0.001A-88CH-480V3P-V101</t>
  </si>
  <si>
    <t>System-LBT21084HC-(-5)~5V-10/0.5/0.02/0.001A-88CH-480V3P-923824
Chassis Dimension (inch): 38W45D51H
Single Phase Power Requirement:
Voltage(VAC): 220
Max Power(VA): 2400
Max Current/Phase(A): 11
Circuit Breaker(A): 15
Three Phase Power Requirement:
Voltage(VAC): 480
Max Power(VA): 11786
Max Current/Phase(A): 15
Circuit Breaker(A): 20</t>
  </si>
  <si>
    <t>System-LBT21084HC-(-5)~5V-10/0.5/0.02/0.001A-104CH-208V3P-V101</t>
  </si>
  <si>
    <t>System-LBT21084HC-(-5)~5V-10/0.5/0.02/0.001A-104CH-208V3P-923826
Chassis Dimension (inch): 38W45D61H
Three Phase Power Requirement:
Voltage(VAC): 208
Max Power(VA): 15129
Max Current/Phase(A): 42
Circuit Breaker(A): 50</t>
  </si>
  <si>
    <t>System-LBT21084HC-(-5)~5V-10/0.5/0.02/0.001A-104CH-480V3P-V101</t>
  </si>
  <si>
    <t>System-LBT21084HC-(-5)~5V-10/0.5/0.02/0.001A-104CH-480V3P-923828
Chassis Dimension (inch): 38W45D61H
Single Phase Power Requirement:
Voltage(VAC): 220
Max Power(VA): 2400
Max Current/Phase(A): 11
Circuit Breaker(A): 15
Three Phase Power Requirement:
Voltage(VAC): 480
Max Power(VA): 13929
Max Current/Phase(A): 17
Circuit Breaker(A): 20</t>
  </si>
  <si>
    <t>System-LBT21084HC-(-5)~5V-10/0.5/0.02/0.001A-112CH-208V3P-V101</t>
  </si>
  <si>
    <t>System-LBT21084HC-(-5)~5V-10/0.5/0.02/0.001A-112CH-208V3P-923830
Chassis Dimension (inch): 38W45D61H
Three Phase Power Requirement:
Voltage(VAC): 208
Max Power(VA): 16200
Max Current/Phase(A): 45
Circuit Breaker(A): 50</t>
  </si>
  <si>
    <t>System-LBT21084HC-(-5)~5V-10/0.5/0.02/0.001A-112CH-480V3P-V101</t>
  </si>
  <si>
    <t>System-LBT21084HC-(-5)~5V-10/0.5/0.02/0.001A-112CH-480V3P-923832
Chassis Dimension (inch): 38W45D61H
Single Phase Power Requirement:
Voltage(VAC): 220
Max Power(VA): 2400
Max Current/Phase(A): 11
Circuit Breaker(A): 15
Three Phase Power Requirement:
Voltage(VAC): 480
Max Power(VA): 15000
Max Current/Phase(A): 19
Circuit Breaker(A): 30</t>
  </si>
  <si>
    <t>System-LBT21084HC-(-5)~5V-10/0.5/0.02/0.001A-120CH-208V3P-V101</t>
  </si>
  <si>
    <t>System-LBT21084HC-(-5)~5V-10/0.5/0.02/0.001A-120CH-208V3P-923834
Chassis Dimension (inch): 38W45D61H
Three Phase Power Requirement:
Voltage(VAC): 208
Max Power(VA): 17272
Max Current/Phase(A): 48
Circuit Breaker(A): 63</t>
  </si>
  <si>
    <t>System-LBT21084HC-(-5)~5V-10/0.5/0.02/0.001A-120CH-480V3P-V101</t>
  </si>
  <si>
    <t>System-LBT21084HC-(-5)~5V-10/0.5/0.02/0.001A-120CH-480V3P-923836
Chassis Dimension (inch): 38W45D61H
Single Phase Power Requirement:
Voltage(VAC): 220
Max Power(VA): 4000
Max Current/Phase(A): 18
Circuit Breaker(A): 20
Three Phase Power Requirement:
Voltage(VAC): 480
Max Power(VA): 16072
Max Current/Phase(A): 20
Circuit Breaker(A): 30</t>
  </si>
  <si>
    <t>System-LBT21084UC-0~5V-10/0.5/0.02/0.001A-88CH-208V3P-V101</t>
  </si>
  <si>
    <t>LBT21084UC-0~5V-10/0.5/0.02/0.001A-88CH-208V3P 
IV Module PN: 441968 
Chassis Dimension(inch): 25W45D72H 
Three Phase Power Requirement: 
Voltage(VAC): 208 
Max Power(VA): 9450 
Max Current/Phase(A): 31 
Circuit Breaker(A): 50</t>
  </si>
  <si>
    <t>System-LBT21084UC-0~5V-10/0.5/0.02/0.001A-104CH-208V3P-V101</t>
  </si>
  <si>
    <t>LBT21084UC-0~5V-10/0.5/0.02/0.001A-104CH-208V3P
IV Module PN: 441968
Chassis Dimension(inch): 25W45D72H
Three Phase Power Requirement:
Voltage(VAC): 208
Max Power(VA): 10950
Max Current/Phase(A): 40
Circuit Breaker(A): 50</t>
  </si>
  <si>
    <t>System-LBT21084UC-0~5V-10/0.5/0.02/0.001A-112CH-208V3P-V101</t>
  </si>
  <si>
    <t>LBT21084UC-0~5V-10/0.5/0.02/0.001A-112CH-208V3P
IV Module PN: 441968
Chassis Dimension(inch): 25W45D72H
Three Phase Power Requirement:
Voltage(VAC): 208
Max Power(VA): 11700
Max Current/Phase(A): 40
Circuit Breaker(A): 50</t>
  </si>
  <si>
    <t>System-LBT21084HC-0~5V-20/5/0/0A-40CH-208V3P-V101</t>
  </si>
  <si>
    <t>System-LBT21084HC-0~5V-20/5/0/0A-40CH-208V3P-923844
Chassis Dimension (inch): 25W45D72H
Three Phase Power Requirement:
Voltage(VAC): 208
Max Power(VA): 11915
Max Current/Phase(A): 34
Circuit Breaker(A): 50</t>
  </si>
  <si>
    <t>System-LBT21084HC-0~5V-20/5/0/0A-48CH-208V3P-V101</t>
  </si>
  <si>
    <t>System-LBT21084HC-0~5V-20/5/0/0A-48CH-208V3P-923846
Chassis Dimension (inch): 25W45D72H
Three Phase Power Requirement:
Voltage(VAC): 208
Max Power(VA): 14058
Max Current/Phase(A): 40
Circuit Breaker(A): 50</t>
  </si>
  <si>
    <t>System-LBT21084HC-0~5V-20/5/0/0A-48CH-480V3P-V101</t>
  </si>
  <si>
    <t>System-LBT21084HC-0~5V-20/5/0/0A-48CH-480V3P-923848
Chassis Dimension (inch): 25W45D72H
Single Phase Power Requirement:
Voltage(VAC): 220
Max Power(VA): 1200
Max Current/Phase(A): 5
Circuit Breaker(A): 15
Three Phase Power Requirement:
Voltage(VAC): 480
Max Power(VA): 12858
Max Current/Phase(A): 16
Circuit Breaker(A): 20</t>
  </si>
  <si>
    <t>System-LBT21084HC-0~5V-20/5/0/0A-56CH-208V3P-V101</t>
  </si>
  <si>
    <t>System-LBT21084HC-0~5V-20/5/0/0A-56CH-208V3P-923850
Chassis Dimension (inch): 25W45D72H
Three Phase Power Requirement:
Voltage(VAC): 208
Max Power(VA): 16200
Max Current/Phase(A): 45
Circuit Breaker(A): 50</t>
  </si>
  <si>
    <t>System-LBT21084HC-0~5V-20/5/0/0A-56CH-480V3P-V101</t>
  </si>
  <si>
    <t>System-LBT21084HC-0~5V-20/5/0/0A-56CH-480V3P-923852
Chassis Dimension (inch): 25W45D72H
Single Phase Power Requirement:
Voltage(VAC): 220
Max Power(VA): 2000
Max Current/Phase(A): 9
Circuit Breaker(A): 15
Three Phase Power Requirement:
Voltage(VAC): 480
Max Power(VA): 15000
Max Current/Phase(A): 19
Circuit Breaker(A): 30</t>
  </si>
  <si>
    <t>System-LBT21084HC-0~5V-20/5/0/0A-64CH-480V3P-V101</t>
  </si>
  <si>
    <t>System-LBT21084HC-0~5V-20/5/0/0A-64CH-480V3P-923854
Chassis Dimension (inch): 38W45D51H
Single Phase Power Requirement:
Voltage(VAC): 220
Max Power(VA): 2000
Max Current/Phase(A): 9
Circuit Breaker(A): 15
Three Phase Power Requirement:
Voltage(VAC): 480
Max Power(VA): 17143
Max Current/Phase(A): 21
Circuit Breaker(A): 30</t>
  </si>
  <si>
    <t>System-LBT21084HC-0~5V-20/5/0/0A-72CH-208V3P-V101</t>
  </si>
  <si>
    <t>System-LBT21084HC-0~5V-20/5/0/0A-72CH-208V3P-923856
Chassis Dimension (inch): 38W45D51H
Three Phase Power Requirement:
Voltage(VAC): 208
Max Power(VA): 20486
Max Current/Phase(A): 57
Circuit Breaker(A): 63</t>
  </si>
  <si>
    <t>System-LBT21084HC-0~5V-20/5/0/0A-72CH-480V3P-V101</t>
  </si>
  <si>
    <t>System-LBT21084HC-0~5V-20/5/0/0A-72CH-480V3P-923858
Chassis Dimension (inch): 38W45D51H
Single Phase Power Requirement:
Voltage(VAC): 220
Max Power(VA): 2000
Max Current/Phase(A): 9
Circuit Breaker(A): 15
Three Phase Power Requirement:
Voltage(VAC): 480
Max Power(VA): 19286
Max Current/Phase(A): 24
Circuit Breaker(A): 30</t>
  </si>
  <si>
    <t>System-LBT21084HC-0~5V-20/5/0/0A-80CH-208V3P-V101</t>
  </si>
  <si>
    <t>System-LBT21084HC-0~5V-20/5/0/0A-80CH-208V3P-923860
Chassis Dimension (inch): 38W45D51H
Three Phase Power Requirement:
Voltage(VAC): 208
Max Power(VA): 22629
Max Current/Phase(A): 63
Circuit Breaker(A): 80</t>
  </si>
  <si>
    <t>System-LBT21084HC-0~5V-20/5/0/0A-80CH-480V3P-V101</t>
  </si>
  <si>
    <t>System-LBT21084HC-0~5V-20/5/0/0A-80CH-480V3P-923862
Chassis Dimension (inch): 38W45D51H
Single Phase Power Requirement:
Voltage(VAC): 220
Max Power(VA): 2000
Max Current/Phase(A): 9
Circuit Breaker(A): 15
Three Phase Power Requirement:
Voltage(VAC): 480
Max Power(VA): 21429
Max Current/Phase(A): 26
Circuit Breaker(A): 30</t>
  </si>
  <si>
    <t>System-LBT21084HC-0~5V-20/5/0/0A-88CH-208V3P-V101</t>
  </si>
  <si>
    <t>System-LBT21084HC-0~5V-20/5/0/0A-88CH-208V3P-923864
Chassis Dimension (inch): 38W45D61H
Three Phase Power Requirement:
Voltage(VAC): 208
Max Power(VA): 24772
Max Current/Phase(A): 69
Circuit Breaker(A): 80</t>
  </si>
  <si>
    <t>System-LBT21084HC-0~5V-20/5/0/0A-88CH-480V3P-V101</t>
  </si>
  <si>
    <t>System-LBT21084HC-0~5V-20/5/0/0A-88CH-480V3P-923866
Chassis Dimension (inch): 38W45D61H
Single Phase Power Requirement:
Voltage(VAC): 220
Max Power(VA): 2400
Max Current/Phase(A): 11
Circuit Breaker(A): 15
Three Phase Power Requirement:
Voltage(VAC): 480
Max Power(VA): 23572
Max Current/Phase(A): 29
Circuit Breaker(A): 50</t>
  </si>
  <si>
    <t>System-LBT21084HC-0~5V-20/5/0/0A-96CH-480V3P-V101</t>
  </si>
  <si>
    <t>System-LBT21084HC-0~5V-20/5/0/0A-96CH-480V3P-923868
Chassis Dimension (inch): 38W45D61H
Single Phase Power Requirement:
Voltage(VAC): 220
Max Power(VA): 2400
Max Current/Phase(A): 11
Circuit Breaker(A): 15
Three Phase Power Requirement:
Voltage(VAC): 480
Max Power(VA): 25715
Max Current/Phase(A): 31
Circuit Breaker(A): 50</t>
  </si>
  <si>
    <t>System-LBT21084HC-0~5V-20/5/0/0A-104CH-208V3P-V101</t>
  </si>
  <si>
    <t>System-LBT21084HC-0~5V-20/5/0/0A-104CH-208V3P-923870
Chassis Dimension (inch): 38W45D72H
Three Phase Power Requirement:
Voltage(VAC): 208
Max Power(VA): 29058
Max Current/Phase(A): 81
Circuit Breaker(A): 100</t>
  </si>
  <si>
    <t>System-LBT21084HC-0~5V-20/5/0/0A-104CH-480V3P-V101</t>
  </si>
  <si>
    <t>System-LBT21084HC-0~5V-20/5/0/0A-104CH-480V3P-923872
Chassis Dimension (inch): 38W45D72H
Single Phase Power Requirement:
Voltage(VAC): 220
Max Power(VA): 2400
Max Current/Phase(A): 11
Circuit Breaker(A): 15
Three Phase Power Requirement:
Voltage(VAC): 480
Max Power(VA): 27858
Max Current/Phase(A): 34
Circuit Breaker(A): 50</t>
  </si>
  <si>
    <t>System-LBT21084HC-0~5V-20/5/0/0A-112CH-208V3P-V101</t>
  </si>
  <si>
    <t>System-LBT21084HC-0~5V-20/5/0/0A-112CH-208V3P-923874
Chassis Dimension (inch): 38W45D72H
Three Phase Power Requirement:
Voltage(VAC): 208
Max Power(VA): 31200
Max Current/Phase(A): 87
Circuit Breaker(A): 100</t>
  </si>
  <si>
    <t>System-LBT21084HC-0~5V-20/5/0/0A-112CH-480V3P-V101</t>
  </si>
  <si>
    <t>System-LBT21084HC-0~5V-20/5/0/0A-112CH-480V3P-923876
Chassis Dimension (inch): 38W45D72H
Single Phase Power Requirement:
Voltage(VAC): 220
Max Power(VA): 4000
Max Current/Phase(A): 18
Circuit Breaker(A): 20
Three Phase Power Requirement:
Voltage(VAC): 480
Max Power(VA): 30000
Max Current/Phase(A): 37
Circuit Breaker(A): 50</t>
  </si>
  <si>
    <t>System-LBT21084HC-0~5V-20/5/0/0A-120CH-208V3P-V101</t>
  </si>
  <si>
    <t>System-LBT21084HC-0~5V-20/5/0/0A-120CH-208V3P-923878
Chassis Dimension (inch): 38W45D72H
Three Phase Power Requirement:
Voltage(VAC): 208
Max Power(VA): 33343
Max Current/Phase(A): 93
Circuit Breaker(A): 125</t>
  </si>
  <si>
    <t>System-LBT21084HC-0~5V-20/5/0/0A-120CH-480V3P-V101</t>
  </si>
  <si>
    <t>System-LBT21084HC-0~5V-20/5/0/0A-120CH-480V3P-923880
Chassis Dimension (inch): 38W45D72H
Single Phase Power Requirement:
Voltage(VAC): 220
Max Power(VA): 4000
Max Current/Phase(A): 18
Circuit Breaker(A): 20
Three Phase Power Requirement:
Voltage(VAC): 480
Max Power(VA): 32143
Max Current/Phase(A): 39
Circuit Breaker(A): 50</t>
  </si>
  <si>
    <t>System-LBT21084UC-0~10V-5/0.5/0.02/0.001A-40CH-208V3P-V101</t>
  </si>
  <si>
    <t>LBT21084UC-0~10V-5/0.5/0.02/0.001A-40CH-208V3P
IV Module PN: 441974
Chassis Dimension(inch): 25W45D40H
Three Phase Power Requirement:
Voltage(VAC): 208
Max Power(VA): 4325
Max Current/Phase(A): 22
Circuit Breaker(A): 30</t>
  </si>
  <si>
    <t>System-LBT21084UC-0~10V-5/0.5/0.02/0.001A-56CH-208V3P-V101</t>
  </si>
  <si>
    <t>LBT21084UC-0~10V-5/0.5/0.02/0.001A-56CH-208V3P
IV Module PN: 441974
Chassis Dimension(inch): 25W45D51H
Three Phase Power Requirement:
Voltage(VAC): 208
Max Power(VA): 5575
Max Current/Phase(A): 24
Circuit Breaker(A): 30</t>
  </si>
  <si>
    <t>System-LBT21084UC-0~10V-5/0.5/0.02/0.001A-72CH-208V3P-V101</t>
  </si>
  <si>
    <t>LBT21084UC-0~10V-5/0.5/0.02/0.001A-72CH-208V3P
IV Module PN: 441974
Chassis Dimension(inch): 25W45D51H
Three Phase Power Requirement:
Voltage(VAC): 208
Max Power(VA): 6825
Max Current/Phase(A): 24
Circuit Breaker(A): 30</t>
  </si>
  <si>
    <t>System-LBT21084UC-0~10V-5/0.5/0.02/0.001A-80CH-208V3P-V101</t>
  </si>
  <si>
    <t>LBT21084UC-0~10V-5/0.5/0.02/0.001A-80CH-208V3P 
IV Module PN: 441974 
Chassis Dimension(inch): 25W45D72H 
Three Phase Power Requirement: 
Voltage(VAC): 208 
Max Power(VA): 7450 
Max Current/Phase(A): 31 
Circuit Breaker(A): 50</t>
  </si>
  <si>
    <t>System-LBT21084UC-0~10V-5/0.5/0.02/0.001A-88CH-208V3P-V101</t>
  </si>
  <si>
    <t>LBT21084UC-0~10V-5/0.5/0.02/0.001A-88CH-208V3P 
IV Module PN: 441974 
Chassis Dimension(inch): 25W45D72H 
Three Phase Power Requirement: 
Voltage(VAC): 208 
Max Power(VA): 8075 
Max Current/Phase(A): 31 
Circuit Breaker(A): 50</t>
  </si>
  <si>
    <t>System-LBT21084UC-0~10V-5/0.5/0.02/0.001A-96CH-208V3P-V101</t>
  </si>
  <si>
    <t>LBT21084UC-0~10V-5/0.5/0.02/0.001A-96CH-208V3P 
IV Module PN: 441974 
Chassis Dimension(inch): 25W45D72H 
Three Phase Power Requirement: 
Voltage(VAC): 208 
Max Power(VA): 8700 
Max Current/Phase(A): 31 
Circuit Breaker(A): 50</t>
  </si>
  <si>
    <t>System-LBT21084UC-0~10V-5/0.5/0.02/0.001A-104CH-208V3P-V101</t>
  </si>
  <si>
    <t>LBT21084UC-0~10V-5/0.5/0.02/0.001A-104CH-208V3P
IV Module PN: 441974
Chassis Dimension(inch): 25W45D72H
Three Phase Power Requirement:
Voltage(VAC): 208
Max Power(VA): 9325
Max Current/Phase(A): 40
Circuit Breaker(A): 50</t>
  </si>
  <si>
    <t>System-LBT21084UC-0~10V-5/0.5/0.02/0.001A-112CH-208V3P-V101</t>
  </si>
  <si>
    <t>LBT21084UC-0~10V-5/0.5/0.02/0.001A-112CH-208V3P
IV Module PN: 441974
Chassis Dimension(inch): 25W45D72H
Three Phase Power Requirement:
Voltage(VAC): 208
Max Power(VA): 9950
Max Current/Phase(A): 40
Circuit Breaker(A): 50</t>
  </si>
  <si>
    <t>System-LBT21084UC-0~10V-5/0.5/0.02/0.001A-120CH-208V3P-V101</t>
  </si>
  <si>
    <t>LBT21084UC-0~10V-5/0.5/0.02/0.001A-120CH-208V3P
IV Module PN: 441974
Chassis Dimension(inch): 25W45D72H
Three Phase Power Requirement:
Voltage(VAC): 208
Max Power(VA): 10575
Max Current/Phase(A): 40
Circuit Breaker(A): 50</t>
  </si>
  <si>
    <t>System-LBT21084UC-0~10V-5/0.5/0.02/0.001A-24CH-208V3P-V101</t>
  </si>
  <si>
    <t>LBT21084UC-0~10V-5/0.5/0.02/0.001A-24CH-208V3P
IV Module PN: 441974
Chassis Dimension(inch): 25W45D40H
Three Phase Power Requirement:
Voltage(VAC): 208
Max Power(VA): 3075
Max Current/Phase(A): 22
Circuit Breaker(A): 30</t>
  </si>
  <si>
    <t>System-LBT21084UC-0~10V-5/0.5/0.02/0.001A-32CH-208V3P-V101</t>
  </si>
  <si>
    <t>LBT21084UC-0~10V-5/0.5/0.02/0.001A-32CH-208V3P
IV Module PN: 441974
Chassis Dimension(inch): 25W45D40H
Three Phase Power Requirement:
Voltage(VAC): 208
Max Power(VA): 3700
Max Current/Phase(A): 22
Circuit Breaker(A): 30</t>
  </si>
  <si>
    <t>System-LBT21084HC-0~10V-10/0.5/0.02/0.001A-48CH-208V3P-V101</t>
  </si>
  <si>
    <t>System-LBT21084HC-0~10V-10/0.5/0.02/0.001A-48CH-208V3P-923904
Chassis Dimension (inch): 25W45D72H
Three Phase Power Requirement:
Voltage(VAC): 208
Max Power(VA): 11915
Max Current/Phase(A): 34
Circuit Breaker(A): 50</t>
  </si>
  <si>
    <t>System-LBT21084HC-0~10V-10/0.5/0.02/0.001A-56CH-208V3P-V101</t>
  </si>
  <si>
    <t>System-LBT21084HC-0~10V-10/0.5/0.02/0.001A-56CH-208V3P-923906
Chassis Dimension (inch): 25W45D72H
Three Phase Power Requirement:
Voltage(VAC): 208
Max Power(VA): 13700
Max Current/Phase(A): 39
Circuit Breaker(A): 50</t>
  </si>
  <si>
    <t>System-LBT21084HC-0~10V-10/0.5/0.02/0.001A-56CH-480V3P-V101</t>
  </si>
  <si>
    <t>System-LBT21084HC-0~10V-10/0.5/0.02/0.001A-56CH-480V3P-923908
Chassis Dimension (inch): 25W45D72H
Single Phase Power Requirement:
Voltage(VAC): 220
Max Power(VA): 2000
Max Current/Phase(A): 9
Circuit Breaker(A): 15
Three Phase Power Requirement:
Voltage(VAC): 480
Max Power(VA): 12500
Max Current/Phase(A): 16
Circuit Breaker(A): 20</t>
  </si>
  <si>
    <t>System-LBT21084HC-0~10V-10/0.5/0.02/0.001A-64CH-480V3P-V101</t>
  </si>
  <si>
    <t>System-LBT21084HC-0~10V-10/0.5/0.02/0.001A-64CH-480V3P-923910
Chassis Dimension (inch): 38W45D51H
Single Phase Power Requirement:
Voltage(VAC): 220
Max Power(VA): 2000
Max Current/Phase(A): 9
Circuit Breaker(A): 15
Three Phase Power Requirement:
Voltage(VAC): 480
Max Power(VA): 14286
Max Current/Phase(A): 18
Circuit Breaker(A): 20</t>
  </si>
  <si>
    <t>System-LBT21084HC-0~10V-10/0.5/0.02/0.001A-72CH-208V3P-V101</t>
  </si>
  <si>
    <t>System-LBT21084HC-0~10V-10/0.5/0.02/0.001A-72CH-208V3P-923912
Chassis Dimension (inch): 38W45D51H
Three Phase Power Requirement:
Voltage(VAC): 208
Max Power(VA): 17272
Max Current/Phase(A): 48
Circuit Breaker(A): 63</t>
  </si>
  <si>
    <t>System-LBT21084HC-0~10V-10/0.5/0.02/0.001A-72CH-480V3P-V101</t>
  </si>
  <si>
    <t>System-LBT21084HC-0~10V-10/0.5/0.02/0.001A-72CH-480V3P-923914
Chassis Dimension (inch): 38W45D51H
Single Phase Power Requirement:
Voltage(VAC): 220
Max Power(VA): 2000
Max Current/Phase(A): 9
Circuit Breaker(A): 15
Three Phase Power Requirement:
Voltage(VAC): 480
Max Power(VA): 16072
Max Current/Phase(A): 20
Circuit Breaker(A): 30</t>
  </si>
  <si>
    <t>System-LBT21084HC-0~10V-10/0.5/0.02/0.001A-80CH-480V3P-V101</t>
  </si>
  <si>
    <t>System-LBT21084HC-0~10V-10/0.5/0.02/0.001A-80CH-480V3P-923916
Chassis Dimension (inch): 38W45D51H
Single Phase Power Requirement:
Voltage(VAC): 220
Max Power(VA): 2000
Max Current/Phase(A): 9
Circuit Breaker(A): 15
Three Phase Power Requirement:
Voltage(VAC): 480
Max Power(VA): 17858
Max Current/Phase(A): 22
Circuit Breaker(A): 30</t>
  </si>
  <si>
    <t>System-LBT21084HC-0~10V-10/0.5/0.02/0.001A-88CH-208V3P-V101</t>
  </si>
  <si>
    <t>System-LBT21084HC-0~10V-10/0.5/0.02/0.001A-88CH-208V3P-923918
Chassis Dimension (inch): 38W45D61H
Three Phase Power Requirement:
Voltage(VAC): 208
Max Power(VA): 20843
Max Current/Phase(A): 58
Circuit Breaker(A): 80</t>
  </si>
  <si>
    <t>System-LBT21084HC-0~10V-10/0.5/0.02/0.001A-104CH-208V3P-V101</t>
  </si>
  <si>
    <t>System-LBT21084HC-0~10V-10/0.5/0.02/0.001A-104CH-208V3P-923920
Chassis Dimension (inch): 38W45D61H
Three Phase Power Requirement:
Voltage(VAC): 208
Max Power(VA): 24415
Max Current/Phase(A): 68
Circuit Breaker(A): 80</t>
  </si>
  <si>
    <t>System-LBT21084HC-0~10V-10/0.5/0.02/0.001A-104CH-480V3P-V101</t>
  </si>
  <si>
    <t>System-LBT21084HC-0~10V-10/0.5/0.02/0.001A-104CH-480V3P-923922
Chassis Dimension (inch): 38W45D61H
Single Phase Power Requirement:
Voltage(VAC): 220
Max Power(VA): 2400
Max Current/Phase(A): 11
Circuit Breaker(A): 15
Three Phase Power Requirement:
Voltage(VAC): 480
Max Power(VA): 23215
Max Current/Phase(A): 28
Circuit Breaker(A): 50</t>
  </si>
  <si>
    <t>System-LBT21084HC-0~10V-10/0.5/0.02/0.001A-112CH-208V3P-V101</t>
  </si>
  <si>
    <t>System-LBT21084HC-0~10V-10/0.5/0.02/0.001A-112CH-208V3P-923924
Chassis Dimension (inch): 38W45D72H
Three Phase Power Requirement:
Voltage(VAC): 208
Max Power(VA): 26200
Max Current/Phase(A): 73
Circuit Breaker(A): 100</t>
  </si>
  <si>
    <t>System-LBT21084HC-0~10V-10/0.5/0.02/0.001A-112CH-480V3P-V101</t>
  </si>
  <si>
    <t>System-LBT21084HC-0~10V-10/0.5/0.02/0.001A-112CH-480V3P-923926
Chassis Dimension (inch): 38W45D72H
Single Phase Power Requirement:
Voltage(VAC): 220
Max Power(VA): 2400
Max Current/Phase(A): 11
Circuit Breaker(A): 15
Three Phase Power Requirement:
Voltage(VAC): 480
Max Power(VA): 25000
Max Current/Phase(A): 31
Circuit Breaker(A): 50</t>
  </si>
  <si>
    <t>System-LBT21084HC-0~10V-10/0.5/0.02/0.001A-120CH-208V3P-V101</t>
  </si>
  <si>
    <t>System-LBT21084HC-0~10V-10/0.5/0.02/0.001A-120CH-208V3P-923928
Chassis Dimension (inch): 38W45D72H
Three Phase Power Requirement:
Voltage(VAC): 208
Max Power(VA): 27986
Max Current/Phase(A): 78
Circuit Breaker(A): 100</t>
  </si>
  <si>
    <t>System-LBT21084HC-0~10V-10/0.5/0.02/0.001A-120CH-480V3P-V101</t>
  </si>
  <si>
    <t>System-LBT21084HC-0~10V-10/0.5/0.02/0.001A-120CH-480V3P-923930
Chassis Dimension (inch): 38W45D72H
Single Phase Power Requirement:
Voltage(VAC): 220
Max Power(VA): 4000
Max Current/Phase(A): 18
Circuit Breaker(A): 20
Three Phase Power Requirement:
Voltage(VAC): 480
Max Power(VA): 26786
Max Current/Phase(A): 33
Circuit Breaker(A): 50</t>
  </si>
  <si>
    <t>System-LBT21084HC-0~20V-10/0.5/0.02/0.001A-32CH-480V3P-V101</t>
  </si>
  <si>
    <t>System-LBT21084HC-0~20V-10/0.5/0.02/0.001A-32CH-480V3P-923932
Chassis Dimension (inch): 25W45D72H
Single Phase Power Requirement:
Voltage(VAC): 220
Max Power(VA): 1200
Max Current/Phase(A): 5
Circuit Breaker(A): 15
Three Phase Power Requirement:
Voltage(VAC): 480
Max Power(VA): 12858
Max Current/Phase(A): 16
Circuit Breaker(A): 20</t>
  </si>
  <si>
    <t>System-LBT21084HC-0~20V-10/0.5/0.02/0.001A-40CH-208V3P-V101</t>
  </si>
  <si>
    <t>System-LBT21084HC-0~20V-10/0.5/0.02/0.001A-40CH-208V3P-923934
Chassis Dimension (inch): 25W45D72H
Three Phase Power Requirement:
Voltage(VAC): 208
Max Power(VA): 12450
Max Current/Phase(A): 35
Circuit Breaker(A): 50</t>
  </si>
  <si>
    <t>System-LBT21084HC-0~20V-10/0.5/0.02/0.001A-40CH-480V3P-V101</t>
  </si>
  <si>
    <t>System-LBT21084HC-0~20V-10/0.5/0.02/0.001A-40CH-480V3P-923936
Chassis Dimension (inch): 25W45D72H
Single Phase Power Requirement:
Voltage(VAC): 220
Max Power(VA): 1200
Max Current/Phase(A): 5
Circuit Breaker(A): 15
Three Phase Power Requirement:
Voltage(VAC): 480
Max Power(VA): 16072
Max Current/Phase(A): 20
Circuit Breaker(A): 30</t>
  </si>
  <si>
    <t>System-LBT21084HC-0~20V-10/0.5/0.02/0.001A-56CH-208V3P-V101</t>
  </si>
  <si>
    <t>System-LBT21084HC-0~20V-10/0.5/0.02/0.001A-56CH-208V3P-923938
Chassis Dimension (inch): 38W45D51H
Three Phase Power Requirement:
Voltage(VAC): 208
Max Power(VA): 16950
Max Current/Phase(A): 48
Circuit Breaker(A): 63</t>
  </si>
  <si>
    <t>System-LBT21084HC-0~20V-10/0.5/0.02/0.001A-56CH-480V3P-V101</t>
  </si>
  <si>
    <t>System-LBT21084HC-0~20V-10/0.5/0.02/0.001A-56CH-480V3P-923940
Chassis Dimension (inch): 38W45D51H
Single Phase Power Requirement:
Voltage(VAC): 220
Max Power(VA): 2000
Max Current/Phase(A): 9
Circuit Breaker(A): 15
Three Phase Power Requirement:
Voltage(VAC): 480
Max Power(VA): 22500
Max Current/Phase(A): 28
Circuit Breaker(A): 50</t>
  </si>
  <si>
    <t>System-LBT21084HC-0~20V-10/0.5/0.02/0.001A-64CH-208V3P-V101</t>
  </si>
  <si>
    <t>System-LBT21084HC-0~20V-10/0.5/0.02/0.001A-64CH-208V3P-923942
Chassis Dimension (inch): 38W45D51H
Three Phase Power Requirement:
Voltage(VAC): 208
Max Power(VA): 19200
Max Current/Phase(A): 54
Circuit Breaker(A): 63</t>
  </si>
  <si>
    <t>System-LBT21084HC-0~20V-10/0.5/0.02/0.001A-64CH-480V3P-V101</t>
  </si>
  <si>
    <t>System-LBT21084HC-0~20V-10/0.5/0.02/0.001A-64CH-480V3P-923944
Chassis Dimension (inch): 38W45D51H
Single Phase Power Requirement:
Voltage(VAC): 220
Max Power(VA): 2000
Max Current/Phase(A): 9
Circuit Breaker(A): 15
Three Phase Power Requirement:
Voltage(VAC): 480
Max Power(VA): 25715
Max Current/Phase(A): 31
Circuit Breaker(A): 50</t>
  </si>
  <si>
    <t>System-LBT21084HC-0~20V-10/0.5/0.02/0.001A-72CH-208V3P-V101</t>
  </si>
  <si>
    <t>System-LBT21084HC-0~20V-10/0.5/0.02/0.001A-72CH-208V3P-923946
Chassis Dimension (inch): 38W45D61H
Three Phase Power Requirement:
Voltage(VAC): 208
Max Power(VA): 21450
Max Current/Phase(A): 60
Circuit Breaker(A): 80</t>
  </si>
  <si>
    <t>System-LBT21084HC-0~20V-10/0.5/0.02/0.001A-72CH-480V3P-V101</t>
  </si>
  <si>
    <t>System-LBT21084HC-0~20V-10/0.5/0.02/0.001A-72CH-480V3P-923948
Chassis Dimension (inch): 38W45D51H
Single Phase Power Requirement:
Voltage(VAC): 220
Max Power(VA): 2000
Max Current/Phase(A): 9
Circuit Breaker(A): 15
Three Phase Power Requirement:
Voltage(VAC): 480
Max Power(VA): 28929
Max Current/Phase(A): 35
Circuit Breaker(A): 50</t>
  </si>
  <si>
    <t>System-LBT21084HC-0~20V-10/0.5/0.02/0.001A-80CH-208V3P-V101</t>
  </si>
  <si>
    <t>System-LBT21084HC-0~20V-10/0.5/0.02/0.001A-80CH-208V3P-923950
Chassis Dimension (inch): 38W45D61H
Three Phase Power Requirement:
Voltage(VAC): 208
Max Power(VA): 23700
Max Current/Phase(A): 66
Circuit Breaker(A): 80</t>
  </si>
  <si>
    <t>System-LBT21084HC-0~20V-10/0.5/0.02/0.001A-80CH-480V3P-V101</t>
  </si>
  <si>
    <t>System-LBT21084HC-0~20V-10/0.5/0.02/0.001A-80CH-480V3P-923952
Chassis Dimension (inch): 38W45D61H
Single Phase Power Requirement:
Voltage(VAC): 220
Max Power(VA): 2000
Max Current/Phase(A): 9
Circuit Breaker(A): 15
Three Phase Power Requirement:
Voltage(VAC): 480
Max Power(VA): 32143
Max Current/Phase(A): 39
Circuit Breaker(A): 50</t>
  </si>
  <si>
    <t>System-LBT21084HC-0~20V-10/0.5/0.02/0.001A-88CH-208V3P-V101</t>
  </si>
  <si>
    <t>System-LBT21084HC-0~20V-10/0.5/0.02/0.001A-88CH-208V3P-923954
Chassis Dimension (inch): 38W45D72H
Three Phase Power Requirement:
Voltage(VAC): 208
Max Power(VA): 25950
Max Current/Phase(A): 73
Circuit Breaker(A): 100</t>
  </si>
  <si>
    <t>System-LBT21084HC-0~20V-10/0.5/0.02/0.001A-88CH-480V3P-V101</t>
  </si>
  <si>
    <t>System-LBT21084HC-0~20V-10/0.5/0.02/0.001A-88CH-480V3P-923956
Chassis Dimension (inch): 38W45D61H
Single Phase Power Requirement:
Voltage(VAC): 220
Max Power(VA): 2400
Max Current/Phase(A): 11
Circuit Breaker(A): 15
Three Phase Power Requirement:
Voltage(VAC): 480
Max Power(VA): 35358
Max Current/Phase(A): 43
Circuit Breaker(A): 50</t>
  </si>
  <si>
    <t>System-LBT21084HC-0~20V-10/0.5/0.02/0.001A-96CH-208V3P-V101</t>
  </si>
  <si>
    <t>System-LBT21084HC-0~20V-10/0.5/0.02/0.001A-96CH-208V3P-923958
Chassis Dimension (inch): 38W45D72H
Three Phase Power Requirement:
Voltage(VAC): 208
Max Power(VA): 28200
Max Current/Phase(A): 79
Circuit Breaker(A): 100</t>
  </si>
  <si>
    <t>System-LBT21084HC-0~20V-10/0.5/0.02/0.001A-96CH-480V3P-V101</t>
  </si>
  <si>
    <t>System-LBT21084HC-0~20V-10/0.5/0.02/0.001A-96CH-480V3P-923960
Chassis Dimension (inch): 38W45D72H
Single Phase Power Requirement:
Voltage(VAC): 220
Max Power(VA): 2400
Max Current/Phase(A): 11
Circuit Breaker(A): 15
Three Phase Power Requirement:
Voltage(VAC): 480
Max Power(VA): 38572
Max Current/Phase(A): 47
Circuit Breaker(A): 63</t>
  </si>
  <si>
    <t>System-LBT21084HC-0~20V-10/0.5/0.02/0.001A-104CH-208V3P-V101</t>
  </si>
  <si>
    <t>System-LBT21084HC-0~20V-10/0.5/0.02/0.001A-104CH-208V3P-923962
Chassis Dimension (inch): 38W45D72H
Three Phase Power Requirement:
Voltage(VAC): 208
Max Power(VA): 30450
Max Current/Phase(A): 85
Circuit Breaker(A): 100</t>
  </si>
  <si>
    <t>System-LBT21084HC-0~20V-10/0.5/0.02/0.001A-104CH-480V3P-V101</t>
  </si>
  <si>
    <t>System-LBT21084HC-0~20V-10/0.5/0.02/0.001A-104CH-480V3P-923964
Chassis Dimension (inch): 38W45D72H
Single Phase Power Requirement:
Voltage(VAC): 220
Max Power(VA): 2400
Max Current/Phase(A): 11
Circuit Breaker(A): 15
Three Phase Power Requirement:
Voltage(VAC): 480
Max Power(VA): 41786
Max Current/Phase(A): 51
Circuit Breaker(A): 63</t>
  </si>
  <si>
    <t>System-LBT21084HC-0~20V-10/0.5/0.02/0.001A-112CH-480V3P-V101</t>
  </si>
  <si>
    <t>System-LBT21084HC-0~20V-10/0.5/0.02/0.001A-112CH-480V3P-923966
Chassis Dimension (inch): 38W45D72H
Single Phase Power Requirement:
Voltage(VAC): 220
Max Power(VA): 4000
Max Current/Phase(A): 18
Circuit Breaker(A): 20
Three Phase Power Requirement:
Voltage(VAC): 480
Max Power(VA): 45000
Max Current/Phase(A): 55
Circuit Breaker(A): 63</t>
  </si>
  <si>
    <t>System-LBT21084HC-0~5V-30/5/0.5/0.02A-40CH-480V3P-V101</t>
  </si>
  <si>
    <t>System-LBT21084HC-0~5V-30/5/0.5/0.02A-40CH-480V3P-923968
Chassis Dimension (inch): 25W45D72H
Single Phase Power Requirement:
Voltage(VAC): 220
Max Power(VA): 1200
Max Current/Phase(A): 5
Circuit Breaker(A): 15
Three Phase Power Requirement:
Voltage(VAC): 480
Max Power(VA): 16072
Max Current/Phase(A): 20
Circuit Breaker(A): 30</t>
  </si>
  <si>
    <t>System-LBT21084HC-0~5V-30/5/0.5/0.02A-56CH-208V3P-V101</t>
  </si>
  <si>
    <t>System-LBT21084HC-0~5V-30/5/0.5/0.02A-56CH-208V3P-923970
Chassis Dimension (inch): 38W45D51H
Three Phase Power Requirement:
Voltage(VAC): 208
Max Power(VA): 23700
Max Current/Phase(A): 66
Circuit Breaker(A): 80</t>
  </si>
  <si>
    <t>System-LBT21084HC-0~5V-30/5/0.5/0.02A-56CH-480V3P-V101</t>
  </si>
  <si>
    <t>System-LBT21084HC-0~5V-30/5/0.5/0.02A-56CH-480V3P-923972
Chassis Dimension (inch): 38W45D51H
Single Phase Power Requirement:
Voltage(VAC): 220
Max Power(VA): 2000
Max Current/Phase(A): 9
Circuit Breaker(A): 15
Three Phase Power Requirement:
Voltage(VAC): 480
Max Power(VA): 22500
Max Current/Phase(A): 28
Circuit Breaker(A): 50</t>
  </si>
  <si>
    <t>System-LBT21084HC-0~5V-30/5/0.5/0.02A-72CH-208V3P-V101</t>
  </si>
  <si>
    <t>System-LBT21084HC-0~5V-30/5/0.5/0.02A-72CH-208V3P-923974
Chassis Dimension (inch): 38W45D61H
Three Phase Power Requirement:
Voltage(VAC): 208
Max Power(VA): 30129
Max Current/Phase(A): 84
Circuit Breaker(A): 100</t>
  </si>
  <si>
    <t>System-LBT21084HC-0~5V-30/5/0.5/0.02A-72CH-480V3P-V101</t>
  </si>
  <si>
    <t>System-LBT21084HC-0~5V-30/5/0.5/0.02A-72CH-480V3P-923976
Chassis Dimension (inch): 38W45D61H
Single Phase Power Requirement:
Voltage(VAC): 220
Max Power(VA): 2000
Max Current/Phase(A): 9
Circuit Breaker(A): 15
Three Phase Power Requirement:
Voltage(VAC): 480
Max Power(VA): 28929
Max Current/Phase(A): 35
Circuit Breaker(A): 50</t>
  </si>
  <si>
    <t>System-LBT21084HC-0~5V-30/5/0.5/0.02A-80CH-208V3P-V101</t>
  </si>
  <si>
    <t>System-LBT21084HC-0~5V-30/5/0.5/0.02A-80CH-208V3P-923978
Chassis Dimension (inch): 38W45D61H
Three Phase Power Requirement:
Voltage(VAC): 208
Max Power(VA): 33343
Max Current/Phase(A): 93
Circuit Breaker(A): 125</t>
  </si>
  <si>
    <t>System-LBT21084HC-0~5V-30/5/0.5/0.02A-80CH-480V3P-V101</t>
  </si>
  <si>
    <t>System-LBT21084HC-0~5V-30/5/0.5/0.02A-80CH-480V3P-923980
Chassis Dimension (inch): 38W45D61H
Single Phase Power Requirement:
Voltage(VAC): 220
Max Power(VA): 2000
Max Current/Phase(A): 9
Circuit Breaker(A): 15
Three Phase Power Requirement:
Voltage(VAC): 480
Max Power(VA): 32143
Max Current/Phase(A): 39
Circuit Breaker(A): 50</t>
  </si>
  <si>
    <t>System-LBT21084HC-0~5V-30/5/0.5/0.02A-88CH-208V3P-V101</t>
  </si>
  <si>
    <t>System-LBT21084HC-0~5V-30/5/0.5/0.02A-88CH-208V3P-923982
Chassis Dimension (inch): 38W45D72H
Three Phase Power Requirement:
Voltage(VAC): 208
Max Power(VA): 36558
Max Current/Phase(A): 102
Circuit Breaker(A): 125</t>
  </si>
  <si>
    <t>System-LBT21084HC-0~5V-30/5/0.5/0.02A-88CH-480V3P-V101</t>
  </si>
  <si>
    <t>System-LBT21084HC-0~5V-30/5/0.5/0.02A-88CH-480V3P-923984
Chassis Dimension (inch): 38W45D72H
Single Phase Power Requirement:
Voltage(VAC): 220
Max Power(VA): 2400
Max Current/Phase(A): 11
Circuit Breaker(A): 15
Three Phase Power Requirement:
Voltage(VAC): 480
Max Power(VA): 35358
Max Current/Phase(A): 43
Circuit Breaker(A): 50</t>
  </si>
  <si>
    <t>System-LBT21084HC-0~5V-30/5/0.5/0.02A-96CH-480V3P-V101</t>
  </si>
  <si>
    <t>System-LBT21084HC-0~5V-30/5/0.5/0.02A-96CH-480V3P-923986
Chassis Dimension (inch): 38W45D72H
Single Phase Power Requirement:
Voltage(VAC): 220
Max Power(VA): 2400
Max Current/Phase(A): 11
Circuit Breaker(A): 15
Three Phase Power Requirement:
Voltage(VAC): 480
Max Power(VA): 38572
Max Current/Phase(A): 47
Circuit Breaker(A): 63</t>
  </si>
  <si>
    <t>System-LBT21084HC-0~5V-60/5/0.5/0.02A-40CH-480V3P-V101</t>
  </si>
  <si>
    <t>System-LBT21084HC-0~5V-60/5/0.5/0.02A-40CH-480V3P-923988 
Chassis Dimension (inch): 38W45D51H 
Single Phase Power Requirement: 
Voltage(VAC): 220 
Max Power(VA): 1723 
Max Current/Phase(A): 8 
Circuit Breaker(A): 16 
Three Phase Power Requirement: 
Voltage(VAC): 480 
Max Power(VA): 32327 
Max Current/Phase(A): 39 
Circuit Breaker(A): 50</t>
  </si>
  <si>
    <t>System-LBT21084HC-0~5V-60/5/0.5/0.02A-56CH-480V3P-V101</t>
  </si>
  <si>
    <t>System-LBT21084HC-0~5V-60/5/0.5/0.02A-56CH-480V3P-923990
Chassis Dimension (inch): 38W45D61H
Single Phase Power Requirement:
Voltage(VAC): 220
Max Power(VA): 2000
Max Current/Phase(A): 9
Circuit Breaker(A): 15
Three Phase Power Requirement:
Voltage(VAC): 480
Max Power(VA): 45000
Max Current/Phase(A): 55
Circuit Breaker(A): 63</t>
  </si>
  <si>
    <t>System-LBT21044-0~5V-100/10/1/0.1A-12CH-480V3P-V101</t>
  </si>
  <si>
    <t>System-LBT21044-0~5V-100/10/1/0.1A-12CH-480V3P-923992
Chassis Dimension (inch): 25W45D72H
Single Phase Power Requirement:
Voltage(VAC): 220
Max Power(VA): 1200
Max Current/Phase(A): 5
Circuit Breaker(A): 15
Three Phase Power Requirement:
Voltage(VAC): 480
Max Power(VA): 16072
Max Current/Phase(A): 20
Circuit Breaker(A): 30</t>
  </si>
  <si>
    <t>System-LBT21044-0~5V-100/10/1/0.1A-20CH-208V3P-V101</t>
  </si>
  <si>
    <t>System-LBT21044-0~5V-100/10/1/0.1A-20CH-208V3P-923994
Chassis Dimension (inch): 38W45D51H
Three Phase Power Requirement:
Voltage(VAC): 208
Max Power(VA): 27986
Max Current/Phase(A): 78
Circuit Breaker(A): 100</t>
  </si>
  <si>
    <t>System-LBT21044-0~5V-100/10/1/0.1A-20CH-480V3P-V101</t>
  </si>
  <si>
    <t>System-LBT21044-0~5V-100/10/1/0.1A-20CH-480V3P-923996
Chassis Dimension (inch): 38W45D51H
Single Phase Power Requirement:
Voltage(VAC): 220
Max Power(VA): 1200
Max Current/Phase(A): 5
Circuit Breaker(A): 15
Three Phase Power Requirement:
Voltage(VAC): 480
Max Power(VA): 26786
Max Current/Phase(A): 33
Circuit Breaker(A): 50</t>
  </si>
  <si>
    <t>System-LBT21044-0~5V-100/10/1/0.1A-24CH-480V3P-V101</t>
  </si>
  <si>
    <t>System-LBT21044-0~5V-100/10/1/0.1A-24CH-480V3P-923998
Chassis Dimension (inch): 38W45D61H
Single Phase Power Requirement:
Voltage(VAC): 220
Max Power(VA): 2000
Max Current/Phase(A): 9
Circuit Breaker(A): 15
Three Phase Power Requirement:
Voltage(VAC): 480
Max Power(VA): 32143
Max Current/Phase(A): 39
Circuit Breaker(A): 50</t>
  </si>
  <si>
    <t>System-LBT21044-0~5V-100/10/1/0.1A-28CH-208V3P-V101</t>
  </si>
  <si>
    <t>System-LBT21044-0~5V-100/10/1/0.1A-28CH-208V3P-924000
Chassis Dimension (inch): 38W45D61H
Three Phase Power Requirement:
Voltage(VAC): 208
Max Power(VA): 38700
Max Current/Phase(A): 108
Circuit Breaker(A): 125</t>
  </si>
  <si>
    <t>System-LBT21024-0~5V-250/50/5/0.5A-6CH-480V3P-V101</t>
  </si>
  <si>
    <t>System-LBT21024-0~5V-250/50/5/0.5A-6CH-480V3P-924002
Chassis Dimension (inch): 25W45D72H
Single Phase Power Requirement:
Voltage(VAC): 220
Max Power(VA): 1200
Max Current/Phase(A): 5
Circuit Breaker(A): 15
Three Phase Power Requirement:
Voltage(VAC): 480
Max Power(VA): 20090
Max Current/Phase(A): 25
Circuit Breaker(A): 30</t>
  </si>
  <si>
    <t>System-LBT21024-0~5V-250/50/5/0.5A-10CH-480V3P-V101</t>
  </si>
  <si>
    <t>System-LBT21024-0~5V-250/50/5/0.5A-10CH-480V3P-924004
Chassis Dimension (inch): 38W45D51H
Single Phase Power Requirement:
Voltage(VAC): 220
Max Power(VA): 1200
Max Current/Phase(A): 5
Circuit Breaker(A): 15
Three Phase Power Requirement:
Voltage(VAC): 480
Max Power(VA): 33483
Max Current/Phase(A): 41
Circuit Breaker(A): 50</t>
  </si>
  <si>
    <t>System-LBT21024-0~5V-250/50/5/0.5A-14CH-208V3P-V101</t>
  </si>
  <si>
    <t>System-LBT21024-0~5V-250/50/5/0.5A-14CH-208V3P-924006
Chassis Dimension (inch): 38W45D61H
Three Phase Power Requirement:
Voltage(VAC): 208
Max Power(VA): 48075
Max Current/Phase(A): 134
Circuit Breaker(A): 160</t>
  </si>
  <si>
    <t>System-LBT21024-0~5V-250/50/5/0.5A-14CH-480V3P-V101</t>
  </si>
  <si>
    <t>System-LBT21024-0~5V-250/50/5/0.5A-14CH-480V3P-924008
Chassis Dimension (inch): 38W45D61H
Single Phase Power Requirement:
Voltage(VAC): 220
Max Power(VA): 2000
Max Current/Phase(A): 9
Circuit Breaker(A): 15
Three Phase Power Requirement:
Voltage(VAC): 480
Max Power(VA): 46875
Max Current/Phase(A): 57
Circuit Breaker(A): 63</t>
  </si>
  <si>
    <t>System-LBT21014-0~5V-300/50/5/0.5A-3CH-208V3P-V101</t>
  </si>
  <si>
    <t>System-LBT21014-0~5V-300/50/5/0.5A-3CH-208V3P-924010
Chassis Dimension (inch): 25W45D51H
Three Phase Power Requirement:
Voltage(VAC): 208
Max Power(VA): 13254
Max Current/Phase(A): 37
Circuit Breaker(A): 50</t>
  </si>
  <si>
    <t>System-LBT21014-0~5V-300/50/5/0.5A-5CH-480V3P-V101</t>
  </si>
  <si>
    <t>System-LBT21014-0~5V-300/50/5/0.5A-5CH-480V3P-924012
Chassis Dimension (inch): 25W45D72H
Single Phase Power Requirement:
Voltage(VAC): 220
Max Power(VA): 1200
Max Current/Phase(A): 5
Circuit Breaker(A): 15
Three Phase Power Requirement:
Voltage(VAC): 480
Max Power(VA): 20090
Max Current/Phase(A): 25
Circuit Breaker(A): 30</t>
  </si>
  <si>
    <t>System-LBT21014-0~5V-300/50/5/0.5A-6CH-480V3P-V101</t>
  </si>
  <si>
    <t>System-LBT21014-0~5V-300/50/5/0.5A-6CH-480V3P-924014
Chassis Dimension (inch): 25W45D72H
Single Phase Power Requirement:
Voltage(VAC): 220
Max Power(VA): 1200
Max Current/Phase(A): 5
Circuit Breaker(A): 15
Three Phase Power Requirement:
Voltage(VAC): 480
Max Power(VA): 24108
Max Current/Phase(A): 29
Circuit Breaker(A): 50</t>
  </si>
  <si>
    <t>System-LBT21014-0~5V-300/50/5/0.5A-7CH-480V3P-V101</t>
  </si>
  <si>
    <t>System-LBT21014-0~5V-300/50/5/0.5A-7CH-480V3P-924016
Chassis Dimension (inch): 38W45D51H
Single Phase Power Requirement:
Voltage(VAC): 220
Max Power(VA): 2000
Max Current/Phase(A): 9
Circuit Breaker(A): 15
Three Phase Power Requirement:
Voltage(VAC): 480
Max Power(VA): 28125
Max Current/Phase(A): 34
Circuit Breaker(A): 50</t>
  </si>
  <si>
    <t>System-LBT21014-0~5V-300/50/5/0.5A-9CH-208V3P-V101</t>
  </si>
  <si>
    <t>System-LBT21014-0~5V-300/50/5/0.5A-9CH-208V3P-924018
Chassis Dimension (inch): 38W45D61H
Three Phase Power Requirement:
Voltage(VAC): 208
Max Power(VA): 37361
Max Current/Phase(A): 104
Circuit Breaker(A): 125</t>
  </si>
  <si>
    <t>System-LBT21014-0~5V-300/50/5/0.5A-9CH-480V3P-V101</t>
  </si>
  <si>
    <t>System-LBT21014-0~5V-300/50/5/0.5A-9CH-480V3P-924020
Chassis Dimension (inch): 38W45D61H
Single Phase Power Requirement:
Voltage(VAC): 220
Max Power(VA): 2000
Max Current/Phase(A): 9
Circuit Breaker(A): 15
Three Phase Power Requirement:
Voltage(VAC): 480
Max Power(VA): 36161
Max Current/Phase(A): 44
Circuit Breaker(A): 50</t>
  </si>
  <si>
    <t>System-LBT21014-0~5V-300/50/5/0.5A-10CH-480V3P-V101</t>
  </si>
  <si>
    <t>System-LBT21014-0~5V-300/50/5/0.5A-10CH-480V3P-924022
Chassis Dimension (inch): 38W45D61H
Single Phase Power Requirement:
Voltage(VAC): 220
Max Power(VA): 2000
Max Current/Phase(A): 9
Circuit Breaker(A): 15
Three Phase Power Requirement:
Voltage(VAC): 480
Max Power(VA): 40179
Max Current/Phase(A): 49
Circuit Breaker(A): 63</t>
  </si>
  <si>
    <t>System-LBT21014-0~5V-300/50/5/0.5A-11CH-208V3P-V101</t>
  </si>
  <si>
    <t>System-LBT21014-0~5V-300/50/5/0.5A-11CH-208V3P-924024
Chassis Dimension (inch): 38W45D72H
Three Phase Power Requirement:
Voltage(VAC): 208
Max Power(VA): 45397
Max Current/Phase(A): 127
Circuit Breaker(A): 160</t>
  </si>
  <si>
    <t>System-LBT21014-0~5V-300/50/5/0.5A-11CH-480V3P-V101</t>
  </si>
  <si>
    <t>System-LBT21014-0~5V-300/50/5/0.5A-11CH-480V3P-924026
Chassis Dimension (inch): 38W45D72H
Single Phase Power Requirement:
Voltage(VAC): 220
Max Power(VA): 2400
Max Current/Phase(A): 11
Circuit Breaker(A): 15
Three Phase Power Requirement:
Voltage(VAC): 480
Max Power(VA): 44197
Max Current/Phase(A): 54
Circuit Breaker(A): 63</t>
  </si>
  <si>
    <t>System-LBT21014-0~5V-500/50/5/0.5A-2CH-480V3P-V101</t>
  </si>
  <si>
    <t>System-LBT21014-0~5V-500/50/5/0.5A-2CH-480V3P-924028
Chassis Dimension (inch): 25W45D51H
Single Phase Power Requirement:
Voltage(VAC): 220
Max Power(VA): 1200
Max Current/Phase(A): 5
Circuit Breaker(A): 15
Three Phase Power Requirement:
Voltage(VAC): 480
Max Power(VA): 13393
Max Current/Phase(A): 17
Circuit Breaker(A): 20</t>
  </si>
  <si>
    <t>System-LBT21014-0~5V-500/50/5/0.5A-3CH-480V3P-V101</t>
  </si>
  <si>
    <t>System-LBT21014-0~5V-500/50/5/0.5A-3CH-480V3P-924030
Chassis Dimension (inch): 25W45D72H
Single Phase Power Requirement:
Voltage(VAC): 220
Max Power(VA): 1200
Max Current/Phase(A): 5
Circuit Breaker(A): 15
Three Phase Power Requirement:
Voltage(VAC): 480
Max Power(VA): 20090
Max Current/Phase(A): 25
Circuit Breaker(A): 30</t>
  </si>
  <si>
    <t>System-LBT21014-0~5V-500/50/5/0.5A-5CH-480V3P-V101</t>
  </si>
  <si>
    <t>System-LBT21014-0~5V-500/50/5/0.5A-5CH-480V3P-924032
Chassis Dimension (inch): 38W45D51H
Single Phase Power Requirement:
Voltage(VAC): 220
Max Power(VA): 1200
Max Current/Phase(A): 5
Circuit Breaker(A): 15
Three Phase Power Requirement:
Voltage(VAC): 480
Max Power(VA): 33483
Max Current/Phase(A): 41
Circuit Breaker(A): 50</t>
  </si>
  <si>
    <t>System-LBT21014-0~5V-500/50/5/0.5A-6CH-480V3P-V101</t>
  </si>
  <si>
    <t>System-LBT21014-0~5V-500/50/5/0.5A-6CH-480V3P-924034
Chassis Dimension (inch): 38W45D61H
Single Phase Power Requirement:
Voltage(VAC): 220
Max Power(VA): 2000
Max Current/Phase(A): 9
Circuit Breaker(A): 15
Three Phase Power Requirement:
Voltage(VAC): 480
Max Power(VA): 40179
Max Current/Phase(A): 49
Circuit Breaker(A): 63</t>
  </si>
  <si>
    <t>System-LBT21014-0~5V-500/50/5/0.5A-7CH-208V3P-V101</t>
  </si>
  <si>
    <t>System-LBT21014-0~5V-500/50/5/0.5A-7CH-208V3P-924036
Chassis Dimension (inch): 38W45D61H
Three Phase Power Requirement:
Voltage(VAC): 208
Max Power(VA): 48075
Max Current/Phase(A): 134
Circuit Breaker(A): 160</t>
  </si>
  <si>
    <t>System-LBT21014-0~5V-500/50/5/0.5A-7CH-480V3P-V101</t>
  </si>
  <si>
    <t>System-LBT21014-0~5V-500/50/5/0.5A-7CH-480V3P-924038
Chassis Dimension (inch): 38W45D61H
Single Phase Power Requirement:
Voltage(VAC): 220
Max Power(VA): 2000
Max Current/Phase(A): 9
Circuit Breaker(A): 15
Three Phase Power Requirement:
Voltage(VAC): 480
Max Power(VA): 46875
Max Current/Phase(A): 57
Circuit Breaker(A): 63</t>
  </si>
  <si>
    <t>System-LBT21162-(-5)~5V-1/0.1/0/0A-144CH-220V1P-V101</t>
  </si>
  <si>
    <t>LBT21162-(-5)~5V-1/0.1/0/0A-144CH-220V1P
IV Module PN: 442946
Chassis Dimension(inch): 25W45D51H
Single Phase Power Requirement:
Voltage(VAC): 220
Max Power(VA): 2550
Max Current/Phase(A): 12
Circuit Breaker(A): 15</t>
  </si>
  <si>
    <t>System-LBT21162-(-5)~5V-1/0.1/0/0A-176CH-220V1P-V101</t>
  </si>
  <si>
    <t>LBT21162-(-5)~5V-1/0.1/0/0A-176CH-220V1P 
IV Module PN: 442946 
Chassis Dimension(inch): 25W45D72H 
Single Phase Power Requirement: 
Voltage(VAC): 220 
Max Power(VA): 2850 
Max Current/Phase(A): 13 
Circuit Breaker(A): 15</t>
  </si>
  <si>
    <t>System-LBT21162-(-5)~5V-1/0.1/0/0A-208CH-220V1P-V101</t>
  </si>
  <si>
    <t>LBT21162-(-5)~5V-1/0.1/0/0A-208CH-220V1P
IV Module PN: 442946
Chassis Dimension(inch): 25W45D72H
Single Phase Power Requirement:
Voltage(VAC): 220
Max Power(VA): 4350
Max Current/Phase(A): 20
Circuit Breaker(A): 30</t>
  </si>
  <si>
    <t>System-LBT21162-0~5V-5/0.5/0/0A-144CH-380V3P(N)-V101</t>
  </si>
  <si>
    <t>LBT21162-0~5V-5/0.5/0/0A-144CH-380V3P(N)
IV Module PN: 430686
Chassis Dimension(inch): 25W45D51H
Three Phase Power Requirement:
Voltage(VAC): 380
Max Power(VA): 7950
Max Current/Phase(A): 16
Circuit Breaker(A): 20
*Neutral Line Required</t>
  </si>
  <si>
    <t>System-LBT21162-0~5V-5/0.5/0/0A-176CH-380V3P(N)-V101</t>
  </si>
  <si>
    <t>LBT21162-0~5V-5/0.5/0/0A-176CH-380V3P(N) 
IV Module PN: 430686 
Chassis Dimension(inch): 25W45D72H 
Three Phase Power Requirement: 
Voltage(VAC): 380 
Max Power(VA): 9450 
Max Current/Phase(A): 20 
Circuit Breaker(A): 30 
*Neutral Line Required</t>
  </si>
  <si>
    <t>System-LBT21162-0~5V-5/0.5/0/0A-208CH-380V3P(N)-V101</t>
  </si>
  <si>
    <t>LBT21162-0~5V-5/0.5/0/0A-208CH-380V3P(N)
IV Module PN: 430686
Chassis Dimension(inch): 25W45D72H
Three Phase Power Requirement:
Voltage(VAC): 380
Max Power(VA): 12150
Max Current/Phase(A): 23
Circuit Breaker(A): 30
*Neutral Line Required</t>
  </si>
  <si>
    <t>System-HS21044-(-5)~5V-5/0.5/0.02/0.001A-12CH-110V1P-V101</t>
  </si>
  <si>
    <t>System-HS21044-(-5)~5V-5/0.5/0.02/0.001A-20CH-110V1P-V101</t>
  </si>
  <si>
    <t>System-HS21044-(-5)~5V-5/0.5/0.02/0.001A-24CH-110V1P-V101</t>
  </si>
  <si>
    <t>System-HS21044-(-5)~5V-5/0.5/0.02/0.001A-28CH-110V1P-V101</t>
  </si>
  <si>
    <t>System-HS21044-(-5)~5V-5/0.5/0.02/0.001A-32CH-110V1P-V101</t>
  </si>
  <si>
    <t>System-HS21044-0~5V-10/0.5/0.02/0.001A-4CH-110V1P-V101</t>
  </si>
  <si>
    <t>System-HS21044-0~5V-10/0.5/0.02/0.001A-12CH-110V1P-V101</t>
  </si>
  <si>
    <t>System-HS21044-0~5V-10/0.5/0.02/0.001A-20CH-208V3P-V101</t>
  </si>
  <si>
    <t>System-HS21044-0~5V-10/0.5/0.02/0.001A-24CH-208V3P-V101</t>
  </si>
  <si>
    <t>System-HS21044-0~5V-10/0.5/0.02/0.001A-28CH-208V3P-V101</t>
  </si>
  <si>
    <t>System-HS21044-0~5V-10/0.5/0.02/0.001A-32CH-208V3P-V101</t>
  </si>
  <si>
    <t>System-HS21044-0~10V-5/0.5/0.02/0.001A-4CH-110V1P-V101</t>
  </si>
  <si>
    <t>System-HS21044-0~10V-5/0.5/0.02/0.001A-8CH-110V1P-V101</t>
  </si>
  <si>
    <t>System-HS21044-0~10V-5/0.5/0.02/0.001A-12CH-110V1P-V101</t>
  </si>
  <si>
    <t>System-HS21044-0~10V-5/0.5/0.02/0.001A-16CH-110V1P-V101</t>
  </si>
  <si>
    <t>System-HS21044-0~10V-5/0.5/0.02/0.001A-20CH-110V1P-V101</t>
  </si>
  <si>
    <t>System-HS21044-0~10V-5/0.5/0.02/0.001A-28CH-208V3P-V101</t>
  </si>
  <si>
    <t>System-HS21044-0~10V-5/0.5/0.02/0.001A-32CH-208V3P-V101</t>
  </si>
  <si>
    <t>System-HS21044-0~10V-5/0.5/0.02/0.001A-24CH-208V3P-V101</t>
  </si>
  <si>
    <t>System-HS21044-(-5)~5V-5/0.5/0.02/0.001A-12CH-220V1P-V101</t>
  </si>
  <si>
    <t>System-HS21044-(-5)~5V-5/0.5/0.02/0.001A-16CH-220V1P-V101</t>
  </si>
  <si>
    <t>System-HS21044-(-5)~5V-5/0.5/0.02/0.001A-24CH-220V1P-V101</t>
  </si>
  <si>
    <t>System-HS21044-(-5)~5V-5/0.5/0.02/0.001A-28CH-220V1P-V101</t>
  </si>
  <si>
    <t>System-HS21044-(-5)~5V-5/0.5/0.02/0.001A-32CH-220V1P-V101</t>
  </si>
  <si>
    <t>System-HS21044-0~5V-10/0.5/0.02/0.001A-4CH-220V1P-V101</t>
  </si>
  <si>
    <t>System-HS21044-0~5V-10/0.5/0.02/0.001A-8CH-220V1P-V101</t>
  </si>
  <si>
    <t>System-HS21044-0~5V-10/0.5/0.02/0.001A-12CH-220V1P-V101</t>
  </si>
  <si>
    <t>System-HS21044-0~5V-10/0.5/0.02/0.001A-16CH-220V1P-V101</t>
  </si>
  <si>
    <t>System-HS21044-0~5V-10/0.5/0.02/0.001A-20CH-220V1P-V101</t>
  </si>
  <si>
    <t>System-HS21044-0~5V-10/0.5/0.02/0.001A-24CH-220V1P-V101</t>
  </si>
  <si>
    <t>System-HS21044-0~5V-10/0.5/0.02/0.001A-28CH-220V1P-V101</t>
  </si>
  <si>
    <t>System-HS21044-0~5V-10/0.5/0.02/0.001A-32CH-220V1P-V101</t>
  </si>
  <si>
    <t>System-HS21044-0~10V-5/0.5/0.02/0.001A-12CH-220V1P-V101</t>
  </si>
  <si>
    <t>System-HS21044-0~10V-5/0.5/0.02/0.001A-20CH-220V1P-V101</t>
  </si>
  <si>
    <t>System-HS21044-0~10V-5/0.5/0.02/0.001A-28CH-220V1P-V101</t>
  </si>
  <si>
    <t>System-HS21044-0~10V-5/0.5/0.02/0.001A-24CH-220V1P-V101</t>
  </si>
  <si>
    <t>System-HS21044-0~10V-5/0.5/0.02/0.001A-32CH-220V1P-V101</t>
  </si>
  <si>
    <t>LBT22013-0~40V-75/15/1/0A-5CH-380V3P</t>
  </si>
  <si>
    <t>LBT22013-0~40V-75/15/1/0A-5CH-380V3P
IV Module PN: 440588
Chassis Dimension(inch): 35W39D51H
Single Phase Power Requirement:
Voltage(VAC): 220
Max Power(VA): 1152
Max Current/Phase(A): 6
Circuit Breaker(A): 15
Three Phase Power Requirement:
Voltage(VAC):380
Max Power(VA): 37440
Max Current/Phase(A): 57
Circuit Breaker(A): 80</t>
  </si>
  <si>
    <t>LBT22013-0~40V-75/15/1/0A-6CH-380V3P</t>
  </si>
  <si>
    <t>LBT22013-0~40V-75/15/1/0A-6CH-380V3P
IV Module PN: 440588
Chassis Dimension(inch): 35W39D51H
Single Phase Power Requirement:
Voltage(VAC): 220
Max Power(VA): 1152
Max Current/Phase(A): 6
Circuit Breaker(A): 15
Three Phase Power Requirement:
Voltage(VAC):380
Max Power(VA): 37440
Max Current/Phase(A): 57
Circuit Breaker(A): 80</t>
  </si>
  <si>
    <t>LBT22013-0~40V-75/15/1/0A-7CH-380V3P</t>
  </si>
  <si>
    <t>LBT22013-0~40V-75/15/1/0A-7CH-380V3P
IV Module PN: 440588
Chassis Dimension(inch): 35W39D51H
Single Phase Power Requirement:
Voltage(VAC): 220
Max Power(VA): 1728
Max Current/Phase(A): 8
Circuit Breaker(A): 15
Three Phase Power Requirement:
Voltage(VAC):380
Max Power(VA): 37440
Max Current/Phase(A): 57
Circuit Breaker(A): 80</t>
  </si>
  <si>
    <t>LBT22013-0~40V-75/15/1/0A-9CH-380V3P</t>
  </si>
  <si>
    <t>LBT22013-0~40V-75/15/1/0A-9CH-380V3P
IV Module PN: 440588
Chassis Dimension(inch): 35W39D51H
Single Phase Power Requirement:
Voltage(VAC): 220
Max Power(VA): 1728
Max Current/Phase(A): 8
Circuit Breaker(A): 15
Three Phase Power Requirement:
Voltage(VAC):380
Max Power(VA): 57060
Max Current/Phase(A): 87
Circuit Breaker(A): 100</t>
  </si>
  <si>
    <t>LBT22013-0~40V-75/15/1/0A-11CH-380V3P</t>
  </si>
  <si>
    <t>LBT22013-0~40V-75/15/1/0A-11CH-380V3P
IV Module PN: 440588
Chassis Dimension(inch): 35W39D72H
Single Phase Power Requirement:
Voltage(VAC): 220
Max Power(VA): 1728
Max Current/Phase(A): 8
Circuit Breaker(A): 15
Three Phase Power Requirement:
Voltage(VAC):380
Max Power(VA): 57060
Max Current/Phase(A): 87
Circuit Breaker(A): 100</t>
  </si>
  <si>
    <t>LBT22013-0~60V-50/10/1/0A-7CH-208V3P</t>
  </si>
  <si>
    <t>LBT22013-0~60V-50/10/1/0A-7CH-208V3P
IV Module PN: 430788
Chassis Dimension(inch): 35W39D51H
Three Phase Power Requirement:
Voltage(VAC): 208
Max Power(VA): 39408
Max Current/Phase(A): 110
Circuit Breaker(A): 150</t>
  </si>
  <si>
    <t>LBT22013-0~60V-50/10/1/0A-3CH-208V3P</t>
  </si>
  <si>
    <t>LBT22013-0~60V-50/10/1/0A-3CH-208V3P
IV Module PN: 430788
Chassis Dimension(inch): 21W40D51H
Three Phase Power Requirement:
Voltage(VAC): 208
Max Power(VA): 20892
Max Current/Phase(A): 58
Circuit Breaker(A): 80</t>
  </si>
  <si>
    <t>LBT22013-0~60V-50/10/1/0A-5CH-208V3P</t>
  </si>
  <si>
    <t>LBT22013-0~60V-50/10/1/0A-5CH-208V3P
IV Module PN: 430788
Chassis Dimension(inch): 35W39D51H
Three Phase Power Requirement:
Voltage(VAC): 208
Max Power(VA): 30438
Max Current/Phase(A): 85
Circuit Breaker(A): 100</t>
  </si>
  <si>
    <t>LBT22023MC-0~60V-15/2/0.1/0A-8CH-208V3P</t>
  </si>
  <si>
    <t>LBT22023MC-0~60V-15/2/0.1/0A-8CH-208V3P
IV Module PN: 430166
Chassis Dimension(inch): 35W39D51H
Three Phase Power Requirement:
Voltage(VAC): 208
Max Power(VA): 20892
Max Current/Phase(A): 58
Circuit Breaker(A): 80</t>
  </si>
  <si>
    <t>LBT22023MC-0~60V-15/2/0.1/0A-6CH-480V3P</t>
  </si>
  <si>
    <t>LBT22023MC-0~60V-15/2/0.1/0A-6CH-480V3P
IV Module PN: 430166
Chassis Dimension(inch): 21W40D51H
Single Phase Power Requirement:
Voltage(VAC): 220
Max Power(VA): 1152
Max Current/Phase(A): 6
Circuit Breaker(A): 15
Three Phase Power Requirement:
Voltage(VAC):480
Max Power(VA): 7800
Max Current/Phase(A): 10
Circuit Breaker(A): 20</t>
  </si>
  <si>
    <t>LBT22023MC-0~60V-15/2/0.1/0A-6CH-208V3P</t>
  </si>
  <si>
    <t>LBT22023MC-0~60V-15/2/0.1/0A-6CH-208V3P
IV Module PN: 430166
Chassis Dimension(inch): 21W40D51H
Three Phase Power Requirement:
Voltage(VAC): 208
Max Power(VA): 11922
Max Current/Phase(A): 34
Circuit Breaker(A): 50</t>
  </si>
  <si>
    <t>LBT22023MC-0~60V-15/2/0.1/0A-10CH-208V3P</t>
  </si>
  <si>
    <t>LBT22023MC-0~60V-15/2/0.1/0A-10CH-208V3P
IV Module PN: 430166
Chassis Dimension(inch): 35W39D51H
Three Phase Power Requirement:
Voltage(VAC): 208
Max Power(VA): 20892
Max Current/Phase(A): 58
Circuit Breaker(A): 80</t>
  </si>
  <si>
    <t>LBT22023MC-0~60V-15/2/0.1/0A-12CH-480V3P</t>
  </si>
  <si>
    <t>LBT22023MC-0~60V-15/2/0.1/0A-12CH-480V3P
IV Module PN: 430166
Chassis Dimension(inch): 35W39D51H
Single Phase Power Requirement:
Voltage(VAC): 220
Max Power(VA): 1152
Max Current/Phase(A): 6
Circuit Breaker(A): 15
Three Phase Power Requirement:
Voltage(VAC):480
Max Power(VA): 19740
Max Current/Phase(A): 24
Circuit Breaker(A): 30</t>
  </si>
  <si>
    <t>LBT22023MC-0~60V-15/2/0.1/0A-14CH-480V3P</t>
  </si>
  <si>
    <t>LBT22023MC-0~60V-15/2/0.1/0A-14CH-480V3P
IV Module PN: 430166
Chassis Dimension(inch): 35W39D51H
Single Phase Power Requirement:
Voltage(VAC): 220
Max Power(VA): 1152
Max Current/Phase(A): 6
Circuit Breaker(A): 15
Three Phase Power Requirement:
Voltage(VAC):480
Max Power(VA): 19740
Max Current/Phase(A): 24
Circuit Breaker(A): 30</t>
  </si>
  <si>
    <t>LBT22023MC-0~60V-15/2/0.1/0A-14CH-208V3P</t>
  </si>
  <si>
    <t>LBT22023MC-0~60V-15/2/0.1/0A-14CH-208V3P
IV Module PN: 430166
Chassis Dimension(inch): 35W39D51H
Three Phase Power Requirement:
Voltage(VAC): 208
Max Power(VA): 30438
Max Current/Phase(A): 85
Circuit Breaker(A): 100</t>
  </si>
  <si>
    <t>LBT22023MC-0~60V-15/2/0.1/0A-16CH-208V3P</t>
  </si>
  <si>
    <t>LBT22023MC-0~60V-15/2/0.1/0A-16CH-208V3P
IV Module PN: 430166
Chassis Dimension(inch): 35W39D51H
Three Phase Power Requirement:
Voltage(VAC): 208
Max Power(VA): 30438
Max Current/Phase(A): 85
Circuit Breaker(A): 100</t>
  </si>
  <si>
    <t>LBT22023MC-0~60V-15/2/0.1/0A-18CH-480V3P</t>
  </si>
  <si>
    <t>LBT22023MC-0~60V-15/2/0.1/0A-18CH-480V3P
IV Module PN: 430166
Chassis Dimension(inch): 35W39D51H
Single Phase Power Requirement:
Voltage(VAC): 220
Max Power(VA): 1728
Max Current/Phase(A): 8
Circuit Breaker(A): 15
Three Phase Power Requirement:
Voltage(VAC):480
Max Power(VA): 37680
Max Current/Phase(A): 46
Circuit Breaker(A): 63</t>
  </si>
  <si>
    <t>LBT22023MC-0~60V-15/2/0.1/0A-18CH-208V3P</t>
  </si>
  <si>
    <t>LBT22023MC-0~60V-15/2/0.1/0A-18CH-208V3P
IV Module PN: 430166
Chassis Dimension(inch): 35W39D51H
Three Phase Power Requirement:
Voltage(VAC): 208
Max Power(VA): 30438
Max Current/Phase(A): 85
Circuit Breaker(A): 100</t>
  </si>
  <si>
    <t>LBT22023MC-0~60V-15/2/0.1/0A-20CH-208V3P</t>
  </si>
  <si>
    <t>LBT22023MC-0~60V-15/2/0.1/0A-20CH-208V3P
IV Module PN: 430166
Chassis Dimension(inch): 35W39D72H
Three Phase Power Requirement:
Voltage(VAC): 208
Max Power(VA): 39408
Max Current/Phase(A): 110
Circuit Breaker(A): 150</t>
  </si>
  <si>
    <t>LBT22023MC-0~60V-15/2/0.1/0A-22CH-208V3P</t>
  </si>
  <si>
    <t>LBT22023MC-0~60V-15/2/0.1/0A-22CH-208V3P
IV Module PN: 430166
Chassis Dimension(inch): 35W39D72H
Three Phase Power Requirement:
Voltage(VAC): 208
Max Power(VA): 39408
Max Current/Phase(A): 110
Circuit Breaker(A): 150</t>
  </si>
  <si>
    <t>LBT22023MC-0~60V-15/2/0.1/0A-24CH-208V3P</t>
  </si>
  <si>
    <t>LBT22023MC-0~60V-15/2/0.1/0A-24CH-208V3P
IV Module PN: 430166
Chassis Dimension(inch): 35W39D72H
Three Phase Power Requirement:
Voltage(VAC): 208
Max Power(VA): 39408
Max Current/Phase(A): 110
Circuit Breaker(A): 150</t>
  </si>
  <si>
    <t>LBT22013-0~40V-75/15/1/0A-3CH-480V3P</t>
  </si>
  <si>
    <t>LBT22013-0~40V-75/15/1/0A-3CH-480V3P
IV Module PN: 440588
Chassis Dimension(inch): 21W40D51H
Single Phase Power Requirement:
Voltage(VAC): 220
Max Power(VA): 1152
Max Current/Phase(A): 6
Circuit Breaker(A): 15
Three Phase Power Requirement:
Voltage(VAC):480
Max Power(VA): 19620
Max Current/Phase(A): 24
Circuit Breaker(A): 30</t>
  </si>
  <si>
    <t>LBT22013-0~40V-75/15/1/0A-5CH-480V3P</t>
  </si>
  <si>
    <t>LBT22013-0~40V-75/15/1/0A-5CH-480V3P
IV Module PN: 440588
Chassis Dimension(inch): 35W39D51H
Single Phase Power Requirement:
Voltage(VAC): 220
Max Power(VA): 1152
Max Current/Phase(A): 6
Circuit Breaker(A): 15
Three Phase Power Requirement:
Voltage(VAC):480
Max Power(VA): 37440
Max Current/Phase(A): 46
Circuit Breaker(A): 63</t>
  </si>
  <si>
    <t>LBT22013-0~40V-75/15/1/0A-6CH-480V3P</t>
  </si>
  <si>
    <t>LBT22013-0~40V-75/15/1/0A-6CH-480V3P
IV Module PN: 440588
Chassis Dimension(inch): 35W39D51H
Single Phase Power Requirement:
Voltage(VAC): 220
Max Power(VA): 1152
Max Current/Phase(A): 6
Circuit Breaker(A): 15
Three Phase Power Requirement:
Voltage(VAC):480
Max Power(VA): 37440
Max Current/Phase(A): 46
Circuit Breaker(A): 63</t>
  </si>
  <si>
    <t>LBT22013-0~40V-75/15/1/0A-11CH-480V3P</t>
  </si>
  <si>
    <t>LBT22013-0~40V-75/15/1/0A-11CH-480V3P
IV Module PN: 440588
Chassis Dimension(inch): 35W39D72H
Single Phase Power Requirement:
Voltage(VAC): 220
Max Power(VA): 1728
Max Current/Phase(A): 8
Circuit Breaker(A): 15
Three Phase Power Requirement:
Voltage(VAC):480
Max Power(VA): 57060
Max Current/Phase(A): 69
Circuit Breaker(A): 80</t>
  </si>
  <si>
    <t>LBT22013-0~40V-75/15/1/0A-8CH-208V3P</t>
  </si>
  <si>
    <t>LBT22013-0~40V-75/15/1/0A-8CH-208V3P
IV Module PN: 440588
Chassis Dimension(inch): 35W39D51H
Three Phase Power Requirement:
Voltage(VAC): 208
Max Power(VA): 39168
Max Current/Phase(A): 109
Circuit Breaker(A): 125</t>
  </si>
  <si>
    <t>LBT22013-0~40V-75/15/1/0A-2CH-480V3P</t>
  </si>
  <si>
    <t>LBT22013-0~40V-75/15/1/0A-2CH-480V3P
IV Module PN: 440588
Chassis Dimension(inch): 21W40D51H
Single Phase Power Requirement:
Voltage(VAC): 220
Max Power(VA): 1152
Max Current/Phase(A): 6
Circuit Breaker(A): 15
Three Phase Power Requirement:
Voltage(VAC):480
Max Power(VA): 19620
Max Current/Phase(A): 24
Circuit Breaker(A): 30</t>
  </si>
  <si>
    <t>LBT22013-0~40V-75/15/1/0A-3CH-208V3P</t>
  </si>
  <si>
    <t>LBT22013-0~40V-75/15/1/0A-3CH-208V3P
IV Module PN: 440588
Chassis Dimension(inch): 21W40D51H
Three Phase Power Requirement:
Voltage(VAC): 208
Max Power(VA): 20772
Max Current/Phase(A): 58
Circuit Breaker(A): 80</t>
  </si>
  <si>
    <t>LBT22013-0~40V-75/15/1/0A-4CH-208V3P</t>
  </si>
  <si>
    <t>LBT22013-0~40V-75/15/1/0A-4CH-208V3P
IV Module PN: 440588
Chassis Dimension(inch): 35W39D51H
Three Phase Power Requirement:
Voltage(VAC): 208
Max Power(VA): 20772
Max Current/Phase(A): 58
Circuit Breaker(A): 80</t>
  </si>
  <si>
    <t>LBT22013-0~40V-75/15/1/0A-5CH-208V3P</t>
  </si>
  <si>
    <t>LBT22013-0~40V-75/15/1/0A-5CH-208V3P
IV Module PN: 440588
Chassis Dimension(inch): 35W39D51H
Three Phase Power Requirement:
Voltage(VAC): 208
Max Power(VA): 30258
Max Current/Phase(A): 84
Circuit Breaker(A): 100</t>
  </si>
  <si>
    <t>LBT22013-0~40V-75/15/1/0A-6CH-208V3P</t>
  </si>
  <si>
    <t>LBT22013-0~40V-75/15/1/0A-6CH-208V3P
IV Module PN: 440588
Chassis Dimension(inch): 35W39D51H
Three Phase Power Requirement:
Voltage(VAC): 208
Max Power(VA): 30258
Max Current/Phase(A): 84
Circuit Breaker(A): 100</t>
  </si>
  <si>
    <t>LBT22013-0~40V-75/15/1/0A-7CH-208V3P</t>
  </si>
  <si>
    <t>LBT22013-0~40V-75/15/1/0A-7CH-208V3P
IV Module PN: 440588
Chassis Dimension(inch): 35W39D51H
Three Phase Power Requirement:
Voltage(VAC): 208
Max Power(VA): 39168
Max Current/Phase(A): 109
Circuit Breaker(A): 125</t>
  </si>
  <si>
    <t>LBT22013-0~40V-75/15/1/0A-10CH-480V3P</t>
  </si>
  <si>
    <t>LBT22013-0~40V-75/15/1/0A-10CH-480V3P
IV Module PN: 440588
Chassis Dimension(inch): 35W39D51H
Single Phase Power Requirement:
Voltage(VAC): 220
Max Power(VA): 1728
Max Current/Phase(A): 8
Circuit Breaker(A): 15
Three Phase Power Requirement:
Voltage(VAC):480
Max Power(VA): 57060
Max Current/Phase(A): 69
Circuit Breaker(A): 80</t>
  </si>
  <si>
    <t>LBT22023MC-0~40V-20/2/0.1/0A-8CH-480V3P</t>
  </si>
  <si>
    <t>LBT22023MC-0~40V-20/2/0.1/0A-8CH-480V3P
IV Module PN: 430150
Chassis Dimension(inch): 21W40D51H
Single Phase Power Requirement:
Voltage(VAC): 220
Max Power(VA): 1152
Max Current/Phase(A): 6
Circuit Breaker(A): 15
Three Phase Power Requirement:
Voltage(VAC):480
Max Power(VA): 19620
Max Current/Phase(A): 24
Circuit Breaker(A): 30</t>
  </si>
  <si>
    <t>LBT22023MC-0~40V-20/2/0.1/0A-10CH-480V3P</t>
  </si>
  <si>
    <t>LBT22023MC-0~40V-20/2/0.1/0A-10CH-480V3P
IV Module PN: 430150
Chassis Dimension(inch): 35W39D51H
Single Phase Power Requirement:
Voltage(VAC): 220
Max Power(VA): 1152
Max Current/Phase(A): 6
Circuit Breaker(A): 15
Three Phase Power Requirement:
Voltage(VAC):480
Max Power(VA): 19620
Max Current/Phase(A): 24
Circuit Breaker(A): 30</t>
  </si>
  <si>
    <t>LBT22023MC-0~40V-20/2/0.1/0A-10CH-208V3P</t>
  </si>
  <si>
    <t>LBT22023MC-0~40V-20/2/0.1/0A-10CH-208V3P
IV Module PN: 430150
Chassis Dimension(inch): 35W39D51H
Three Phase Power Requirement:
Voltage(VAC): 208
Max Power(VA): 20772
Max Current/Phase(A): 58
Circuit Breaker(A): 80</t>
  </si>
  <si>
    <t>LBT22023MC-0~40V-20/2/0.1/0A-12CH-480V3P</t>
  </si>
  <si>
    <t>LBT22023MC-0~40V-20/2/0.1/0A-12CH-480V3P
IV Module PN: 430150
Chassis Dimension(inch): 35W39D51H
Single Phase Power Requirement:
Voltage(VAC): 220
Max Power(VA): 1152
Max Current/Phase(A): 6
Circuit Breaker(A): 15
Three Phase Power Requirement:
Voltage(VAC):480
Max Power(VA): 19620
Max Current/Phase(A): 24
Circuit Breaker(A): 30</t>
  </si>
  <si>
    <t>LBT22023MC-0~40V-20/2/0.1/0A-14CH-480V3P</t>
  </si>
  <si>
    <t>LBT22023MC-0~40V-20/2/0.1/0A-14CH-480V3P
IV Module PN: 430150
Chassis Dimension(inch): 35W39D51H
Single Phase Power Requirement:
Voltage(VAC): 220
Max Power(VA): 1152
Max Current/Phase(A): 6
Circuit Breaker(A): 15
Three Phase Power Requirement:
Voltage(VAC):480
Max Power(VA): 19620
Max Current/Phase(A): 24
Circuit Breaker(A): 30</t>
  </si>
  <si>
    <t>LBT22023MC-0~40V-20/2/0.1/0A-14CH-208V3P</t>
  </si>
  <si>
    <t>LBT22023MC-0~40V-20/2/0.1/0A-14CH-208V3P
IV Module PN: 430150
Chassis Dimension(inch): 35W39D51H
Three Phase Power Requirement:
Voltage(VAC): 208
Max Power(VA): 20772
Max Current/Phase(A): 58
Circuit Breaker(A): 80</t>
  </si>
  <si>
    <t>LBT22023MC-0~40V-20/2/0.1/0A-16CH-208V3P</t>
  </si>
  <si>
    <t>LBT22023MC-0~40V-20/2/0.1/0A-16CH-208V3P
IV Module PN: 430150
Chassis Dimension(inch): 35W39D51H
Three Phase Power Requirement:
Voltage(VAC): 208
Max Power(VA): 21348
Max Current/Phase(A): 60
Circuit Breaker(A): 80</t>
  </si>
  <si>
    <t>LBT22023MC-0~40V-20/2/0.1/0A-18CH-208V3P</t>
  </si>
  <si>
    <t>LBT22023MC-0~40V-20/2/0.1/0A-18CH-208V3P
IV Module PN: 430150
Chassis Dimension(inch): 35W39D51H
Three Phase Power Requirement:
Voltage(VAC): 208
Max Power(VA): 30258
Max Current/Phase(A): 84
Circuit Breaker(A): 100</t>
  </si>
  <si>
    <t>LBT22023MC-0~40V-20/2/0.1/0A-20CH-480V3P</t>
  </si>
  <si>
    <t>LBT22023MC-0~40V-20/2/0.1/0A-20CH-480V3P
IV Module PN: 430150
Chassis Dimension(inch): 35W39D51H
Single Phase Power Requirement:
Voltage(VAC): 220
Max Power(VA): 1728
Max Current/Phase(A): 8
Circuit Breaker(A): 15
Three Phase Power Requirement:
Voltage(VAC):480
Max Power(VA): 37440
Max Current/Phase(A): 46
Circuit Breaker(A): 63</t>
  </si>
  <si>
    <t>LBT22023MC-0~40V-20/2/0.1/0A-20CH-208V3P</t>
  </si>
  <si>
    <t>LBT22023MC-0~40V-20/2/0.1/0A-20CH-208V3P
IV Module PN: 430150
Chassis Dimension(inch): 35W39D51H
Three Phase Power Requirement:
Voltage(VAC): 208
Max Power(VA): 30258
Max Current/Phase(A): 84
Circuit Breaker(A): 100</t>
  </si>
  <si>
    <t>LBT22023MC-0~40V-20/2/0.1/0A-22CH-480V3P</t>
  </si>
  <si>
    <t>LBT22023MC-0~40V-20/2/0.1/0A-22CH-480V3P
IV Module PN: 430150
Chassis Dimension(inch): 35W39D51H
Single Phase Power Requirement:
Voltage(VAC): 220
Max Power(VA): 1728
Max Current/Phase(A): 8
Circuit Breaker(A): 15
Three Phase Power Requirement:
Voltage(VAC):480
Max Power(VA): 37440
Max Current/Phase(A): 46
Circuit Breaker(A): 63</t>
  </si>
  <si>
    <t>LBT22023MC-0~40V-20/2/0.1/0A-22CH-208V3P</t>
  </si>
  <si>
    <t>LBT22023MC-0~40V-20/2/0.1/0A-22CH-208V3P
IV Module PN: 430150
Chassis Dimension(inch): 35W39D72H
Three Phase Power Requirement:
Voltage(VAC): 208
Max Power(VA): 30258
Max Current/Phase(A): 84
Circuit Breaker(A): 100</t>
  </si>
  <si>
    <t>LBT22023MC-0~40V-20/2/0.1/0A-24CH-208V3P</t>
  </si>
  <si>
    <t>LBT22023MC-0~40V-20/2/0.1/0A-24CH-208V3P
IV Module PN: 430150
Chassis Dimension(inch): 35W39D72H
Three Phase Power Requirement:
Voltage(VAC): 208
Max Power(VA): 30258
Max Current/Phase(A): 84
Circuit Breaker(A): 100</t>
  </si>
  <si>
    <t>LBT22013-0~25V-100/10/1/0A-3CH-480V3P</t>
  </si>
  <si>
    <t>LBT22013-0~25V-100/10/1/0A-3CH-480V3P
IV Module PN: 431056
Chassis Dimension(inch): 21W40D51H
Single Phase Power Requirement:
Voltage(VAC): 220
Max Power(VA): 1152
Max Current/Phase(A): 6
Circuit Breaker(A): 15
Three Phase Power Requirement:
Voltage(VAC):480
Max Power(VA): 18600
Max Current/Phase(A): 23
Circuit Breaker(A): 30</t>
  </si>
  <si>
    <t>LBT22013-0~25V-100/10/1/0A-5CH-480V3P</t>
  </si>
  <si>
    <t>LBT22013-0~25V-100/10/1/0A-5CH-480V3P
IV Module PN: 431056
Chassis Dimension(inch): 35W39D51H
Single Phase Power Requirement:
Voltage(VAC): 220
Max Power(VA): 1152
Max Current/Phase(A): 6
Circuit Breaker(A): 15
Three Phase Power Requirement:
Voltage(VAC):480
Max Power(VA): 35400
Max Current/Phase(A): 43
Circuit Breaker(A): 50</t>
  </si>
  <si>
    <t>LBT22013-0~25V-100/10/1/0A-5CH-208V3P</t>
  </si>
  <si>
    <t>LBT22013-0~25V-100/10/1/0A-5CH-208V3P
IV Module PN: 431056
Chassis Dimension(inch): 35W39D51H
Three Phase Power Requirement:
Voltage(VAC): 208
Max Power(VA): 30528
Max Current/Phase(A): 85
Circuit Breaker(A): 100</t>
  </si>
  <si>
    <t>LBT22013-0~25V-100/10/1/0A-7CH-208V3P</t>
  </si>
  <si>
    <t>LBT22013-0~25V-100/10/1/0A-7CH-208V3P
IV Module PN: 431056
Chassis Dimension(inch): 35W39D51H
Three Phase Power Requirement:
Voltage(VAC): 208
Max Power(VA): 41328
Max Current/Phase(A): 115
Circuit Breaker(A): 150</t>
  </si>
  <si>
    <t>LBT22023HC-0~25V-50/5/0.1/0A-6CH-480V3P</t>
  </si>
  <si>
    <t>LBT22023HC-0~25V-50/5/0.1/0A-6CH-480V3P
IV Module PN: 430138
Chassis Dimension(inch): 21W40D51H
Single Phase Power Requirement:
Voltage(VAC): 220
Max Power(VA): 1152
Max Current/Phase(A): 6
Circuit Breaker(A): 15
Three Phase Power Requirement:
Voltage(VAC):480
Max Power(VA): 18600
Max Current/Phase(A): 23
Circuit Breaker(A): 30</t>
  </si>
  <si>
    <t>LBT22023HC-0~25V-50/5/0.1/0A-10CH-480V3P</t>
  </si>
  <si>
    <t>LBT22023HC-0~25V-50/5/0.1/0A-10CH-480V3P
IV Module PN: 430138
Chassis Dimension(inch): 35W39D51H
Single Phase Power Requirement:
Voltage(VAC): 220
Max Power(VA): 1152
Max Current/Phase(A): 6
Circuit Breaker(A): 15
Three Phase Power Requirement:
Voltage(VAC):480
Max Power(VA): 35400
Max Current/Phase(A): 43
Circuit Breaker(A): 50</t>
  </si>
  <si>
    <t>LBT22023HC-0~25V-50/5/0.1/0A-6CH-208V3P</t>
  </si>
  <si>
    <t>LBT22023HC-0~25V-50/5/0.1/0A-6CH-208V3P
IV Module PN: 430138
Chassis Dimension(inch): 21W40D51H
Three Phase Power Requirement:
Voltage(VAC): 208
Max Power(VA): 20952
Max Current/Phase(A): 59
Circuit Breaker(A): 80</t>
  </si>
  <si>
    <t>LBT22023HC-0~25V-50/5/0.1/0A-10CH-208V3P</t>
  </si>
  <si>
    <t>LBT22023HC-0~25V-50/5/0.1/0A-10CH-208V3P
IV Module PN: 430138
Chassis Dimension(inch): 35W39D51H
Three Phase Power Requirement:
Voltage(VAC): 208
Max Power(VA): 29952
Max Current/Phase(A): 84
Circuit Breaker(A): 100</t>
  </si>
  <si>
    <t>LBT22023HC-0~25V-50/5/0.1/0A-14CH-480V3P</t>
  </si>
  <si>
    <t>LBT22023HC-0~25V-50/5/0.1/0A-14CH-480V3P
IV Module PN: 430138
Chassis Dimension(inch): 35W39D51H
Single Phase Power Requirement:
Voltage(VAC): 220
Max Power(VA): 1152
Max Current/Phase(A): 6
Circuit Breaker(A): 15
Three Phase Power Requirement:
Voltage(VAC):480
Max Power(VA): 37200
Max Current/Phase(A): 45
Circuit Breaker(A): 63</t>
  </si>
  <si>
    <t>LBT22023HC-0~25V-50/5/0.1/0A-14CH-208V3P</t>
  </si>
  <si>
    <t>LBT22023HC-0~25V-50/5/0.1/0A-14CH-208V3P
IV Module PN: 430138
Chassis Dimension(inch): 35W39D51H
Three Phase Power Requirement:
Voltage(VAC): 208
Max Power(VA): 41328
Max Current/Phase(A): 115
Circuit Breaker(A): 150</t>
  </si>
  <si>
    <t>LBT22023HC-0~25V-50/5/0.1/0A-16CH-208V3P</t>
  </si>
  <si>
    <t>LBT22023HC-0~25V-50/5/0.1/0A-16CH-208V3P
IV Module PN: 430138
Chassis Dimension(inch): 35W39D51H
Three Phase Power Requirement:
Voltage(VAC): 208
Max Power(VA): 41328
Max Current/Phase(A): 115
Circuit Breaker(A): 150</t>
  </si>
  <si>
    <t>LBT22023HC-0~25V-50/5/0.1/0A-18CH-480V3P</t>
  </si>
  <si>
    <t>LBT22023HC-0~25V-50/5/0.1/0A-18CH-480V3P
IV Module PN: 430138
Chassis Dimension(inch): 35W39D51H
Single Phase Power Requirement:
Voltage(VAC): 220
Max Power(VA): 1728
Max Current/Phase(A): 8
Circuit Breaker(A): 15
Three Phase Power Requirement:
Voltage(VAC):480
Max Power(VA): 54000
Max Current/Phase(A): 65
Circuit Breaker(A): 80</t>
  </si>
  <si>
    <t>LBT22043HC-0~25V-20/2/0.1/0A-12CH-480V3P</t>
  </si>
  <si>
    <t>LBT22043HC-0~25V-20/2/0.1/0A-12CH-480V3P
IV Module PN: 412626
Chassis Dimension(inch): 21W40D51H
Single Phase Power Requirement:
Voltage(VAC): 220
Max Power(VA): 1152
Max Current/Phase(A): 6
Circuit Breaker(A): 15
Three Phase Power Requirement:
Voltage(VAC):480
Max Power(VA): 18600
Max Current/Phase(A): 23
Circuit Breaker(A): 30</t>
  </si>
  <si>
    <t>LBT22043HC-0~25V-20/2/0.1/0A-20CH-480V3P</t>
  </si>
  <si>
    <t>LBT22043HC-0~25V-20/2/0.1/0A-20CH-480V3P
IV Module PN: 412626
Chassis Dimension(inch): 35W39D51H
Single Phase Power Requirement:
Voltage(VAC): 220
Max Power(VA): 1152
Max Current/Phase(A): 6
Circuit Breaker(A): 15
Three Phase Power Requirement:
Voltage(VAC):480
Max Power(VA): 18600
Max Current/Phase(A): 23
Circuit Breaker(A): 30</t>
  </si>
  <si>
    <t>LBT22043HC-0~25V-20/2/0.1/0A-28CH-480V3P</t>
  </si>
  <si>
    <t>LBT22043HC-0~25V-20/2/0.1/0A-28CH-480V3P
IV Module PN: 412626
Chassis Dimension(inch): 35W39D51H
Single Phase Power Requirement:
Voltage(VAC): 220
Max Power(VA): 1152
Max Current/Phase(A): 6
Circuit Breaker(A): 15
Three Phase Power Requirement:
Voltage(VAC):480
Max Power(VA): 35400
Max Current/Phase(A): 43
Circuit Breaker(A): 50</t>
  </si>
  <si>
    <t>LBT22043HC-0~25V-20/2/0.1/0A-32CH-480V3P</t>
  </si>
  <si>
    <t>LBT22043HC-0~25V-20/2/0.1/0A-32CH-480V3P
IV Module PN: 412626
Chassis Dimension(inch): 35W39D51H
Single Phase Power Requirement:
Voltage(VAC): 220
Max Power(VA): 1728
Max Current/Phase(A): 8
Circuit Breaker(A): 15
Three Phase Power Requirement:
Voltage(VAC):480
Max Power(VA): 37200
Max Current/Phase(A): 45
Circuit Breaker(A): 63</t>
  </si>
  <si>
    <t>LBT22043HC-0~25V-20/2/0.1/0A-36CH-480V3P</t>
  </si>
  <si>
    <t>LBT22043HC-0~25V-20/2/0.1/0A-36CH-480V3P
IV Module PN: 412626
Chassis Dimension(inch): 35W39D51H
Single Phase Power Requirement:
Voltage(VAC): 220
Max Power(VA): 1728
Max Current/Phase(A): 8
Circuit Breaker(A): 15
Three Phase Power Requirement:
Voltage(VAC):480
Max Power(VA): 37200
Max Current/Phase(A): 45
Circuit Breaker(A): 63</t>
  </si>
  <si>
    <t>LBT22043HC-0~25V-20/2/0.1/0A-24CH-208V3P</t>
  </si>
  <si>
    <t>LBT22043HC-0~25V-20/2/0.1/0A-24CH-208V3P
IV Module PN: 412626
Chassis Dimension(inch): 35W39D51H
Three Phase Power Requirement:
Voltage(VAC): 208
Max Power(VA): 20952
Max Current/Phase(A): 59
Circuit Breaker(A): 80</t>
  </si>
  <si>
    <t>LBT22043HC-0~25V-20/2/0.1/0A-40CH-208V3P</t>
  </si>
  <si>
    <t>LBT22043HC-0~25V-20/2/0.1/0A-40CH-208V3P
IV Module PN: 412626
Chassis Dimension(inch): 35W39D72H
Three Phase Power Requirement:
Voltage(VAC): 208
Max Power(VA): 41328
Max Current/Phase(A): 115
Circuit Breaker(A): 150</t>
  </si>
  <si>
    <t>LBT22043HC-0~25V-20/2/0.1/0A-28CH-208V3P</t>
  </si>
  <si>
    <t>LBT22043HC-0~25V-20/2/0.1/0A-28CH-208V3P
IV Module PN: 412626
Chassis Dimension(inch): 35W39D51H
Three Phase Power Requirement:
Voltage(VAC): 208
Max Power(VA): 30528
Max Current/Phase(A): 85
Circuit Breaker(A): 100</t>
  </si>
  <si>
    <t>LBT22043HC-0~25V-20/2/0.1/0A-32CH-208V3P</t>
  </si>
  <si>
    <t>LBT22043HC-0~25V-20/2/0.1/0A-32CH-208V3P
IV Module PN: 412626
Chassis Dimension(inch): 35W39D51H
Three Phase Power Requirement:
Voltage(VAC): 208
Max Power(VA): 32328
Max Current/Phase(A): 90
Circuit Breaker(A): 125</t>
  </si>
  <si>
    <t>LBT22043HC-0~25V-20/2/0.1/0A-36CH-208V3P</t>
  </si>
  <si>
    <t>LBT22043HC-0~25V-20/2/0.1/0A-36CH-208V3P
IV Module PN: 412626
Chassis Dimension(inch): 35W39D51H
Three Phase Power Requirement:
Voltage(VAC): 208
Max Power(VA): 32328
Max Current/Phase(A): 90
Circuit Breaker(A): 125</t>
  </si>
  <si>
    <t>LBT22043HC-0~25V-20/2/0.1/0A-44CH-208V3P</t>
  </si>
  <si>
    <t>LBT22043HC-0~25V-20/2/0.1/0A-44CH-208V3P
IV Module PN: 412626
Chassis Dimension(inch): 35W39D72H
Three Phase Power Requirement:
Voltage(VAC): 208
Max Power(VA): 41328
Max Current/Phase(A): 115
Circuit Breaker(A): 150</t>
  </si>
  <si>
    <t>LBT22043HC-0~25V-20/2/0.1/0A-48CH-208V3P</t>
  </si>
  <si>
    <t>LBT22043HC-0~25V-20/2/0.1/0A-48CH-208V3P
IV Module PN: 412626
Chassis Dimension(inch): 35W39D72H
Three Phase Power Requirement:
Voltage(VAC): 208
Max Power(VA): 41328
Max Current/Phase(A): 115
Circuit Breaker(A): 150</t>
  </si>
  <si>
    <t>LBT22043LC-0~25V-10/1/0.1/0A-24CH-480V3P</t>
  </si>
  <si>
    <t>LBT22043LC-0~25V-10/1/0.1/0A-24CH-480V3P
IV Module PN: 412718
Chassis Dimension(inch): 35W39D51H
Single Phase Power Requirement:
Voltage(VAC): 220
Max Power(VA): 1152
Max Current/Phase(A): 6
Circuit Breaker(A): 15
Three Phase Power Requirement:
Voltage(VAC):480
Max Power(VA): 18600
Max Current/Phase(A): 23
Circuit Breaker(A): 30</t>
  </si>
  <si>
    <t>LBT22043LC-0~25V-10/1/0.1/0A-28CH-480V3P</t>
  </si>
  <si>
    <t>LBT22043LC-0~25V-10/1/0.1/0A-28CH-480V3P
IV Module PN: 412718
Chassis Dimension(inch): 35W39D51H
Single Phase Power Requirement:
Voltage(VAC): 220
Max Power(VA): 1152
Max Current/Phase(A): 6
Circuit Breaker(A): 15
Three Phase Power Requirement:
Voltage(VAC):480
Max Power(VA): 18600
Max Current/Phase(A): 23
Circuit Breaker(A): 30</t>
  </si>
  <si>
    <t>LBT22043LC-0~25V-10/1/0.1/0A-32CH-480V3P</t>
  </si>
  <si>
    <t>LBT22043LC-0~25V-10/1/0.1/0A-32CH-480V3P
IV Module PN: 412718
Chassis Dimension(inch): 35W39D51H
Single Phase Power Requirement:
Voltage(VAC): 220
Max Power(VA): 1152
Max Current/Phase(A): 6
Circuit Breaker(A): 15
Three Phase Power Requirement:
Voltage(VAC):480
Max Power(VA): 18600
Max Current/Phase(A): 23
Circuit Breaker(A): 30</t>
  </si>
  <si>
    <t>LBT22043LC-0~25V-10/1/0.1/0A-36CH-480V3P</t>
  </si>
  <si>
    <t>LBT22043LC-0~25V-10/1/0.1/0A-36CH-480V3P
IV Module PN: 412718
Chassis Dimension(inch): 35W39D51H
Single Phase Power Requirement:
Voltage(VAC): 220
Max Power(VA): 1728
Max Current/Phase(A): 8
Circuit Breaker(A): 15
Three Phase Power Requirement:
Voltage(VAC):480
Max Power(VA): 18600
Max Current/Phase(A): 23
Circuit Breaker(A): 30</t>
  </si>
  <si>
    <t>LBT22043LC-0~25V-10/1/0.1/0A-44CH-480V3P</t>
  </si>
  <si>
    <t>LBT22043LC-0~25V-10/1/0.1/0A-44CH-480V3P
IV Module PN: 412718
Chassis Dimension(inch): 35W39D51H
Single Phase Power Requirement:
Voltage(VAC): 220
Max Power(VA): 1728
Max Current/Phase(A): 8
Circuit Breaker(A): 15
Three Phase Power Requirement:
Voltage(VAC):480
Max Power(VA): 35400
Max Current/Phase(A): 43
Circuit Breaker(A): 50</t>
  </si>
  <si>
    <t>LBT22043LC-0~25V-10/1/0.1/0A-48CH-480V3P</t>
  </si>
  <si>
    <t>LBT22043LC-0~25V-10/1/0.1/0A-48CH-480V3P
IV Module PN: 412718
Chassis Dimension(inch): 35W39D72H
Single Phase Power Requirement:
Voltage(VAC): 220
Max Power(VA): 1728
Max Current/Phase(A): 8
Circuit Breaker(A): 15
Three Phase Power Requirement:
Voltage(VAC):480
Max Power(VA): 35400
Max Current/Phase(A): 43
Circuit Breaker(A): 50</t>
  </si>
  <si>
    <t>LBT22043LC-0~25V-10/1/0.1/0A-40CH-208V3P</t>
  </si>
  <si>
    <t>LBT22043LC-0~25V-10/1/0.1/0A-40CH-208V3P
IV Module PN: 412718
Chassis Dimension(inch): 35W39D51H
Three Phase Power Requirement:
Voltage(VAC): 208
Max Power(VA): 21528
Max Current/Phase(A): 60
Circuit Breaker(A): 80</t>
  </si>
  <si>
    <t>LBT22043LC-0~25V-10/1/0.1/0A-44CH-208V3P</t>
  </si>
  <si>
    <t>LBT22043LC-0~25V-10/1/0.1/0A-44CH-208V3P
IV Module PN: 412718
Chassis Dimension(inch): 35W39D51H
Three Phase Power Requirement:
Voltage(VAC): 208
Max Power(VA): 21528
Max Current/Phase(A): 60
Circuit Breaker(A): 80</t>
  </si>
  <si>
    <t>LBT22043LC-0~25V-10/1/0.1/0A-24CH-208V3P</t>
  </si>
  <si>
    <t>LBT22043LC-0~25V-10/1/0.1/0A-24CH-208V3P
IV Module PN: 412718
Chassis Dimension(inch): 35W39D51H
Three Phase Power Requirement:
Voltage(VAC): 208
Max Power(VA): 11952
Max Current/Phase(A): 34
Circuit Breaker(A): 50</t>
  </si>
  <si>
    <t>LBT22043LC-0~25V-10/1/0.1/0A-28CH-208V3P</t>
  </si>
  <si>
    <t>LBT22043LC-0~25V-10/1/0.1/0A-28CH-208V3P
IV Module PN: 412718
Chassis Dimension(inch): 35W39D51H
Three Phase Power Requirement:
Voltage(VAC): 208
Max Power(VA): 20952
Max Current/Phase(A): 59
Circuit Breaker(A): 80</t>
  </si>
  <si>
    <t>LBT22043LC-0~25V-10/1/0.1/0A-32CH-208V3P</t>
  </si>
  <si>
    <t>LBT22043LC-0~25V-10/1/0.1/0A-32CH-208V3P
IV Module PN: 412718
Chassis Dimension(inch): 35W39D51H
Three Phase Power Requirement:
Voltage(VAC): 208
Max Power(VA): 21528
Max Current/Phase(A): 60
Circuit Breaker(A): 80</t>
  </si>
  <si>
    <t>LBT22043LC-0~25V-10/1/0.1/0A-36CH-208V3P</t>
  </si>
  <si>
    <t>LBT22043LC-0~25V-10/1/0.1/0A-36CH-208V3P
IV Module PN: 412718
Chassis Dimension(inch): 35W39D51H
Three Phase Power Requirement:
Voltage(VAC): 208
Max Power(VA): 21528
Max Current/Phase(A): 60
Circuit Breaker(A): 80</t>
  </si>
  <si>
    <t>LBT22043LC-0~25V-10/1/0.1/0A-48CH-208V3P</t>
  </si>
  <si>
    <t>LBT22043LC-0~25V-10/1/0.1/0A-48CH-208V3P
IV Module PN: 412718
Chassis Dimension(inch): 35W39D72H
Three Phase Power Requirement:
Voltage(VAC): 208
Max Power(VA): 21528
Max Current/Phase(A): 60
Circuit Breaker(A): 80</t>
  </si>
  <si>
    <t>SYSTEM-RBT41162H-(2~6)V-100A/25A-0.6KW16CH-9.6KW-(340~520)V3P/(200~240)V1P-Expandable</t>
  </si>
  <si>
    <t>SYSTEM-RBT41162H-(2~6)V-100A/25A-0.6KW16CH-9.6KW-(340~520)
V3P/(200~240)V1P-Expandable
Chassis Dimension (inch): 25W45D71H
Single Phase Power Requirement:
Voltage(VAC): 200~240
Max Power(VA): 2000
Max Current/Phase(A): 10
Circuit Breaker(A): 15
Three Phase Power Requirement:
Voltage(VAC): 340~520
Max Power(VA): 14500
Max Current/Phase(A): 22
Circuit Breaker(A): 32</t>
  </si>
  <si>
    <t>SYSTEM-RBT41162H-(2~6)V-100A/25A-0.6KW48CH-28.8KW-(340~520)V3P/(200~240)V1P-Expandable</t>
  </si>
  <si>
    <t>SYSTEM-RBT41162H-(2~6)V-100A/25A-0.6KW48CH-28.8KW-(340~520)
V3P/(200~240)V1P-Expandable
Chassis Dimension (inch): 25W45D71H
Single Phase Power Requirement:
Voltage(VAC): 200~240
Max Power(VA): 2000
Max Current/Phase(A): 10
Circuit Breaker(A): 15
Three Phase Power Requirement:
Voltage(VAC): 340~520
Max Power(VA): 43000
Max Current/Phase(A): 66
Circuit Breaker(A): 80</t>
  </si>
  <si>
    <t>SYSTEM-RBT41043H-(2~6)V-300A/150A/50A-1.8KW8CH-14.4KW-(340~520)V3P/(200~240)V1P-Expandable</t>
  </si>
  <si>
    <t>SYSTEM-RBT41043H-(2~6)V-300A/150A/50A-1.8KW8CH-14.4KW-(340~520)
V3P/(200~240)V1P-Expandable
Chassis Dimension (inch): 25W45D71H
Single Phase Power Requirement:
Voltage(VAC): 200~240
Max Power(VA): 2000
Max Current/Phase(A): 10
Circuit Breaker(A): 15
Three Phase Power Requirement:
Voltage(VAC): 340~520
Max Power(VA): 21500
Max Current/Phase(A): 33
Circuit Breaker(A): 50</t>
  </si>
  <si>
    <t>SYSTEM-RBT41043H-(0~6)V-400A/200A/50A-2.4KW4CH-9.6KW-(340~520)V3P/(200~240)V1P-Expandable</t>
  </si>
  <si>
    <t>SYSTEM-RBT41043H-(0~6)V-400A/200A/50A-2.4KW4CH-9.6KW-(340~520)
V3P/(200~240)V1P-Expandable
Chassis Dimension (inch): 25W45D71H
Single Phase Power Requirement:
Voltage(VAC): 200~240
Max Power(VA): 2000
Max Current/Phase(A): 10
Circuit Breaker(A): 15
Three Phase Power Requirement:
Voltage(VAC): 340~520
Max Power(VA): 15000
Max Current/Phase(A): 23
Circuit Breaker(A): 32</t>
  </si>
  <si>
    <t>SYSTEM-RBT41043H-(2~6)V-400A/200A/50A-2.4KW12CH-28.8KW-(340~520)V3P/(200~240)V1P-Expandable</t>
  </si>
  <si>
    <t>SYSTEM-RBT41043H-(2~6)V-400A/200A/50A-2.4KW12CH-28.8KW-(340~520)
V3P/(200~240)V1P-Expandable
Chassis Dimension (inch): 25W45D71H
Single Phase Power Requirement:
Voltage(VAC): 200~240
Max Power(VA): 2000
Max Current/Phase(A): 10
Circuit Breaker(A): 15
Three Phase Power Requirement:
Voltage(VAC): 340~520
Max Power(VA): 43000
Max Current/Phase(A): 66
Circuit Breaker(A): 80</t>
  </si>
  <si>
    <t>SYSTEM-RBT41043H-(2~6)V-400A/200A/50A-2.4KW8CH-19.2KW-(340~520)V3P/(200~240)V1P-Expandable</t>
  </si>
  <si>
    <t>SYSTEM-RBT41043H-(2~6)V-400A/200A/50A-2.4KW8CH-19.2KW-(340~520)
V3P/(200~240)V1P-Expandable
Chassis Dimension (inch): 25W45D71H
Single Phase Power Requirement:
Voltage(VAC): 200~240
Max Power(VA): 2000
Max Current/Phase(A): 10
Circuit Breaker(A): 15
Three Phase Power Requirement:
Voltage(VAC): 340~520
Max Power(VA): 28700
Max Current/Phase(A): 44
Circuit Breaker(A): 50</t>
  </si>
  <si>
    <t>SYSTEM-RBT41043H-(2~6)V-400A/200A/50A-2.4KW4CH-9.6KW-(340~520)V3P/(200~240)V1P-Expandable</t>
  </si>
  <si>
    <t>SYSTEM-RBT41043H-(2~6)V-400A/200A/50A-2.4KW4CH-9.6KW-(340~520)
V3P/(200~240)V1P-Expandable
Chassis Dimension (inch): 25W45D71H
Single Phase Power Requirement:
Voltage(VAC): 200~240
Max Power(VA): 2000
Max Current/Phase(A): 10
Circuit Breaker(A): 15
Three Phase Power Requirement:
Voltage(VAC): 340~520
Max Power(VA): 14500
Max Current/Phase(A): 22
Circuit Breaker(A): 32</t>
  </si>
  <si>
    <t>SYSTEM-RBT41162H-(2~10)V-100A/25A-1KW48CH-48KW-(340~520)V3P/(200~240)V1P</t>
  </si>
  <si>
    <t>SYSTEM-RBT41162H-(2~10)V-100A/25A-1KW48CH-48KW-(340~520)
V3P/(200~240)V1P
Chassis Dimension (inch): 25W45D71H
Single Phase Power Requirement:
Voltage(VAC): 200~240
Max Power(VA): 2000
Max Current/Phase(A): 10
Circuit Breaker(A): 15
Three Phase Power Requirement:
Voltage(VAC): 340~520
Max Power(VA): 62000
Max Current/Phase(A): 94
Circuit Breaker(A): 100</t>
  </si>
  <si>
    <t>SYSTEM-RBT41162H-(2~10)V-100A/25A-1KW32CH-32KW-(340~520)V3P/(200~240)V1P-Expandable</t>
  </si>
  <si>
    <t>SYSTEM-RBT41162H-(2~10)V-100A/25A-1KW32CH-32KW-(340~520)
V3P/(200~240)V1P-Expandable
Chassis Dimension (inch): 25W45D71H
Single Phase Power Requirement:
Voltage(VAC): 200~240
Max Power(VA): 2000
Max Current/Phase(A): 10
Circuit Breaker(A): 15
Three Phase Power Requirement:
Voltage(VAC): 340~520
Max Power(VA): 41050
Max Current/Phase(A): 62
Circuit Breaker(A): 80</t>
  </si>
  <si>
    <t>SYSTEM-RBT41043H-(2~10)V-300A/150A/50A-3KW12CH-36KW-(340~520)V3P/(200~240)V1P</t>
  </si>
  <si>
    <t>RBT4 10V 300A</t>
  </si>
  <si>
    <t>SYSTEM-RBT41043H-(2~10)V-300A/150A/50A-3KW12CH-36KW-(340~520)
V3P/(200~240)V1P
Chassis Dimension (inch): 25W45D71H
Single Phase Power Requirement:
Voltage(VAC): 200~240
Max Power(VA): 2000
Max Current/Phase(A): 10
Circuit Breaker(A): 15
Three Phase Power Requirement:
Voltage(VAC): 340~520
Max Power(VA): 47000
Max Current/Phase(A): 71
Circuit Breaker(A): 80</t>
  </si>
  <si>
    <t>RBT4 10V 300A 4CH</t>
  </si>
  <si>
    <t>SYSTEM-RBT41043H-(2~10)V-300A/150A/50A-3KW8CH-24KW-(340~520)V3P/(200~240)V1P-Expandable</t>
  </si>
  <si>
    <t>SYSTEM-RBT41043H-(2~10)V-300A/150A/50A-3KW8CH-24KW-(340~520)
V3P/(200~240)V1P-Expandable
Chassis Dimension (inch): 25W45D71H
Single Phase Power Requirement:
Voltage(VAC): 200~240
Max Power(VA): 2000
Max Current/Phase(A): 10
Circuit Breaker(A): 15
Three Phase Power Requirement:
Voltage(VAC): 340~520
Max Power(VA): 30800
Max Current/Phase(A): 47
Circuit Breaker(A): 63</t>
  </si>
  <si>
    <t>SYSTEM-RBT41043H-(2~10)V-300A/150A/50A-3KW4CH-12KW-(340~520)V3P/(200~240)V1P-Expandable</t>
  </si>
  <si>
    <t>SYSTEM-RBT41043H-(2~10)V-300A/150A/50A-3KW4CH-12KW-(340~520)
V3P/(200~240)V1P-Expandable
Chassis Dimension (inch): 25W45D71H
Single Phase Power Requirement:
Voltage(VAC): 200~240
Max Power(VA): 2000
Max Current/Phase(A): 10
Circuit Breaker(A): 15
Three Phase Power Requirement:
Voltage(VAC): 340~520
Max Power(VA): 15500
Max Current/Phase(A): 24
Circuit Breaker(A): 32</t>
  </si>
  <si>
    <t>SYSTEM-RBT41043H-(2~10)V-400A/200A/50A-4KW12CH-48KW-(340~520)V3P/(200~240)V1P</t>
  </si>
  <si>
    <t>SYSTEM-RBT41043H-(2~10)V-400A/200A/50A-4KW12CH-48KW-(340~520)
V3P/(200~240)V1P
Chassis Dimension (inch): 25W45D71H
Single Phase Power Requirement:
Voltage(VAC): 200~240
Max Power(VA): 2000
Max Current/Phase(A): 10
Circuit Breaker(A): 15
Three Phase Power Requirement:
Voltage(VAC): 340~520
Max Power(VA): 62000
Max Current/Phase(A): 94
Circuit Breaker(A): 100</t>
  </si>
  <si>
    <t>SYSTEM-RBT41043H-(2~10)V-400A/200A/50A-4KW4CH-16KW-(340~520)V3P/(200~240)V1P-Expandable</t>
  </si>
  <si>
    <t>SYSTEM-RBT41043H-(2~10)V-400A/200A/50A-4KW4CH-16KW-(340~520)
V3P/(200~240)V1P-Expandable
Chassis Dimension (inch): 25W45D71H
Single Phase Power Requirement:
Voltage(VAC): 200~240
Max Power(VA): 2000
Max Current/Phase(A): 10
Circuit Breaker(A): 15
Three Phase Power Requirement:
Voltage(VAC): 340~520
Max Power(VA): 20520
Max Current/Phase(A): 31
Circuit Breaker(A): 50</t>
  </si>
  <si>
    <t>SYSTEM-RBT41162H-(2~20)V-100A/25A-2KW32CH-64KW-(340~520)V3P/(200~240)V1P</t>
  </si>
  <si>
    <t>SYSTEM-RBT41162H-(2~20)V-100A/25A-2KW32CH-64KW-(340~520)
V3P/(200~240)V1P
Chassis Dimension (inch): 25W45D71H
Single Phase Power Requirement:
Voltage(VAC): 200~240
Max Power(VA): 2000
Max Current/Phase(A): 10
Circuit Breaker(A): 15
Three Phase Power Requirement:
Voltage(VAC): 340~520
Max Power(VA): 78000
Max Current/Phase(A): 119
Circuit Breaker(A): 125</t>
  </si>
  <si>
    <t>System-LBT20084-(-5)~5V-0.2/0.01/0.001/0.0001A-8CH-auxV-auxT-110V1P-V101</t>
  </si>
  <si>
    <t>LBT20084-(-5)~5V-0.2/0.01/0.001/0.0001A-8CH-auxV-auxT-110V1P 
IV Module PN: 448094 
Chassis Dimension(inch): 16W16D6H 
Single Phase Power Requirement: 
Voltage(VAC): 110 
Max Power(VA): 100 
Max Current/Phase(A): 1 
Circuit Breaker(A): 15</t>
  </si>
  <si>
    <t>System-LBT20084-(-5)~5V-0.2/0.01/0.001/0.0001A-16CH-auxV-auxT-110V1P-V101</t>
  </si>
  <si>
    <t>LBT20084-(-5)~5V-0.2/0.01/0.001/0.0001A-16CH-auxV-auxT-110V1P 
IV Module PN: 448094 
Chassis Dimension(inch): 16W17D13H 
Single Phase Power Requirement: 
Voltage(VAC): 110 
Max Power(VA): 200 
Max Current/Phase(A): 2 
Circuit Breaker(A): 15</t>
  </si>
  <si>
    <t>SYS-LBT21084UC-MZTC-0~5V-10A/0.5A/0.02A/0.001A-8CH-auxV-auxT(PT100)-1C(8Co/C)-100~240V1P-V1.0</t>
  </si>
  <si>
    <t>All in one</t>
  </si>
  <si>
    <t>110V1P/220V1P</t>
  </si>
  <si>
    <t>SYS-LBT21084UC-MZTC-0~5V-10A/0.5A/0.02A/0.001A-8CH-auxV-auxT(PT100)-1C(8Cyl/C)-100~240V1P-V1.0</t>
  </si>
  <si>
    <t>SYS-LBT21084UC-MZTC-(-5)~5V-5A/0.5A/0.02A/0.001A-8CH-auxV-auxT(PT100)-1C(8Co/C)-100~240V1P-V1.0</t>
  </si>
  <si>
    <t>SYS-LBT21084UC-MZTC-(-5)~5V-5A/0.5A/0.02A/0.001A-8CH-auxV-auxT(PT100)-1C(8Cyl/C)-100~240V1P-V1.0</t>
  </si>
  <si>
    <t>SYS-LBT21084UC-MZTC-0~5V-5A/0.5A/0.02A/0.001A-8CH-auxV-auxT(PT100)-1C(8Co/C)-100~240V1P-V1.0</t>
  </si>
  <si>
    <t>SYS-LBT21084UC-MZTC-0~5V-5A/0.5A/0.02A/0.001A-8CH-auxV-auxT(PT100)-1C(8Cyl/C)-100~240V1P-V1.0</t>
  </si>
  <si>
    <t>SYS-LBT21084UC-MZTC-(-5)~5V-1A/0.05A/0.002A/0.0001A-8CH-auxV-auxT(PT100)-1C(8Co/C)-100~240V1P-V1.0</t>
  </si>
  <si>
    <t>SYS-LBT21084UC-MZTC-(-5)~5V-1A/0.05A/0.002A/0.0001A-8CH-auxV-auxT(PT100)-1C(8Cyl/C)-100~240V1P-V1.0</t>
  </si>
  <si>
    <t>SYS-HPS21026-MZTC-(-6)~6V-5A/1A/0.1A/0.01A/0.001A/0.0001A-2CH-auxV-auxT(PT100)-2C(1Co/C)-100~240V1P-V1.0</t>
  </si>
  <si>
    <t>SYS-HPS21026-MZTC-(-6)~6V-5A/1A/0.1A/0.01A/0.001A/0.0001A-2CH-auxV-auxT(PT100)-2C(1Cyl/C)-100~240V1P-V1.0</t>
  </si>
  <si>
    <t>SYS-HPS21026-MZTC-(-6)~6V-5A/1A/0.1A/0.01A/0.001A/0.0001A-2CH-auxV-auxT(PT100)-2C(1Univ/C)-100~240V1P-V1.0</t>
  </si>
  <si>
    <t>SYS-PDBT21084-MZTC-0~5V-5A/0.1A/0.01A/0.001A-8CH-auxV-auxT(PT100)-1C(8Co/C)-100~240V1P-V1.0</t>
  </si>
  <si>
    <t>SYS-PDBT21084-MZTC-0~5V-5A/0.1A/0.01A/0.001A-8CH-auxV-auxT(PT100)-1C(8Cyl/C)-100~240V1P-V1.0</t>
  </si>
  <si>
    <t>System-LBT21084UC-0~5V-5/0.5/0.02/0.001A-16CH-auxV-auxT-110V1P-V101</t>
  </si>
  <si>
    <t>LBT21084UC-0~5V-5/0.5/0.02/0.001A-16CH-auxV-auxT-110V1P
IV Module PN: 448084
Chassis Dimension(inch): 16W17D13H
Single Phase Power Requirement:
Voltage(VAC): 110
Max Power(VA): 950
Max Current/Phase(A): 9
Circuit Breaker(A): 15</t>
  </si>
  <si>
    <t>System-LBT21084UC-(-5)~5V-1/0.05/0.002/0.0001A-8CH-auxV-auxT-110V1P-V101</t>
  </si>
  <si>
    <t>LBT21084UC-(-5)~5V-1/0.05/0.002/0.0001A-8CH-auxV-auxT-110V1P
IV Module PN: 448082
Chassis Dimension(inch): 16W17D13H
Single Phase Power Requirement:
Voltage(VAC): 110
Max Power(VA): 275
Max Current/Phase(A): 2
Circuit Breaker(A): 15</t>
  </si>
  <si>
    <t>System-LBT21084UC-(-5)~5V-1/0.05/0.002/0.0001A-16CH-auxV-auxT-110V1P-V101</t>
  </si>
  <si>
    <t>LBT21084UC-(-5)~5V-1/0.05/0.002/0.0001A-16CH-auxV-auxT-110V1P
IV Module PN: 448082
Chassis Dimension(inch): 16W17D13H
Single Phase Power Requirement:
Voltage(VAC): 110
Max Power(VA): 350
Max Current/Phase(A): 3
Circuit Breaker(A): 15</t>
  </si>
  <si>
    <t>Looking for 5V10A-32CH? Set AC Power to 220V1P</t>
  </si>
  <si>
    <t>Looking for 5V5A with less CH? Set AC Power to 220V1P</t>
  </si>
  <si>
    <t>Looking for 5V5A 32CH? Sell two 5V5A16CH desktop systems at lower price!</t>
  </si>
  <si>
    <t>Looking for 5V1A System? Set AC Power to 220V1P</t>
  </si>
  <si>
    <t>*SYSTEM-RBT41043H-(0~20)V-400A/200A/50A-8KW8CH-64KW-(340~520)V3P/(200~240)V1P</t>
  </si>
  <si>
    <t>RBT41043</t>
  </si>
  <si>
    <t>SYSTEM-RBT41043H-(0~20)V-400A/200A/50A-8KW8CH-64KW-(340~520)
V3P/(200~240)V1P
Chassis Dimension (inch): 25W45D71H
Single Phase Power Requirement:
Voltage(VAC): 200~240
Max Power(VA): 2000
Max Current/Phase(A): 10
Circuit Breaker(A): 15
Three Phase Power Requirement:
Voltage(VAC): 340~520
Max Power(VA): 79000
Max Current/Phase(A): 119
Circuit Breaker(A): 100</t>
  </si>
  <si>
    <t>*SYSTEM-RBT41043H-(0~20)V-400A/200A/50A-8KW4CH-32KW-(340~520)V3P/(200~240)V1P-Expandable</t>
  </si>
  <si>
    <t>SYSTEM-RBT41043H-(0~20)V-400A/200A/50A-8KW4CH-32KW-(340~520)
V3P/(200~240)V1P-Expandable
Chassis Dimension (inch): 25W45D71H
Single Phase Power Requirement:
Voltage(VAC): 200~240
Max Power(VA): 2000
Max Current/Phase(A): 10
Circuit Breaker(A): 15
Three Phase Power Requirement:
Voltage(VAC): 340~520
Max Power(VA): 40000
Max Current/Phase(A): 61
Circuit Breaker(A): 80</t>
  </si>
  <si>
    <t>*SYSTEM-RBT41043H-(-20~20)V-400A/200A/50A-8KW4CH-32KW-(340~520)V3P/(200~240)V1P</t>
  </si>
  <si>
    <t>SYSTEM-RBT41043H-(-20~20)V-400A/200A/50A-8KW4CH-32KW-(340~520)
V3P/(200~240)V1P
Chassis Dimension (inch): 25W45D71H
Single Phase Power Requirement:
Voltage(VAC): 200~240
Max Power(VA): 2000
Max Current/Phase(A): 10
Circuit Breaker(A): 15
Three Phase Power Requirement:
Voltage(VAC): 340~520
Max Power(VA): 39500
Max Current/Phase(A): 62
Circuit Breaker(A): 80</t>
  </si>
  <si>
    <t>*SYSTEM-RBT41043H-(0~20)V-300A/150A/50A-6KW8CH-48KW-(340~520)V3P/(200~240)V1P</t>
  </si>
  <si>
    <t>SYSTEM-RBT41043H-(0~20)V-300A/150A/50A-6KW8CH-48KW-(340~520)
V3P/(200~240)V1P
Chassis Dimension (inch): 25W45D71H
Single Phase Power Requirement:
Voltage(VAC): 200~240
Max Power(VA): 2000
Max Current/Phase(A): 10
Circuit Breaker(A): 15
Three Phase Power Requirement:
Voltage(VAC): 340~520
Max Power(VA): 59300
Max Current/Phase(A): 90
Circuit Breaker(A): 100</t>
  </si>
  <si>
    <t>*SYSTEM-RBT41043H-(0~20)V-300A/150A/50A-6KW4CH-24KW-(340~520)V3P/(200~240)V1P-Expandable</t>
  </si>
  <si>
    <t>SYSTEM-RBT41043H-(0~20)V-300A/150A/50A-6KW4CH-24KW-(340~520)
V3P/(200~240)V1P-Expandable
Chassis Dimension (inch): 25W45D71H
Single Phase Power Requirement:
Voltage(VAC): 200~240
Max Power(VA): 2000
Max Current/Phase(A): 10
Circuit Breaker(A): 15
Three Phase Power Requirement:
Voltage(VAC): 340~520
Max Power(VA): 30000
Max Current/Phase(A): 46
Circuit Breaker(A): 50</t>
  </si>
  <si>
    <t>*SYSTEM-RBT41043H-(-20~20)V-300A/150A/50A-6KW4CH-24KW-(340~520)V3P/(200~240)V1P</t>
  </si>
  <si>
    <t>SYSTEM-RBT41043H-(-20~20)V-300A/150A/50A-6KW4CH-24KW-(340~520)
V3P/(200~240)V1P
Chassis Dimension (inch): 25W45D71H
Single Phase Power Requirement:
Voltage(VAC): 200~240
Max Power(VA): 2000
Max Current/Phase(A): 10
Circuit Breaker(A): 15
Three Phase Power Requirement:
Voltage(VAC): 340~520
Max Power(VA): 29600
Max Current/Phase(A): 45
Circuit Breaker(A): 63</t>
  </si>
  <si>
    <t>*SYSTEM-RBT41162H-(0~20)V-100A/25A-2KW32CH-64KW-(340~520)V3P/(200~240)V1P</t>
  </si>
  <si>
    <t>RBT41162</t>
  </si>
  <si>
    <t>SYSTEM-RBT41162H-(0~20)V-100A/25A-2KW32CH-64KW-(340~520)
V3P/(200~240)V1P
Chassis Dimension (inch): 25W45D71H
Single Phase Power Requirement:
Voltage(VAC): 200~240
Max Power(VA): 2000
Max Current/Phase(A): 10
Circuit Breaker(A): 15
Three Phase Power Requirement:
Voltage(VAC): 340~520
Max Power(VA): 79000
Max Current/Phase(A): 119
Circuit Breaker(A): 125</t>
  </si>
  <si>
    <t>*SYSTEM-RBT41162H-(0~20)V-100A/25A-2KW16CH-32KW-(340~520)V3P/(200~240)V1P-Expandable</t>
  </si>
  <si>
    <t>SYSTEM-RBT41162H-(0~20)V-100A/25A-2KW16CH-32KW-(340~520)
V3P/(200~240)V1P-Expandable
Chassis Dimension (inch): 25W45D71H
Single Phase Power Requirement:
Voltage(VAC): 200~240
Max Power(VA): 2000
Max Current/Phase(A): 10
Circuit Breaker(A): 15
Three Phase Power Requirement:
Voltage(VAC): 340~520
Max Power(VA): 40000
Max Current/Phase(A): 61
Circuit Breaker(A): 80</t>
  </si>
  <si>
    <t>*SYSTEM-RBT41162H-(-20~20)V-100A/25A-2KW16CH-32KW-(340~520)V3P/(200~240)V1P</t>
  </si>
  <si>
    <t>SYSTEM-RBT41162H-(-20~20)V-100A/25A-2KW16CH-32KW-(340~520)
V3P/(200~240)V1P
Chassis Dimension (inch): 25W45D71H
Single Phase Power Requirement:
Voltage(VAC): 200~240
Max Power(VA): 2000
Max Current/Phase(A): 10
Circuit Breaker(A): 15
Three Phase Power Requirement:
Voltage(VAC): 340~520
Max Power(VA): 39500
Max Current/Phase(A): 62
Circuit Breaker(A): 80</t>
  </si>
  <si>
    <t>*SYSTEM-RBT41043H-(0~10)V-400A/200A/50A-4KW8CH-32KW-(340~520)V3P/(200~240)V1P</t>
  </si>
  <si>
    <t>SYSTEM-RBT41043H-(0~10)V-400A/200A/50A-4KW8CH-32KW-(340~520)
V3P/(200~240)V1P
Chassis Dimension (inch): 25W45D71H
Single Phase Power Requirement:
Voltage(VAC): 200~240
Max Power(VA): 2000
Max Current/Phase(A): 10
Circuit Breaker(A): 15
Three Phase Power Requirement:
Voltage(VAC): 340~520
Max Power(VA): 45000
Max Current/Phase(A): 68
Circuit Breaker(A): 80</t>
  </si>
  <si>
    <t>*SYSTEM-RBT41043H-(0~10)V-400A/200A/50A-4KW4CH-16KW-(340~520)V3P/(200~240)V1P-Expandable</t>
  </si>
  <si>
    <t>SYSTEM-RBT41043H-(0~10)V-400A/200A/50A-4KW4CH-16KW-(340~520)
V3P/(200~240)V1P-Expandable
Chassis Dimension (inch): 25W45D71H
Single Phase Power Requirement:
Voltage(VAC): 200~240
Max Power(VA): 2000
Max Current/Phase(A): 10
Circuit Breaker(A): 15
Three Phase Power Requirement:
Voltage(VAC): 340~520
Max Power(VA): 22500
Max Current/Phase(A): 34
Circuit Breaker(A): 50</t>
  </si>
  <si>
    <t>*SYSTEM-RBT41043H-(-10~10)V-400A/200A/50A-4KW8CH-32KW-(340~520)V3P/(200~240)V1P</t>
  </si>
  <si>
    <t>SYSTEM-RBT41043H-(-10~10)V-400A/200A/50A-4KW8CH-32KW-(340~520)
V3P/(200~240)V1P
Chassis Dimension (inch): 25W45D71H
Single Phase Power Requirement:
Voltage(VAC): 200~240
Max Power(VA): 2000
Max Current/Phase(A): 10
Circuit Breaker(A): 15
Three Phase Power Requirement:
Voltage(VAC): 340~520
Max Power(VA): 45000
Max Current/Phase(A): 68
Circuit Breaker(A): 80</t>
  </si>
  <si>
    <t>*SYSTEM-RBT41043H-(-10~10)V-400A/200A/50A-4KW4CH-16KW-(340~520)V3P/(200~240)V1P-Expandable</t>
  </si>
  <si>
    <t>SYSTEM-RBT41043H-(-10~10)V-400A/200A/50A-4KW4CH-16KW-(340~520)
V3P/(200~240)V1P-Expandable
Chassis Dimension (inch): 25W45D71H
Single Phase Power Requirement:
Voltage(VAC): 200~240
Max Power(VA): 2000
Max Current/Phase(A): 10
Circuit Breaker(A): 15
Three Phase Power Requirement:
Voltage(VAC): 340~520
Max Power(VA): 22500
Max Current/Phase(A): 34
Circuit Breaker(A): 50</t>
  </si>
  <si>
    <t>*SYSTEM-RBT41043H-(0~10)V-300A/150A/50A-3KW8CH-24KW-(340~520)V3P/(200~240)V1P</t>
  </si>
  <si>
    <t>SYSTEM-RBT41043H-(0~10)V-300A/150A/50A-3KW8CH-24KW-(340~520)
V3P/(200~240)V1P
Chassis Dimension (inch): 25W45D71H
Single Phase Power Requirement:
Voltage(VAC): 200~240
Max Power(VA): 2000
Max Current/Phase(A): 10
Circuit Breaker(A): 15
Three Phase Power Requirement:
Voltage(VAC): 340~520
Max Power(VA): 34000
Max Current/Phase(A): 52
Circuit Breaker(A): 63</t>
  </si>
  <si>
    <t>*SYSTEM-RBT41043H-(0~10)V-300A/150A/50A-3KW4CH-12KW-(340~520)V3P/(200~240)V1P-Expandable</t>
  </si>
  <si>
    <t>SYSTEM-RBT41043H-(0~10)V-300A/150A/50A-3KW4CH-12KW-(340~520)
V3P/(200~240)V1P-Expandable
Chassis Dimension (inch): 25W45D71H
Single Phase Power Requirement:
Voltage(VAC): 200~240
Max Power(VA): 2000
Max Current/Phase(A): 10
Circuit Breaker(A): 15
Three Phase Power Requirement:
Voltage(VAC): 340~520
Max Power(VA): 17000
Max Current/Phase(A): 26
Circuit Breaker(A): 32</t>
  </si>
  <si>
    <t>*SYSTEM-RBT41043H-(-10~10)V-300A/150A/50A-3KW8CH-24KW-(340~520)V3P/(200~240)V1P</t>
  </si>
  <si>
    <t>SYSTEM-RBT41043H-(-10~10)V-300A/150A/50A-3KW8CH-24KW-(340~520)
V3P/(200~240)V1P
Chassis Dimension (inch): 25W45D71H
Single Phase Power Requirement:
Voltage(VAC): 200~240
Max Power(VA): 2000
Max Current/Phase(A): 10
Circuit Breaker(A): 15
Three Phase Power Requirement:
Voltage(VAC): 340~520
Max Power(VA): 34000
Max Current/Phase(A): 52
Circuit Breaker(A): 63</t>
  </si>
  <si>
    <t>*SYSTEM-RBT41043H-(-10~10)V-300A/150A/50A-3KW4CH-12KW-(340~520)V3P/(200~240)V1P-Expandable</t>
  </si>
  <si>
    <t>SYSTEM-RBT41043H-(-10~10)V-300A/150A/50A-3KW4CH-12KW-(340~520)
V3P/(200~240)V1P-Expandable
Chassis Dimension (inch): 25W45D71H
Single Phase Power Requirement:
Voltage(VAC): 200~240
Max Power(VA): 2000
Max Current/Phase(A): 10
Circuit Breaker(A): 15
Three Phase Power Requirement:
Voltage(VAC): 340~520
Max Power(VA): 17000
Max Current/Phase(A): 26
Circuit Breaker(A): 32</t>
  </si>
  <si>
    <t>*SYSTEM-RBT41162H-(0~10)V-100A/25A-1KW32CH-32KW-(340~520)V3P/(200~240)V1P</t>
  </si>
  <si>
    <t>SYSTEM-RBT41162H-(0~10)V-100A/25A-1KW32CH-32KW-(340~520)
V3P/(200~240)V1P
Chassis Dimension (inch): 25W45D71H
Single Phase Power Requirement:
Voltage(VAC): 200~240
Max Power(VA): 2000
Max Current/Phase(A): 10
Circuit Breaker(A): 15
Three Phase Power Requirement:
Voltage(VAC): 340~520
Max Power(VA): 45000
Max Current/Phase(A): 68
Circuit Breaker(A): 80</t>
  </si>
  <si>
    <t>*SYSTEM-RBT41162H-(0~10)V-100A/25A-1KW16CH-16KW-(340~520)V3P/(200~240)V1P-Expandable</t>
  </si>
  <si>
    <t>SYSTEM-RBT41162H-(0~10)V-100A/25A-1KW16CH-16KW-(340~520)
V3P/(200~240)V1P-Expandable
Chassis Dimension (inch): 25W45D71H
Single Phase Power Requirement:
Voltage(VAC): 200~240
Max Power(VA): 2000
Max Current/Phase(A): 10
Circuit Breaker(A): 15
Three Phase Power Requirement:
Voltage(VAC): 340~520
Max Power(VA): 22500
Max Current/Phase(A): 34
Circuit Breaker(A): 50</t>
  </si>
  <si>
    <t>*SYSTEM-RBT41162H-(-10~10)V-100A/25A-1KW32CH-32KW-(340~520)V3P/(200~240)V1P</t>
  </si>
  <si>
    <t>SYSTEM-RBT41162H-(-10~10)V-100A/25A-1KW32CH-32KW-(340~520)
V3P/(200~240)V1P
Chassis Dimension (inch): 25W45D71H
Single Phase Power Requirement:
Voltage(VAC): 200~240
Max Power(VA): 2000
Max Current/Phase(A): 10
Circuit Breaker(A): 15
Three Phase Power Requirement:
Voltage(VAC): 340~520
Max Power(VA): 45000
Max Current/Phase(A): 68
Circuit Breaker(A): 80</t>
  </si>
  <si>
    <t>*SYSTEM-RBT41162H-(-10~10)V-100A/25A-1KW16CH-16KW-(340~520)V3P/(200~240)V1P-Expandable</t>
  </si>
  <si>
    <t>SYSTEM-RBT41162H-(-10~10)V-100A/25A-1KW16CH-16KW-(340~520)
V3P/(200~240)V1P-Expandable
Chassis Dimension (inch): 25W45D71H
Single Phase Power Requirement:
Voltage(VAC): 200~240
Max Power(VA): 2000
Max Current/Phase(A): 10
Circuit Breaker(A): 15
Three Phase Power Requirement:
Voltage(VAC): 340~520
Max Power(VA): 22500
Max Current/Phase(A): 34
Circuit Breaker(A): 50</t>
  </si>
  <si>
    <t>*SYSTEM-RBT41043H-(-6~6)V-400A/200/50A-2.4KW12CH-28.8KW-(340~520)V3P/(200~240)V1P</t>
  </si>
  <si>
    <t>SYSTEM-RBT41043H-(-6~6)V-400A/200/50A-2.4KW12CH-28.8KW-(340~520)
V3P/(200~240)V1P
Chassis Dimension (inch): 25W45D71H
Single Phase Power Requirement:
Voltage(VAC): 200~240
Max Power(VA): 2000
Max Current/Phase(A): 10
Circuit Breaker(A): 15
Three Phase Power Requirement:
Voltage(VAC): 340~520
Max Power(VA): 45000
Max Current/Phase(A): 68
Circuit Breaker(A): 80</t>
  </si>
  <si>
    <t>*SYSTEM-RBT41043H-(-6~6)V-400A/200A/50A-2.4KW8CH-19.2KW-(340~520)V3P/(200~240)V1P-Expandable</t>
  </si>
  <si>
    <t>SYSTEM-RBT41043H-(-6~6)V-400A/200A/50A-2.4KW8CH-19.2KW-(340~520)
V3P/(200~240)V1P-Expandable
Chassis Dimension (inch): 25W45D71H
Single Phase Power Requirement:
Voltage(VAC): 200~240
Max Power(VA): 2000
Max Current/Phase(A): 10
Circuit Breaker(A): 15
Three Phase Power Requirement:
Voltage(VAC): 340~520
Max Power(VA): 30000
Max Current/Phase(A): 46
Circuit Breaker(A): 63</t>
  </si>
  <si>
    <t>*SYSTEM-RBT41043H-(-6~6)V-400A/200A/50A-2.4KW4CH-9.6KW-(340~520)V3P/(200~240)V1P-Expandable</t>
  </si>
  <si>
    <t>SYSTEM-RBT41043H-(-6~6)V-400A/200A/50A-2.4KW4CH-9.6KW-(340~520)
V3P/(200~240)V1P-Expandable
Chassis Dimension (inch): 25W45D71H
Single Phase Power Requirement:
Voltage(VAC): 200~240
Max Power(VA): 2000
Max Current/Phase(A): 10
Circuit Breaker(A): 15
Three Phase Power Requirement:
Voltage(VAC): 340~520
Max Power(VA): 15000
Max Current/Phase(A): 23
Circuit Breaker(A): 32</t>
  </si>
  <si>
    <t>*SYSTEM-RBT41043H-(-6~6)V-300A/150A/50A-1.8KW12CH-21.6KW-(340~520)V3P/(200~240)V1P</t>
  </si>
  <si>
    <t>SYSTEM-RBT41043H-(-6~6)V-300A/150A/50A-1.8KW12CH-21.6KW-(340~520)
V3P/(200~240)V1P
Chassis Dimension (inch): 25W45D71H
Single Phase Power Requirement:
Voltage(VAC): 200~240
Max Power(VA): 2000
Max Current/Phase(A): 10
Circuit Breaker(A): 15
Three Phase Power Requirement:
Voltage(VAC): 340~520
Max Power(VA): 34000
Max Current/Phase(A): 52
Circuit Breaker(A): 63</t>
  </si>
  <si>
    <t>*SYSTEM-RBT41043H-(-6~6)V-300A/150A/50A-1.8KW8CH-14.4KW-(340~520)V3P/(200~240)V1P-Expandable</t>
  </si>
  <si>
    <t>SYSTEM-RBT41043H-(-6~6)V-300A/150A/50A-1.8KW8CH-14.4KW-(340~520)
V3P/(200~240)V1P-Expandable
Chassis Dimension (inch): 25W45D71H
Single Phase Power Requirement:
Voltage(VAC): 200~240
Max Power(VA): 2000
Max Current/Phase(A): 10
Circuit Breaker(A): 15
Three Phase Power Requirement:
Voltage(VAC): 340~520
Max Power(VA): 22500
Max Current/Phase(A): 34
Circuit Breaker(A): 50</t>
  </si>
  <si>
    <t>*SYSTEM-RBT41043H-(-6~6)V-300A/150A/50A-1.8KW4CH-7.2KW-(340~520)V3P/(200~240)V1P-Expandable</t>
  </si>
  <si>
    <t>SYSTEM-RBT41043H-(-6~6)V-300A/150A/50A-1.8KW4CH-7.2KW-(340~520)
V3P/(200~240)V1P-Expandable
Chassis Dimension (inch): 25W45D71H
Single Phase Power Requirement:
Voltage(VAC): 200~240
Max Power(VA): 2000
Max Current/Phase(A): 10
Circuit Breaker(A): 15
Three Phase Power Requirement:
Voltage(VAC): 340~520
Max Power(VA): 11250
Max Current/Phase(A): 17
Circuit Breaker(A): 20</t>
  </si>
  <si>
    <t>*SYSTEM-RBT41162H-(-6~6)V-100A/25A-0.6KW48CH-28.8KW-(340~520)V3P/(200~240)V1P</t>
  </si>
  <si>
    <t>SYSTEM-RBT41162H-(-6~6)V-100A/25A-0.6KW48CH-28.8KW-(340~520)
V3P/(200~240)V1P
Chassis Dimension (inch): 25W45D71H
Single Phase Power Requirement:
Voltage(VAC): 200~240
Max Power(VA): 2000
Max Current/Phase(A): 10
Circuit Breaker(A): 15
Three Phase Power Requirement:
Voltage(VAC): 340~520
Max Power(VA): 45000
Max Current/Phase(A): 68
Circuit Breaker(A): 80</t>
  </si>
  <si>
    <t>*SYSTEM-RBT41162H-(-6~6)V-100A/25A-0.6KW32CH-19.2KW-(340~520)V3P/(200~240)V1P-Expandable</t>
  </si>
  <si>
    <t>SYSTEM-RBT41162H-(-6~6)V-100A/25A-0.6KW32CH-19.2KW-(340~520)
V3P/(200~240)V1P-Expandable
Chassis Dimension (inch): 25W45D71H
Single Phase Power Requirement:
Voltage(VAC): 200~240
Max Power(VA): 2000
Max Current/Phase(A): 10
Circuit Breaker(A): 15
Three Phase Power Requirement:
Voltage(VAC): 340~520
Max Power(VA): 30000
Max Current/Phase(A): 46
Circuit Breaker(A): 63</t>
  </si>
  <si>
    <t>*SYSTEM-RBT41162H-(-6~6)V-100A/25A-0.6KW16CH-9.6KW-(340~520)V3P/(200~240)V1P-Expandable</t>
  </si>
  <si>
    <t>SYSTEM-RBT41162H-(-6~6)V-100A/25A-0.6KW16CH-9.6KW-(340~520)
V3P/(200~240)V1P-Expandable
Chassis Dimension (inch): 25W45D71H
Single Phase Power Requirement:
Voltage(VAC): 200~240
Max Power(VA): 2000
Max Current/Phase(A): 10
Circuit Breaker(A): 15
Three Phase Power Requirement:
Voltage(VAC): 340~520
Max Power(VA): 15000
Max Current/Phase(A): 23
Circuit Breaker(A): 32</t>
  </si>
  <si>
    <t>SYSTEM-RBT42082H-(5~30)V-75A/10A-2.25KW8CH-18KW-(340~450)V3P/(200~240)V1P-NS-Expandable</t>
  </si>
  <si>
    <t>RBT4 30V 75A</t>
  </si>
  <si>
    <t>SYSTEM-RBT42082H-(5~30)V-75A/10A-2.25KW8CH-18KW-(340~450)V3P/(200~240)V1P-NS-Expandable
Chassis Dimension (inch): 25W45D71H
Single Phase Power Requirement:
Voltage(VAC): 200~240
Max Power(VA): 2000
Max Current/Phase(A): 10
Circuit Breaker(A): 15
Three Phase Power Requirement:
Voltage(VAC): 340~450
Max Power(VA): 22500
Max Current/Phase(A): 35
Circuit Breaker(A): 50</t>
  </si>
  <si>
    <t>RBT4 30V 75A 8CH</t>
  </si>
  <si>
    <t>SYSTEM-RBT42082H-(5~30)V-75A/10A-2.25KW16CH-36KW-(340~450)V3P/(200~240)V1P-NS</t>
  </si>
  <si>
    <t>SYSTEM-RBT42082H-(5~30)V-75A/10A-2.25KW16CH-36KW-(340~450)V3P/(200~240)V1P-NS
Chassis Dimension (inch): 25W45D71H
Single Phase Power Requirement:
Voltage(VAC): 200~240
Max Power(VA): 2000
Max Current/Phase(A): 10
Circuit Breaker(A): 15
Three Phase Power Requirement:
Voltage(VAC): 340~450
Max Power(VA): 45000
Max Current/Phase(A): 69
Circuit Breaker(A): 80</t>
  </si>
  <si>
    <t>SYSTEM-RBT42082H-(0~30)V-75A/10A-2.25KW8CH-18KW-(340~450)V3P/(200~240)V1P-NS-Expandable</t>
  </si>
  <si>
    <t>SYSTEM-RBT42082H-(0~30)V-75A/10A-2.25KW8CH-18KW-(340~450)V3P/(200~240)V1P-NS-Expandable
Chassis Dimension (inch): 25W45D71H
Single Phase Power Requirement:
Voltage(VAC): 200~240
Max Power(VA): 2000
Max Current/Phase(A): 10
Circuit Breaker(A): 15
Three Phase Power Requirement:
Voltage(VAC): 340~450
Max Power(VA): 34200
Max Current/Phase(A): 52
Circuit Breaker(A): 63</t>
  </si>
  <si>
    <t>SYSTEM-RBT42082H-(0~30)V-75A/10A-2.25KW16CH-36KW-(340~450)V3P/(200~240)V1P-NS</t>
  </si>
  <si>
    <t>SYSTEM-RBT42082H-(0~30)V-75A/10A-2.25KW16CH-36KW-(340~450)V3P/(200~240)V1P-NS
Chassis Dimension (inch): 25W45D71H
Single Phase Power Requirement:
Voltage(VAC): 200~240
Max Power(VA): 2000
Max Current/Phase(A): 10
Circuit Breaker(A): 15
Three Phase Power Requirement:
Voltage(VAC): 340~450
Max Power(VA): 68400
Max Current/Phase(A): 104
Circuit Breaker(A): 125</t>
  </si>
  <si>
    <t>SYSTEM-RBT42082H-(5~40)V-75A/10A-3KW8CH-24KW-(340~450)V3P/(200~240)V1P-NS-Expandable</t>
  </si>
  <si>
    <t>RBT4 40V 75A</t>
  </si>
  <si>
    <t>SYSTEM-RBT42082H-(5~40)V-75A/10A-3KW8CH-24KW-(340~450)V3P/(200~240)V1P-NS-Expandable
Chassis Dimension (inch): 25W45D71H
Single Phase Power Requirement:
Voltage(VAC): 200~240
Max Power(VA): 2000
Max Current/Phase(A): 10
Circuit Breaker(A): 15
Three Phase Power Requirement:
Voltage(VAC): 340~450
Max Power(VA): 29650
Max Current/Phase(A): 45
Circuit Breaker(A): 50</t>
  </si>
  <si>
    <t>RBT4 40V 75A 8CH</t>
  </si>
  <si>
    <t>SYSTEM-RBT42082H-(5~40)V-75A/10A-3KW16CH-48KW-(340~450)V3P/(200~240)V1P-NS</t>
  </si>
  <si>
    <t>SYSTEM-RBT42082H-(5~40)V-75A/10A-3KW16CH-48KW-(340~450)V3P/(200~240)V1P-NS
Chassis Dimension (inch): 25W45D71H
Single Phase Power Requirement:
Voltage(VAC): 200~240
Max Power(VA): 2000
Max Current/Phase(A): 10
Circuit Breaker(A): 15
Three Phase Power Requirement:
Voltage(VAC): 340~450
Max Power(VA): 59300
Max Current/Phase(A): 90
Circuit Breaker(A): 100</t>
  </si>
  <si>
    <t>SYSTEM-RBT42082H-(0~40)V-75A/10A-3KW8CH-24KW-(340~450)V3P/(200~240)V1P-NS-Expandable</t>
  </si>
  <si>
    <t>SYSTEM-RBT42082H-(0~40)V-75A/10A-3KW8CH-24KW-(340~450)V3P/(200~240)V1P-NS-Expandable
Chassis Dimension (inch): 25W45D71H
Single Phase Power Requirement:
Voltage(VAC): 200~240
Max Power(VA): 2000
Max Current/Phase(A): 10
Circuit Breaker(A): 15
Three Phase Power Requirement:
Voltage(VAC): 340~450
Max Power(VA): 41250
Max Current/Phase(A): 63
Circuit Breaker(A): 80</t>
  </si>
  <si>
    <t>SYSTEM-RBT42082H-(0~40)V-75A/10A-3KW16CH-48KW-(340~450)V3P/(200~240)V1P-NS</t>
  </si>
  <si>
    <t>SYSTEM-RBT42082H-(0~40)V-75A/10A-3KW16CH-48KW-(340~450)V3P/(200~240)V1P-NS
Chassis Dimension (inch): 25W45D71H
Single Phase Power Requirement:
Voltage(VAC): 200~240
Max Power(VA): 2000
Max Current/Phase(A): 10
Circuit Breaker(A): 15
Three Phase Power Requirement:
Voltage(VAC): 340~450
Max Power(VA): 82500
Max Current/Phase(A): 126
Circuit Breaker(A): 160</t>
  </si>
  <si>
    <t>SYSTEM-RBT42082H-(5~60)V-75A/10A-4.5KW8CH-36KW-(340~450)V3P/(200~240)V1P-NS-Expandable</t>
  </si>
  <si>
    <t>RBT4 60V 75A</t>
  </si>
  <si>
    <t>SYSTEM-RBT42082H-(5~60)V-75A/10A-4.5KW8CH-36KW-(340~450)V3P/(200~240)V1P-NS-Expandable
Chassis Dimension (inch): 25W45D71H
Single Phase Power Requirement:
Voltage(VAC): 200~240
Max Power(VA): 2000
Max Current/Phase(A): 10
Circuit Breaker(A): 15
Three Phase Power Requirement:
Voltage(VAC): 340~450
Max Power(VA): 44000
Max Current/Phase(A): 67
Circuit Breaker(A): 80</t>
  </si>
  <si>
    <t>RBT4 60V 75A 8CH</t>
  </si>
  <si>
    <t>SYSTEM-RBT42082H-(5~60)V-75A/10A-4.5KW16CH-72KW-(340~450)V3P/(200~240)V1P-NS</t>
  </si>
  <si>
    <t>SYSTEM-RBT42082H-(5~60)V-75A/10A-4.5KW16CH-72KW-(340~450)V3P/(200~240)V1P-NS
Chassis Dimension (inch): 25W45D71H
Single Phase Power Requirement:
Voltage(VAC): 200~240
Max Power(VA): 2000
Max Current/Phase(A): 10
Circuit Breaker(A): 15
Three Phase Power Requirement:
Voltage(VAC): 340~450
Max Power(VA): 88000
Max Current/Phase(A): 134
Circuit Breaker(A): 160</t>
  </si>
  <si>
    <t>SYSTEM-RBT42082H-(0~60)V-75A/10A-4.5KW8CH-36KW-(340~450)V3P/(200~240)V1P-NS-Expandable</t>
  </si>
  <si>
    <t>SYSTEM-RBT42082H-(0~60)V-75A/10A-4.5KW8CH-36KW-(340~450)V3P/(200~240)V1P-NS-Expandable
Chassis Dimension (inch): 25W45D71H
Single Phase Power Requirement:
Voltage(VAC): 200~240
Max Power(VA): 2000
Max Current/Phase(A): 10
Circuit Breaker(A): 15
Three Phase Power Requirement:
Voltage(VAC): 340~450
Max Power(VA): 55600
Max Current/Phase(A): 85
Circuit Breaker(A): 100</t>
  </si>
  <si>
    <t>SYSTEM-RBT42082H-(0~60)V-75A/10A-4.5KW16CH-72KW-(340~450)V3P/(200~240)V1P-NS</t>
  </si>
  <si>
    <t>SYSTEM-RBT42082H-(0~60)V-75A/10A-4.5KW16CH-72KW-(340~450)V3P/(200~240)V1P-NS
Chassis Dimension (inch): 25W45D71H
Single Phase Power Requirement:
Voltage(VAC): 200~240
Max Power(VA): 2000
Max Current/Phase(A): 10
Circuit Breaker(A): 15
Three Phase Power Requirement:
Voltage(VAC): 340~450
Max Power(VA): 111200
Max Current/Phase(A): 169
Circuit Breaker(A): 200</t>
  </si>
  <si>
    <t>SYSTEM-RBT42082H-(8~100)V-75A/10A-7.5KW8CH-60KW-(340~450)V3P/(200~240)V1P-NS</t>
  </si>
  <si>
    <t>RBT4 100V 75A</t>
  </si>
  <si>
    <t>SYSTEM-RBT42082H-(8~100)V-75A/10A-7.5KW8CH-60KW-(340~450)V3P/(200~240)V1P-NS
Chassis Dimension (inch): 25W45D71H
Single Phase Power Requirement:
Voltage(VAC): 200~240
Max Power(VA): 2000
Max Current/Phase(A): 10
Circuit Breaker(A): 15
Three Phase Power Requirement:
Voltage(VAC): 340~450
Max Power(VA): 71500
Max Current/Phase(A): 109
Circuit Breaker(A): 125</t>
  </si>
  <si>
    <t>RBT4 100V 75A 8CH</t>
  </si>
  <si>
    <t>SYSTEM-RBT42082H-(0~100)V-75A/10A-7.5KW8CH-60KW-(340~450)V3P/(200~240)V1P-NS</t>
  </si>
  <si>
    <t>SYSTEM-RBT42082H-(0~100)V-75A/10A-7.5KW8CH-60KW-(340~450)V3P/(200~240)V1P-NS
Chassis Dimension (inch): 25W45D71H
Single Phase Power Requirement:
Voltage(VAC): 200~240
Max Power(VA): 2000
Max Current/Phase(A): 10
Circuit Breaker(A): 15
Three Phase Power Requirement:
Voltage(VAC): 340~450
Max Power(VA): 83500
Max Current/Phase(A): 127
Circuit Breaker(A): 160</t>
  </si>
  <si>
    <t>SYSTEM-RBT42082H-(8~200)V-75A/10A-15KW8CH-120KW-(340~450)V3P/(200~240)V1P-NS</t>
  </si>
  <si>
    <t>RBT4 200V 75A</t>
  </si>
  <si>
    <t>SYSTEM-RBT42082H-(8~200)V-75A/10A-15KW8CH-120KW-(340~450)V3P/(200~240)V1P-NS
Chassis Dimension (inch): 25W45D71H
Single Phase Power Requirement:
Voltage(VAC): 200~240
Max Power(VA): 2000
Max Current/Phase(A): 10
Circuit Breaker(A): 15
Three Phase Power Requirement:
Voltage(VAC): 340~450
Max Power(VA): 133500
Max Current/Phase(A): 203
Circuit Breaker(A): 250</t>
  </si>
  <si>
    <t>RBT4 200V 75A 8CH</t>
  </si>
  <si>
    <t>SYSTEM-RBT42082H-(0~200)V-75A/10A-15KW8CH-120KW-(340~450)V3P/(200~240)V1P-NS</t>
  </si>
  <si>
    <t>SYSTEM-RBT42082H-(0~200)V-75A/10A-15KW8CH-120KW-(340~450)V3P/(200~240)V1P-NS
Chassis Dimension (inch): 25W45D71H
Single Phase Power Requirement:
Voltage(VAC): 200~240
Max Power(VA): 2000
Max Current/Phase(A): 10
Circuit Breaker(A): 15
Three Phase Power Requirement:
Voltage(VAC): 340~450
Max Power(VA): 150000
Max Current/Phase(A): 228
Circuit Breaker(A): 250</t>
  </si>
  <si>
    <t>SYSTEM-RBT42043H-(5~30)V-150A/75A/10A-4.5KW4CH-18KW-(340~450)V3P/(200~240)V1P-NS-Expandable</t>
  </si>
  <si>
    <t>RBT4 30V 150A</t>
  </si>
  <si>
    <t>SYSTEM-RBT42043H-(5~30)V-150A/75A/10A-4.5KW4CH-18KW-(340~450)V3P/(200~240)V1P-NS-Expandable
Chassis Dimension (inch): 25W45D71H
Single Phase Power Requirement:
Voltage(VAC): 200~240
Max Power(VA): 2000
Max Current/Phase(A): 10
Circuit Breaker(A): 15
Three Phase Power Requirement:
Voltage(VAC): 340~450
Max Power(VA): 22500
Max Current/Phase(A): 35
Circuit Breaker(A): 50</t>
  </si>
  <si>
    <t>RBT4 30V 150A 4CH</t>
  </si>
  <si>
    <t>SYSTEM-RBT42043H-(5~30)V-150A/75A/10A-4.5KW8CH-36KW-(340~450)V3P/(200~240)V1P-NS</t>
  </si>
  <si>
    <t>SYSTEM-RBT42043H-(5~30)V-150A/75A/10A-4.5KW8CH-36KW-(340~450)V3P/(200~240)V1P-NS
Chassis Dimension (inch): 25W45D71H
Single Phase Power Requirement:
Voltage(VAC): 200~240
Max Power(VA): 2000
Max Current/Phase(A): 10
Circuit Breaker(A): 15
Three Phase Power Requirement:
Voltage(VAC): 340~450
Max Power(VA): 45000
Max Current/Phase(A): 69
Circuit Breaker(A): 80</t>
  </si>
  <si>
    <t>SYSTEM-RBT42043H-(0~30)V-150A/75A/10A-4.5KW4CH-18KW-(340~450)V3P/(200~240)V1P-NS-Expandable</t>
  </si>
  <si>
    <t>SYSTEM-RBT42043H-(0~30)V-150A/75A/10A-4.5KW4CH-18KW-(340~450)V3P/(200~240)V1P-NS-Expandable
Chassis Dimension (inch): 25W45D71H
Single Phase Power Requirement:
Voltage(VAC): 200~240
Max Power(VA): 2000
Max Current/Phase(A): 10
Circuit Breaker(A): 15
Three Phase Power Requirement:
Voltage(VAC): 340~450
Max Power(VA): 34200
Max Current/Phase(A): 52
Circuit Breaker(A): 63</t>
  </si>
  <si>
    <t>SYSTEM-RBT42043H-(0~30)V-150A/75A/10A-4.5KW8CH-36KW-(340~450)V3P/(200~240)V1P-NS</t>
  </si>
  <si>
    <t>SYSTEM-RBT42043H-(0~30)V-150A/75A/10A-4.5KW8CH-36KW-(340~450)V3P/(200~240)V1P-NS
Chassis Dimension (inch): 25W45D71H
Single Phase Power Requirement:
Voltage(VAC): 200~240
Max Power(VA): 2000
Max Current/Phase(A): 10
Circuit Breaker(A): 15
Three Phase Power Requirement:
Voltage(VAC): 340~450
Max Power(VA): 68400
Max Current/Phase(A): 104
Circuit Breaker(A): 125</t>
  </si>
  <si>
    <t>SYSTEM-RBT42043H-(5~40)V-150A/75A/10A-6KW4CH-24KW-(340~450)V3P/(200~240)V1P-NS-Expandable</t>
  </si>
  <si>
    <t>RBT4 40V 150A</t>
  </si>
  <si>
    <t>SYSTEM-RBT42043H-(5~40)V-150A/75A/10A-6KW4CH-24KW-(340~450)V3P/(200~240)V1P-NS-Expandable
Chassis Dimension (inch): 25W45D71H
Single Phase Power Requirement:
Voltage(VAC): 200~240
Max Power(VA): 2000
Max Current/Phase(A): 10
Circuit Breaker(A): 15
Three Phase Power Requirement:
Voltage(VAC): 340~450
Max Power(VA): 29650
Max Current/Phase(A): 45
Circuit Breaker(A): 50</t>
  </si>
  <si>
    <t>RBT4 40V 150A 4CH</t>
  </si>
  <si>
    <t>SYSTEM-RBT42043H-(5~40)V-150A/75A/10A-6KW8CH-48KW-(340~450)V3P/(200~240)V1P-NS</t>
  </si>
  <si>
    <t>SYSTEM-RBT42043H-(5~40)V-150A/75A/10A-6KW8CH-48KW-(340~450)V3P/(200~240)V1P-NS
Chassis Dimension (inch): 25W45D71H
Single Phase Power Requirement:
Voltage(VAC): 200~240
Max Power(VA): 2000
Max Current/Phase(A): 10
Circuit Breaker(A): 15
Three Phase Power Requirement:
Voltage(VAC): 340~450
Max Power(VA): 59300
Max Current/Phase(A): 90
Circuit Breaker(A): 100</t>
  </si>
  <si>
    <t>SYSTEM-RBT42043H-(0~40)V-150A/75A/10A-6KW4CH-24KW-(340~450)V3P/(200~240)V1P-NS-Expandable</t>
  </si>
  <si>
    <t>SYSTEM-RBT42043H-(0~40)V-150A/75A/10A-6KW4CH-24KW-(340~450)V3P/(200~240)V1P-NS-Expandable
Chassis Dimension (inch): 25W45D71H
Single Phase Power Requirement:
Voltage(VAC): 200~240
Max Power(VA): 2000
Max Current/Phase(A): 10
Circuit Breaker(A): 15
Three Phase Power Requirement:
Voltage(VAC): 340~450
Max Power(VA): 41250
Max Current/Phase(A): 63
Circuit Breaker(A): 80</t>
  </si>
  <si>
    <t>SYSTEM-RBT42043H-(0~40)V-150A/75A/10A-6KW8CH-48KW-(340~450)V3P/(200~240)V1P-NS</t>
  </si>
  <si>
    <t>SYSTEM-RBT42043H-(0~40)V-150A/75A/10A-6KW8CH-48KW-(340~450)V3P/(200~240)V1P-NS
Chassis Dimension (inch): 25W45D71H
Single Phase Power Requirement:
Voltage(VAC): 200~240
Max Power(VA): 2000
Max Current/Phase(A): 10
Circuit Breaker(A): 15
Three Phase Power Requirement:
Voltage(VAC): 340~450
Max Power(VA): 82500
Max Current/Phase(A): 126
Circuit Breaker(A): 160</t>
  </si>
  <si>
    <t>SYSTEM-RBT42043H-(5~60)V-150A/75A/10A-9KW4CH-36KW-(340~450)V3P/(200~240)V1P-NS-Expandable</t>
  </si>
  <si>
    <t>RBT4 60V 150A</t>
  </si>
  <si>
    <t>SYSTEM-RBT42043H-(5~60)V-150A/75A/10A-9KW4CH-36KW-(340~450)V3P/(200~240)V1P-NS-Expandable
Chassis Dimension (inch): 25W45D71H
Single Phase Power Requirement:
Voltage(VAC): 200~240
Max Power(VA): 2000
Max Current/Phase(A): 10
Circuit Breaker(A): 15
Three Phase Power Requirement:
Voltage(VAC): 340~450
Max Power(VA): 44000
Max Current/Phase(A): 67
Circuit Breaker(A): 80</t>
  </si>
  <si>
    <t>RBT4 60V 150A 4CH</t>
  </si>
  <si>
    <t>SYSTEM-RBT42043H-(5~60)V-150A/75A/10A-9KW8CH-72KW-(340~450)V3P/(200~240)V1P-NS</t>
  </si>
  <si>
    <t>SYSTEM-RBT42043H-(5~60)V-150A/75A/10A-9KW8CH-72KW-(340~450)V3P/(200~240)V1P-NS
Chassis Dimension (inch): 25W45D71H
Single Phase Power Requirement:
Voltage(VAC): 200~240
Max Power(VA): 2000
Max Current/Phase(A): 10
Circuit Breaker(A): 15
Three Phase Power Requirement:
Voltage(VAC): 340~450
Max Power(VA): 88000
Max Current/Phase(A): 134
Circuit Breaker(A): 160</t>
  </si>
  <si>
    <t>SYSTEM-RBT42043H-(0~60)V-150A/75A/10A-9KW4CH-36KW-(340~450)V3P/(200~240)V1P-NS-Expandable</t>
  </si>
  <si>
    <t>SYSTEM-RBT42043H-(0~60)V-150A/75A/10A-9KW4CH-36KW-(340~450)V3P/(200~240)V1P-NS-Expandable
Chassis Dimension (inch): 25W45D71H
Single Phase Power Requirement:
Voltage(VAC): 200~240
Max Power(VA): 2000
Max Current/Phase(A): 10
Circuit Breaker(A): 15
Three Phase Power Requirement:
Voltage(VAC): 340~450
Max Power(VA): 55600
Max Current/Phase(A): 85
Circuit Breaker(A): 100</t>
  </si>
  <si>
    <t>SYSTEM-RBT42043H-(0~60)V-150A/75A/10A-9KW8CH-72KW-(340~450)V3P/(200~240)V1P-NS</t>
  </si>
  <si>
    <t>SYSTEM-RBT42043H-(0~60)V-150A/75A/10A-9KW8CH-72KW-(340~450)V3P/(200~240)V1P-NS
Chassis Dimension (inch): 25W45D71H
Single Phase Power Requirement:
Voltage(VAC): 200~240
Max Power(VA): 2000
Max Current/Phase(A): 10
Circuit Breaker(A): 15
Three Phase Power Requirement:
Voltage(VAC): 340~450
Max Power(VA): 111200
Max Current/Phase(A): 169
Circuit Breaker(A): 200</t>
  </si>
  <si>
    <t>SYSTEM-RBT42043H-(8~100)V-150A/75A/10A-15KW4CH-60KW-(340~450)V3P/(200~240)V1P-NS</t>
  </si>
  <si>
    <t>RBT4 100V 150A</t>
  </si>
  <si>
    <t>SYSTEM-RBT42043H-(8~100)V-150A/75A/10A-15KW4CH-60KW-(340~450)V3P/(200~240)V1P-NS
Chassis Dimension (inch): 25W45D71H
Single Phase Power Requirement:
Voltage(VAC): 200~240
Max Power(VA): 2000
Max Current/Phase(A): 10
Circuit Breaker(A): 15
Three Phase Power Requirement:
Voltage(VAC): 340~450
Max Power(VA): 71500
Max Current/Phase(A): 109
Circuit Breaker(A): 125</t>
  </si>
  <si>
    <t>RBT4 100V 150A 4CH</t>
  </si>
  <si>
    <t>SYSTEM-RBT42043H-(0~100)V-150A/75A/10A-15KW4CH-60KW-(340~450)V3P/(200~240)V1P-NS</t>
  </si>
  <si>
    <t>SYSTEM-RBT42043H-(0~100)V-150A/75A/10A-15KW4CH-60KW-(340~450)V3P/(200~240)V1P-NS
Chassis Dimension (inch): 25W45D71H
Single Phase Power Requirement:
Voltage(VAC): 200~240
Max Power(VA): 2000
Max Current/Phase(A): 10
Circuit Breaker(A): 15
Three Phase Power Requirement:
Voltage(VAC): 340~450
Max Power(VA): 83500
Max Current/Phase(A): 127
Circuit Breaker(A): 160</t>
  </si>
  <si>
    <t>SYSTEM-RBT42043H-(8~200)V-150A/75A/10A-30KW4CH-120KW-(340~450)V3P/(200~240)V1P-NS</t>
  </si>
  <si>
    <t>RBT4 200V 150A</t>
  </si>
  <si>
    <t>SYSTEM-RBT42043H-(8~200)V-150A/75A/10A-30KW4CH-120KW-(340~450)V3P/(200~240)V1P-NS
Chassis Dimension (inch): 25W45D71H
Single Phase Power Requirement:
Voltage(VAC): 200~240
Max Power(VA): 2000
Max Current/Phase(A): 10
Circuit Breaker(A): 15
Three Phase Power Requirement:
Voltage(VAC): 340~450
Max Power(VA): 133500
Max Current/Phase(A): 203
Circuit Breaker(A): 250</t>
  </si>
  <si>
    <t>RBT4 200V 150A 4CH</t>
  </si>
  <si>
    <t>SYSTEM-RBT42043H-(0~200)V-150A/75A/10A-30KW4CH-120KW-(340~450)V3P/(200~240)V1P-NS</t>
  </si>
  <si>
    <t>SYSTEM-RBT42043H-(0~200)V-150A/75A/10A-30KW4CH-120KW-(340~450)V3P/(200~240)V1P-NS
Chassis Dimension (inch): 25W45D71H
Single Phase Power Requirement:
Voltage(VAC): 200~240
Max Power(VA): 2000
Max Current/Phase(A): 10
Circuit Breaker(A): 15
Three Phase Power Requirement:
Voltage(VAC): 340~450
Max Power(VA): 150000
Max Current/Phase(A): 228
Circuit Breaker(A): 250</t>
  </si>
  <si>
    <t>SYSTEM-RBT42023H-(5~30)V-300A/75A/10A-9KW2CH-18KW-(340~450)V3P/(200~240)V1P-NS-Expandable</t>
  </si>
  <si>
    <t>RBT4 30V 300A</t>
  </si>
  <si>
    <t>SYSTEM-RBT42023H-(5~30)V-300A/75A/10A-9KW2CH-18KW-(340~450)V3P/(200~240)V1P-NS-Expandable
Chassis Dimension (inch): 25W45D71H
Single Phase Power Requirement:
Voltage(VAC): 200~240
Max Power(VA): 2000
Max Current/Phase(A): 10
Circuit Breaker(A): 15
Three Phase Power Requirement:
Voltage(VAC): 340~450
Max Power(VA): 22500
Max Current/Phase(A): 35
Circuit Breaker(A): 50</t>
  </si>
  <si>
    <t>RBT4 30V 300A 2CH</t>
  </si>
  <si>
    <t>SYSTEM-RBT42023H-(5~30)V-300A/75A/10A-9KW4CH-36KW-(340~450)V3P/(200~240)V1P-NS</t>
  </si>
  <si>
    <t>SYSTEM-RBT42023H-(5~30)V-300A/75A/10A-9KW4CH-36KW-(340~450)V3P/(200~240)V1P-NS
Chassis Dimension (inch): 25W45D71H
Single Phase Power Requirement:
Voltage(VAC): 200~240
Max Power(VA): 2000
Max Current/Phase(A): 10
Circuit Breaker(A): 15
Three Phase Power Requirement:
Voltage(VAC): 340~450
Max Power(VA): 45000
Max Current/Phase(A): 69
Circuit Breaker(A): 80</t>
  </si>
  <si>
    <t>SYSTEM-RBT42023H-(0~30)V-300A/75A/10A-9KW2CH-18KW-(340~450)V3P/(200~240)V1P-NS-Expandable</t>
  </si>
  <si>
    <t>SYSTEM-RBT42023H-(0~30)V-300A/75A/10A-9KW2CH-18KW-(340~450)V3P/(200~240)V1P-NS-Expandable
Chassis Dimension (inch): 25W45D71H
Single Phase Power Requirement:
Voltage(VAC): 200~240
Max Power(VA): 2000
Max Current/Phase(A): 10
Circuit Breaker(A): 15
Three Phase Power Requirement:
Voltage(VAC): 340~450
Max Power(VA): 34200
Max Current/Phase(A): 52
Circuit Breaker(A): 63</t>
  </si>
  <si>
    <t>SYSTEM-RBT42023H-(0~30)V-300A/75A/10A-9KW4CH-36KW-(340~450)V3P/(200~240)V1P-NS</t>
  </si>
  <si>
    <t>SYSTEM-RBT42023H-(0~30)V-300A/75A/10A-9KW4CH-36KW-(340~450)V3P/(200~240)V1P-NS
Chassis Dimension (inch): 25W45D71H
Single Phase Power Requirement:
Voltage(VAC): 200~240
Max Power(VA): 2000
Max Current/Phase(A): 10
Circuit Breaker(A): 15
Three Phase Power Requirement:
Voltage(VAC): 340~450
Max Power(VA): 68400
Max Current/Phase(A): 104
Circuit Breaker(A): 125</t>
  </si>
  <si>
    <t>SYSTEM-RBT42023H-(5~40)V-300A/75A/10A-12KW2CH-24KW-(340~450)V3P/(200~240)V1P-NS-Expandable</t>
  </si>
  <si>
    <t>RBT4 40V 300A</t>
  </si>
  <si>
    <t>SYSTEM-RBT42023H-(5~40)V-300A/75A/10A-12KW2CH-24KW-(340~450)V3P/(200~240)V1P-NS-Expandable
Chassis Dimension (inch): 25W45D71H
Single Phase Power Requirement:
Voltage(VAC): 200~240
Max Power(VA): 2000
Max Current/Phase(A): 10
Circuit Breaker(A): 15
Three Phase Power Requirement:
Voltage(VAC): 340~450
Max Power(VA): 29650
Max Current/Phase(A): 45
Circuit Breaker(A): 50</t>
  </si>
  <si>
    <t>RBT4 40V 300A 2CH</t>
  </si>
  <si>
    <t>SYSTEM-RBT42023H-(5~40)V-300A/75A/10A-12KW4CH-48KW-(340~450)V3P/(200~240)V1P-NS</t>
  </si>
  <si>
    <t>SYSTEM-RBT42023H-(5~40)V-300A/75A/10A-12KW4CH-48KW-(340~450)V3P/(200~240)V1P-NS
Chassis Dimension (inch): 25W45D71H
Single Phase Power Requirement:
Voltage(VAC): 200~240
Max Power(VA): 2000
Max Current/Phase(A): 10
Circuit Breaker(A): 15
Three Phase Power Requirement:
Voltage(VAC): 340~450
Max Power(VA): 59300
Max Current/Phase(A): 90
Circuit Breaker(A): 100</t>
  </si>
  <si>
    <t>SYSTEM-RBT42023H-(0~40)V-300A/75A/10A-12KW2CH-24KW-(340~450)V3P/(200~240)V1P-NS-Expandable</t>
  </si>
  <si>
    <t>SYSTEM-RBT42023H-(0~40)V-300A/75A/10A-12KW2CH-24KW-(340~450)V3P/(200~240)V1P-NS-Expandable
Chassis Dimension (inch): 25W45D71H
Single Phase Power Requirement:
Voltage(VAC): 200~240
Max Power(VA): 2000
Max Current/Phase(A): 10
Circuit Breaker(A): 15
Three Phase Power Requirement:
Voltage(VAC): 340~450
Max Power(VA): 41250
Max Current/Phase(A): 63
Circuit Breaker(A): 80</t>
  </si>
  <si>
    <t>SYSTEM-RBT42023H-(0~40)V-300A/75A/10A-12KW4CH-48KW-(340~450)V3P/(200~240)V1P-NS</t>
  </si>
  <si>
    <t>SYSTEM-RBT42023H-(0~40)V-300A/75A/10A-12KW4CH-48KW-(340~450)V3P/(200~240)V1P-NS
Chassis Dimension (inch): 25W45D71H
Single Phase Power Requirement:
Voltage(VAC): 200~240
Max Power(VA): 2000
Max Current/Phase(A): 10
Circuit Breaker(A): 15
Three Phase Power Requirement:
Voltage(VAC): 340~450
Max Power(VA): 82500
Max Current/Phase(A): 126
Circuit Breaker(A): 160</t>
  </si>
  <si>
    <t>SYSTEM-RBT42023H-(5~60)V-300A/75A/10A-18KW2CH-36KW-(340~450)V3P/(200~240)V1P-NS-Expandable</t>
  </si>
  <si>
    <t>RBT4 60V 300A</t>
  </si>
  <si>
    <t>SYSTEM-RBT42023H-(5~60)V-300A/75A/10A-18KW2CH-36KW-(340~450)V3P/(200~240)V1P-NS-Expandable
Chassis Dimension (inch): 25W45D71H
Single Phase Power Requirement:
Voltage(VAC): 200~240
Max Power(VA): 2000
Max Current/Phase(A): 10
Circuit Breaker(A): 15
Three Phase Power Requirement:
Voltage(VAC): 340~450
Max Power(VA): 44000
Max Current/Phase(A): 67
Circuit Breaker(A): 80</t>
  </si>
  <si>
    <t>RBT4 60V 300A 2CH</t>
  </si>
  <si>
    <t>SYSTEM-RBT42023H-(5~60)V-300A/75A/10A-18KW4CH-72KW-(340~450)V3P/(200~240)V1P-NS</t>
  </si>
  <si>
    <t>SYSTEM-RBT42023H-(5~60)V-300A/75A/10A-18KW4CH-72KW-(340~450)V3P/(200~240)V1P-NS
Chassis Dimension (inch): 25W45D71H
Single Phase Power Requirement:
Voltage(VAC): 200~240
Max Power(VA): 2000
Max Current/Phase(A): 10
Circuit Breaker(A): 15
Three Phase Power Requirement:
Voltage(VAC): 340~450
Max Power(VA): 88000
Max Current/Phase(A): 134
Circuit Breaker(A): 160</t>
  </si>
  <si>
    <t>SYSTEM-RBT42023H-(0~60)V-300A/75A/10A-18KW2CH-36KW-(340~450)V3P/(200~240)V1P-NS-Expandable</t>
  </si>
  <si>
    <t>SYSTEM-RBT42023H-(0~60)V-300A/75A/10A-18KW2CH-36KW-(340~450)V3P/(200~240)V1P-NS-Expandable
Chassis Dimension (inch): 25W45D71H
Single Phase Power Requirement:
Voltage(VAC): 200~240
Max Power(VA): 2000
Max Current/Phase(A): 10
Circuit Breaker(A): 15
Three Phase Power Requirement:
Voltage(VAC): 340~450
Max Power(VA): 55600
Max Current/Phase(A): 85
Circuit Breaker(A): 100</t>
  </si>
  <si>
    <t>SYSTEM-RBT42023H-(0~60)V-300A/75A/10A-18KW4CH-72KW-(340~450)V3P/(200~240)V1P-NS</t>
  </si>
  <si>
    <t>SYSTEM-RBT42023H-(0~60)V-300A/75A/10A-18KW4CH-72KW-(340~450)V3P/(200~240)V1P-NS
Chassis Dimension (inch): 25W45D71H
Single Phase Power Requirement:
Voltage(VAC): 200~240
Max Power(VA): 2000
Max Current/Phase(A): 10
Circuit Breaker(A): 15
Three Phase Power Requirement:
Voltage(VAC): 340~450
Max Power(VA): 111200
Max Current/Phase(A): 169
Circuit Breaker(A): 200</t>
  </si>
  <si>
    <t>SYSTEM-RBT42023H-(8~100)V-300A/75A/10A-30KW2CH-60KW-(340~450)V3P/(200~240)V1P-NS</t>
  </si>
  <si>
    <t>RBT4 100V 300A</t>
  </si>
  <si>
    <t>SYSTEM-RBT42023H-(8~100)V-300A/75A/10A-30KW2CH-60KW-(340~450)V3P/(200~240)V1P-NS
Chassis Dimension (inch): 25W45D71H
Single Phase Power Requirement:
Voltage(VAC): 200~240
Max Power(VA): 2000
Max Current/Phase(A): 10
Circuit Breaker(A): 15
Three Phase Power Requirement:
Voltage(VAC): 340~450
Max Power(VA): 71500
Max Current/Phase(A): 109
Circuit Breaker(A): 125</t>
  </si>
  <si>
    <t>RBT4 100V 300A 2CH</t>
  </si>
  <si>
    <t>SYSTEM-RBT42023H-(0~100)V-300A/75A/10A-30KW2CH-60KW-(340~450)V3P/(200~240)V1P-NS</t>
  </si>
  <si>
    <t>SYSTEM-RBT42023H-(0~100)V-300A/75A/10A-30KW2CH-60KW-(340~450)V3P/(200~240)V1P-NS
Chassis Dimension (inch): 25W45D71H
Single Phase Power Requirement:
Voltage(VAC): 200~240
Max Power(VA): 2000
Max Current/Phase(A): 10
Circuit Breaker(A): 15
Three Phase Power Requirement:
Voltage(VAC): 340~450
Max Power(VA): 83500
Max Current/Phase(A): 127
Circuit Breaker(A): 160</t>
  </si>
  <si>
    <t>SYSTEM-RBT42023H-(8~200)V-300A/75A/10A-60KW2CH-120KW-(340~450)V3P/(200~240)V1P-NS</t>
  </si>
  <si>
    <t>RBT4 200V 300A</t>
  </si>
  <si>
    <t>SYSTEM-RBT42023H-(8~200)V-300A/75A/10A-60KW2CH-120KW-(340~450)V3P/(200~240)V1P-NS
Chassis Dimension (inch): 25W45D71H
Single Phase Power Requirement:
Voltage(VAC): 200~240
Max Power(VA): 2000
Max Current/Phase(A): 10
Circuit Breaker(A): 15
Three Phase Power Requirement:
Voltage(VAC): 340~450
Max Power(VA): 133500
Max Current/Phase(A): 203
Circuit Breaker(A): 250</t>
  </si>
  <si>
    <t>RBT4 200V 300A 2CH</t>
  </si>
  <si>
    <t>SYSTEM-RBT42023H-(0~200)V-300A/75A/10A-60KW2CH-120KW-(340~450)V3P/(200~240)V1P-NS</t>
  </si>
  <si>
    <t>SYSTEM-RBT42023H-(0~200)V-300A/75A/10A-60KW2CH-120KW-(340~450)V3P/(200~240)V1P-NS
Chassis Dimension (inch): 25W45D71H
Single Phase Power Requirement:
Voltage(VAC): 200~240
Max Power(VA): 2000
Max Current/Phase(A): 10
Circuit Breaker(A): 15
Three Phase Power Requirement:
Voltage(VAC): 340~450
Max Power(VA): 150000
Max Current/Phase(A): 228
Circuit Breaker(A): 250</t>
  </si>
  <si>
    <t>System-LBTS22084-0~20V-40/10/1/0.1A-8CH-208V3P-V1</t>
  </si>
  <si>
    <t>LBTS 20V 40A</t>
  </si>
  <si>
    <t>LBTS22084</t>
  </si>
  <si>
    <t>System-LBTS22084-0~20V-40/10/1/0.1A-8CH-208V3P-V1
Chassis Dimension (inch): 25W45D71H
Three Phase Power Requirement:
Voltage(VAC): 208
Max Power(VA): 14760
Max Current/Phase(A): 42
Circuit Breaker(A): 50</t>
  </si>
  <si>
    <t>LBTS 20V 40A 8CH</t>
  </si>
  <si>
    <t>System-LBTS22084-0~20V-40/10/1/0.1A-8CH-380V3P-V1</t>
  </si>
  <si>
    <t>System-LBTS22084-0~20V-40/10/1/0.1A-8CH-380V3P-V1
Chassis Dimension (inch): 25W45D71H
Single Phase Power Requirement:
Voltage(VAC): 220
Max Power(VA): 430
Max Current/Phase(A): 2
Circuit Breaker(A): 15
Three Phase Power Requirement:
Voltage(VAC): 380
Max Power(VA): 14290
Max Current/Phase(A): 22
Circuit Breaker(A): 30</t>
  </si>
  <si>
    <t>System-LBTS22084-0~20V-40/10/1/0.1A-8CH-400V3P-V1</t>
  </si>
  <si>
    <t>System-LBTS22084-0~20V-40/10/1/0.1A-8CH-400V3P-V1
Chassis Dimension (inch): 25W45D71H
Single Phase Power Requirement:
Voltage(VAC): 220
Max Power(VA): 430
Max Current/Phase(A): 2
Circuit Breaker(A): 15
Three Phase Power Requirement:
Voltage(VAC): 400
Max Power(VA): 14290
Max Current/Phase(A): 21
Circuit Breaker(A): 30</t>
  </si>
  <si>
    <t>System-LBTS22084-0~20V-40/10/1/0.1A-8CH-480V3P-V1</t>
  </si>
  <si>
    <t>System-LBTS22084-0~20V-40/10/1/0.1A-8CH-480V3P-V1
Chassis Dimension (inch): 25W45D71H
Single Phase Power Requirement:
Voltage(VAC): 220
Max Power(VA): 430
Max Current/Phase(A): 2
Circuit Breaker(A): 15
Three Phase Power Requirement:
Voltage(VAC): 480
Max Power(VA): 14290
Max Current/Phase(A): 18
Circuit Breaker(A): 20</t>
  </si>
  <si>
    <t>System-LBTS22084-0~20V-40/10/1/0.1A-16CH-208V3P-V1</t>
  </si>
  <si>
    <t>System-LBTS22084-0~20V-40/10/1/0.1A-16CH-208V3P-V1
Chassis Dimension (inch): 25W45D71H
Three Phase Power Requirement:
Voltage(VAC): 208
Max Power(VA): 29430
Max Current/Phase(A): 84
Circuit Breaker(A): 100</t>
  </si>
  <si>
    <t>System-LBTS22084-0~20V-40/10/1/0.1A-16CH-380V3P-V1</t>
  </si>
  <si>
    <t>System-LBTS22084-0~20V-40/10/1/0.1A-16CH-380V3P-V1
Chassis Dimension (inch): 25W45D71H
Single Phase Power Requirement:
Voltage(VAC): 220
Max Power(VA): 770
Max Current/Phase(A): 4
Circuit Breaker(A): 15
Three Phase Power Requirement:
Voltage(VAC): 380
Max Power(VA): 28580
Max Current/Phase(A): 44
Circuit Breaker(A): 50</t>
  </si>
  <si>
    <t>System-LBTS22084-0~20V-40/10/1/0.1A-16CH-400V3P-V1</t>
  </si>
  <si>
    <t>System-LBTS22084-0~20V-40/10/1/0.1A-16CH-400V3P-V1
Chassis Dimension (inch): 25W45D71H
Single Phase Power Requirement:
Voltage(VAC): 220
Max Power(VA): 770
Max Current/Phase(A): 4
Circuit Breaker(A): 15
Three Phase Power Requirement:
Voltage(VAC): 400
Max Power(VA): 28580
Max Current/Phase(A): 42
Circuit Breaker(A): 50</t>
  </si>
  <si>
    <t>System-LBTS22084-0~20V-40/10/1/0.1A-16CH-480V3P-V1</t>
  </si>
  <si>
    <t>System-LBTS22084-0~20V-40/10/1/0.1A-16CH-480V3P-V1
Chassis Dimension (inch): 25W45D71H
Single Phase Power Requirement:
Voltage(VAC): 220
Max Power(VA): 770
Max Current/Phase(A): 4
Circuit Breaker(A): 15
Three Phase Power Requirement:
Voltage(VAC): 480
Max Power(VA): 28580
Max Current/Phase(A): 35
Circuit Breaker(A): 50</t>
  </si>
  <si>
    <t>System-LBTS22084-0~20V-40/10/1/0.1A-24CH-380V3P-V1</t>
  </si>
  <si>
    <t>System-LBTS22084-0~20V-40/10/1/0.1A-24CH-380V3P-V1
Chassis Dimension (inch): 25W45D71H
Single Phase Power Requirement:
Voltage(VAC): 220
Max Power(VA): 1200
Max Current/Phase(A): 6
Circuit Breaker(A): 15
Three Phase Power Requirement:
Voltage(VAC): 380
Max Power(VA): 42860
Max Current/Phase(A): 66
Circuit Breaker(A): 80</t>
  </si>
  <si>
    <t>System-LBTS22084-0~20V-40/10/1/0.1A-24CH-400V3P-V1</t>
  </si>
  <si>
    <t>System-LBTS22084-0~20V-40/10/1/0.1A-24CH-400V3P-V1
Chassis Dimension (inch): 25W45D71H
Single Phase Power Requirement:
Voltage(VAC): 220
Max Power(VA): 1200
Max Current/Phase(A): 6
Circuit Breaker(A): 15
Three Phase Power Requirement:
Voltage(VAC): 400
Max Power(VA): 42860
Max Current/Phase(A): 62
Circuit Breaker(A): 80</t>
  </si>
  <si>
    <t>System-LBTS22084-0~20V-40/10/1/0.1A-24CH-480V3P-V1</t>
  </si>
  <si>
    <t>System-LBTS22084-0~20V-40/10/1/0.1A-24CH-480V3P-V1
Chassis Dimension (inch): 25W45D71H
Single Phase Power Requirement:
Voltage(VAC): 220
Max Power(VA): 1200
Max Current/Phase(A): 6
Circuit Breaker(A): 15
Three Phase Power Requirement:
Voltage(VAC): 480
Max Power(VA): 42860
Max Current/Phase(A): 52
Circuit Breaker(A): 63</t>
  </si>
  <si>
    <t>System-LBTS22084-4~20V-40/10/1/0.1A-8CH-208V3P-V1</t>
  </si>
  <si>
    <t>System-LBTS22084-4~20V-40/10/1/0.1A-8CH-208V3P-V1
Chassis Dimension (inch): 25W45D71H
Three Phase Power Requirement:
Voltage(VAC): 208
Max Power(VA): 14670
Max Current/Phase(A): 42
Circuit Breaker(A): 50</t>
  </si>
  <si>
    <t>System-LBTS22084-4~20V-40/10/1/0.1A-8CH-380V3P-V1</t>
  </si>
  <si>
    <t>System-LBTS22084-4~20V-40/10/1/0.1A-8CH-380V3P-V1
Chassis Dimension (inch): 25W45D71H
Single Phase Power Requirement:
Voltage(VAC): 220
Max Power(VA): 340
Max Current/Phase(A): 2
Circuit Breaker(A): 15
Three Phase Power Requirement:
Voltage(VAC): 380
Max Power(VA): 14290
Max Current/Phase(A): 22
Circuit Breaker(A): 30</t>
  </si>
  <si>
    <t>System-LBTS22084-4~20V-40/10/1/0.1A-8CH-400V3P-V1</t>
  </si>
  <si>
    <t>System-LBTS22084-4~20V-40/10/1/0.1A-8CH-400V3P-V1
Chassis Dimension (inch): 25W45D71H
Single Phase Power Requirement:
Voltage(VAC): 220
Max Power(VA): 340
Max Current/Phase(A): 2
Circuit Breaker(A): 15
Three Phase Power Requirement:
Voltage(VAC): 400
Max Power(VA): 14290
Max Current/Phase(A): 21
Circuit Breaker(A): 30</t>
  </si>
  <si>
    <t>System-LBTS22084-4~20V-40/10/1/0.1A-8CH-480V3P-V1</t>
  </si>
  <si>
    <t>System-LBTS22084-4~20V-40/10/1/0.1A-8CH-480V3P-V1
Chassis Dimension (inch): 25W45D71H
Single Phase Power Requirement:
Voltage(VAC): 220
Max Power(VA): 340
Max Current/Phase(A): 2
Circuit Breaker(A): 15
Three Phase Power Requirement:
Voltage(VAC): 480
Max Power(VA): 14290
Max Current/Phase(A): 18
Circuit Breaker(A): 20</t>
  </si>
  <si>
    <t>System-LBTS22084-4~20V-40/10/1/0.1A-16CH-208V3P-V1</t>
  </si>
  <si>
    <t>System-LBTS22084-4~20V-40/10/1/0.1A-16CH-208V3P-V1
Chassis Dimension (inch): 25W45D71H
Three Phase Power Requirement:
Voltage(VAC): 208
Max Power(VA): 29340
Max Current/Phase(A): 84
Circuit Breaker(A): 100</t>
  </si>
  <si>
    <t>System-LBTS22084-4~20V-40/10/1/0.1A-16CH-380V3P-V1</t>
  </si>
  <si>
    <t>System-LBTS22084-4~20V-40/10/1/0.1A-16CH-380V3P-V1
Chassis Dimension (inch): 25W45D71H
Single Phase Power Requirement:
Voltage(VAC): 220
Max Power(VA): 680
Max Current/Phase(A): 4
Circuit Breaker(A): 15
Three Phase Power Requirement:
Voltage(VAC): 380
Max Power(VA): 28580
Max Current/Phase(A): 44
Circuit Breaker(A): 50</t>
  </si>
  <si>
    <t>System-LBTS22084-4~20V-40/10/1/0.1A-16CH-400V3P-V1</t>
  </si>
  <si>
    <t>System-LBTS22084-4~20V-40/10/1/0.1A-16CH-400V3P-V1
Chassis Dimension (inch): 25W45D71H
Single Phase Power Requirement:
Voltage(VAC): 220
Max Power(VA): 680
Max Current/Phase(A): 4
Circuit Breaker(A): 15
Three Phase Power Requirement:
Voltage(VAC): 400
Max Power(VA): 28580
Max Current/Phase(A): 42
Circuit Breaker(A): 50</t>
  </si>
  <si>
    <t>System-LBTS22084-4~20V-40/10/1/0.1A-16CH-480V3P-V1</t>
  </si>
  <si>
    <t>System-LBTS22084-4~20V-40/10/1/0.1A-16CH-480V3P-V1
Chassis Dimension (inch): 25W45D71H
Single Phase Power Requirement:
Voltage(VAC): 220
Max Power(VA): 680
Max Current/Phase(A): 4
Circuit Breaker(A): 15
Three Phase Power Requirement:
Voltage(VAC): 480
Max Power(VA): 28580
Max Current/Phase(A): 35
Circuit Breaker(A): 50</t>
  </si>
  <si>
    <t>System-LBTS22084-4~20V-40/10/1/0.1A-24CH-380V3P-V1</t>
  </si>
  <si>
    <t>System-LBTS22084-4~20V-40/10/1/0.1A-24CH-380V3P-V1
Chassis Dimension (inch): 25W45D71H
Single Phase Power Requirement:
Voltage(VAC): 220
Max Power(VA): 1020
Max Current/Phase(A): 5
Circuit Breaker(A): 15
Three Phase Power Requirement:
Voltage(VAC): 380
Max Power(VA): 42860
Max Current/Phase(A): 66
Circuit Breaker(A): 80</t>
  </si>
  <si>
    <t>System-LBTS22084-4~20V-40/10/1/0.1A-24CH-400V3P-V1</t>
  </si>
  <si>
    <t>System-LBTS22084-4~20V-40/10/1/0.1A-24CH-400V3P-V1
Chassis Dimension (inch): 25W45D71H
Single Phase Power Requirement:
Voltage(VAC): 220
Max Power(VA): 1020
Max Current/Phase(A): 5
Circuit Breaker(A): 15
Three Phase Power Requirement:
Voltage(VAC): 400
Max Power(VA): 42860
Max Current/Phase(A): 62
Circuit Breaker(A): 80</t>
  </si>
  <si>
    <t>System-LBTS22084-4~20V-40/10/1/0.1A-24CH-480V3P-V1</t>
  </si>
  <si>
    <t>System-LBTS22084-4~20V-40/10/1/0.1A-24CH-480V3P-V1
Chassis Dimension (inch): 25W45D71H
Single Phase Power Requirement:
Voltage(VAC): 220
Max Power(VA): 1020
Max Current/Phase(A): 5
Circuit Breaker(A): 15
Three Phase Power Requirement:
Voltage(VAC): 480
Max Power(VA): 42860
Max Current/Phase(A): 52
Circuit Breaker(A): 63</t>
  </si>
  <si>
    <t>System-LBTS22084-0~30V-30/10/1/0.1A-8CH-208V3P-V1</t>
  </si>
  <si>
    <t>LBTS 30V 30A</t>
  </si>
  <si>
    <t>System-LBTS22084-0~30V-30/10/1/0.1A-8CH-208V3P-V1
Chassis Dimension (inch): 25W45D71H
Three Phase Power Requirement:
Voltage(VAC): 208
Max Power(VA): 15470
Max Current/Phase(A): 44
Circuit Breaker(A): 50</t>
  </si>
  <si>
    <t>LBTS 30V 30A 8CH</t>
  </si>
  <si>
    <t>System-LBTS22084-0~30V-30/10/1/0.1A-8CH-380V3P-V1</t>
  </si>
  <si>
    <t>System-LBTS22084-0~30V-30/10/1/0.1A-8CH-380V3P-V1
Chassis Dimension (inch): 25W45D71H
Single Phase Power Requirement:
Voltage(VAC): 220
Max Power(VA): 430
Max Current/Phase(A): 2
Circuit Breaker(A): 15
Three Phase Power Requirement:
Voltage(VAC): 380
Max Power(VA): 15000
Max Current/Phase(A): 23
Circuit Breaker(A): 30</t>
  </si>
  <si>
    <t>System-LBTS22084-0~30V-30/10/1/0.1A-8CH-400V3P-V1</t>
  </si>
  <si>
    <t>System-LBTS22084-0~30V-30/10/1/0.1A-8CH-400V3P-V1
Chassis Dimension (inch): 25W45D71H
Single Phase Power Requirement:
Voltage(VAC): 220
Max Power(VA): 430
Max Current/Phase(A): 2
Circuit Breaker(A): 15
Three Phase Power Requirement:
Voltage(VAC): 400
Max Power(VA): 15000
Max Current/Phase(A): 22
Circuit Breaker(A): 30</t>
  </si>
  <si>
    <t>System-LBTS22084-0~30V-30/10/1/0.1A-8CH-480V3P-V1</t>
  </si>
  <si>
    <t>System-LBTS22084-0~30V-30/10/1/0.1A-8CH-480V3P-V1
Chassis Dimension (inch): 25W45D71H
Single Phase Power Requirement:
Voltage(VAC): 220
Max Power(VA): 430
Max Current/Phase(A): 2
Circuit Breaker(A): 15
Three Phase Power Requirement:
Voltage(VAC): 480
Max Power(VA): 15000
Max Current/Phase(A): 19
Circuit Breaker(A): 30</t>
  </si>
  <si>
    <t>System-LBTS22084-0~30V-30/10/1/0.1A-16CH-208V3P-V1</t>
  </si>
  <si>
    <t>System-LBTS22084-0~30V-30/10/1/0.1A-16CH-208V3P-V1
Chassis Dimension (inch): 25W45D71H
Three Phase Power Requirement:
Voltage(VAC): 208
Max Power(VA): 30860
Max Current/Phase(A): 88
Circuit Breaker(A): 100</t>
  </si>
  <si>
    <t>System-LBTS22084-0~30V-30/10/1/0.1A-16CH-380V3P-V1</t>
  </si>
  <si>
    <t>System-LBTS22084-0~30V-30/10/1/0.1A-16CH-380V3P-V1
Chassis Dimension (inch): 25W45D71H
Single Phase Power Requirement:
Voltage(VAC): 220
Max Power(VA): 770
Max Current/Phase(A): 4
Circuit Breaker(A): 15
Three Phase Power Requirement:
Voltage(VAC): 380
Max Power(VA): 30000
Max Current/Phase(A): 46
Circuit Breaker(A): 63</t>
  </si>
  <si>
    <t>System-LBTS22084-0~30V-30/10/1/0.1A-16CH-400V3P-V1</t>
  </si>
  <si>
    <t>System-LBTS22084-0~30V-30/10/1/0.1A-16CH-400V3P-V1
Chassis Dimension (inch): 25W45D71H
Single Phase Power Requirement:
Voltage(VAC): 220
Max Power(VA): 770
Max Current/Phase(A): 4
Circuit Breaker(A): 15
Three Phase Power Requirement:
Voltage(VAC): 400
Max Power(VA): 30000
Max Current/Phase(A): 44
Circuit Breaker(A): 50</t>
  </si>
  <si>
    <t>System-LBTS22084-0~30V-30/10/1/0.1A-16CH-480V3P-V1</t>
  </si>
  <si>
    <t>System-LBTS22084-0~30V-30/10/1/0.1A-16CH-480V3P-V1
Chassis Dimension (inch): 25W45D71H
Single Phase Power Requirement:
Voltage(VAC): 220
Max Power(VA): 770
Max Current/Phase(A): 4
Circuit Breaker(A): 15
Three Phase Power Requirement:
Voltage(VAC): 480
Max Power(VA): 30000
Max Current/Phase(A): 37
Circuit Breaker(A): 50</t>
  </si>
  <si>
    <t>System-LBTS22084-0~30V-30/10/1/0.1A-24CH-380V3P-V1</t>
  </si>
  <si>
    <t>System-LBTS22084-0~30V-30/10/1/0.1A-24CH-380V3P-V1
Chassis Dimension (inch): 25W45D71H
Single Phase Power Requirement:
Voltage(VAC): 220
Max Power(VA): 1200
Max Current/Phase(A): 6
Circuit Breaker(A): 15
Three Phase Power Requirement:
Voltage(VAC): 380
Max Power(VA): 45000
Max Current/Phase(A): 69
Circuit Breaker(A): 80</t>
  </si>
  <si>
    <t>System-LBTS22084-0~30V-30/10/1/0.1A-24CH-400V3P-V1</t>
  </si>
  <si>
    <t>System-LBTS22084-0~30V-30/10/1/0.1A-24CH-400V3P-V1
Chassis Dimension (inch): 25W45D71H
Single Phase Power Requirement:
Voltage(VAC): 220
Max Power(VA): 1200
Max Current/Phase(A): 6
Circuit Breaker(A): 15
Three Phase Power Requirement:
Voltage(VAC): 400
Max Power(VA): 45000
Max Current/Phase(A): 65
Circuit Breaker(A): 80</t>
  </si>
  <si>
    <t>System-LBTS22084-0~30V-30/10/1/0.1A-24CH-480V3P-V1</t>
  </si>
  <si>
    <t>System-LBTS22084-0~30V-30/10/1/0.1A-24CH-480V3P-V1
Chassis Dimension (inch): 25W45D71H
Single Phase Power Requirement:
Voltage(VAC): 220
Max Power(VA): 1200
Max Current/Phase(A): 6
Circuit Breaker(A): 15
Three Phase Power Requirement:
Voltage(VAC): 480
Max Power(VA): 45000
Max Current/Phase(A): 55
Circuit Breaker(A): 63</t>
  </si>
  <si>
    <t>System-LBTS22084-4~30V-30/10/1/0.1A-8CH-208V3P-V1</t>
  </si>
  <si>
    <t>System-LBTS22084-4~30V-30/10/1/0.1A-8CH-208V3P-V1
Chassis Dimension (inch): 25W45D71H
Three Phase Power Requirement:
Voltage(VAC): 208
Max Power(VA): 15390
Max Current/Phase(A): 44
Circuit Breaker(A): 50</t>
  </si>
  <si>
    <t>System-LBTS22084-4~30V-30/10/1/0.1A-8CH-380V3P-V1</t>
  </si>
  <si>
    <t>System-LBTS22084-4~30V-30/10/1/0.1A-8CH-380V3P-V1
Chassis Dimension (inch): 25W45D71H
Single Phase Power Requirement:
Voltage(VAC): 220
Max Power(VA): 340
Max Current/Phase(A): 2
Circuit Breaker(A): 15
Three Phase Power Requirement:
Voltage(VAC): 380
Max Power(VA): 15000
Max Current/Phase(A): 23
Circuit Breaker(A): 30</t>
  </si>
  <si>
    <t>System-LBTS22084-4~30V-30/10/1/0.1A-8CH-400V3P-V1</t>
  </si>
  <si>
    <t>System-LBTS22084-4~30V-30/10/1/0.1A-8CH-400V3P-V1
Chassis Dimension (inch): 25W45D71H
Single Phase Power Requirement:
Voltage(VAC): 220
Max Power(VA): 340
Max Current/Phase(A): 2
Circuit Breaker(A): 15
Three Phase Power Requirement:
Voltage(VAC): 400
Max Power(VA): 15000
Max Current/Phase(A): 22
Circuit Breaker(A): 30</t>
  </si>
  <si>
    <t>System-LBTS22084-4~30V-30/10/1/0.1A-8CH-480V3P-V1</t>
  </si>
  <si>
    <t>System-LBTS22084-4~30V-30/10/1/0.1A-8CH-480V3P-V1
Chassis Dimension (inch): 25W45D71H
Single Phase Power Requirement:
Voltage(VAC): 220
Max Power(VA): 340
Max Current/Phase(A): 2
Circuit Breaker(A): 15
Three Phase Power Requirement:
Voltage(VAC): 480
Max Power(VA): 15000
Max Current/Phase(A): 19
Circuit Breaker(A): 30</t>
  </si>
  <si>
    <t>System-LBTS22084-4~30V-30/10/1/0.1A-16CH-208V3P-V1</t>
  </si>
  <si>
    <t>System-LBTS22084-4~30V-30/10/1/0.1A-16CH-208V3P-V1
Chassis Dimension (inch): 25W45D71H
Three Phase Power Requirement:
Voltage(VAC): 208
Max Power(VA): 30770
Max Current/Phase(A): 87
Circuit Breaker(A): 100</t>
  </si>
  <si>
    <t>System-LBTS22084-4~30V-30/10/1/0.1A-16CH-380V3P-V1</t>
  </si>
  <si>
    <t>System-LBTS22084-4~30V-30/10/1/0.1A-16CH-380V3P-V1
Chassis Dimension (inch): 25W45D71H
Single Phase Power Requirement:
Voltage(VAC): 220
Max Power(VA): 680
Max Current/Phase(A): 4
Circuit Breaker(A): 15
Three Phase Power Requirement:
Voltage(VAC): 380
Max Power(VA): 30000
Max Current/Phase(A): 46
Circuit Breaker(A): 63</t>
  </si>
  <si>
    <t>System-LBTS22084-4~30V-30/10/1/0.1A-16CH-400V3P-V1</t>
  </si>
  <si>
    <t>System-LBTS22084-4~30V-30/10/1/0.1A-16CH-400V3P-V1
Chassis Dimension (inch): 25W45D71H
Single Phase Power Requirement:
Voltage(VAC): 220
Max Power(VA): 680
Max Current/Phase(A): 4
Circuit Breaker(A): 15
Three Phase Power Requirement:
Voltage(VAC): 400
Max Power(VA): 30000
Max Current/Phase(A): 44
Circuit Breaker(A): 50</t>
  </si>
  <si>
    <t>System-LBTS22084-4~30V-30/10/1/0.1A-16CH-480V3P-V1</t>
  </si>
  <si>
    <t>System-LBTS22084-4~30V-30/10/1/0.1A-16CH-480V3P-V1
Chassis Dimension (inch): 25W45D71H
Single Phase Power Requirement:
Voltage(VAC): 220
Max Power(VA): 680
Max Current/Phase(A): 4
Circuit Breaker(A): 15
Three Phase Power Requirement:
Voltage(VAC): 480
Max Power(VA): 30000
Max Current/Phase(A): 37
Circuit Breaker(A): 50</t>
  </si>
  <si>
    <t>System-LBTS22084-4~30V-30/10/1/0.1A-24CH-380V3P-V1</t>
  </si>
  <si>
    <t>System-LBTS22084-4~30V-30/10/1/0.1A-24CH-380V3P-V1
Chassis Dimension (inch): 25W45D71H
Single Phase Power Requirement:
Voltage(VAC): 220
Max Power(VA): 1020
Max Current/Phase(A): 5
Circuit Breaker(A): 15
Three Phase Power Requirement:
Voltage(VAC): 380
Max Power(VA): 45000
Max Current/Phase(A): 69
Circuit Breaker(A): 80</t>
  </si>
  <si>
    <t>System-LBTS22084-4~30V-30/10/1/0.1A-24CH-400V3P-V1</t>
  </si>
  <si>
    <t>System-LBTS22084-4~30V-30/10/1/0.1A-24CH-400V3P-V1
Chassis Dimension (inch): 25W45D71H
Single Phase Power Requirement:
Voltage(VAC): 220
Max Power(VA): 1020
Max Current/Phase(A): 5
Circuit Breaker(A): 15
Three Phase Power Requirement:
Voltage(VAC): 400
Max Power(VA): 45000
Max Current/Phase(A): 65
Circuit Breaker(A): 80</t>
  </si>
  <si>
    <t>System-LBTS22084-4~30V-30/10/1/0.1A-24CH-480V3P-V1</t>
  </si>
  <si>
    <t>System-LBTS22084-4~30V-30/10/1/0.1A-24CH-480V3P-V1
Chassis Dimension (inch): 25W45D71H
Single Phase Power Requirement:
Voltage(VAC): 220
Max Power(VA): 1020
Max Current/Phase(A): 5
Circuit Breaker(A): 15
Three Phase Power Requirement:
Voltage(VAC): 480
Max Power(VA): 45000
Max Current/Phase(A): 55
Circuit Breaker(A): 63</t>
  </si>
  <si>
    <t>System-LBTS22084-0~40V-20/5/1/0.1A-8CH-208V3P-V1</t>
  </si>
  <si>
    <t>LBTS 40V 20A</t>
  </si>
  <si>
    <t>System-LBTS22084-0~40V-20/5/1/0.1A-8CH-208V3P-V1
Chassis Dimension (inch): 25W45D71H
Three Phase Power Requirement:
Voltage(VAC): 208
Max Power(VA): 13290
Max Current/Phase(A): 38
Circuit Breaker(A): 50</t>
  </si>
  <si>
    <t>LBTS 40V 20A 8CH</t>
  </si>
  <si>
    <t>System-LBTS22084-0~40V-20/5/1/0.1A-8CH-380V3P-V1</t>
  </si>
  <si>
    <t>System-LBTS22084-0~40V-20/5/1/0.1A-8CH-380V3P-V1
Chassis Dimension (inch): 25W45D71H
Single Phase Power Requirement:
Voltage(VAC): 220
Max Power(VA): 430
Max Current/Phase(A): 2
Circuit Breaker(A): 15
Three Phase Power Requirement:
Voltage(VAC): 380
Max Power(VA): 12860
Max Current/Phase(A): 20
Circuit Breaker(A): 30</t>
  </si>
  <si>
    <t>System-LBTS22084-0~40V-20/5/1/0.1A-8CH-400V3P-V1</t>
  </si>
  <si>
    <t>System-LBTS22084-0~40V-20/5/1/0.1A-8CH-400V3P-V1
Chassis Dimension (inch): 25W45D71H
Single Phase Power Requirement:
Voltage(VAC): 220
Max Power(VA): 430
Max Current/Phase(A): 2
Circuit Breaker(A): 15
Three Phase Power Requirement:
Voltage(VAC): 400
Max Power(VA): 12860
Max Current/Phase(A): 19
Circuit Breaker(A): 30</t>
  </si>
  <si>
    <t>System-LBTS22084-0~40V-20/5/1/0.1A-8CH-480V3P-V1</t>
  </si>
  <si>
    <t>System-LBTS22084-0~40V-20/5/1/0.1A-8CH-480V3P-V1
Chassis Dimension (inch): 25W45D71H
Single Phase Power Requirement:
Voltage(VAC): 220
Max Power(VA): 430
Max Current/Phase(A): 2
Circuit Breaker(A): 15
Three Phase Power Requirement:
Voltage(VAC): 480
Max Power(VA): 12860
Max Current/Phase(A): 16
Circuit Breaker(A): 20</t>
  </si>
  <si>
    <t>System-LBTS22084-0~40V-20/5/1/0.1A-16CH-208V3P-V1</t>
  </si>
  <si>
    <t>System-LBTS22084-0~40V-20/5/1/0.1A-16CH-208V3P-V1
Chassis Dimension (inch): 25W45D71H
Three Phase Power Requirement:
Voltage(VAC): 208
Max Power(VA): 26480
Max Current/Phase(A): 76
Circuit Breaker(A): 100</t>
  </si>
  <si>
    <t>System-LBTS22084-0~40V-20/5/1/0.1A-16CH-380V3P-V1</t>
  </si>
  <si>
    <t>System-LBTS22084-0~40V-20/5/1/0.1A-16CH-380V3P-V1
Chassis Dimension (inch): 25W45D71H
Single Phase Power Requirement:
Voltage(VAC): 220
Max Power(VA): 730
Max Current/Phase(A): 4
Circuit Breaker(A): 15
Three Phase Power Requirement:
Voltage(VAC): 380
Max Power(VA): 25720
Max Current/Phase(A): 40
Circuit Breaker(A): 50</t>
  </si>
  <si>
    <t>System-LBTS22084-0~40V-20/5/1/0.1A-16CH-400V3P-V1</t>
  </si>
  <si>
    <t>System-LBTS22084-0~40V-20/5/1/0.1A-16CH-400V3P-V1
Chassis Dimension (inch): 25W45D71H
Single Phase Power Requirement:
Voltage(VAC): 220
Max Power(VA): 730
Max Current/Phase(A): 4
Circuit Breaker(A): 15
Three Phase Power Requirement:
Voltage(VAC): 400
Max Power(VA): 25720
Max Current/Phase(A): 38
Circuit Breaker(A): 50</t>
  </si>
  <si>
    <t>System-LBTS22084-0~40V-20/5/1/0.1A-16CH-480V3P-V1</t>
  </si>
  <si>
    <t>System-LBTS22084-0~40V-20/5/1/0.1A-16CH-480V3P-V1
Chassis Dimension (inch): 25W45D71H
Single Phase Power Requirement:
Voltage(VAC): 220
Max Power(VA): 730
Max Current/Phase(A): 4
Circuit Breaker(A): 15
Three Phase Power Requirement:
Voltage(VAC): 480
Max Power(VA): 25720
Max Current/Phase(A): 31
Circuit Breaker(A): 50</t>
  </si>
  <si>
    <t>System-LBTS22084-0~40V-20/5/1/0.1A-24CH-208V3P-V1</t>
  </si>
  <si>
    <t>System-LBTS22084-0~40V-20/5/1/0.1A-24CH-208V3P-V1
Chassis Dimension (inch): 25W45D71H
Three Phase Power Requirement:
Voltage(VAC): 208
Max Power(VA): 39680
Max Current/Phase(A): 113
Circuit Breaker(A): 125</t>
  </si>
  <si>
    <t>System-LBTS22084-0~40V-20/5/1/0.1A-24CH-380V3P-V1</t>
  </si>
  <si>
    <t>System-LBTS22084-0~40V-20/5/1/0.1A-24CH-380V3P-V1
Chassis Dimension (inch): 25W45D71H
Single Phase Power Requirement:
Voltage(VAC): 220
Max Power(VA): 1070
Max Current/Phase(A): 5
Circuit Breaker(A): 15
Three Phase Power Requirement:
Voltage(VAC): 380
Max Power(VA): 38580
Max Current/Phase(A): 59
Circuit Breaker(A): 80</t>
  </si>
  <si>
    <t>System-LBTS22084-0~40V-20/5/1/0.1A-24CH-400V3P-V1</t>
  </si>
  <si>
    <t>System-LBTS22084-0~40V-20/5/1/0.1A-24CH-400V3P-V1
Chassis Dimension (inch): 25W45D71H
Single Phase Power Requirement:
Voltage(VAC): 220
Max Power(VA): 1070
Max Current/Phase(A): 5
Circuit Breaker(A): 15
Three Phase Power Requirement:
Voltage(VAC): 400
Max Power(VA): 38580
Max Current/Phase(A): 56
Circuit Breaker(A): 63</t>
  </si>
  <si>
    <t>System-LBTS22084-0~40V-20/5/1/0.1A-24CH-480V3P-V1</t>
  </si>
  <si>
    <t>System-LBTS22084-0~40V-20/5/1/0.1A-24CH-480V3P-V1
Chassis Dimension (inch): 25W45D71H
Single Phase Power Requirement:
Voltage(VAC): 220
Max Power(VA): 1070
Max Current/Phase(A): 5
Circuit Breaker(A): 15
Three Phase Power Requirement:
Voltage(VAC): 480
Max Power(VA): 38580
Max Current/Phase(A): 47
Circuit Breaker(A): 63</t>
  </si>
  <si>
    <t>System-LBTS22084-4~40V-20/5/1/0.1A-8CH-208V3P-V1</t>
  </si>
  <si>
    <t>System-LBTS22084-4~40V-20/5/1/0.1A-8CH-208V3P-V1
Chassis Dimension (inch): 25W45D71H
Three Phase Power Requirement:
Voltage(VAC): 208
Max Power(VA): 13200
Max Current/Phase(A): 38
Circuit Breaker(A): 50</t>
  </si>
  <si>
    <t>System-LBTS22084-4~40V-20/5/1/0.1A-8CH-380V3P-V1</t>
  </si>
  <si>
    <t>System-LBTS22084-4~40V-20/5/1/0.1A-8CH-380V3P-V1
Chassis Dimension (inch): 25W45D71H
Single Phase Power Requirement:
Voltage(VAC): 220
Max Power(VA): 340
Max Current/Phase(A): 2
Circuit Breaker(A): 15
Three Phase Power Requirement:
Voltage(VAC): 380
Max Power(VA): 12860
Max Current/Phase(A): 20
Circuit Breaker(A): 30</t>
  </si>
  <si>
    <t>System-LBTS22084-4~40V-20/5/1/0.1A-8CH-400V3P-V1</t>
  </si>
  <si>
    <t>System-LBTS22084-4~40V-20/5/1/0.1A-8CH-400V3P-V1
Chassis Dimension (inch): 25W45D71H
Single Phase Power Requirement:
Voltage(VAC): 220
Max Power(VA): 340
Max Current/Phase(A): 2
Circuit Breaker(A): 15
Three Phase Power Requirement:
Voltage(VAC): 400
Max Power(VA): 12860
Max Current/Phase(A): 19
Circuit Breaker(A): 30</t>
  </si>
  <si>
    <t>System-LBTS22084-4~40V-20/5/1/0.1A-8CH-480V3P-V1</t>
  </si>
  <si>
    <t>System-LBTS22084-4~40V-20/5/1/0.1A-8CH-480V3P-V1
Chassis Dimension (inch): 25W45D71H
Single Phase Power Requirement:
Voltage(VAC): 220
Max Power(VA): 340
Max Current/Phase(A): 2
Circuit Breaker(A): 15
Three Phase Power Requirement:
Voltage(VAC): 480
Max Power(VA): 12860
Max Current/Phase(A): 16
Circuit Breaker(A): 20</t>
  </si>
  <si>
    <t>System-LBTS22084-4~40V-20/5/1/0.1A-16CH-208V3P-V1</t>
  </si>
  <si>
    <t>System-LBTS22084-4~40V-20/5/1/0.1A-16CH-208V3P-V1
Chassis Dimension (inch): 25W45D71H
Three Phase Power Requirement:
Voltage(VAC): 208
Max Power(VA): 26400
Max Current/Phase(A): 75
Circuit Breaker(A): 100</t>
  </si>
  <si>
    <t>System-LBTS22084-4~40V-20/5/1/0.1A-16CH-380V3P-V1</t>
  </si>
  <si>
    <t>System-LBTS22084-4~40V-20/5/1/0.1A-16CH-380V3P-V1
Chassis Dimension (inch): 25W45D71H
Single Phase Power Requirement:
Voltage(VAC): 220
Max Power(VA): 640
Max Current/Phase(A): 3
Circuit Breaker(A): 15
Three Phase Power Requirement:
Voltage(VAC): 380
Max Power(VA): 25720
Max Current/Phase(A): 40
Circuit Breaker(A): 50</t>
  </si>
  <si>
    <t>System-LBTS22084-4~40V-20/5/1/0.1A-16CH-400V3P-V1</t>
  </si>
  <si>
    <t>System-LBTS22084-4~40V-20/5/1/0.1A-16CH-400V3P-V1
Chassis Dimension (inch): 25W45D71H
Single Phase Power Requirement:
Voltage(VAC): 220
Max Power(VA): 640
Max Current/Phase(A): 3
Circuit Breaker(A): 15
Three Phase Power Requirement:
Voltage(VAC): 400
Max Power(VA): 25720
Max Current/Phase(A): 38
Circuit Breaker(A): 50</t>
  </si>
  <si>
    <t>System-LBTS22084-4~40V-20/5/1/0.1A-16CH-480V3P-V1</t>
  </si>
  <si>
    <t>System-LBTS22084-4~40V-20/5/1/0.1A-16CH-480V3P-V1
Chassis Dimension (inch): 25W45D71H
Single Phase Power Requirement:
Voltage(VAC): 220
Max Power(VA): 640
Max Current/Phase(A): 3
Circuit Breaker(A): 15
Three Phase Power Requirement:
Voltage(VAC): 480
Max Power(VA): 25720
Max Current/Phase(A): 31
Circuit Breaker(A): 50</t>
  </si>
  <si>
    <t>System-LBTS22084-4~40V-20/5/1/0.1A-24CH-208V3P-V1</t>
  </si>
  <si>
    <t>System-LBTS22084-4~40V-20/5/1/0.1A-24CH-208V3P-V1
Chassis Dimension (inch): 25W45D71H
Three Phase Power Requirement:
Voltage(VAC): 208
Max Power(VA): 39600
Max Current/Phase(A): 112
Circuit Breaker(A): 125</t>
  </si>
  <si>
    <t>System-LBTS22084-4~40V-20/5/1/0.1A-24CH-380V3P-V1</t>
  </si>
  <si>
    <t>System-LBTS22084-4~40V-20/5/1/0.1A-24CH-380V3P-V1
Chassis Dimension (inch): 25W45D71H
Single Phase Power Requirement:
Voltage(VAC): 220
Max Power(VA): 980
Max Current/Phase(A): 5
Circuit Breaker(A): 15
Three Phase Power Requirement:
Voltage(VAC): 380
Max Power(VA): 38580
Max Current/Phase(A): 59
Circuit Breaker(A): 80</t>
  </si>
  <si>
    <t>System-LBTS22084-4~40V-20/5/1/0.1A-24CH-400V3P-V1</t>
  </si>
  <si>
    <t>System-LBTS22084-4~40V-20/5/1/0.1A-24CH-400V3P-V1
Chassis Dimension (inch): 25W45D71H
Single Phase Power Requirement:
Voltage(VAC): 220
Max Power(VA): 980
Max Current/Phase(A): 5
Circuit Breaker(A): 15
Three Phase Power Requirement:
Voltage(VAC): 400
Max Power(VA): 38580
Max Current/Phase(A): 56
Circuit Breaker(A): 63</t>
  </si>
  <si>
    <t>System-LBTS22084-4~40V-20/5/1/0.1A-24CH-480V3P-V1</t>
  </si>
  <si>
    <t>System-LBTS22084-4~40V-20/5/1/0.1A-24CH-480V3P-V1
Chassis Dimension (inch): 25W45D71H
Single Phase Power Requirement:
Voltage(VAC): 220
Max Power(VA): 980
Max Current/Phase(A): 5
Circuit Breaker(A): 15
Three Phase Power Requirement:
Voltage(VAC): 480
Max Power(VA): 38580
Max Current/Phase(A): 47
Circuit Breaker(A): 63</t>
  </si>
  <si>
    <t>System-LBTS22084-4~40V-20/5/1/0.1A-32CH-380V3P-V1</t>
  </si>
  <si>
    <t>System-LBTS22084-4~40V-20/5/1/0.1A-32CH-380V3P-V1
Chassis Dimension (inch): 25W45D71H
Single Phase Power Requirement:
Voltage(VAC): 220
Max Power(VA): 1280
Max Current/Phase(A): 6
Circuit Breaker(A): 15
Three Phase Power Requirement:
Voltage(VAC): 380
Max Power(VA): 51430
Max Current/Phase(A): 79
Circuit Breaker(A): 100</t>
  </si>
  <si>
    <t>System-LBTS22084-4~40V-20/5/1/0.1A-32CH-400V3P-V1</t>
  </si>
  <si>
    <t>System-LBTS22084-4~40V-20/5/1/0.1A-32CH-400V3P-V1
Chassis Dimension (inch): 25W45D71H
Single Phase Power Requirement:
Voltage(VAC): 220
Max Power(VA): 1280
Max Current/Phase(A): 6
Circuit Breaker(A): 15
Three Phase Power Requirement:
Voltage(VAC): 400
Max Power(VA): 51430
Max Current/Phase(A): 75
Circuit Breaker(A): 100</t>
  </si>
  <si>
    <t>System-LBTS22084-4~40V-20/5/1/0.1A-32CH-480V3P-V1</t>
  </si>
  <si>
    <t>System-LBTS22084-4~40V-20/5/1/0.1A-32CH-480V3P-V1
Chassis Dimension (inch): 25W45D71H
Single Phase Power Requirement:
Voltage(VAC): 220
Max Power(VA): 1280
Max Current/Phase(A): 6
Circuit Breaker(A): 15
Three Phase Power Requirement:
Voltage(VAC): 480
Max Power(VA): 51430
Max Current/Phase(A): 62
Circuit Breaker(A): 80</t>
  </si>
  <si>
    <t>System-LBTS22084-0~60V-12/5/1/0.1A-8CH-208V3P-V1</t>
  </si>
  <si>
    <t>LBTS 60V 12A</t>
  </si>
  <si>
    <t>System-LBTS22084-0~60V-12/5/1/0.1A-8CH-208V3P-V1
Chassis Dimension (inch): 25W45D71H
Three Phase Power Requirement:
Voltage(VAC): 208
Max Power(VA): 11570
Max Current/Phase(A): 33
Circuit Breaker(A): 50</t>
  </si>
  <si>
    <t>LBTS 60V 12A 8CH</t>
  </si>
  <si>
    <t>System-LBTS22084-0~60V-12/5/1/0.1A-8CH-380V3P-V1</t>
  </si>
  <si>
    <t>System-LBTS22084-0~60V-12/5/1/0.1A-8CH-380V3P-V1
Chassis Dimension (inch): 25W45D71H
Single Phase Power Requirement:
Voltage(VAC): 220
Max Power(VA): 430
Max Current/Phase(A): 2
Circuit Breaker(A): 15
Three Phase Power Requirement:
Voltage(VAC): 380
Max Power(VA): 11150
Max Current/Phase(A): 17
Circuit Breaker(A): 20</t>
  </si>
  <si>
    <t>System-LBTS22084-0~60V-12/5/1/0.1A-8CH-400V3P-V1</t>
  </si>
  <si>
    <t>System-LBTS22084-0~60V-12/5/1/0.1A-8CH-400V3P-V1
Chassis Dimension (inch): 25W45D71H
Single Phase Power Requirement:
Voltage(VAC): 220
Max Power(VA): 430
Max Current/Phase(A): 2
Circuit Breaker(A): 15
Three Phase Power Requirement:
Voltage(VAC): 400
Max Power(VA): 11150
Max Current/Phase(A): 17
Circuit Breaker(A): 20</t>
  </si>
  <si>
    <t>System-LBTS22084-0~60V-12/5/1/0.1A-8CH-480V3P-V1</t>
  </si>
  <si>
    <t>System-LBTS22084-0~60V-12/5/1/0.1A-8CH-480V3P-V1
Chassis Dimension (inch): 25W45D71H
Single Phase Power Requirement:
Voltage(VAC): 220
Max Power(VA): 430
Max Current/Phase(A): 2
Circuit Breaker(A): 15
Three Phase Power Requirement:
Voltage(VAC): 480
Max Power(VA): 11150
Max Current/Phase(A): 14
Circuit Breaker(A): 20</t>
  </si>
  <si>
    <t>System-LBTS22084-0~60V-12/5/1/0.1A-16CH-208V3P-V1</t>
  </si>
  <si>
    <t>System-LBTS22084-0~60V-12/5/1/0.1A-16CH-208V3P-V1
Chassis Dimension (inch): 25W45D71H
Three Phase Power Requirement:
Voltage(VAC): 208
Max Power(VA): 23060
Max Current/Phase(A): 66
Circuit Breaker(A): 80</t>
  </si>
  <si>
    <t>System-LBTS22084-0~60V-12/5/1/0.1A-16CH-380V3P-V1</t>
  </si>
  <si>
    <t>System-LBTS22084-0~60V-12/5/1/0.1A-16CH-380V3P-V1
Chassis Dimension (inch): 25W45D71H
Single Phase Power Requirement:
Voltage(VAC): 220
Max Power(VA): 730
Max Current/Phase(A): 4
Circuit Breaker(A): 15
Three Phase Power Requirement:
Voltage(VAC): 380
Max Power(VA): 22290
Max Current/Phase(A): 34
Circuit Breaker(A): 50</t>
  </si>
  <si>
    <t>System-LBTS22084-0~60V-12/5/1/0.1A-16CH-400V3P-V1</t>
  </si>
  <si>
    <t>System-LBTS22084-0~60V-12/5/1/0.1A-16CH-400V3P-V1
Chassis Dimension (inch): 25W45D71H
Single Phase Power Requirement:
Voltage(VAC): 220
Max Power(VA): 730
Max Current/Phase(A): 4
Circuit Breaker(A): 15
Three Phase Power Requirement:
Voltage(VAC): 400
Max Power(VA): 22290
Max Current/Phase(A): 33
Circuit Breaker(A): 50</t>
  </si>
  <si>
    <t>System-LBTS22084-0~60V-12/5/1/0.1A-16CH-480V3P-V1</t>
  </si>
  <si>
    <t>System-LBTS22084-0~60V-12/5/1/0.1A-16CH-480V3P-V1
Chassis Dimension (inch): 25W45D71H
Single Phase Power Requirement:
Voltage(VAC): 220
Max Power(VA): 730
Max Current/Phase(A): 4
Circuit Breaker(A): 15
Three Phase Power Requirement:
Voltage(VAC): 480
Max Power(VA): 22290
Max Current/Phase(A): 27
Circuit Breaker(A): 30</t>
  </si>
  <si>
    <t>System-LBTS22084-0~60V-12/5/1/0.1A-24CH-208V3P-V1</t>
  </si>
  <si>
    <t>System-LBTS22084-0~60V-12/5/1/0.1A-24CH-208V3P-V1
Chassis Dimension (inch): 25W45D71H
Three Phase Power Requirement:
Voltage(VAC): 208
Max Power(VA): 34540
Max Current/Phase(A): 99
Circuit Breaker(A): 125</t>
  </si>
  <si>
    <t>System-LBTS22084-0~60V-12/5/1/0.1A-24CH-380V3P-V1</t>
  </si>
  <si>
    <t>System-LBTS22084-0~60V-12/5/1/0.1A-24CH-380V3P-V1
Chassis Dimension (inch): 25W45D71H
Single Phase Power Requirement:
Voltage(VAC): 220
Max Power(VA): 1070
Max Current/Phase(A): 5
Circuit Breaker(A): 15
Three Phase Power Requirement:
Voltage(VAC): 380
Max Power(VA): 33430
Max Current/Phase(A): 51
Circuit Breaker(A): 63</t>
  </si>
  <si>
    <t>System-LBTS22084-0~60V-12/5/1/0.1A-24CH-400V3P-V1</t>
  </si>
  <si>
    <t>System-LBTS22084-0~60V-12/5/1/0.1A-24CH-400V3P-V1
Chassis Dimension (inch): 25W45D71H
Single Phase Power Requirement:
Voltage(VAC): 220
Max Power(VA): 1070
Max Current/Phase(A): 5
Circuit Breaker(A): 15
Three Phase Power Requirement:
Voltage(VAC): 400
Max Power(VA): 33430
Max Current/Phase(A): 49
Circuit Breaker(A): 63</t>
  </si>
  <si>
    <t>System-LBTS22084-0~60V-12/5/1/0.1A-24CH-480V3P-V1</t>
  </si>
  <si>
    <t>System-LBTS22084-0~60V-12/5/1/0.1A-24CH-480V3P-V1
Chassis Dimension (inch): 25W45D71H
Single Phase Power Requirement:
Voltage(VAC): 220
Max Power(VA): 1070
Max Current/Phase(A): 5
Circuit Breaker(A): 15
Three Phase Power Requirement:
Voltage(VAC): 480
Max Power(VA): 33430
Max Current/Phase(A): 41
Circuit Breaker(A): 50</t>
  </si>
  <si>
    <t>System-LBTS22084-4~60V-12/5/1/0.1A-8CH-208V3P-V1</t>
  </si>
  <si>
    <t>System-LBTS22084-4~60V-12/5/1/0.1A-8CH-208V3P-V1
Chassis Dimension (inch): 25W45D71H
Three Phase Power Requirement:
Voltage(VAC): 208
Max Power(VA): 11490
Max Current/Phase(A): 33
Circuit Breaker(A): 50</t>
  </si>
  <si>
    <t>System-LBTS22084-4~60V-12/5/1/0.1A-8CH-380V3P-V1</t>
  </si>
  <si>
    <t>System-LBTS22084-4~60V-12/5/1/0.1A-8CH-380V3P-V1
Chassis Dimension (inch): 25W45D71H
Single Phase Power Requirement:
Voltage(VAC): 220
Max Power(VA): 340
Max Current/Phase(A): 2
Circuit Breaker(A): 15
Three Phase Power Requirement:
Voltage(VAC): 380
Max Power(VA): 11150
Max Current/Phase(A): 17
Circuit Breaker(A): 20</t>
  </si>
  <si>
    <t>System-LBTS22084-4~60V-12/5/1/0.1A-8CH-400V3P-V1</t>
  </si>
  <si>
    <t>System-LBTS22084-4~60V-12/5/1/0.1A-8CH-400V3P-V1
Chassis Dimension (inch): 25W45D71H
Single Phase Power Requirement:
Voltage(VAC): 220
Max Power(VA): 340
Max Current/Phase(A): 2
Circuit Breaker(A): 15
Three Phase Power Requirement:
Voltage(VAC): 400
Max Power(VA): 11150
Max Current/Phase(A): 17
Circuit Breaker(A): 20</t>
  </si>
  <si>
    <t>System-LBTS22084-4~60V-12/5/1/0.1A-8CH-480V3P-V1</t>
  </si>
  <si>
    <t>System-LBTS22084-4~60V-12/5/1/0.1A-8CH-480V3P-V1
Chassis Dimension (inch): 25W45D71H
Single Phase Power Requirement:
Voltage(VAC): 220
Max Power(VA): 340
Max Current/Phase(A): 2
Circuit Breaker(A): 15
Three Phase Power Requirement:
Voltage(VAC): 480
Max Power(VA): 11150
Max Current/Phase(A): 14
Circuit Breaker(A): 20</t>
  </si>
  <si>
    <t>System-LBTS22084-4~60V-12/5/1/0.1A-16CH-208V3P-V1</t>
  </si>
  <si>
    <t>System-LBTS22084-4~60V-12/5/1/0.1A-16CH-208V3P-V1
Chassis Dimension (inch): 25W45D71H
Three Phase Power Requirement:
Voltage(VAC): 208
Max Power(VA): 22970
Max Current/Phase(A): 66
Circuit Breaker(A): 80</t>
  </si>
  <si>
    <t>System-LBTS22084-4~60V-12/5/1/0.1A-16CH-380V3P-V1</t>
  </si>
  <si>
    <t>System-LBTS22084-4~60V-12/5/1/0.1A-16CH-380V3P-V1
Chassis Dimension (inch): 25W45D71H
Single Phase Power Requirement:
Voltage(VAC): 220
Max Power(VA): 640
Max Current/Phase(A): 3
Circuit Breaker(A): 15
Three Phase Power Requirement:
Voltage(VAC): 380
Max Power(VA): 22290
Max Current/Phase(A): 34
Circuit Breaker(A): 50</t>
  </si>
  <si>
    <t>System-LBTS22084-4~60V-12/5/1/0.1A-16CH-400V3P-V1</t>
  </si>
  <si>
    <t>System-LBTS22084-4~60V-12/5/1/0.1A-16CH-400V3P-V1
Chassis Dimension (inch): 25W45D71H
Single Phase Power Requirement:
Voltage(VAC): 220
Max Power(VA): 640
Max Current/Phase(A): 3
Circuit Breaker(A): 15
Three Phase Power Requirement:
Voltage(VAC): 400
Max Power(VA): 22290
Max Current/Phase(A): 33
Circuit Breaker(A): 50</t>
  </si>
  <si>
    <t>System-LBTS22084-4~60V-12/5/1/0.1A-16CH-480V3P-V1</t>
  </si>
  <si>
    <t>System-LBTS22084-4~60V-12/5/1/0.1A-16CH-480V3P-V1
Chassis Dimension (inch): 25W45D71H
Single Phase Power Requirement:
Voltage(VAC): 220
Max Power(VA): 640
Max Current/Phase(A): 3
Circuit Breaker(A): 15
Three Phase Power Requirement:
Voltage(VAC): 480
Max Power(VA): 22290
Max Current/Phase(A): 27
Circuit Breaker(A): 30</t>
  </si>
  <si>
    <t>System-LBTS22084-4~60V-12/5/1/0.1A-24CH-208V3P-V1</t>
  </si>
  <si>
    <t>System-LBTS22084-4~60V-12/5/1/0.1A-24CH-208V3P-V1
Chassis Dimension (inch): 25W45D71H
Three Phase Power Requirement:
Voltage(VAC): 208
Max Power(VA): 34450
Max Current/Phase(A): 98
Circuit Breaker(A): 125</t>
  </si>
  <si>
    <t>System-LBTS22084-4~60V-12/5/1/0.1A-24CH-380V3P-V1</t>
  </si>
  <si>
    <t>System-LBTS22084-4~60V-12/5/1/0.1A-24CH-380V3P-V1
Chassis Dimension (inch): 25W45D71H
Single Phase Power Requirement:
Voltage(VAC): 220
Max Power(VA): 980
Max Current/Phase(A): 5
Circuit Breaker(A): 15
Three Phase Power Requirement:
Voltage(VAC): 380
Max Power(VA): 33430
Max Current/Phase(A): 51
Circuit Breaker(A): 63</t>
  </si>
  <si>
    <t>System-LBTS22084-4~60V-12/5/1/0.1A-24CH-400V3P-V1</t>
  </si>
  <si>
    <t>System-LBTS22084-4~60V-12/5/1/0.1A-24CH-400V3P-V1
Chassis Dimension (inch): 25W45D71H
Single Phase Power Requirement:
Voltage(VAC): 220
Max Power(VA): 980
Max Current/Phase(A): 5
Circuit Breaker(A): 15
Three Phase Power Requirement:
Voltage(VAC): 400
Max Power(VA): 33430
Max Current/Phase(A): 49
Circuit Breaker(A): 63</t>
  </si>
  <si>
    <t>System-LBTS22084-4~60V-12/5/1/0.1A-24CH-480V3P-V1</t>
  </si>
  <si>
    <t>System-LBTS22084-4~60V-12/5/1/0.1A-24CH-480V3P-V1
Chassis Dimension (inch): 25W45D71H
Single Phase Power Requirement:
Voltage(VAC): 220
Max Power(VA): 980
Max Current/Phase(A): 5
Circuit Breaker(A): 15
Three Phase Power Requirement:
Voltage(VAC): 480
Max Power(VA): 33430
Max Current/Phase(A): 41
Circuit Breaker(A): 50</t>
  </si>
  <si>
    <t>System-LBTS22084-4~60V-12/5/1/0.1A-32CH-380V3P-V1</t>
  </si>
  <si>
    <t>System-LBTS22084-4~60V-12/5/1/0.1A-32CH-380V3P-V1
Chassis Dimension (inch): 25W45D71H
Single Phase Power Requirement:
Voltage(VAC): 220
Max Power(VA): 1280
Max Current/Phase(A): 6
Circuit Breaker(A): 15
Three Phase Power Requirement:
Voltage(VAC): 380
Max Power(VA): 44580
Max Current/Phase(A): 68
Circuit Breaker(A): 80</t>
  </si>
  <si>
    <t>System-LBTS22084-4~60V-12/5/1/0.1A-32CH-400V3P-V1</t>
  </si>
  <si>
    <t>System-LBTS22084-4~60V-12/5/1/0.1A-32CH-400V3P-V1
Chassis Dimension (inch): 25W45D71H
Single Phase Power Requirement:
Voltage(VAC): 220
Max Power(VA): 1280
Max Current/Phase(A): 6
Circuit Breaker(A): 15
Three Phase Power Requirement:
Voltage(VAC): 400
Max Power(VA): 44580
Max Current/Phase(A): 65
Circuit Breaker(A): 80</t>
  </si>
  <si>
    <t>System-LBTS22084-4~60V-12/5/1/0.1A-32CH-480V3P-V1</t>
  </si>
  <si>
    <t>System-LBTS22084-4~60V-12/5/1/0.1A-32CH-480V3P-V1
Chassis Dimension (inch): 25W45D71H
Single Phase Power Requirement:
Voltage(VAC): 220
Max Power(VA): 1280
Max Current/Phase(A): 6
Circuit Breaker(A): 15
Three Phase Power Requirement:
Voltage(VAC): 480
Max Power(VA): 44580
Max Current/Phase(A): 54
Circuit Breaker(A): 63</t>
  </si>
  <si>
    <t>System-LBTS22084-0~80V-10/5/1/0.1A-8CH-208V3P-V1</t>
  </si>
  <si>
    <t>LBTS 80V 10A</t>
  </si>
  <si>
    <t>System-LBTS22084-0~80V-10/5/1/0.1A-8CH-208V3P-V1
Chassis Dimension (inch): 25W45D71H
Three Phase Power Requirement:
Voltage(VAC): 208
Max Power(VA): 12570
Max Current/Phase(A): 36
Circuit Breaker(A): 50</t>
  </si>
  <si>
    <t>LBTS 80V 10A 8CH</t>
  </si>
  <si>
    <t>System-LBTS22084-0~80V-10/5/1/0.1A-8CH-380V3P-V1</t>
  </si>
  <si>
    <t>System-LBTS22084-0~80V-10/5/1/0.1A-8CH-380V3P-V1
Chassis Dimension (inch): 25W45D71H
Single Phase Power Requirement:
Voltage(VAC): 220
Max Power(VA): 430
Max Current/Phase(A): 2
Circuit Breaker(A): 15
Three Phase Power Requirement:
Voltage(VAC): 380
Max Power(VA): 12150
Max Current/Phase(A): 19
Circuit Breaker(A): 30</t>
  </si>
  <si>
    <t>System-LBTS22084-0~80V-10/5/1/0.1A-8CH-400V3P-V1</t>
  </si>
  <si>
    <t>System-LBTS22084-0~80V-10/5/1/0.1A-8CH-400V3P-V1
Chassis Dimension (inch): 25W45D71H
Single Phase Power Requirement:
Voltage(VAC): 220
Max Power(VA): 430
Max Current/Phase(A): 2
Circuit Breaker(A): 15
Three Phase Power Requirement:
Voltage(VAC): 400
Max Power(VA): 12150
Max Current/Phase(A): 18
Circuit Breaker(A): 20</t>
  </si>
  <si>
    <t>System-LBTS22084-0~80V-10/5/1/0.1A-8CH-480V3P-V1</t>
  </si>
  <si>
    <t>System-LBTS22084-0~80V-10/5/1/0.1A-8CH-480V3P-V1
Chassis Dimension (inch): 25W45D71H
Single Phase Power Requirement:
Voltage(VAC): 220
Max Power(VA): 430
Max Current/Phase(A): 2
Circuit Breaker(A): 15
Three Phase Power Requirement:
Voltage(VAC): 480
Max Power(VA): 12150
Max Current/Phase(A): 15
Circuit Breaker(A): 20</t>
  </si>
  <si>
    <t>System-LBTS22084-0~80V-10/5/1/0.1A-16CH-208V3P-V1</t>
  </si>
  <si>
    <t>System-LBTS22084-0~80V-10/5/1/0.1A-16CH-208V3P-V1
Chassis Dimension (inch): 25W45D71H
Three Phase Power Requirement:
Voltage(VAC): 208
Max Power(VA): 25060
Max Current/Phase(A): 72
Circuit Breaker(A): 80</t>
  </si>
  <si>
    <t>System-LBTS22084-0~80V-10/5/1/0.1A-16CH-380V3P-V1</t>
  </si>
  <si>
    <t>System-LBTS22084-0~80V-10/5/1/0.1A-16CH-380V3P-V1
Chassis Dimension (inch): 25W45D71H
Single Phase Power Requirement:
Voltage(VAC): 220
Max Power(VA): 730
Max Current/Phase(A): 4
Circuit Breaker(A): 15
Three Phase Power Requirement:
Voltage(VAC): 380
Max Power(VA): 24290
Max Current/Phase(A): 37
Circuit Breaker(A): 50</t>
  </si>
  <si>
    <t>System-LBTS22084-0~80V-10/5/1/0.1A-16CH-400V3P-V1</t>
  </si>
  <si>
    <t>System-LBTS22084-0~80V-10/5/1/0.1A-16CH-400V3P-V1
Chassis Dimension (inch): 25W45D71H
Single Phase Power Requirement:
Voltage(VAC): 220
Max Power(VA): 730
Max Current/Phase(A): 4
Circuit Breaker(A): 15
Three Phase Power Requirement:
Voltage(VAC): 400
Max Power(VA): 24290
Max Current/Phase(A): 36
Circuit Breaker(A): 50</t>
  </si>
  <si>
    <t>System-LBTS22084-0~80V-10/5/1/0.1A-16CH-480V3P-V1</t>
  </si>
  <si>
    <t>System-LBTS22084-0~80V-10/5/1/0.1A-16CH-480V3P-V1
Chassis Dimension (inch): 25W45D71H
Single Phase Power Requirement:
Voltage(VAC): 220
Max Power(VA): 730
Max Current/Phase(A): 4
Circuit Breaker(A): 15
Three Phase Power Requirement:
Voltage(VAC): 480
Max Power(VA): 24290
Max Current/Phase(A): 30
Circuit Breaker(A): 50</t>
  </si>
  <si>
    <t>System-LBTS22084-0~80V-10/5/1/0.1A-24CH-208V3P-V1</t>
  </si>
  <si>
    <t>System-LBTS22084-0~80V-10/5/1/0.1A-24CH-208V3P-V1
Chassis Dimension (inch): 25W45D71H
Three Phase Power Requirement:
Voltage(VAC): 208
Max Power(VA): 37540
Max Current/Phase(A): 107
Circuit Breaker(A): 125</t>
  </si>
  <si>
    <t>System-LBTS22084-0~80V-10/5/1/0.1A-24CH-380V3P-V1</t>
  </si>
  <si>
    <t>System-LBTS22084-0~80V-10/5/1/0.1A-24CH-380V3P-V1
Chassis Dimension (inch): 25W45D71H
Single Phase Power Requirement:
Voltage(VAC): 220
Max Power(VA): 1070
Max Current/Phase(A): 5
Circuit Breaker(A): 15
Three Phase Power Requirement:
Voltage(VAC): 380
Max Power(VA): 36430
Max Current/Phase(A): 56
Circuit Breaker(A): 63</t>
  </si>
  <si>
    <t>System-LBTS22084-0~80V-10/5/1/0.1A-24CH-400V3P-V1</t>
  </si>
  <si>
    <t>System-LBTS22084-0~80V-10/5/1/0.1A-24CH-400V3P-V1
Chassis Dimension (inch): 25W45D71H
Single Phase Power Requirement:
Voltage(VAC): 220
Max Power(VA): 1070
Max Current/Phase(A): 5
Circuit Breaker(A): 15
Three Phase Power Requirement:
Voltage(VAC): 400
Max Power(VA): 36430
Max Current/Phase(A): 53
Circuit Breaker(A): 63</t>
  </si>
  <si>
    <t>System-LBTS22084-0~80V-10/5/1/0.1A-24CH-480V3P-V1</t>
  </si>
  <si>
    <t>System-LBTS22084-0~80V-10/5/1/0.1A-24CH-480V3P-V1
Chassis Dimension (inch): 25W45D71H
Single Phase Power Requirement:
Voltage(VAC): 220
Max Power(VA): 1070
Max Current/Phase(A): 5
Circuit Breaker(A): 15
Three Phase Power Requirement:
Voltage(VAC): 480
Max Power(VA): 36430
Max Current/Phase(A): 44
Circuit Breaker(A): 50</t>
  </si>
  <si>
    <t>System-LBTS22084-4~80V-10/5/1/0.1A-8CH-208V3P-V1</t>
  </si>
  <si>
    <t>System-LBTS22084-4~80V-10/5/1/0.1A-8CH-208V3P-V1
Chassis Dimension (inch): 25W45D71H
Three Phase Power Requirement:
Voltage(VAC): 208
Max Power(VA): 12490
Max Current/Phase(A): 36
Circuit Breaker(A): 50</t>
  </si>
  <si>
    <t>System-LBTS22084-4~80V-10/5/1/0.1A-8CH-380V3P-V1</t>
  </si>
  <si>
    <t>System-LBTS22084-4~80V-10/5/1/0.1A-8CH-380V3P-V1
Chassis Dimension (inch): 25W45D71H
Single Phase Power Requirement:
Voltage(VAC): 220
Max Power(VA): 340
Max Current/Phase(A): 2
Circuit Breaker(A): 15
Three Phase Power Requirement:
Voltage(VAC): 380
Max Power(VA): 12150
Max Current/Phase(A): 19
Circuit Breaker(A): 30</t>
  </si>
  <si>
    <t>System-LBTS22084-4~80V-10/5/1/0.1A-8CH-400V3P-V1</t>
  </si>
  <si>
    <t>System-LBTS22084-4~80V-10/5/1/0.1A-8CH-400V3P-V1
Chassis Dimension (inch): 25W45D71H
Single Phase Power Requirement:
Voltage(VAC): 220
Max Power(VA): 340
Max Current/Phase(A): 2
Circuit Breaker(A): 15
Three Phase Power Requirement:
Voltage(VAC): 400
Max Power(VA): 12150
Max Current/Phase(A): 18
Circuit Breaker(A): 20</t>
  </si>
  <si>
    <t>System-LBTS22084-4~80V-10/5/1/0.1A-8CH-480V3P-V1</t>
  </si>
  <si>
    <t>System-LBTS22084-4~80V-10/5/1/0.1A-8CH-480V3P-V1
Chassis Dimension (inch): 25W45D71H
Single Phase Power Requirement:
Voltage(VAC): 220
Max Power(VA): 340
Max Current/Phase(A): 2
Circuit Breaker(A): 15
Three Phase Power Requirement:
Voltage(VAC): 480
Max Power(VA): 12150
Max Current/Phase(A): 15
Circuit Breaker(A): 20</t>
  </si>
  <si>
    <t>System-LBTS22084-4~80V-10/5/1/0.1A-16CH-208V3P-V1</t>
  </si>
  <si>
    <t>System-LBTS22084-4~80V-10/5/1/0.1A-16CH-208V3P-V1
Chassis Dimension (inch): 25W45D71H
Three Phase Power Requirement:
Voltage(VAC): 208
Max Power(VA): 24970
Max Current/Phase(A): 71
Circuit Breaker(A): 80</t>
  </si>
  <si>
    <t>System-LBTS22084-4~80V-10/5/1/0.1A-16CH-380V3P-V1</t>
  </si>
  <si>
    <t>System-LBTS22084-4~80V-10/5/1/0.1A-16CH-380V3P-V1
Chassis Dimension (inch): 25W45D71H
Single Phase Power Requirement:
Voltage(VAC): 220
Max Power(VA): 640
Max Current/Phase(A): 3
Circuit Breaker(A): 15
Three Phase Power Requirement:
Voltage(VAC): 380
Max Power(VA): 24290
Max Current/Phase(A): 37
Circuit Breaker(A): 50</t>
  </si>
  <si>
    <t>System-LBTS22084-4~80V-10/5/1/0.1A-16CH-400V3P-V1</t>
  </si>
  <si>
    <t>System-LBTS22084-4~80V-10/5/1/0.1A-16CH-400V3P-V1
Chassis Dimension (inch): 25W45D71H
Single Phase Power Requirement:
Voltage(VAC): 220
Max Power(VA): 640
Max Current/Phase(A): 3
Circuit Breaker(A): 15
Three Phase Power Requirement:
Voltage(VAC): 400
Max Power(VA): 24290
Max Current/Phase(A): 36
Circuit Breaker(A): 50</t>
  </si>
  <si>
    <t>System-LBTS22084-4~80V-10/5/1/0.1A-16CH-480V3P-V1</t>
  </si>
  <si>
    <t>System-LBTS22084-4~80V-10/5/1/0.1A-16CH-480V3P-V1
Chassis Dimension (inch): 25W45D71H
Single Phase Power Requirement:
Voltage(VAC): 220
Max Power(VA): 640
Max Current/Phase(A): 3
Circuit Breaker(A): 15
Three Phase Power Requirement:
Voltage(VAC): 480
Max Power(VA): 24290
Max Current/Phase(A): 30
Circuit Breaker(A): 50</t>
  </si>
  <si>
    <t>System-LBTS22084-4~80V-10/5/1/0.1A-24CH-208V3P-V1</t>
  </si>
  <si>
    <t>System-LBTS22084-4~80V-10/5/1/0.1A-24CH-208V3P-V1
Chassis Dimension (inch): 25W45D71H
Three Phase Power Requirement:
Voltage(VAC): 208
Max Power(VA): 37450
Max Current/Phase(A): 107
Circuit Breaker(A): 125</t>
  </si>
  <si>
    <t>System-LBTS22084-4~80V-10/5/1/0.1A-24CH-380V3P-V1</t>
  </si>
  <si>
    <t>System-LBTS22084-4~80V-10/5/1/0.1A-24CH-380V3P-V1
Chassis Dimension (inch): 25W45D71H
Single Phase Power Requirement:
Voltage(VAC): 220
Max Power(VA): 980
Max Current/Phase(A): 5
Circuit Breaker(A): 15
Three Phase Power Requirement:
Voltage(VAC): 380
Max Power(VA): 36430
Max Current/Phase(A): 56
Circuit Breaker(A): 63</t>
  </si>
  <si>
    <t>System-LBTS22084-4~80V-10/5/1/0.1A-24CH-400V3P-V1</t>
  </si>
  <si>
    <t>System-LBTS22084-4~80V-10/5/1/0.1A-24CH-400V3P-V1
Chassis Dimension (inch): 25W45D71H
Single Phase Power Requirement:
Voltage(VAC): 220
Max Power(VA): 980
Max Current/Phase(A): 5
Circuit Breaker(A): 15
Three Phase Power Requirement:
Voltage(VAC): 400
Max Power(VA): 36430
Max Current/Phase(A): 53
Circuit Breaker(A): 63</t>
  </si>
  <si>
    <t>System-LBTS22084-4~80V-10/5/1/0.1A-24CH-480V3P-V1</t>
  </si>
  <si>
    <t>System-LBTS22084-4~80V-10/5/1/0.1A-24CH-480V3P-V1
Chassis Dimension (inch): 25W45D71H
Single Phase Power Requirement:
Voltage(VAC): 220
Max Power(VA): 980
Max Current/Phase(A): 5
Circuit Breaker(A): 15
Three Phase Power Requirement:
Voltage(VAC): 480
Max Power(VA): 36430
Max Current/Phase(A): 44
Circuit Breaker(A): 50</t>
  </si>
  <si>
    <t>System-LBTS22084-4~80V-10/5/1/0.1A-32CH-380V3P-V1</t>
  </si>
  <si>
    <t>System-LBTS22084-4~80V-10/5/1/0.1A-32CH-380V3P-V1
Chassis Dimension (inch): 25W45D71H
Single Phase Power Requirement:
Voltage(VAC): 220
Max Power(VA): 1280
Max Current/Phase(A): 6
Circuit Breaker(A): 15
Three Phase Power Requirement:
Voltage(VAC): 380
Max Power(VA): 48580
Max Current/Phase(A): 74
Circuit Breaker(A): 100</t>
  </si>
  <si>
    <t>System-LBTS22084-4~80V-10/5/1/0.1A-32CH-400V3P-V1</t>
  </si>
  <si>
    <t>System-LBTS22084-4~80V-10/5/1/0.1A-32CH-400V3P-V1
Chassis Dimension (inch): 25W45D71H
Single Phase Power Requirement:
Voltage(VAC): 220
Max Power(VA): 1280
Max Current/Phase(A): 6
Circuit Breaker(A): 15
Three Phase Power Requirement:
Voltage(VAC): 400
Max Power(VA): 48580
Max Current/Phase(A): 71
Circuit Breaker(A): 80</t>
  </si>
  <si>
    <t>System-LBTS22084-4~80V-10/5/1/0.1A-32CH-480V3P-V1</t>
  </si>
  <si>
    <t>System-LBTS22084-4~80V-10/5/1/0.1A-32CH-480V3P-V1
Chassis Dimension (inch): 25W45D71H
Single Phase Power Requirement:
Voltage(VAC): 220
Max Power(VA): 1280
Max Current/Phase(A): 6
Circuit Breaker(A): 15
Three Phase Power Requirement:
Voltage(VAC): 480
Max Power(VA): 48580
Max Current/Phase(A): 59
Circuit Breaker(A): 80</t>
  </si>
  <si>
    <t>System-LBTS22044-0~20V-80/10/1/0.1A-4CH-208V3P-V1</t>
  </si>
  <si>
    <t>LBTS 20V 80A</t>
  </si>
  <si>
    <t>LBTS22044</t>
  </si>
  <si>
    <t>System-LBTS22044-0~20V-80/10/1/0.1A-4CH-208V3P-V1
Chassis Dimension (inch): 25W45D71H
Three Phase Power Requirement:
Voltage(VAC): 208
Max Power(VA): 14760
Max Current/Phase(A): 42
Circuit Breaker(A): 50</t>
  </si>
  <si>
    <t>LBTS 20V 80A 4CH</t>
  </si>
  <si>
    <t>System-LBTS22044-0~20V-80/10/1/0.1A-4CH-380V3P-V1</t>
  </si>
  <si>
    <t>System-LBTS22044-0~20V-80/10/1/0.1A-4CH-380V3P-V1
Chassis Dimension (inch): 25W45D71H
Single Phase Power Requirement:
Voltage(VAC): 220
Max Power(VA): 430
Max Current/Phase(A): 2
Circuit Breaker(A): 15
Three Phase Power Requirement:
Voltage(VAC): 380
Max Power(VA): 14290
Max Current/Phase(A): 22
Circuit Breaker(A): 30</t>
  </si>
  <si>
    <t>System-LBTS22044-0~20V-80/10/1/0.1A-4CH-400V3P-V1</t>
  </si>
  <si>
    <t>System-LBTS22044-0~20V-80/10/1/0.1A-4CH-400V3P-V1
Chassis Dimension (inch): 25W45D71H
Single Phase Power Requirement:
Voltage(VAC): 220
Max Power(VA): 430
Max Current/Phase(A): 2
Circuit Breaker(A): 15
Three Phase Power Requirement:
Voltage(VAC): 400
Max Power(VA): 14290
Max Current/Phase(A): 21
Circuit Breaker(A): 30</t>
  </si>
  <si>
    <t>System-LBTS22044-0~20V-80/10/1/0.1A-4CH-480V3P-V1</t>
  </si>
  <si>
    <t>System-LBTS22044-0~20V-80/10/1/0.1A-4CH-480V3P-V1
Chassis Dimension (inch): 25W45D71H
Single Phase Power Requirement:
Voltage(VAC): 220
Max Power(VA): 430
Max Current/Phase(A): 2
Circuit Breaker(A): 15
Three Phase Power Requirement:
Voltage(VAC): 480
Max Power(VA): 14290
Max Current/Phase(A): 18
Circuit Breaker(A): 20</t>
  </si>
  <si>
    <t>System-LBTS22044-0~20V-80/10/1/0.1A-8CH-208V3P-V1</t>
  </si>
  <si>
    <t>System-LBTS22044-0~20V-80/10/1/0.1A-8CH-208V3P-V1
Chassis Dimension (inch): 25W45D71H
Three Phase Power Requirement:
Voltage(VAC): 208
Max Power(VA): 29430
Max Current/Phase(A): 84
Circuit Breaker(A): 100</t>
  </si>
  <si>
    <t>System-LBTS22044-0~20V-80/10/1/0.1A-8CH-380V3P-V1</t>
  </si>
  <si>
    <t>System-LBTS22044-0~20V-80/10/1/0.1A-8CH-380V3P-V1
Chassis Dimension (inch): 25W45D71H
Single Phase Power Requirement:
Voltage(VAC): 220
Max Power(VA): 770
Max Current/Phase(A): 4
Circuit Breaker(A): 15
Three Phase Power Requirement:
Voltage(VAC): 380
Max Power(VA): 28580
Max Current/Phase(A): 44
Circuit Breaker(A): 50</t>
  </si>
  <si>
    <t>System-LBTS22044-0~20V-80/10/1/0.1A-8CH-400V3P-V1</t>
  </si>
  <si>
    <t>System-LBTS22044-0~20V-80/10/1/0.1A-8CH-400V3P-V1
Chassis Dimension (inch): 25W45D71H
Single Phase Power Requirement:
Voltage(VAC): 220
Max Power(VA): 770
Max Current/Phase(A): 4
Circuit Breaker(A): 15
Three Phase Power Requirement:
Voltage(VAC): 400
Max Power(VA): 28580
Max Current/Phase(A): 42
Circuit Breaker(A): 50</t>
  </si>
  <si>
    <t>System-LBTS22044-0~20V-80/10/1/0.1A-8CH-480V3P-V1</t>
  </si>
  <si>
    <t>System-LBTS22044-0~20V-80/10/1/0.1A-8CH-480V3P-V1
Chassis Dimension (inch): 25W45D71H
Single Phase Power Requirement:
Voltage(VAC): 220
Max Power(VA): 770
Max Current/Phase(A): 4
Circuit Breaker(A): 15
Three Phase Power Requirement:
Voltage(VAC): 480
Max Power(VA): 28580
Max Current/Phase(A): 35
Circuit Breaker(A): 50</t>
  </si>
  <si>
    <t>System-LBTS22044-0~20V-80/10/1/0.1A-12CH-380V3P-V1</t>
  </si>
  <si>
    <t>System-LBTS22044-0~20V-80/10/1/0.1A-12CH-380V3P-V1
Chassis Dimension (inch): 25W45D71H
Single Phase Power Requirement:
Voltage(VAC): 220
Max Power(VA): 1200
Max Current/Phase(A): 6
Circuit Breaker(A): 15
Three Phase Power Requirement:
Voltage(VAC): 380
Max Power(VA): 42860
Max Current/Phase(A): 66
Circuit Breaker(A): 80</t>
  </si>
  <si>
    <t>System-LBTS22044-0~20V-80/10/1/0.1A-12CH-400V3P-V1</t>
  </si>
  <si>
    <t>System-LBTS22044-0~20V-80/10/1/0.1A-12CH-400V3P-V1
Chassis Dimension (inch): 25W45D71H
Single Phase Power Requirement:
Voltage(VAC): 220
Max Power(VA): 1200
Max Current/Phase(A): 6
Circuit Breaker(A): 15
Three Phase Power Requirement:
Voltage(VAC): 400
Max Power(VA): 42860
Max Current/Phase(A): 62
Circuit Breaker(A): 80</t>
  </si>
  <si>
    <t>System-LBTS22044-0~20V-80/10/1/0.1A-12CH-480V3P-V1</t>
  </si>
  <si>
    <t>System-LBTS22044-0~20V-80/10/1/0.1A-12CH-480V3P-V1
Chassis Dimension (inch): 25W45D71H
Single Phase Power Requirement:
Voltage(VAC): 220
Max Power(VA): 1200
Max Current/Phase(A): 6
Circuit Breaker(A): 15
Three Phase Power Requirement:
Voltage(VAC): 480
Max Power(VA): 42860
Max Current/Phase(A): 52
Circuit Breaker(A): 63</t>
  </si>
  <si>
    <t>System-LBTS22044-4~20V-80/10/1/0.1A-4CH-208V3P-V1</t>
  </si>
  <si>
    <t>System-LBTS22044-4~20V-80/10/1/0.1A-4CH-208V3P-V1
Chassis Dimension (inch): 25W45D71H
Three Phase Power Requirement:
Voltage(VAC): 208
Max Power(VA): 14670
Max Current/Phase(A): 42
Circuit Breaker(A): 50</t>
  </si>
  <si>
    <t>System-LBTS22044-4~20V-80/10/1/0.1A-4CH-380V3P-V1</t>
  </si>
  <si>
    <t>System-LBTS22044-4~20V-80/10/1/0.1A-4CH-380V3P-V1
Chassis Dimension (inch): 25W45D71H
Single Phase Power Requirement:
Voltage(VAC): 220
Max Power(VA): 340
Max Current/Phase(A): 2
Circuit Breaker(A): 15
Three Phase Power Requirement:
Voltage(VAC): 380
Max Power(VA): 14290
Max Current/Phase(A): 22
Circuit Breaker(A): 30</t>
  </si>
  <si>
    <t>System-LBTS22044-4~20V-80/10/1/0.1A-4CH-400V3P-V1</t>
  </si>
  <si>
    <t>System-LBTS22044-4~20V-80/10/1/0.1A-4CH-400V3P-V1
Chassis Dimension (inch): 25W45D71H
Single Phase Power Requirement:
Voltage(VAC): 220
Max Power(VA): 340
Max Current/Phase(A): 2
Circuit Breaker(A): 15
Three Phase Power Requirement:
Voltage(VAC): 400
Max Power(VA): 14290
Max Current/Phase(A): 21
Circuit Breaker(A): 30</t>
  </si>
  <si>
    <t>System-LBTS22044-4~20V-80/10/1/0.1A-4CH-480V3P-V1</t>
  </si>
  <si>
    <t>System-LBTS22044-4~20V-80/10/1/0.1A-4CH-480V3P-V1
Chassis Dimension (inch): 25W45D71H
Single Phase Power Requirement:
Voltage(VAC): 220
Max Power(VA): 340
Max Current/Phase(A): 2
Circuit Breaker(A): 15
Three Phase Power Requirement:
Voltage(VAC): 480
Max Power(VA): 14290
Max Current/Phase(A): 18
Circuit Breaker(A): 20</t>
  </si>
  <si>
    <t>System-LBTS22044-4~20V-80/10/1/0.1A-8CH-208V3P-V1</t>
  </si>
  <si>
    <t>System-LBTS22044-4~20V-80/10/1/0.1A-8CH-208V3P-V1
Chassis Dimension (inch): 25W45D71H
Three Phase Power Requirement:
Voltage(VAC): 208
Max Power(VA): 29340
Max Current/Phase(A): 84
Circuit Breaker(A): 100</t>
  </si>
  <si>
    <t>System-LBTS22044-4~20V-80/10/1/0.1A-8CH-380V3P-V1</t>
  </si>
  <si>
    <t>System-LBTS22044-4~20V-80/10/1/0.1A-8CH-380V3P-V1
Chassis Dimension (inch): 25W45D71H
Single Phase Power Requirement:
Voltage(VAC): 220
Max Power(VA): 680
Max Current/Phase(A): 4
Circuit Breaker(A): 15
Three Phase Power Requirement:
Voltage(VAC): 380
Max Power(VA): 28580
Max Current/Phase(A): 44
Circuit Breaker(A): 50</t>
  </si>
  <si>
    <t>System-LBTS22044-4~20V-80/10/1/0.1A-8CH-400V3P-V1</t>
  </si>
  <si>
    <t>System-LBTS22044-4~20V-80/10/1/0.1A-8CH-400V3P-V1
Chassis Dimension (inch): 25W45D71H
Single Phase Power Requirement:
Voltage(VAC): 220
Max Power(VA): 680
Max Current/Phase(A): 4
Circuit Breaker(A): 15
Three Phase Power Requirement:
Voltage(VAC): 400
Max Power(VA): 28580
Max Current/Phase(A): 42
Circuit Breaker(A): 50</t>
  </si>
  <si>
    <t>System-LBTS22044-4~20V-80/10/1/0.1A-8CH-480V3P-V1</t>
  </si>
  <si>
    <t>System-LBTS22044-4~20V-80/10/1/0.1A-8CH-480V3P-V1
Chassis Dimension (inch): 25W45D71H
Single Phase Power Requirement:
Voltage(VAC): 220
Max Power(VA): 680
Max Current/Phase(A): 4
Circuit Breaker(A): 15
Three Phase Power Requirement:
Voltage(VAC): 480
Max Power(VA): 28580
Max Current/Phase(A): 35
Circuit Breaker(A): 50</t>
  </si>
  <si>
    <t>System-LBTS22044-4~20V-80/10/1/0.1A-12CH-380V3P-V1</t>
  </si>
  <si>
    <t>System-LBTS22044-4~20V-80/10/1/0.1A-12CH-380V3P-V1
Chassis Dimension (inch): 25W45D71H
Single Phase Power Requirement:
Voltage(VAC): 220
Max Power(VA): 1020
Max Current/Phase(A): 5
Circuit Breaker(A): 15
Three Phase Power Requirement:
Voltage(VAC): 380
Max Power(VA): 42860
Max Current/Phase(A): 66
Circuit Breaker(A): 80</t>
  </si>
  <si>
    <t>System-LBTS22044-4~20V-80/10/1/0.1A-12CH-400V3P-V1</t>
  </si>
  <si>
    <t>System-LBTS22044-4~20V-80/10/1/0.1A-12CH-400V3P-V1
Chassis Dimension (inch): 25W45D71H
Single Phase Power Requirement:
Voltage(VAC): 220
Max Power(VA): 1020
Max Current/Phase(A): 5
Circuit Breaker(A): 15
Three Phase Power Requirement:
Voltage(VAC): 400
Max Power(VA): 42860
Max Current/Phase(A): 62
Circuit Breaker(A): 80</t>
  </si>
  <si>
    <t>System-LBTS22044-4~20V-80/10/1/0.1A-12CH-480V3P-V1</t>
  </si>
  <si>
    <t>System-LBTS22044-4~20V-80/10/1/0.1A-12CH-480V3P-V1
Chassis Dimension (inch): 25W45D71H
Single Phase Power Requirement:
Voltage(VAC): 220
Max Power(VA): 1020
Max Current/Phase(A): 5
Circuit Breaker(A): 15
Three Phase Power Requirement:
Voltage(VAC): 480
Max Power(VA): 42860
Max Current/Phase(A): 52
Circuit Breaker(A): 63</t>
  </si>
  <si>
    <t>System-LBTS22044-0~30V-60/10/1/0.1A-4CH-208V3P-V1</t>
  </si>
  <si>
    <t>LBTS 30V 60A</t>
  </si>
  <si>
    <t>System-LBTS22044-0~30V-60/10/1/0.1A-4CH-208V3P-V1
Chassis Dimension (inch): 25W45D71H
Three Phase Power Requirement:
Voltage(VAC): 208
Max Power(VA): 15470
Max Current/Phase(A): 44
Circuit Breaker(A): 50</t>
  </si>
  <si>
    <t>LBTS 30V 60A 4CH</t>
  </si>
  <si>
    <t>System-LBTS22044-0~30V-60/10/1/0.1A-4CH-380V3P-V1</t>
  </si>
  <si>
    <t>System-LBTS22044-0~30V-60/10/1/0.1A-4CH-380V3P-V1
Chassis Dimension (inch): 25W45D71H
Single Phase Power Requirement:
Voltage(VAC): 220
Max Power(VA): 430
Max Current/Phase(A): 2
Circuit Breaker(A): 15
Three Phase Power Requirement:
Voltage(VAC): 380
Max Power(VA): 15000
Max Current/Phase(A): 23
Circuit Breaker(A): 30</t>
  </si>
  <si>
    <t>System-LBTS22044-0~30V-60/10/1/0.1A-4CH-400V3P-V1</t>
  </si>
  <si>
    <t>System-LBTS22044-0~30V-60/10/1/0.1A-4CH-400V3P-V1
Chassis Dimension (inch): 25W45D71H
Single Phase Power Requirement:
Voltage(VAC): 220
Max Power(VA): 430
Max Current/Phase(A): 2
Circuit Breaker(A): 15
Three Phase Power Requirement:
Voltage(VAC): 400
Max Power(VA): 15000
Max Current/Phase(A): 22
Circuit Breaker(A): 30</t>
  </si>
  <si>
    <t>System-LBTS22044-0~30V-60/10/1/0.1A-4CH-480V3P-V1</t>
  </si>
  <si>
    <t>System-LBTS22044-0~30V-60/10/1/0.1A-4CH-480V3P-V1
Chassis Dimension (inch): 25W45D71H
Single Phase Power Requirement:
Voltage(VAC): 220
Max Power(VA): 430
Max Current/Phase(A): 2
Circuit Breaker(A): 15
Three Phase Power Requirement:
Voltage(VAC): 480
Max Power(VA): 15000
Max Current/Phase(A): 19
Circuit Breaker(A): 30</t>
  </si>
  <si>
    <t>System-LBTS22044-0~30V-60/10/1/0.1A-8CH-208V3P-V1</t>
  </si>
  <si>
    <t>System-LBTS22044-0~30V-60/10/1/0.1A-8CH-208V3P-V1
Chassis Dimension (inch): 25W45D71H
Three Phase Power Requirement:
Voltage(VAC): 208
Max Power(VA): 30860
Max Current/Phase(A): 88
Circuit Breaker(A): 100</t>
  </si>
  <si>
    <t>System-LBTS22044-0~30V-60/10/1/0.1A-8CH-380V3P-V1</t>
  </si>
  <si>
    <t>System-LBTS22044-0~30V-60/10/1/0.1A-8CH-380V3P-V1
Chassis Dimension (inch): 25W45D71H
Single Phase Power Requirement:
Voltage(VAC): 220
Max Power(VA): 770
Max Current/Phase(A): 4
Circuit Breaker(A): 15
Three Phase Power Requirement:
Voltage(VAC): 380
Max Power(VA): 30000
Max Current/Phase(A): 46
Circuit Breaker(A): 63</t>
  </si>
  <si>
    <t>System-LBTS22044-0~30V-60/10/1/0.1A-8CH-400V3P-V1</t>
  </si>
  <si>
    <t>System-LBTS22044-0~30V-60/10/1/0.1A-8CH-400V3P-V1
Chassis Dimension (inch): 25W45D71H
Single Phase Power Requirement:
Voltage(VAC): 220
Max Power(VA): 770
Max Current/Phase(A): 4
Circuit Breaker(A): 15
Three Phase Power Requirement:
Voltage(VAC): 400
Max Power(VA): 30000
Max Current/Phase(A): 44
Circuit Breaker(A): 50</t>
  </si>
  <si>
    <t>System-LBTS22044-0~30V-60/10/1/0.1A-8CH-480V3P-V1</t>
  </si>
  <si>
    <t>System-LBTS22044-0~30V-60/10/1/0.1A-8CH-480V3P-V1
Chassis Dimension (inch): 25W45D71H
Single Phase Power Requirement:
Voltage(VAC): 220
Max Power(VA): 770
Max Current/Phase(A): 4
Circuit Breaker(A): 15
Three Phase Power Requirement:
Voltage(VAC): 480
Max Power(VA): 30000
Max Current/Phase(A): 37
Circuit Breaker(A): 50</t>
  </si>
  <si>
    <t>System-LBTS22044-0~30V-60/10/1/0.1A-12CH-380V3P-V1</t>
  </si>
  <si>
    <t>System-LBTS22044-0~30V-60/10/1/0.1A-12CH-380V3P-V1
Chassis Dimension (inch): 25W45D71H
Single Phase Power Requirement:
Voltage(VAC): 220
Max Power(VA): 1200
Max Current/Phase(A): 6
Circuit Breaker(A): 15
Three Phase Power Requirement:
Voltage(VAC): 380
Max Power(VA): 45000
Max Current/Phase(A): 69
Circuit Breaker(A): 80</t>
  </si>
  <si>
    <t>System-LBTS22044-0~30V-60/10/1/0.1A-12CH-400V3P-V1</t>
  </si>
  <si>
    <t>System-LBTS22044-0~30V-60/10/1/0.1A-12CH-400V3P-V1
Chassis Dimension (inch): 25W45D71H
Single Phase Power Requirement:
Voltage(VAC): 220
Max Power(VA): 1200
Max Current/Phase(A): 6
Circuit Breaker(A): 15
Three Phase Power Requirement:
Voltage(VAC): 400
Max Power(VA): 45000
Max Current/Phase(A): 65
Circuit Breaker(A): 80</t>
  </si>
  <si>
    <t>System-LBTS22044-0~30V-60/10/1/0.1A-12CH-480V3P-V1</t>
  </si>
  <si>
    <t>System-LBTS22044-0~30V-60/10/1/0.1A-12CH-480V3P-V1
Chassis Dimension (inch): 25W45D71H
Single Phase Power Requirement:
Voltage(VAC): 220
Max Power(VA): 1200
Max Current/Phase(A): 6
Circuit Breaker(A): 15
Three Phase Power Requirement:
Voltage(VAC): 480
Max Power(VA): 45000
Max Current/Phase(A): 55
Circuit Breaker(A): 63</t>
  </si>
  <si>
    <t>System-LBTS22044-4~30V-60/10/1/0.1A-4CH-208V3P-V1</t>
  </si>
  <si>
    <t>System-LBTS22044-4~30V-60/10/1/0.1A-4CH-208V3P-V1
Chassis Dimension (inch): 25W45D71H
Three Phase Power Requirement:
Voltage(VAC): 208
Max Power(VA): 15390
Max Current/Phase(A): 44
Circuit Breaker(A): 50</t>
  </si>
  <si>
    <t>System-LBTS22044-4~30V-60/10/1/0.1A-4CH-380V3P-V1</t>
  </si>
  <si>
    <t>System-LBTS22044-4~30V-60/10/1/0.1A-4CH-380V3P-V1
Chassis Dimension (inch): 25W45D71H
Single Phase Power Requirement:
Voltage(VAC): 220
Max Power(VA): 340
Max Current/Phase(A): 2
Circuit Breaker(A): 15
Three Phase Power Requirement:
Voltage(VAC): 380
Max Power(VA): 15000
Max Current/Phase(A): 23
Circuit Breaker(A): 30</t>
  </si>
  <si>
    <t>System-LBTS22044-4~30V-60/10/1/0.1A-4CH-400V3P-V1</t>
  </si>
  <si>
    <t>System-LBTS22044-4~30V-60/10/1/0.1A-4CH-400V3P-V1
Chassis Dimension (inch): 25W45D71H
Single Phase Power Requirement:
Voltage(VAC): 220
Max Power(VA): 340
Max Current/Phase(A): 2
Circuit Breaker(A): 15
Three Phase Power Requirement:
Voltage(VAC): 400
Max Power(VA): 15000
Max Current/Phase(A): 22
Circuit Breaker(A): 30</t>
  </si>
  <si>
    <t>System-LBTS22044-4~30V-60/10/1/0.1A-4CH-480V3P-V1</t>
  </si>
  <si>
    <t>System-LBTS22044-4~30V-60/10/1/0.1A-4CH-480V3P-V1
Chassis Dimension (inch): 25W45D71H
Single Phase Power Requirement:
Voltage(VAC): 220
Max Power(VA): 340
Max Current/Phase(A): 2
Circuit Breaker(A): 15
Three Phase Power Requirement:
Voltage(VAC): 480
Max Power(VA): 15000
Max Current/Phase(A): 19
Circuit Breaker(A): 30</t>
  </si>
  <si>
    <t>System-LBTS22044-4~30V-60/10/1/0.1A-8CH-208V3P-V1</t>
  </si>
  <si>
    <t>System-LBTS22044-4~30V-60/10/1/0.1A-8CH-208V3P-V1
Chassis Dimension (inch): 25W45D71H
Three Phase Power Requirement:
Voltage(VAC): 208
Max Power(VA): 30770
Max Current/Phase(A): 87
Circuit Breaker(A): 100</t>
  </si>
  <si>
    <t>System-LBTS22044-4~30V-60/10/1/0.1A-8CH-380V3P-V1</t>
  </si>
  <si>
    <t>System-LBTS22044-4~30V-60/10/1/0.1A-8CH-380V3P-V1
Chassis Dimension (inch): 25W45D71H
Single Phase Power Requirement:
Voltage(VAC): 220
Max Power(VA): 680
Max Current/Phase(A): 4
Circuit Breaker(A): 15
Three Phase Power Requirement:
Voltage(VAC): 380
Max Power(VA): 30000
Max Current/Phase(A): 46
Circuit Breaker(A): 63</t>
  </si>
  <si>
    <t>System-LBTS22044-4~30V-60/10/1/0.1A-8CH-400V3P-V1</t>
  </si>
  <si>
    <t>System-LBTS22044-4~30V-60/10/1/0.1A-8CH-400V3P-V1
Chassis Dimension (inch): 25W45D71H
Single Phase Power Requirement:
Voltage(VAC): 220
Max Power(VA): 680
Max Current/Phase(A): 4
Circuit Breaker(A): 15
Three Phase Power Requirement:
Voltage(VAC): 400
Max Power(VA): 30000
Max Current/Phase(A): 44
Circuit Breaker(A): 50</t>
  </si>
  <si>
    <t>System-LBTS22044-4~30V-60/10/1/0.1A-8CH-480V3P-V1</t>
  </si>
  <si>
    <t>System-LBTS22044-4~30V-60/10/1/0.1A-8CH-480V3P-V1
Chassis Dimension (inch): 25W45D71H
Single Phase Power Requirement:
Voltage(VAC): 220
Max Power(VA): 680
Max Current/Phase(A): 4
Circuit Breaker(A): 15
Three Phase Power Requirement:
Voltage(VAC): 480
Max Power(VA): 30000
Max Current/Phase(A): 37
Circuit Breaker(A): 50</t>
  </si>
  <si>
    <t>System-LBTS22044-4~30V-60/10/1/0.1A-12CH-380V3P-V1</t>
  </si>
  <si>
    <t>System-LBTS22044-4~30V-60/10/1/0.1A-12CH-380V3P-V1
Chassis Dimension (inch): 25W45D71H
Single Phase Power Requirement:
Voltage(VAC): 220
Max Power(VA): 1020
Max Current/Phase(A): 5
Circuit Breaker(A): 15
Three Phase Power Requirement:
Voltage(VAC): 380
Max Power(VA): 45000
Max Current/Phase(A): 69
Circuit Breaker(A): 80</t>
  </si>
  <si>
    <t>System-LBTS22044-4~30V-60/10/1/0.1A-12CH-400V3P-V1</t>
  </si>
  <si>
    <t>System-LBTS22044-4~30V-60/10/1/0.1A-12CH-400V3P-V1
Chassis Dimension (inch): 25W45D71H
Single Phase Power Requirement:
Voltage(VAC): 220
Max Power(VA): 1020
Max Current/Phase(A): 5
Circuit Breaker(A): 15
Three Phase Power Requirement:
Voltage(VAC): 400
Max Power(VA): 45000
Max Current/Phase(A): 65
Circuit Breaker(A): 80</t>
  </si>
  <si>
    <t>System-LBTS22044-4~30V-60/10/1/0.1A-12CH-480V3P-V1</t>
  </si>
  <si>
    <t>System-LBTS22044-4~30V-60/10/1/0.1A-12CH-480V3P-V1
Chassis Dimension (inch): 25W45D71H
Single Phase Power Requirement:
Voltage(VAC): 220
Max Power(VA): 1020
Max Current/Phase(A): 5
Circuit Breaker(A): 15
Three Phase Power Requirement:
Voltage(VAC): 480
Max Power(VA): 45000
Max Current/Phase(A): 55
Circuit Breaker(A): 63</t>
  </si>
  <si>
    <t>System-LBTS22044-0~40V-40/10/1/0.1A-4CH-208V3P-V1</t>
  </si>
  <si>
    <t>LBTS 40V 40A</t>
  </si>
  <si>
    <t>System-LBTS22044-0~40V-40/10/1/0.1A-4CH-208V3P-V1
Chassis Dimension (inch): 25W45D71H
Three Phase Power Requirement:
Voltage(VAC): 208
Max Power(VA): 13290
Max Current/Phase(A): 38
Circuit Breaker(A): 50</t>
  </si>
  <si>
    <t>LBTS 40V 40A 4CH</t>
  </si>
  <si>
    <t>System-LBTS22044-0~40V-40/10/1/0.1A-4CH-380V3P-V1</t>
  </si>
  <si>
    <t>System-LBTS22044-0~40V-40/10/1/0.1A-4CH-380V3P-V1
Chassis Dimension (inch): 25W45D71H
Single Phase Power Requirement:
Voltage(VAC): 220
Max Power(VA): 430
Max Current/Phase(A): 2
Circuit Breaker(A): 15
Three Phase Power Requirement:
Voltage(VAC): 380
Max Power(VA): 12860
Max Current/Phase(A): 20
Circuit Breaker(A): 30</t>
  </si>
  <si>
    <t>System-LBTS22044-0~40V-40/10/1/0.1A-4CH-400V3P-V1</t>
  </si>
  <si>
    <t>System-LBTS22044-0~40V-40/10/1/0.1A-4CH-400V3P-V1
Chassis Dimension (inch): 25W45D71H
Single Phase Power Requirement:
Voltage(VAC): 220
Max Power(VA): 430
Max Current/Phase(A): 2
Circuit Breaker(A): 15
Three Phase Power Requirement:
Voltage(VAC): 400
Max Power(VA): 12860
Max Current/Phase(A): 19
Circuit Breaker(A): 30</t>
  </si>
  <si>
    <t>System-LBTS22044-0~40V-40/10/1/0.1A-4CH-480V3P-V1</t>
  </si>
  <si>
    <t>System-LBTS22044-0~40V-40/10/1/0.1A-4CH-480V3P-V1
Chassis Dimension (inch): 25W45D71H
Single Phase Power Requirement:
Voltage(VAC): 220
Max Power(VA): 430
Max Current/Phase(A): 2
Circuit Breaker(A): 15
Three Phase Power Requirement:
Voltage(VAC): 480
Max Power(VA): 12860
Max Current/Phase(A): 16
Circuit Breaker(A): 20</t>
  </si>
  <si>
    <t>System-LBTS22044-0~40V-40/10/1/0.1A-8CH-208V3P-V1</t>
  </si>
  <si>
    <t>System-LBTS22044-0~40V-40/10/1/0.1A-8CH-208V3P-V1
Chassis Dimension (inch): 25W45D71H
Three Phase Power Requirement:
Voltage(VAC): 208
Max Power(VA): 26480
Max Current/Phase(A): 76
Circuit Breaker(A): 100</t>
  </si>
  <si>
    <t>System-LBTS22044-0~40V-40/10/1/0.1A-8CH-380V3P-V1</t>
  </si>
  <si>
    <t>System-LBTS22044-0~40V-40/10/1/0.1A-8CH-380V3P-V1
Chassis Dimension (inch): 25W45D71H
Single Phase Power Requirement:
Voltage(VAC): 220
Max Power(VA): 730
Max Current/Phase(A): 4
Circuit Breaker(A): 15
Three Phase Power Requirement:
Voltage(VAC): 380
Max Power(VA): 25720
Max Current/Phase(A): 40
Circuit Breaker(A): 50</t>
  </si>
  <si>
    <t>System-LBTS22044-0~40V-40/10/1/0.1A-8CH-400V3P-V1</t>
  </si>
  <si>
    <t>System-LBTS22044-0~40V-40/10/1/0.1A-8CH-400V3P-V1
Chassis Dimension (inch): 25W45D71H
Single Phase Power Requirement:
Voltage(VAC): 220
Max Power(VA): 730
Max Current/Phase(A): 4
Circuit Breaker(A): 15
Three Phase Power Requirement:
Voltage(VAC): 400
Max Power(VA): 25720
Max Current/Phase(A): 38
Circuit Breaker(A): 50</t>
  </si>
  <si>
    <t>System-LBTS22044-0~40V-40/10/1/0.1A-8CH-480V3P-V1</t>
  </si>
  <si>
    <t>System-LBTS22044-0~40V-40/10/1/0.1A-8CH-480V3P-V1
Chassis Dimension (inch): 25W45D71H
Single Phase Power Requirement:
Voltage(VAC): 220
Max Power(VA): 730
Max Current/Phase(A): 4
Circuit Breaker(A): 15
Three Phase Power Requirement:
Voltage(VAC): 480
Max Power(VA): 25720
Max Current/Phase(A): 31
Circuit Breaker(A): 50</t>
  </si>
  <si>
    <t>System-LBTS22044-0~40V-40/10/1/0.1A-12CH-208V3P-V1</t>
  </si>
  <si>
    <t>System-LBTS22044-0~40V-40/10/1/0.1A-12CH-208V3P-V1
Chassis Dimension (inch): 25W45D71H
Three Phase Power Requirement:
Voltage(VAC): 208
Max Power(VA): 39680
Max Current/Phase(A): 113
Circuit Breaker(A): 125</t>
  </si>
  <si>
    <t>System-LBTS22044-0~40V-40/10/1/0.1A-12CH-380V3P-V1</t>
  </si>
  <si>
    <t>System-LBTS22044-0~40V-40/10/1/0.1A-12CH-380V3P-V1
Chassis Dimension (inch): 25W45D71H
Single Phase Power Requirement:
Voltage(VAC): 220
Max Power(VA): 1070
Max Current/Phase(A): 5
Circuit Breaker(A): 15
Three Phase Power Requirement:
Voltage(VAC): 380
Max Power(VA): 38580
Max Current/Phase(A): 59
Circuit Breaker(A): 80</t>
  </si>
  <si>
    <t>System-LBTS22044-0~40V-40/10/1/0.1A-12CH-400V3P-V1</t>
  </si>
  <si>
    <t>System-LBTS22044-0~40V-40/10/1/0.1A-12CH-400V3P-V1
Chassis Dimension (inch): 25W45D71H
Single Phase Power Requirement:
Voltage(VAC): 220
Max Power(VA): 1070
Max Current/Phase(A): 5
Circuit Breaker(A): 15
Three Phase Power Requirement:
Voltage(VAC): 400
Max Power(VA): 38580
Max Current/Phase(A): 56
Circuit Breaker(A): 63</t>
  </si>
  <si>
    <t>System-LBTS22044-0~40V-40/10/1/0.1A-12CH-480V3P-V1</t>
  </si>
  <si>
    <t>System-LBTS22044-0~40V-40/10/1/0.1A-12CH-480V3P-V1
Chassis Dimension (inch): 25W45D71H
Single Phase Power Requirement:
Voltage(VAC): 220
Max Power(VA): 1070
Max Current/Phase(A): 5
Circuit Breaker(A): 15
Three Phase Power Requirement:
Voltage(VAC): 480
Max Power(VA): 38580
Max Current/Phase(A): 47
Circuit Breaker(A): 63</t>
  </si>
  <si>
    <t>System-LBTS22044-4~40V-40/10/1/0.1A-4CH-208V3P-V1</t>
  </si>
  <si>
    <t>System-LBTS22044-4~40V-40/10/1/0.1A-4CH-208V3P-V1
Chassis Dimension (inch): 25W45D71H
Three Phase Power Requirement:
Voltage(VAC): 208
Max Power(VA): 13200
Max Current/Phase(A): 38
Circuit Breaker(A): 50</t>
  </si>
  <si>
    <t>System-LBTS22044-4~40V-40/10/1/0.1A-4CH-380V3P-V1</t>
  </si>
  <si>
    <t>System-LBTS22044-4~40V-40/10/1/0.1A-4CH-380V3P-V1
Chassis Dimension (inch): 25W45D71H
Single Phase Power Requirement:
Voltage(VAC): 220
Max Power(VA): 340
Max Current/Phase(A): 2
Circuit Breaker(A): 15
Three Phase Power Requirement:
Voltage(VAC): 380
Max Power(VA): 12860
Max Current/Phase(A): 20
Circuit Breaker(A): 30</t>
  </si>
  <si>
    <t>System-LBTS22044-4~40V-40/10/1/0.1A-4CH-400V3P-V1</t>
  </si>
  <si>
    <t>System-LBTS22044-4~40V-40/10/1/0.1A-4CH-400V3P-V1
Chassis Dimension (inch): 25W45D71H
Single Phase Power Requirement:
Voltage(VAC): 220
Max Power(VA): 340
Max Current/Phase(A): 2
Circuit Breaker(A): 15
Three Phase Power Requirement:
Voltage(VAC): 400
Max Power(VA): 12860
Max Current/Phase(A): 19
Circuit Breaker(A): 30</t>
  </si>
  <si>
    <t>System-LBTS22044-4~40V-40/10/1/0.1A-4CH-480V3P-V1</t>
  </si>
  <si>
    <t>System-LBTS22044-4~40V-40/10/1/0.1A-4CH-480V3P-V1
Chassis Dimension (inch): 25W45D71H
Single Phase Power Requirement:
Voltage(VAC): 220
Max Power(VA): 340
Max Current/Phase(A): 2
Circuit Breaker(A): 15
Three Phase Power Requirement:
Voltage(VAC): 480
Max Power(VA): 12860
Max Current/Phase(A): 16
Circuit Breaker(A): 20</t>
  </si>
  <si>
    <t>System-LBTS22044-4~40V-40/10/1/0.1A-8CH-208V3P-V1</t>
  </si>
  <si>
    <t>System-LBTS22044-4~40V-40/10/1/0.1A-8CH-208V3P-V1
Chassis Dimension (inch): 25W45D71H
Three Phase Power Requirement:
Voltage(VAC): 208
Max Power(VA): 26400
Max Current/Phase(A): 75
Circuit Breaker(A): 100</t>
  </si>
  <si>
    <t>System-LBTS22044-4~40V-40/10/1/0.1A-8CH-380V3P-V1</t>
  </si>
  <si>
    <t>System-LBTS22044-4~40V-40/10/1/0.1A-8CH-380V3P-V1
Chassis Dimension (inch): 25W45D71H
Single Phase Power Requirement:
Voltage(VAC): 220
Max Power(VA): 640
Max Current/Phase(A): 3
Circuit Breaker(A): 15
Three Phase Power Requirement:
Voltage(VAC): 380
Max Power(VA): 25720
Max Current/Phase(A): 40
Circuit Breaker(A): 50</t>
  </si>
  <si>
    <t>System-LBTS22044-4~40V-40/10/1/0.1A-8CH-400V3P-V1</t>
  </si>
  <si>
    <t>System-LBTS22044-4~40V-40/10/1/0.1A-8CH-400V3P-V1
Chassis Dimension (inch): 25W45D71H
Single Phase Power Requirement:
Voltage(VAC): 220
Max Power(VA): 640
Max Current/Phase(A): 3
Circuit Breaker(A): 15
Three Phase Power Requirement:
Voltage(VAC): 400
Max Power(VA): 25720
Max Current/Phase(A): 38
Circuit Breaker(A): 50</t>
  </si>
  <si>
    <t>System-LBTS22044-4~40V-40/10/1/0.1A-8CH-480V3P-V1</t>
  </si>
  <si>
    <t>System-LBTS22044-4~40V-40/10/1/0.1A-8CH-480V3P-V1
Chassis Dimension (inch): 25W45D71H
Single Phase Power Requirement:
Voltage(VAC): 220
Max Power(VA): 640
Max Current/Phase(A): 3
Circuit Breaker(A): 15
Three Phase Power Requirement:
Voltage(VAC): 480
Max Power(VA): 25720
Max Current/Phase(A): 31
Circuit Breaker(A): 50</t>
  </si>
  <si>
    <t>System-LBTS22044-4~40V-40/10/1/0.1A-12CH-208V3P-V1</t>
  </si>
  <si>
    <t>System-LBTS22044-4~40V-40/10/1/0.1A-12CH-208V3P-V1
Chassis Dimension (inch): 25W45D71H
Three Phase Power Requirement:
Voltage(VAC): 208
Max Power(VA): 39600
Max Current/Phase(A): 112
Circuit Breaker(A): 125</t>
  </si>
  <si>
    <t>System-LBTS22044-4~40V-40/10/1/0.1A-12CH-380V3P-V1</t>
  </si>
  <si>
    <t>System-LBTS22044-4~40V-40/10/1/0.1A-12CH-380V3P-V1
Chassis Dimension (inch): 25W45D71H
Single Phase Power Requirement:
Voltage(VAC): 220
Max Power(VA): 980
Max Current/Phase(A): 5
Circuit Breaker(A): 15
Three Phase Power Requirement:
Voltage(VAC): 380
Max Power(VA): 38580
Max Current/Phase(A): 59
Circuit Breaker(A): 80</t>
  </si>
  <si>
    <t>System-LBTS22044-4~40V-40/10/1/0.1A-12CH-400V3P-V1</t>
  </si>
  <si>
    <t>System-LBTS22044-4~40V-40/10/1/0.1A-12CH-400V3P-V1
Chassis Dimension (inch): 25W45D71H
Single Phase Power Requirement:
Voltage(VAC): 220
Max Power(VA): 980
Max Current/Phase(A): 5
Circuit Breaker(A): 15
Three Phase Power Requirement:
Voltage(VAC): 400
Max Power(VA): 38580
Max Current/Phase(A): 56
Circuit Breaker(A): 63</t>
  </si>
  <si>
    <t>System-LBTS22044-4~40V-40/10/1/0.1A-12CH-480V3P-V1</t>
  </si>
  <si>
    <t>System-LBTS22044-4~40V-40/10/1/0.1A-12CH-480V3P-V1
Chassis Dimension (inch): 25W45D71H
Single Phase Power Requirement:
Voltage(VAC): 220
Max Power(VA): 980
Max Current/Phase(A): 5
Circuit Breaker(A): 15
Three Phase Power Requirement:
Voltage(VAC): 480
Max Power(VA): 38580
Max Current/Phase(A): 47
Circuit Breaker(A): 63</t>
  </si>
  <si>
    <t>System-LBTS22044-4~40V-40/10/1/0.1A-16CH-380V3P-V1</t>
  </si>
  <si>
    <t>System-LBTS22044-4~40V-40/10/1/0.1A-16CH-380V3P-V1
Chassis Dimension (inch): 25W45D71H
Single Phase Power Requirement:
Voltage(VAC): 220
Max Power(VA): 1280
Max Current/Phase(A): 6
Circuit Breaker(A): 15
Three Phase Power Requirement:
Voltage(VAC): 380
Max Power(VA): 51430
Max Current/Phase(A): 79
Circuit Breaker(A): 100</t>
  </si>
  <si>
    <t>System-LBTS22044-4~40V-40/10/1/0.1A-16CH-400V3P-V1</t>
  </si>
  <si>
    <t>System-LBTS22044-4~40V-40/10/1/0.1A-16CH-400V3P-V1
Chassis Dimension (inch): 25W45D71H
Single Phase Power Requirement:
Voltage(VAC): 220
Max Power(VA): 1280
Max Current/Phase(A): 6
Circuit Breaker(A): 15
Three Phase Power Requirement:
Voltage(VAC): 400
Max Power(VA): 51430
Max Current/Phase(A): 75
Circuit Breaker(A): 100</t>
  </si>
  <si>
    <t>System-LBTS22044-4~40V-40/10/1/0.1A-16CH-480V3P-V1</t>
  </si>
  <si>
    <t>System-LBTS22044-4~40V-40/10/1/0.1A-16CH-480V3P-V1
Chassis Dimension (inch): 25W45D71H
Single Phase Power Requirement:
Voltage(VAC): 220
Max Power(VA): 1280
Max Current/Phase(A): 6
Circuit Breaker(A): 15
Three Phase Power Requirement:
Voltage(VAC): 480
Max Power(VA): 51430
Max Current/Phase(A): 62
Circuit Breaker(A): 80</t>
  </si>
  <si>
    <t>System-LBTS22044-0~60V-25/10/1/0.1A-4CH-208V3P-V1</t>
  </si>
  <si>
    <t>LBTS 60V 25A</t>
  </si>
  <si>
    <t>System-LBTS22044-0~60V-25/10/1/0.1A-4CH-208V3P-V1
Chassis Dimension (inch): 25W45D71H
Three Phase Power Requirement:
Voltage(VAC): 208
Max Power(VA): 12040
Max Current/Phase(A): 35
Circuit Breaker(A): 50</t>
  </si>
  <si>
    <t>LBTS 60V 25A 4CH</t>
  </si>
  <si>
    <t>System-LBTS22044-0~60V-25/10/1/0.1A-4CH-380V3P-V1</t>
  </si>
  <si>
    <t>System-LBTS22044-0~60V-25/10/1/0.1A-4CH-380V3P-V1
Chassis Dimension (inch): 25W45D71H
Single Phase Power Requirement:
Voltage(VAC): 220
Max Power(VA): 430
Max Current/Phase(A): 2
Circuit Breaker(A): 15
Three Phase Power Requirement:
Voltage(VAC): 380
Max Power(VA): 11610
Max Current/Phase(A): 18
Circuit Breaker(A): 20</t>
  </si>
  <si>
    <t>System-LBTS22044-0~60V-25/10/1/0.1A-4CH-400V3P-V1</t>
  </si>
  <si>
    <t>System-LBTS22044-0~60V-25/10/1/0.1A-4CH-400V3P-V1
Chassis Dimension (inch): 25W45D71H
Single Phase Power Requirement:
Voltage(VAC): 220
Max Power(VA): 430
Max Current/Phase(A): 2
Circuit Breaker(A): 15
Three Phase Power Requirement:
Voltage(VAC): 400
Max Power(VA): 11610
Max Current/Phase(A): 17
Circuit Breaker(A): 20</t>
  </si>
  <si>
    <t>System-LBTS22044-0~60V-25/10/1/0.1A-4CH-480V3P-V1</t>
  </si>
  <si>
    <t>System-LBTS22044-0~60V-25/10/1/0.1A-4CH-480V3P-V1
Chassis Dimension (inch): 25W45D71H
Single Phase Power Requirement:
Voltage(VAC): 220
Max Power(VA): 430
Max Current/Phase(A): 2
Circuit Breaker(A): 15
Three Phase Power Requirement:
Voltage(VAC): 480
Max Power(VA): 11610
Max Current/Phase(A): 14
Circuit Breaker(A): 20</t>
  </si>
  <si>
    <t>System-LBTS22044-0~60V-25/10/1/0.1A-8CH-208V3P-V1</t>
  </si>
  <si>
    <t>System-LBTS22044-0~60V-25/10/1/0.1A-8CH-208V3P-V1
Chassis Dimension (inch): 25W45D71H
Three Phase Power Requirement:
Voltage(VAC): 208
Max Power(VA): 23980
Max Current/Phase(A): 69
Circuit Breaker(A): 80</t>
  </si>
  <si>
    <t>System-LBTS22044-0~60V-25/10/1/0.1A-8CH-380V3P-V1</t>
  </si>
  <si>
    <t>System-LBTS22044-0~60V-25/10/1/0.1A-8CH-380V3P-V1
Chassis Dimension (inch): 25W45D71H
Single Phase Power Requirement:
Voltage(VAC): 220
Max Power(VA): 730
Max Current/Phase(A): 4
Circuit Breaker(A): 15
Three Phase Power Requirement:
Voltage(VAC): 380
Max Power(VA): 23220
Max Current/Phase(A): 36
Circuit Breaker(A): 50</t>
  </si>
  <si>
    <t>System-LBTS22044-0~60V-25/10/1/0.1A-8CH-400V3P-V1</t>
  </si>
  <si>
    <t>System-LBTS22044-0~60V-25/10/1/0.1A-8CH-400V3P-V1
Chassis Dimension (inch): 25W45D71H
Single Phase Power Requirement:
Voltage(VAC): 220
Max Power(VA): 730
Max Current/Phase(A): 4
Circuit Breaker(A): 15
Three Phase Power Requirement:
Voltage(VAC): 400
Max Power(VA): 23220
Max Current/Phase(A): 34
Circuit Breaker(A): 50</t>
  </si>
  <si>
    <t>System-LBTS22044-0~60V-25/10/1/0.1A-8CH-480V3P-V1</t>
  </si>
  <si>
    <t>System-LBTS22044-0~60V-25/10/1/0.1A-8CH-480V3P-V1
Chassis Dimension (inch): 25W45D71H
Single Phase Power Requirement:
Voltage(VAC): 220
Max Power(VA): 730
Max Current/Phase(A): 4
Circuit Breaker(A): 15
Three Phase Power Requirement:
Voltage(VAC): 480
Max Power(VA): 23220
Max Current/Phase(A): 28
Circuit Breaker(A): 50</t>
  </si>
  <si>
    <t>System-LBTS22044-0~60V-25/10/1/0.1A-12CH-208V3P-V1</t>
  </si>
  <si>
    <t>System-LBTS22044-0~60V-25/10/1/0.1A-12CH-208V3P-V1
Chassis Dimension (inch): 25W45D71H
Three Phase Power Requirement:
Voltage(VAC): 208
Max Power(VA): 35930
Max Current/Phase(A): 102
Circuit Breaker(A): 125</t>
  </si>
  <si>
    <t>System-LBTS22044-0~60V-25/10/1/0.1A-12CH-380V3P-V1</t>
  </si>
  <si>
    <t>System-LBTS22044-0~60V-25/10/1/0.1A-12CH-380V3P-V1
Chassis Dimension (inch): 25W45D71H
Single Phase Power Requirement:
Voltage(VAC): 220
Max Power(VA): 1070
Max Current/Phase(A): 5
Circuit Breaker(A): 15
Three Phase Power Requirement:
Voltage(VAC): 380
Max Power(VA): 34830
Max Current/Phase(A): 53
Circuit Breaker(A): 63</t>
  </si>
  <si>
    <t>System-LBTS22044-0~60V-25/10/1/0.1A-12CH-400V3P-V1</t>
  </si>
  <si>
    <t>System-LBTS22044-0~60V-25/10/1/0.1A-12CH-400V3P-V1
Chassis Dimension (inch): 25W45D71H
Single Phase Power Requirement:
Voltage(VAC): 220
Max Power(VA): 1070
Max Current/Phase(A): 5
Circuit Breaker(A): 15
Three Phase Power Requirement:
Voltage(VAC): 400
Max Power(VA): 34830
Max Current/Phase(A): 51
Circuit Breaker(A): 63</t>
  </si>
  <si>
    <t>System-LBTS22044-0~60V-25/10/1/0.1A-12CH-480V3P-V1</t>
  </si>
  <si>
    <t>System-LBTS22044-0~60V-25/10/1/0.1A-12CH-480V3P-V1
Chassis Dimension (inch): 25W45D71H
Single Phase Power Requirement:
Voltage(VAC): 220
Max Power(VA): 1070
Max Current/Phase(A): 5
Circuit Breaker(A): 15
Three Phase Power Requirement:
Voltage(VAC): 480
Max Power(VA): 34830
Max Current/Phase(A): 42
Circuit Breaker(A): 50</t>
  </si>
  <si>
    <t>System-LBTS22044-4~60V-25/10/1/0.1A-4CH-208V3P-V1</t>
  </si>
  <si>
    <t>System-LBTS22044-4~60V-25/10/1/0.1A-4CH-208V3P-V1
Chassis Dimension (inch): 25W45D71H
Three Phase Power Requirement:
Voltage(VAC): 208
Max Power(VA): 11950
Max Current/Phase(A): 34
Circuit Breaker(A): 50</t>
  </si>
  <si>
    <t>System-LBTS22044-4~60V-25/10/1/0.1A-4CH-380V3P-V1</t>
  </si>
  <si>
    <t>System-LBTS22044-4~60V-25/10/1/0.1A-4CH-380V3P-V1
Chassis Dimension (inch): 25W45D71H
Single Phase Power Requirement:
Voltage(VAC): 220
Max Power(VA): 340
Max Current/Phase(A): 2
Circuit Breaker(A): 15
Three Phase Power Requirement:
Voltage(VAC): 380
Max Power(VA): 11610
Max Current/Phase(A): 18
Circuit Breaker(A): 20</t>
  </si>
  <si>
    <t>System-LBTS22044-4~60V-25/10/1/0.1A-4CH-400V3P-V1</t>
  </si>
  <si>
    <t>System-LBTS22044-4~60V-25/10/1/0.1A-4CH-400V3P-V1
Chassis Dimension (inch): 25W45D71H
Single Phase Power Requirement:
Voltage(VAC): 220
Max Power(VA): 340
Max Current/Phase(A): 2
Circuit Breaker(A): 15
Three Phase Power Requirement:
Voltage(VAC): 400
Max Power(VA): 11610
Max Current/Phase(A): 17
Circuit Breaker(A): 20</t>
  </si>
  <si>
    <t>System-LBTS22044-4~60V-25/10/1/0.1A-4CH-480V3P-V1</t>
  </si>
  <si>
    <t>System-LBTS22044-4~60V-25/10/1/0.1A-4CH-480V3P-V1
Chassis Dimension (inch): 25W45D71H
Single Phase Power Requirement:
Voltage(VAC): 220
Max Power(VA): 340
Max Current/Phase(A): 2
Circuit Breaker(A): 15
Three Phase Power Requirement:
Voltage(VAC): 480
Max Power(VA): 11610
Max Current/Phase(A): 14
Circuit Breaker(A): 20</t>
  </si>
  <si>
    <t>System-LBTS22044-4~60V-25/10/1/0.1A-8CH-208V3P-V1</t>
  </si>
  <si>
    <t>System-LBTS22044-4~60V-25/10/1/0.1A-8CH-208V3P-V1
Chassis Dimension (inch): 25W45D71H
Three Phase Power Requirement:
Voltage(VAC): 208
Max Power(VA): 23900
Max Current/Phase(A): 68
Circuit Breaker(A): 80</t>
  </si>
  <si>
    <t>System-LBTS22044-4~60V-25/10/1/0.1A-8CH-380V3P-V1</t>
  </si>
  <si>
    <t>System-LBTS22044-4~60V-25/10/1/0.1A-8CH-380V3P-V1
Chassis Dimension (inch): 25W45D71H
Single Phase Power Requirement:
Voltage(VAC): 220
Max Power(VA): 640
Max Current/Phase(A): 3
Circuit Breaker(A): 15
Three Phase Power Requirement:
Voltage(VAC): 380
Max Power(VA): 23220
Max Current/Phase(A): 36
Circuit Breaker(A): 50</t>
  </si>
  <si>
    <t>System-LBTS22044-4~60V-25/10/1/0.1A-8CH-400V3P-V1</t>
  </si>
  <si>
    <t>System-LBTS22044-4~60V-25/10/1/0.1A-8CH-400V3P-V1
Chassis Dimension (inch): 25W45D71H
Single Phase Power Requirement:
Voltage(VAC): 220
Max Power(VA): 640
Max Current/Phase(A): 3
Circuit Breaker(A): 15
Three Phase Power Requirement:
Voltage(VAC): 400
Max Power(VA): 23220
Max Current/Phase(A): 34
Circuit Breaker(A): 50</t>
  </si>
  <si>
    <t>System-LBTS22044-4~60V-25/10/1/0.1A-8CH-480V3P-V1</t>
  </si>
  <si>
    <t>System-LBTS22044-4~60V-25/10/1/0.1A-8CH-480V3P-V1
Chassis Dimension (inch): 25W45D71H
Single Phase Power Requirement:
Voltage(VAC): 220
Max Power(VA): 640
Max Current/Phase(A): 3
Circuit Breaker(A): 15
Three Phase Power Requirement:
Voltage(VAC): 480
Max Power(VA): 23220
Max Current/Phase(A): 28
Circuit Breaker(A): 50</t>
  </si>
  <si>
    <t>System-LBTS22044-4~60V-25/10/1/0.1A-12CH-208V3P-V1</t>
  </si>
  <si>
    <t>System-LBTS22044-4~60V-25/10/1/0.1A-12CH-208V3P-V1
Chassis Dimension (inch): 25W45D71H
Three Phase Power Requirement:
Voltage(VAC): 208
Max Power(VA): 35850
Max Current/Phase(A): 102
Circuit Breaker(A): 125</t>
  </si>
  <si>
    <t>System-LBTS22044-4~60V-25/10/1/0.1A-12CH-380V3P-V1</t>
  </si>
  <si>
    <t>System-LBTS22044-4~60V-25/10/1/0.1A-12CH-380V3P-V1
Chassis Dimension (inch): 25W45D71H
Single Phase Power Requirement:
Voltage(VAC): 220
Max Power(VA): 980
Max Current/Phase(A): 5
Circuit Breaker(A): 15
Three Phase Power Requirement:
Voltage(VAC): 380
Max Power(VA): 34830
Max Current/Phase(A): 53
Circuit Breaker(A): 63</t>
  </si>
  <si>
    <t>System-LBTS22044-4~60V-25/10/1/0.1A-12CH-400V3P-V1</t>
  </si>
  <si>
    <t>System-LBTS22044-4~60V-25/10/1/0.1A-12CH-400V3P-V1
Chassis Dimension (inch): 25W45D71H
Single Phase Power Requirement:
Voltage(VAC): 220
Max Power(VA): 980
Max Current/Phase(A): 5
Circuit Breaker(A): 15
Three Phase Power Requirement:
Voltage(VAC): 400
Max Power(VA): 34830
Max Current/Phase(A): 51
Circuit Breaker(A): 63</t>
  </si>
  <si>
    <t>System-LBTS22044-4~60V-25/10/1/0.1A-12CH-480V3P-V1</t>
  </si>
  <si>
    <t>System-LBTS22044-4~60V-25/10/1/0.1A-12CH-480V3P-V1
Chassis Dimension (inch): 25W45D71H
Single Phase Power Requirement:
Voltage(VAC): 220
Max Power(VA): 980
Max Current/Phase(A): 5
Circuit Breaker(A): 15
Three Phase Power Requirement:
Voltage(VAC): 480
Max Power(VA): 34830
Max Current/Phase(A): 42
Circuit Breaker(A): 50</t>
  </si>
  <si>
    <t>System-LBTS22044-4~60V-25/10/1/0.1A-16CH-380V3P-V1</t>
  </si>
  <si>
    <t>System-LBTS22044-4~60V-25/10/1/0.1A-16CH-380V3P-V1
Chassis Dimension (inch): 25W45D71H
Single Phase Power Requirement:
Voltage(VAC): 220
Max Power(VA): 1280
Max Current/Phase(A): 6
Circuit Breaker(A): 15
Three Phase Power Requirement:
Voltage(VAC): 380
Max Power(VA): 46430
Max Current/Phase(A): 71
Circuit Breaker(A): 80</t>
  </si>
  <si>
    <t>System-LBTS22044-4~60V-25/10/1/0.1A-16CH-400V3P-V1</t>
  </si>
  <si>
    <t>System-LBTS22044-4~60V-25/10/1/0.1A-16CH-400V3P-V1
Chassis Dimension (inch): 25W45D71H
Single Phase Power Requirement:
Voltage(VAC): 220
Max Power(VA): 1280
Max Current/Phase(A): 6
Circuit Breaker(A): 15
Three Phase Power Requirement:
Voltage(VAC): 400
Max Power(VA): 46430
Max Current/Phase(A): 68
Circuit Breaker(A): 80</t>
  </si>
  <si>
    <t>System-LBTS22044-4~60V-25/10/1/0.1A-16CH-480V3P-V1</t>
  </si>
  <si>
    <t>System-LBTS22044-4~60V-25/10/1/0.1A-16CH-480V3P-V1
Chassis Dimension (inch): 25W45D71H
Single Phase Power Requirement:
Voltage(VAC): 220
Max Power(VA): 1280
Max Current/Phase(A): 6
Circuit Breaker(A): 15
Three Phase Power Requirement:
Voltage(VAC): 480
Max Power(VA): 46430
Max Current/Phase(A): 56
Circuit Breaker(A): 63</t>
  </si>
  <si>
    <t>System-LBTS22044-0~80V-20/5/1/0.1A-4CH-208V3P-V1</t>
  </si>
  <si>
    <t>LBTS 80V 20A</t>
  </si>
  <si>
    <t>System-LBTS22044-0~80V-20/5/1/0.1A-4CH-208V3P-V1
Chassis Dimension (inch): 25W45D71H
Three Phase Power Requirement:
Voltage(VAC): 208
Max Power(VA): 12570
Max Current/Phase(A): 36
Circuit Breaker(A): 50</t>
  </si>
  <si>
    <t>LBTS 80V 20A 4CH</t>
  </si>
  <si>
    <t>System-LBTS22044-0~80V-20/5/1/0.1A-4CH-380V3P-V1</t>
  </si>
  <si>
    <t>System-LBTS22044-0~80V-20/5/1/0.1A-4CH-380V3P-V1
Chassis Dimension (inch): 25W45D71H
Single Phase Power Requirement:
Voltage(VAC): 220
Max Power(VA): 430
Max Current/Phase(A): 2
Circuit Breaker(A): 15
Three Phase Power Requirement:
Voltage(VAC): 380
Max Power(VA): 12150
Max Current/Phase(A): 19
Circuit Breaker(A): 30</t>
  </si>
  <si>
    <t>System-LBTS22044-0~80V-20/5/1/0.1A-4CH-400V3P-V1</t>
  </si>
  <si>
    <t>System-LBTS22044-0~80V-20/5/1/0.1A-4CH-400V3P-V1
Chassis Dimension (inch): 25W45D71H
Single Phase Power Requirement:
Voltage(VAC): 220
Max Power(VA): 430
Max Current/Phase(A): 2
Circuit Breaker(A): 15
Three Phase Power Requirement:
Voltage(VAC): 400
Max Power(VA): 12150
Max Current/Phase(A): 18
Circuit Breaker(A): 20</t>
  </si>
  <si>
    <t>System-LBTS22044-0~80V-20/5/1/0.1A-4CH-480V3P-V1</t>
  </si>
  <si>
    <t>System-LBTS22044-0~80V-20/5/1/0.1A-4CH-480V3P-V1
Chassis Dimension (inch): 25W45D71H
Single Phase Power Requirement:
Voltage(VAC): 220
Max Power(VA): 430
Max Current/Phase(A): 2
Circuit Breaker(A): 15
Three Phase Power Requirement:
Voltage(VAC): 480
Max Power(VA): 12150
Max Current/Phase(A): 15
Circuit Breaker(A): 20</t>
  </si>
  <si>
    <t>System-LBTS22044-0~80V-20/5/1/0.1A-8CH-208V3P-V1</t>
  </si>
  <si>
    <t>System-LBTS22044-0~80V-20/5/1/0.1A-8CH-208V3P-V1
Chassis Dimension (inch): 25W45D71H
Three Phase Power Requirement:
Voltage(VAC): 208
Max Power(VA): 25060
Max Current/Phase(A): 72
Circuit Breaker(A): 80</t>
  </si>
  <si>
    <t>System-LBTS22044-0~80V-20/5/1/0.1A-8CH-380V3P-V1</t>
  </si>
  <si>
    <t>System-LBTS22044-0~80V-20/5/1/0.1A-8CH-380V3P-V1
Chassis Dimension (inch): 25W45D71H
Single Phase Power Requirement:
Voltage(VAC): 220
Max Power(VA): 730
Max Current/Phase(A): 4
Circuit Breaker(A): 15
Three Phase Power Requirement:
Voltage(VAC): 380
Max Power(VA): 24290
Max Current/Phase(A): 37
Circuit Breaker(A): 50</t>
  </si>
  <si>
    <t>System-LBTS22044-0~80V-20/5/1/0.1A-8CH-400V3P-V1</t>
  </si>
  <si>
    <t>System-LBTS22044-0~80V-20/5/1/0.1A-8CH-400V3P-V1
Chassis Dimension (inch): 25W45D71H
Single Phase Power Requirement:
Voltage(VAC): 220
Max Power(VA): 730
Max Current/Phase(A): 4
Circuit Breaker(A): 15
Three Phase Power Requirement:
Voltage(VAC): 400
Max Power(VA): 24290
Max Current/Phase(A): 36
Circuit Breaker(A): 50</t>
  </si>
  <si>
    <t>System-LBTS22044-0~80V-20/5/1/0.1A-8CH-480V3P-V1</t>
  </si>
  <si>
    <t>System-LBTS22044-0~80V-20/5/1/0.1A-8CH-480V3P-V1
Chassis Dimension (inch): 25W45D71H
Single Phase Power Requirement:
Voltage(VAC): 220
Max Power(VA): 730
Max Current/Phase(A): 4
Circuit Breaker(A): 15
Three Phase Power Requirement:
Voltage(VAC): 480
Max Power(VA): 24290
Max Current/Phase(A): 30
Circuit Breaker(A): 50</t>
  </si>
  <si>
    <t>System-LBTS22044-0~80V-20/5/1/0.1A-12CH-208V3P-V1</t>
  </si>
  <si>
    <t>System-LBTS22044-0~80V-20/5/1/0.1A-12CH-208V3P-V1
Chassis Dimension (inch): 25W45D71H
Three Phase Power Requirement:
Voltage(VAC): 208
Max Power(VA): 37540
Max Current/Phase(A): 107
Circuit Breaker(A): 125</t>
  </si>
  <si>
    <t>System-LBTS22044-0~80V-20/5/1/0.1A-12CH-380V3P-V1</t>
  </si>
  <si>
    <t>System-LBTS22044-0~80V-20/5/1/0.1A-12CH-380V3P-V1
Chassis Dimension (inch): 25W45D71H
Single Phase Power Requirement:
Voltage(VAC): 220
Max Power(VA): 1070
Max Current/Phase(A): 5
Circuit Breaker(A): 15
Three Phase Power Requirement:
Voltage(VAC): 380
Max Power(VA): 36430
Max Current/Phase(A): 56
Circuit Breaker(A): 63</t>
  </si>
  <si>
    <t>System-LBTS22044-0~80V-20/5/1/0.1A-12CH-400V3P-V1</t>
  </si>
  <si>
    <t>System-LBTS22044-0~80V-20/5/1/0.1A-12CH-400V3P-V1
Chassis Dimension (inch): 25W45D71H
Single Phase Power Requirement:
Voltage(VAC): 220
Max Power(VA): 1070
Max Current/Phase(A): 5
Circuit Breaker(A): 15
Three Phase Power Requirement:
Voltage(VAC): 400
Max Power(VA): 36430
Max Current/Phase(A): 53
Circuit Breaker(A): 63</t>
  </si>
  <si>
    <t>System-LBTS22044-0~80V-20/5/1/0.1A-12CH-480V3P-V1</t>
  </si>
  <si>
    <t>System-LBTS22044-0~80V-20/5/1/0.1A-12CH-480V3P-V1
Chassis Dimension (inch): 25W45D71H
Single Phase Power Requirement:
Voltage(VAC): 220
Max Power(VA): 1070
Max Current/Phase(A): 5
Circuit Breaker(A): 15
Three Phase Power Requirement:
Voltage(VAC): 480
Max Power(VA): 36430
Max Current/Phase(A): 44
Circuit Breaker(A): 50</t>
  </si>
  <si>
    <t>System-LBTS22044-4~80V-20/5/1/0.1A-4CH-208V3P-V1</t>
  </si>
  <si>
    <t>System-LBTS22044-4~80V-20/5/1/0.1A-4CH-208V3P-V1
Chassis Dimension (inch): 25W45D71H
Three Phase Power Requirement:
Voltage(VAC): 208
Max Power(VA): 12490
Max Current/Phase(A): 36
Circuit Breaker(A): 50</t>
  </si>
  <si>
    <t>System-LBTS22044-4~80V-20/5/1/0.1A-4CH-380V3P-V1</t>
  </si>
  <si>
    <t>System-LBTS22044-4~80V-20/5/1/0.1A-4CH-380V3P-V1
Chassis Dimension (inch): 25W45D71H
Single Phase Power Requirement:
Voltage(VAC): 220
Max Power(VA): 340
Max Current/Phase(A): 2
Circuit Breaker(A): 15
Three Phase Power Requirement:
Voltage(VAC): 380
Max Power(VA): 12150
Max Current/Phase(A): 19
Circuit Breaker(A): 30</t>
  </si>
  <si>
    <t>System-LBTS22044-4~80V-20/5/1/0.1A-4CH-400V3P-V1</t>
  </si>
  <si>
    <t>System-LBTS22044-4~80V-20/5/1/0.1A-4CH-400V3P-V1
Chassis Dimension (inch): 25W45D71H
Single Phase Power Requirement:
Voltage(VAC): 220
Max Power(VA): 340
Max Current/Phase(A): 2
Circuit Breaker(A): 15
Three Phase Power Requirement:
Voltage(VAC): 400
Max Power(VA): 12150
Max Current/Phase(A): 18
Circuit Breaker(A): 20</t>
  </si>
  <si>
    <t>System-LBTS22044-4~80V-20/5/1/0.1A-4CH-480V3P-V1</t>
  </si>
  <si>
    <t>System-LBTS22044-4~80V-20/5/1/0.1A-4CH-480V3P-V1
Chassis Dimension (inch): 25W45D71H
Single Phase Power Requirement:
Voltage(VAC): 220
Max Power(VA): 340
Max Current/Phase(A): 2
Circuit Breaker(A): 15
Three Phase Power Requirement:
Voltage(VAC): 480
Max Power(VA): 12150
Max Current/Phase(A): 15
Circuit Breaker(A): 20</t>
  </si>
  <si>
    <t>System-LBTS22044-4~80V-20/5/1/0.1A-8CH-208V3P-V1</t>
  </si>
  <si>
    <t>System-LBTS22044-4~80V-20/5/1/0.1A-8CH-208V3P-V1
Chassis Dimension (inch): 25W45D71H
Three Phase Power Requirement:
Voltage(VAC): 208
Max Power(VA): 24970
Max Current/Phase(A): 71
Circuit Breaker(A): 80</t>
  </si>
  <si>
    <t>System-LBTS22044-4~80V-20/5/1/0.1A-8CH-380V3P-V1</t>
  </si>
  <si>
    <t>System-LBTS22044-4~80V-20/5/1/0.1A-8CH-380V3P-V1
Chassis Dimension (inch): 25W45D71H
Single Phase Power Requirement:
Voltage(VAC): 220
Max Power(VA): 640
Max Current/Phase(A): 3
Circuit Breaker(A): 15
Three Phase Power Requirement:
Voltage(VAC): 380
Max Power(VA): 24290
Max Current/Phase(A): 37
Circuit Breaker(A): 50</t>
  </si>
  <si>
    <t>System-LBTS22044-4~80V-20/5/1/0.1A-8CH-400V3P-V1</t>
  </si>
  <si>
    <t>System-LBTS22044-4~80V-20/5/1/0.1A-8CH-400V3P-V1
Chassis Dimension (inch): 25W45D71H
Single Phase Power Requirement:
Voltage(VAC): 220
Max Power(VA): 640
Max Current/Phase(A): 3
Circuit Breaker(A): 15
Three Phase Power Requirement:
Voltage(VAC): 400
Max Power(VA): 24290
Max Current/Phase(A): 36
Circuit Breaker(A): 50</t>
  </si>
  <si>
    <t>System-LBTS22044-4~80V-20/5/1/0.1A-8CH-480V3P-V1</t>
  </si>
  <si>
    <t>System-LBTS22044-4~80V-20/5/1/0.1A-8CH-480V3P-V1
Chassis Dimension (inch): 25W45D71H
Single Phase Power Requirement:
Voltage(VAC): 220
Max Power(VA): 640
Max Current/Phase(A): 3
Circuit Breaker(A): 15
Three Phase Power Requirement:
Voltage(VAC): 480
Max Power(VA): 24290
Max Current/Phase(A): 30
Circuit Breaker(A): 50</t>
  </si>
  <si>
    <t>System-LBTS22044-4~80V-20/5/1/0.1A-12CH-208V3P-V1</t>
  </si>
  <si>
    <t>System-LBTS22044-4~80V-20/5/1/0.1A-12CH-208V3P-V1
Chassis Dimension (inch): 25W45D71H
Three Phase Power Requirement:
Voltage(VAC): 208
Max Power(VA): 37450
Max Current/Phase(A): 107
Circuit Breaker(A): 125</t>
  </si>
  <si>
    <t>System-LBTS22044-4~80V-20/5/1/0.1A-12CH-380V3P-V1</t>
  </si>
  <si>
    <t>System-LBTS22044-4~80V-20/5/1/0.1A-12CH-380V3P-V1
Chassis Dimension (inch): 25W45D71H
Single Phase Power Requirement:
Voltage(VAC): 220
Max Power(VA): 980
Max Current/Phase(A): 5
Circuit Breaker(A): 15
Three Phase Power Requirement:
Voltage(VAC): 380
Max Power(VA): 36430
Max Current/Phase(A): 56
Circuit Breaker(A): 63</t>
  </si>
  <si>
    <t>System-LBTS22044-4~80V-20/5/1/0.1A-12CH-400V3P-V1</t>
  </si>
  <si>
    <t>System-LBTS22044-4~80V-20/5/1/0.1A-12CH-400V3P-V1
Chassis Dimension (inch): 25W45D71H
Single Phase Power Requirement:
Voltage(VAC): 220
Max Power(VA): 980
Max Current/Phase(A): 5
Circuit Breaker(A): 15
Three Phase Power Requirement:
Voltage(VAC): 400
Max Power(VA): 36430
Max Current/Phase(A): 53
Circuit Breaker(A): 63</t>
  </si>
  <si>
    <t>System-LBTS22044-4~80V-20/5/1/0.1A-12CH-480V3P-V1</t>
  </si>
  <si>
    <t>System-LBTS22044-4~80V-20/5/1/0.1A-12CH-480V3P-V1
Chassis Dimension (inch): 25W45D71H
Single Phase Power Requirement:
Voltage(VAC): 220
Max Power(VA): 980
Max Current/Phase(A): 5
Circuit Breaker(A): 15
Three Phase Power Requirement:
Voltage(VAC): 480
Max Power(VA): 36430
Max Current/Phase(A): 44
Circuit Breaker(A): 50</t>
  </si>
  <si>
    <t>System-LBTS22044-4~80V-20/5/1/0.1A-16CH-380V3P-V1</t>
  </si>
  <si>
    <t>System-LBTS22044-4~80V-20/5/1/0.1A-16CH-380V3P-V1
Chassis Dimension (inch): 25W45D71H
Single Phase Power Requirement:
Voltage(VAC): 220
Max Power(VA): 1280
Max Current/Phase(A): 6
Circuit Breaker(A): 15
Three Phase Power Requirement:
Voltage(VAC): 380
Max Power(VA): 48580
Max Current/Phase(A): 74
Circuit Breaker(A): 100</t>
  </si>
  <si>
    <t>System-LBTS22044-4~80V-20/5/1/0.1A-16CH-400V3P-V1</t>
  </si>
  <si>
    <t>System-LBTS22044-4~80V-20/5/1/0.1A-16CH-400V3P-V1
Chassis Dimension (inch): 25W45D71H
Single Phase Power Requirement:
Voltage(VAC): 220
Max Power(VA): 1280
Max Current/Phase(A): 6
Circuit Breaker(A): 15
Three Phase Power Requirement:
Voltage(VAC): 400
Max Power(VA): 48580
Max Current/Phase(A): 71
Circuit Breaker(A): 80</t>
  </si>
  <si>
    <t>System-LBTS22044-4~80V-20/5/1/0.1A-16CH-480V3P-V1</t>
  </si>
  <si>
    <t>System-LBTS22044-4~80V-20/5/1/0.1A-16CH-480V3P-V1
Chassis Dimension (inch): 25W45D71H
Single Phase Power Requirement:
Voltage(VAC): 220
Max Power(VA): 1280
Max Current/Phase(A): 6
Circuit Breaker(A): 15
Three Phase Power Requirement:
Voltage(VAC): 480
Max Power(VA): 48580
Max Current/Phase(A): 59
Circuit Breaker(A): 80</t>
  </si>
  <si>
    <t>System-LBTS22044-0~100V-15/5/1/0.1A-4CH-208V3P-V1</t>
  </si>
  <si>
    <t>LBTS 100V 15A</t>
  </si>
  <si>
    <t>System-LBTS22044-0~100V-15/5/1/0.1A-4CH-208V3P-V1
Chassis Dimension (inch): 25W45D71H
Three Phase Power Requirement:
Voltage(VAC): 208
Max Power(VA): 11680
Max Current/Phase(A): 34
Circuit Breaker(A): 50</t>
  </si>
  <si>
    <t>LBTS 100V 15A 4CH</t>
  </si>
  <si>
    <t>System-LBTS22044-0~100V-15/5/1/0.1A-4CH-380V3P-V1</t>
  </si>
  <si>
    <t>System-LBTS22044-0~100V-15/5/1/0.1A-4CH-380V3P-V1
Chassis Dimension (inch): 25W45D71H
Single Phase Power Requirement:
Voltage(VAC): 220
Max Power(VA): 430
Max Current/Phase(A): 2
Circuit Breaker(A): 15
Three Phase Power Requirement:
Voltage(VAC): 380
Max Power(VA): 11250
Max Current/Phase(A): 18
Circuit Breaker(A): 20</t>
  </si>
  <si>
    <t>System-LBTS22044-0~100V-15/5/1/0.1A-4CH-400V3P-V1</t>
  </si>
  <si>
    <t>System-LBTS22044-0~100V-15/5/1/0.1A-4CH-400V3P-V1
Chassis Dimension (inch): 25W45D71H
Single Phase Power Requirement:
Voltage(VAC): 220
Max Power(VA): 430
Max Current/Phase(A): 2
Circuit Breaker(A): 15
Three Phase Power Requirement:
Voltage(VAC): 400
Max Power(VA): 11250
Max Current/Phase(A): 17
Circuit Breaker(A): 20</t>
  </si>
  <si>
    <t>System-LBTS22044-0~100V-15/5/1/0.1A-4CH-480V3P-V1</t>
  </si>
  <si>
    <t>System-LBTS22044-0~100V-15/5/1/0.1A-4CH-480V3P-V1
Chassis Dimension (inch): 25W45D71H
Single Phase Power Requirement:
Voltage(VAC): 220
Max Power(VA): 430
Max Current/Phase(A): 2
Circuit Breaker(A): 15
Three Phase Power Requirement:
Voltage(VAC): 480
Max Power(VA): 11250
Max Current/Phase(A): 14
Circuit Breaker(A): 20</t>
  </si>
  <si>
    <t>System-LBTS22044-0~100V-15/5/1/0.1A-8CH-208V3P-V1</t>
  </si>
  <si>
    <t>System-LBTS22044-0~100V-15/5/1/0.1A-8CH-208V3P-V1
Chassis Dimension (inch): 25W45D71H
Three Phase Power Requirement:
Voltage(VAC): 208
Max Power(VA): 23270
Max Current/Phase(A): 67
Circuit Breaker(A): 80</t>
  </si>
  <si>
    <t>System-LBTS22044-0~100V-15/5/1/0.1A-8CH-380V3P-V1</t>
  </si>
  <si>
    <t>System-LBTS22044-0~100V-15/5/1/0.1A-8CH-380V3P-V1
Chassis Dimension (inch): 25W45D71H
Single Phase Power Requirement:
Voltage(VAC): 220
Max Power(VA): 730
Max Current/Phase(A): 4
Circuit Breaker(A): 15
Three Phase Power Requirement:
Voltage(VAC): 380
Max Power(VA): 22500
Max Current/Phase(A): 35
Circuit Breaker(A): 50</t>
  </si>
  <si>
    <t>System-LBTS22044-0~100V-15/5/1/0.1A-8CH-400V3P-V1</t>
  </si>
  <si>
    <t>System-LBTS22044-0~100V-15/5/1/0.1A-8CH-400V3P-V1
Chassis Dimension (inch): 25W45D71H
Single Phase Power Requirement:
Voltage(VAC): 220
Max Power(VA): 730
Max Current/Phase(A): 4
Circuit Breaker(A): 15
Three Phase Power Requirement:
Voltage(VAC): 400
Max Power(VA): 22500
Max Current/Phase(A): 33
Circuit Breaker(A): 50</t>
  </si>
  <si>
    <t>System-LBTS22044-0~100V-15/5/1/0.1A-8CH-480V3P-V1</t>
  </si>
  <si>
    <t>System-LBTS22044-0~100V-15/5/1/0.1A-8CH-480V3P-V1
Chassis Dimension (inch): 25W45D71H
Single Phase Power Requirement:
Voltage(VAC): 220
Max Power(VA): 730
Max Current/Phase(A): 4
Circuit Breaker(A): 15
Three Phase Power Requirement:
Voltage(VAC): 480
Max Power(VA): 22500
Max Current/Phase(A): 28
Circuit Breaker(A): 50</t>
  </si>
  <si>
    <t>System-LBTS22044-0~100V-15/5/1/0.1A-12CH-208V3P-V1</t>
  </si>
  <si>
    <t>System-LBTS22044-0~100V-15/5/1/0.1A-12CH-208V3P-V1
Chassis Dimension (inch): 25W45D71H
Three Phase Power Requirement:
Voltage(VAC): 208
Max Power(VA): 34860
Max Current/Phase(A): 99
Circuit Breaker(A): 125</t>
  </si>
  <si>
    <t>System-LBTS22044-0~100V-15/5/1/0.1A-12CH-380V3P-V1</t>
  </si>
  <si>
    <t>System-LBTS22044-0~100V-15/5/1/0.1A-12CH-380V3P-V1
Chassis Dimension (inch): 25W45D71H
Single Phase Power Requirement:
Voltage(VAC): 220
Max Power(VA): 1070
Max Current/Phase(A): 5
Circuit Breaker(A): 15
Three Phase Power Requirement:
Voltage(VAC): 380
Max Power(VA): 33750
Max Current/Phase(A): 52
Circuit Breaker(A): 63</t>
  </si>
  <si>
    <t>System-LBTS22044-0~100V-15/5/1/0.1A-12CH-400V3P-V1</t>
  </si>
  <si>
    <t>System-LBTS22044-0~100V-15/5/1/0.1A-12CH-400V3P-V1
Chassis Dimension (inch): 25W45D71H
Single Phase Power Requirement:
Voltage(VAC): 220
Max Power(VA): 1070
Max Current/Phase(A): 5
Circuit Breaker(A): 15
Three Phase Power Requirement:
Voltage(VAC): 400
Max Power(VA): 33750
Max Current/Phase(A): 49
Circuit Breaker(A): 63</t>
  </si>
  <si>
    <t>System-LBTS22044-0~100V-15/5/1/0.1A-12CH-480V3P-V1</t>
  </si>
  <si>
    <t>System-LBTS22044-0~100V-15/5/1/0.1A-12CH-480V3P-V1
Chassis Dimension (inch): 25W45D71H
Single Phase Power Requirement:
Voltage(VAC): 220
Max Power(VA): 1070
Max Current/Phase(A): 5
Circuit Breaker(A): 15
Three Phase Power Requirement:
Voltage(VAC): 480
Max Power(VA): 33750
Max Current/Phase(A): 41
Circuit Breaker(A): 50</t>
  </si>
  <si>
    <t>System-LBTS22044-4~100V-15/5/1/0.1A-4CH-208V3P-V1</t>
  </si>
  <si>
    <t>System-LBTS22044-4~100V-15/5/1/0.1A-4CH-208V3P-V1
Chassis Dimension (inch): 25W45D71H
Three Phase Power Requirement:
Voltage(VAC): 208
Max Power(VA): 11590
Max Current/Phase(A): 33
Circuit Breaker(A): 50</t>
  </si>
  <si>
    <t>System-LBTS22044-4~100V-15/5/1/0.1A-4CH-380V3P-V1</t>
  </si>
  <si>
    <t>System-LBTS22044-4~100V-15/5/1/0.1A-4CH-380V3P-V1
Chassis Dimension (inch): 25W45D71H
Single Phase Power Requirement:
Voltage(VAC): 220
Max Power(VA): 340
Max Current/Phase(A): 2
Circuit Breaker(A): 15
Three Phase Power Requirement:
Voltage(VAC): 380
Max Power(VA): 11250
Max Current/Phase(A): 18
Circuit Breaker(A): 20</t>
  </si>
  <si>
    <t>System-LBTS22044-4~100V-15/5/1/0.1A-4CH-400V3P-V1</t>
  </si>
  <si>
    <t>System-LBTS22044-4~100V-15/5/1/0.1A-4CH-400V3P-V1
Chassis Dimension (inch): 25W45D71H
Single Phase Power Requirement:
Voltage(VAC): 220
Max Power(VA): 340
Max Current/Phase(A): 2
Circuit Breaker(A): 15
Three Phase Power Requirement:
Voltage(VAC): 400
Max Power(VA): 11250
Max Current/Phase(A): 17
Circuit Breaker(A): 20</t>
  </si>
  <si>
    <t>System-LBTS22044-4~100V-15/5/1/0.1A-4CH-480V3P-V1</t>
  </si>
  <si>
    <t>System-LBTS22044-4~100V-15/5/1/0.1A-4CH-480V3P-V1
Chassis Dimension (inch): 25W45D71H
Single Phase Power Requirement:
Voltage(VAC): 220
Max Power(VA): 340
Max Current/Phase(A): 2
Circuit Breaker(A): 15
Three Phase Power Requirement:
Voltage(VAC): 480
Max Power(VA): 11250
Max Current/Phase(A): 14
Circuit Breaker(A): 20</t>
  </si>
  <si>
    <t>System-LBTS22044-4~100V-15/5/1/0.1A-8CH-208V3P-V1</t>
  </si>
  <si>
    <t>System-LBTS22044-4~100V-15/5/1/0.1A-8CH-208V3P-V1
Chassis Dimension (inch): 25W45D71H
Three Phase Power Requirement:
Voltage(VAC): 208
Max Power(VA): 23180
Max Current/Phase(A): 66
Circuit Breaker(A): 80</t>
  </si>
  <si>
    <t>System-LBTS22044-4~100V-15/5/1/0.1A-8CH-380V3P-V1</t>
  </si>
  <si>
    <t>System-LBTS22044-4~100V-15/5/1/0.1A-8CH-380V3P-V1
Chassis Dimension (inch): 25W45D71H
Single Phase Power Requirement:
Voltage(VAC): 220
Max Power(VA): 640
Max Current/Phase(A): 3
Circuit Breaker(A): 15
Three Phase Power Requirement:
Voltage(VAC): 380
Max Power(VA): 22500
Max Current/Phase(A): 35
Circuit Breaker(A): 50</t>
  </si>
  <si>
    <t>System-LBTS22044-4~100V-15/5/1/0.1A-8CH-400V3P-V1</t>
  </si>
  <si>
    <t>System-LBTS22044-4~100V-15/5/1/0.1A-8CH-400V3P-V1
Chassis Dimension (inch): 25W45D71H
Single Phase Power Requirement:
Voltage(VAC): 220
Max Power(VA): 640
Max Current/Phase(A): 3
Circuit Breaker(A): 15
Three Phase Power Requirement:
Voltage(VAC): 400
Max Power(VA): 22500
Max Current/Phase(A): 33
Circuit Breaker(A): 50</t>
  </si>
  <si>
    <t>System-LBTS22044-4~100V-15/5/1/0.1A-8CH-480V3P-V1</t>
  </si>
  <si>
    <t>System-LBTS22044-4~100V-15/5/1/0.1A-8CH-480V3P-V1
Chassis Dimension (inch): 25W45D71H
Single Phase Power Requirement:
Voltage(VAC): 220
Max Power(VA): 640
Max Current/Phase(A): 3
Circuit Breaker(A): 15
Three Phase Power Requirement:
Voltage(VAC): 480
Max Power(VA): 22500
Max Current/Phase(A): 28
Circuit Breaker(A): 50</t>
  </si>
  <si>
    <t>System-LBTS22044-4~100V-15/5/1/0.1A-12CH-208V3P-V1</t>
  </si>
  <si>
    <t>System-LBTS22044-4~100V-15/5/1/0.1A-12CH-208V3P-V1
Chassis Dimension (inch): 25W45D71H
Three Phase Power Requirement:
Voltage(VAC): 208
Max Power(VA): 34770
Max Current/Phase(A): 99
Circuit Breaker(A): 125</t>
  </si>
  <si>
    <t>System-LBTS22044-4~100V-15/5/1/0.1A-12CH-380V3P-V1</t>
  </si>
  <si>
    <t>System-LBTS22044-4~100V-15/5/1/0.1A-12CH-380V3P-V1
Chassis Dimension (inch): 25W45D71H
Single Phase Power Requirement:
Voltage(VAC): 220
Max Power(VA): 980
Max Current/Phase(A): 5
Circuit Breaker(A): 15
Three Phase Power Requirement:
Voltage(VAC): 380
Max Power(VA): 33750
Max Current/Phase(A): 52
Circuit Breaker(A): 63</t>
  </si>
  <si>
    <t>System-LBTS22044-4~100V-15/5/1/0.1A-12CH-400V3P-V1</t>
  </si>
  <si>
    <t>System-LBTS22044-4~100V-15/5/1/0.1A-12CH-400V3P-V1
Chassis Dimension (inch): 25W45D71H
Single Phase Power Requirement:
Voltage(VAC): 220
Max Power(VA): 980
Max Current/Phase(A): 5
Circuit Breaker(A): 15
Three Phase Power Requirement:
Voltage(VAC): 400
Max Power(VA): 33750
Max Current/Phase(A): 49
Circuit Breaker(A): 63</t>
  </si>
  <si>
    <t>System-LBTS22044-4~100V-15/5/1/0.1A-12CH-480V3P-V1</t>
  </si>
  <si>
    <t>System-LBTS22044-4~100V-15/5/1/0.1A-12CH-480V3P-V1
Chassis Dimension (inch): 25W45D71H
Single Phase Power Requirement:
Voltage(VAC): 220
Max Power(VA): 980
Max Current/Phase(A): 5
Circuit Breaker(A): 15
Three Phase Power Requirement:
Voltage(VAC): 480
Max Power(VA): 33750
Max Current/Phase(A): 41
Circuit Breaker(A): 50</t>
  </si>
  <si>
    <t>System-LBTS22044-4~100V-15/5/1/0.1A-16CH-380V3P-V1</t>
  </si>
  <si>
    <t>System-LBTS22044-4~100V-15/5/1/0.1A-16CH-380V3P-V1
Chassis Dimension (inch): 25W45D71H
Single Phase Power Requirement:
Voltage(VAC): 220
Max Power(VA): 1280
Max Current/Phase(A): 6
Circuit Breaker(A): 15
Three Phase Power Requirement:
Voltage(VAC): 380
Max Power(VA): 45000
Max Current/Phase(A): 69
Circuit Breaker(A): 80</t>
  </si>
  <si>
    <t>System-LBTS22044-4~100V-15/5/1/0.1A-16CH-400V3P-V1</t>
  </si>
  <si>
    <t>System-LBTS22044-4~100V-15/5/1/0.1A-16CH-400V3P-V1
Chassis Dimension (inch): 25W45D71H
Single Phase Power Requirement:
Voltage(VAC): 220
Max Power(VA): 1280
Max Current/Phase(A): 6
Circuit Breaker(A): 15
Three Phase Power Requirement:
Voltage(VAC): 400
Max Power(VA): 45000
Max Current/Phase(A): 65
Circuit Breaker(A): 80</t>
  </si>
  <si>
    <t>System-LBTS22044-4~100V-15/5/1/0.1A-16CH-480V3P-V1</t>
  </si>
  <si>
    <t>System-LBTS22044-4~100V-15/5/1/0.1A-16CH-480V3P-V1
Chassis Dimension (inch): 25W45D71H
Single Phase Power Requirement:
Voltage(VAC): 220
Max Power(VA): 1280
Max Current/Phase(A): 6
Circuit Breaker(A): 15
Three Phase Power Requirement:
Voltage(VAC): 480
Max Power(VA): 45000
Max Current/Phase(A): 55
Circuit Breaker(A): 63</t>
  </si>
  <si>
    <t>System-SPTT-Testing/Formation/Grading Machine-5V5A-336CH-18650 Cell-380~480V3P_220V1P-V2</t>
  </si>
  <si>
    <t>Formation</t>
  </si>
  <si>
    <t>220V1P/380V3P/400V3P/480V3P</t>
  </si>
  <si>
    <t>(no tray)System-SPTT-Testing/Formation/Grading Machine-5V5A-336CH-18650 Cell-380~480V3P_220V1P-V2</t>
  </si>
  <si>
    <t>Battery Tray-84CH-21P4S-18650 cell-(for system PN 925714)</t>
  </si>
  <si>
    <t>Formation(temp disabled)</t>
  </si>
  <si>
    <t>SYSTEM-RBT42082H-(8~30)V-75A/10A-2.25KW8CH-18KW-(440~520)V3P/(200~240)V1P-NS-Expandable</t>
  </si>
  <si>
    <t>SYSTEM-RBT42082H-(8~30)V-75A/10A-2.25KW8CH-18KW-(440~520)V3P/(200~240)V1P-NS-Expandable
Chassis Dimension (inch): 25W45D71H
Single Phase Power Requirement:
Voltage(VAC): 200~240
Max Power(VA): 2000
Max Current/Phase(A): 10
Circuit Breaker(A): 15
Three Phase Power Requirement:
Voltage(VAC): 440~520
Max Power(VA): 22500
Max Current/Phase(A): 28
Circuit Breaker(A): 32</t>
  </si>
  <si>
    <t>SYSTEM-RBT42082H-(8~30)V-75A/10A-2.25KW16CH-36KW-(440~520)V3P/(200~240)V1P-NS</t>
  </si>
  <si>
    <t>SYSTEM-RBT42082H-(8~30)V-75A/10A-2.25KW16CH-36KW-(440~520)V3P/(200~240)V1P-NS
Chassis Dimension (inch): 25W45D71H
Single Phase Power Requirement:
Voltage(VAC): 200~240
Max Power(VA): 2000
Max Current/Phase(A): 10
Circuit Breaker(A): 15
Three Phase Power Requirement:
Voltage(VAC): 440~520
Max Power(VA): 45000
Max Current/Phase(A): 55
Circuit Breaker(A): 63</t>
  </si>
  <si>
    <t>SYSTEM-RBT42082H-(0~30)V-75A/10A-2.25KW8CH-18KW-(440~520)V3P/(200~240)V1P-NS-Expandable</t>
  </si>
  <si>
    <t>SYSTEM-RBT42082H-(0~30)V-75A/10A-2.25KW8CH-18KW-(440~520)V3P/(200~240)V1P-NS-Expandable
Chassis Dimension (inch): 25W45D71H
Single Phase Power Requirement:
Voltage(VAC): 200~240
Max Power(VA): 2000
Max Current/Phase(A): 10
Circuit Breaker(A): 15
Three Phase Power Requirement:
Voltage(VAC): 440~520
Max Power(VA): 34200
Max Current/Phase(A): 42
Circuit Breaker(A): 50</t>
  </si>
  <si>
    <t>SYSTEM-RBT42082H-(0~30)V-75A/10A-2.25KW16CH-36KW-(440~520)V3P/(200~240)V1P-NS</t>
  </si>
  <si>
    <t>SYSTEM-RBT42082H-(0~30)V-75A/10A-2.25KW16CH-36KW-(440~520)V3P/(200~240)V1P-NS
Chassis Dimension (inch): 25W45D71H
Single Phase Power Requirement:
Voltage(VAC): 200~240
Max Power(VA): 2000
Max Current/Phase(A): 10
Circuit Breaker(A): 15
Three Phase Power Requirement:
Voltage(VAC): 440~520
Max Power(VA): 68400
Max Current/Phase(A): 83
Circuit Breaker(A): 100</t>
  </si>
  <si>
    <t>SYSTEM-RBT42082H-(8~40)V-75A/10A-3KW8CH-24KW-(440~520)V3P/(200~240)V1P-NS-Expandable</t>
  </si>
  <si>
    <t>SYSTEM-RBT42082H-(8~40)V-75A/10A-3KW8CH-24KW-(440~520)V3P/(200~240)V1P-NS-Expandable
Chassis Dimension (inch): 25W45D71H
Single Phase Power Requirement:
Voltage(VAC): 200~240
Max Power(VA): 2000
Max Current/Phase(A): 10
Circuit Breaker(A): 15
Three Phase Power Requirement:
Voltage(VAC): 440~520
Max Power(VA): 29650
Max Current/Phase(A): 36
Circuit Breaker(A): 50</t>
  </si>
  <si>
    <t>SYSTEM-RBT42082H-(8~40)V-75A/10A-3KW16CH-48KW-(440~520)V3P/(200~240)V1P-NS</t>
  </si>
  <si>
    <t>SYSTEM-RBT42082H-(8~40)V-75A/10A-3KW16CH-48KW-(440~520)V3P/(200~240)V1P-NS
Chassis Dimension (inch): 25W45D71H
Single Phase Power Requirement:
Voltage(VAC): 200~240
Max Power(VA): 2000
Max Current/Phase(A): 10
Circuit Breaker(A): 15
Three Phase Power Requirement:
Voltage(VAC): 440~520
Max Power(VA): 59300
Max Current/Phase(A): 72
Circuit Breaker(A): 80</t>
  </si>
  <si>
    <t>SYSTEM-RBT42082H-(0~40)V-75A/10A-3KW8CH-24KW-(440~520)V3P/(200~240)V1P-NS-Expandable</t>
  </si>
  <si>
    <t>SYSTEM-RBT42082H-(0~40)V-75A/10A-3KW8CH-24KW-(440~520)V3P/(200~240)V1P-NS-Expandable
Chassis Dimension (inch): 25W45D71H
Single Phase Power Requirement:
Voltage(VAC): 200~240
Max Power(VA): 2000
Max Current/Phase(A): 10
Circuit Breaker(A): 15
Three Phase Power Requirement:
Voltage(VAC): 440~520
Max Power(VA): 41250
Max Current/Phase(A): 50
Circuit Breaker(A): 63</t>
  </si>
  <si>
    <t>SYSTEM-RBT42082H-(0~40)V-75A/10A-3KW16CH-48KW-(440~520)V3P/(200~240)V1P-NS</t>
  </si>
  <si>
    <t>SYSTEM-RBT42082H-(0~40)V-75A/10A-3KW16CH-48KW-(440~520)V3P/(200~240)V1P-NS
Chassis Dimension (inch): 25W45D71H
Single Phase Power Requirement:
Voltage(VAC): 200~240
Max Power(VA): 2000
Max Current/Phase(A): 10
Circuit Breaker(A): 15
Three Phase Power Requirement:
Voltage(VAC): 440~520
Max Power(VA): 82500
Max Current/Phase(A): 100
Circuit Breaker(A): 125</t>
  </si>
  <si>
    <t>SYSTEM-RBT42082H-(8~60)V-75A/10A-4.5KW8CH-36KW-(440~520)V3P/(200~240)V1P-NS-Expandable</t>
  </si>
  <si>
    <t>SYSTEM-RBT42082H-(8~60)V-75A/10A-4.5KW8CH-36KW-(440~520)V3P/(200~240)V1P-NS-Expandable
Chassis Dimension (inch): 25W45D71H
Single Phase Power Requirement:
Voltage(VAC): 200~240
Max Power(VA): 2000
Max Current/Phase(A): 10
Circuit Breaker(A): 15
Three Phase Power Requirement:
Voltage(VAC): 440~520
Max Power(VA): 44000
Max Current/Phase(A): 53
Circuit Breaker(A): 63</t>
  </si>
  <si>
    <t>SYSTEM-RBT42082H-(8~60)V-75A/10A-4.5KW16CH-72KW-(440~520)V3P/(200~240)V1P-NS</t>
  </si>
  <si>
    <t>SYSTEM-RBT42082H-(8~60)V-75A/10A-4.5KW16CH-72KW-(440~520)V3P/(200~240)V1P-NS
Chassis Dimension (inch): 25W45D71H
Single Phase Power Requirement:
Voltage(VAC): 200~240
Max Power(VA): 2000
Max Current/Phase(A): 10
Circuit Breaker(A): 15
Three Phase Power Requirement:
Voltage(VAC): 440~520
Max Power(VA): 88000
Max Current/Phase(A): 106
Circuit Breaker(A): 125</t>
  </si>
  <si>
    <t>SYSTEM-RBT42082H-(0~60)V-75A/10A-4.5KW8CH-36KW-(440~520)V3P/(200~240)V1P-NS-Expandable</t>
  </si>
  <si>
    <t>SYSTEM-RBT42082H-(0~60)V-75A/10A-4.5KW8CH-36KW-(440~520)V3P/(200~240)V1P-NS-Expandable
Chassis Dimension (inch): 25W45D71H
Single Phase Power Requirement:
Voltage(VAC): 200~240
Max Power(VA): 2000
Max Current/Phase(A): 10
Circuit Breaker(A): 15
Three Phase Power Requirement:
Voltage(VAC): 440~520
Max Power(VA): 55600
Max Current/Phase(A): 67
Circuit Breaker(A): 80</t>
  </si>
  <si>
    <t>SYSTEM-RBT42082H-(0~60)V-75A/10A-4.5KW16CH-72KW-(440~520)V3P/(200~240)V1P-NS</t>
  </si>
  <si>
    <t>RBT4(temp disabled)</t>
  </si>
  <si>
    <t>SYSTEM-RBT42082H-(0~60)V-75A/10A-4.5KW16CH-72KW-(440~520)V3P/(200~240)V1P-NS
Chassis Dimension (inch): 25W45D71H
Single Phase Power Requirement:
Voltage(VAC): 200~240
Max Power(VA): 2000
Max Current/Phase(A): 10
Circuit Breaker(A): 15
Three Phase Power Requirement:
Voltage(VAC): 440~520
Max Power(VA): 111200
Max Current/Phase(A): 134
Circuit Breaker(A): 160</t>
  </si>
  <si>
    <t>SYSTEM-RBT42082H-(8~100)V-75A/10A-7.5KW8CH-60KW-(440~520)V3P/(200~240)V1P-NS</t>
  </si>
  <si>
    <t>SYSTEM-RBT42082H-(8~100)V-75A/10A-7.5KW8CH-60KW-(440~520)V3P/(200~240)V1P-NS
Chassis Dimension (inch): 25W45D71H
Single Phase Power Requirement:
Voltage(VAC): 200~240
Max Power(VA): 2000
Max Current/Phase(A): 10
Circuit Breaker(A): 15
Three Phase Power Requirement:
Voltage(VAC): 440~520
Max Power(VA): 71500
Max Current/Phase(A): 86
Circuit Breaker(A): 100</t>
  </si>
  <si>
    <t>SYSTEM-RBT42082H-(0~100)V-75A/10A-7.5KW8CH-60KW-(440~520)V3P/(200~240)V1P-NS</t>
  </si>
  <si>
    <t>SYSTEM-RBT42082H-(0~100)V-75A/10A-7.5KW8CH-60KW-(440~520)V3P/(200~240)V1P-NS
Chassis Dimension (inch): 25W45D71H
Single Phase Power Requirement:
Voltage(VAC): 200~240
Max Power(VA): 2000
Max Current/Phase(A): 10
Circuit Breaker(A): 15
Three Phase Power Requirement:
Voltage(VAC): 440~520
Max Power(VA): 83500
Max Current/Phase(A): 101
Circuit Breaker(A): 125</t>
  </si>
  <si>
    <t>SYSTEM-RBT42082H-(8~200)V-75A/10A-15KW8CH-120KW-(440~520)V3P/(200~240)V1P-NS</t>
  </si>
  <si>
    <t>SYSTEM-RBT42082H-(8~200)V-75A/10A-15KW8CH-120KW-(440~520)V3P/(200~240)V1P-NS
Chassis Dimension (inch): 25W45D71H
Single Phase Power Requirement:
Voltage(VAC): 200~240
Max Power(VA): 2000
Max Current/Phase(A): 10
Circuit Breaker(A): 15
Three Phase Power Requirement:
Voltage(VAC): 440~520
Max Power(VA): 133500
Max Current/Phase(A): 161
Circuit Breaker(A): 200</t>
  </si>
  <si>
    <t>SYSTEM-RBT42082H-(0~200)V-75A/10A-15KW8CH-120KW-(440~520)V3P/(200~240)V1P-NS</t>
  </si>
  <si>
    <t>SYSTEM-RBT42082H-(0~200)V-75A/10A-15KW8CH-120KW-(440~520)V3P/(200~240)V1P-NS
Chassis Dimension (inch): 25W45D71H
Single Phase Power Requirement:
Voltage(VAC): 200~240
Max Power(VA): 2000
Max Current/Phase(A): 10
Circuit Breaker(A): 15
Three Phase Power Requirement:
Voltage(VAC): 440~520
Max Power(VA): 150000
Max Current/Phase(A): 181
Circuit Breaker(A): 200</t>
  </si>
  <si>
    <t>SYSTEM-RBT42043H-(8~30)V-150A/75A/10A-4.5KW4CH-18KW-(440~520)V3P/(200~240)V1P-NS-Expandable</t>
  </si>
  <si>
    <t>SYSTEM-RBT42043H-(8~30)V-150A/75A/10A-4.5KW4CH-18KW-(440~520)V3P/(200~240)V1P-NS-Expandable
Chassis Dimension (inch): 25W45D71H
Single Phase Power Requirement:
Voltage(VAC): 200~240
Max Power(VA): 2000
Max Current/Phase(A): 10
Circuit Breaker(A): 15
Three Phase Power Requirement:
Voltage(VAC): 440~520
Max Power(VA): 22500
Max Current/Phase(A): 28
Circuit Breaker(A): 32</t>
  </si>
  <si>
    <t>SYSTEM-RBT42043H-(8~30)V-150A/75A/10A-4.5KW8CH-36KW-(440~520)V3P/(200~240)V1P-NS</t>
  </si>
  <si>
    <t>SYSTEM-RBT42043H-(8~30)V-150A/75A/10A-4.5KW8CH-36KW-(440~520)V3P/(200~240)V1P-NS
Chassis Dimension (inch): 25W45D71H
Single Phase Power Requirement:
Voltage(VAC): 200~240
Max Power(VA): 2000
Max Current/Phase(A): 10
Circuit Breaker(A): 15
Three Phase Power Requirement:
Voltage(VAC): 440~520
Max Power(VA): 45000
Max Current/Phase(A): 55
Circuit Breaker(A): 63</t>
  </si>
  <si>
    <t>SYSTEM-RBT42043H-(0~30)V-150A/75A/10A-4.5KW4CH-18KW-(440~520)V3P/(200~240)V1P-NS-Expandable</t>
  </si>
  <si>
    <t>SYSTEM-RBT42043H-(0~30)V-150A/75A/10A-4.5KW4CH-18KW-(440~520)V3P/(200~240)V1P-NS-Expandable
Chassis Dimension (inch): 25W45D71H
Single Phase Power Requirement:
Voltage(VAC): 200~240
Max Power(VA): 2000
Max Current/Phase(A): 10
Circuit Breaker(A): 15
Three Phase Power Requirement:
Voltage(VAC): 440~520
Max Power(VA): 34200
Max Current/Phase(A): 42
Circuit Breaker(A): 50</t>
  </si>
  <si>
    <t>SYSTEM-RBT42043H-(0~30)V-150A/75A/10A-4.5KW8CH-36KW-(440~520)V3P/(200~240)V1P-NS</t>
  </si>
  <si>
    <t>SYSTEM-RBT42043H-(0~30)V-150A/75A/10A-4.5KW8CH-36KW-(440~520)V3P/(200~240)V1P-NS
Chassis Dimension (inch): 25W45D71H
Single Phase Power Requirement:
Voltage(VAC): 200~240
Max Power(VA): 2000
Max Current/Phase(A): 10
Circuit Breaker(A): 15
Three Phase Power Requirement:
Voltage(VAC): 440~520
Max Power(VA): 68400
Max Current/Phase(A): 83
Circuit Breaker(A): 100</t>
  </si>
  <si>
    <t>SYSTEM-RBT42043H-(8~40)V-150A/75A/10A-6KW4CH-24KW-(440~520)V3P/(200~240)V1P-NS-Expandable</t>
  </si>
  <si>
    <t>SYSTEM-RBT42043H-(8~40)V-150A/75A/10A-6KW4CH-24KW-(440~520)V3P/(200~240)V1P-NS-Expandable
Chassis Dimension (inch): 25W45D71H
Single Phase Power Requirement:
Voltage(VAC): 200~240
Max Power(VA): 2000
Max Current/Phase(A): 10
Circuit Breaker(A): 15
Three Phase Power Requirement:
Voltage(VAC): 440~520
Max Power(VA): 29650
Max Current/Phase(A): 36
Circuit Breaker(A): 50</t>
  </si>
  <si>
    <t>SYSTEM-RBT42043H-(8~40)V-150A/75A/10A-6KW8CH-48KW-(440~520)V3P/(200~240)V1P-NS</t>
  </si>
  <si>
    <t>SYSTEM-RBT42043H-(8~40)V-150A/75A/10A-6KW8CH-48KW-(440~520)V3P/(200~240)V1P-NS
Chassis Dimension (inch): 25W45D71H
Single Phase Power Requirement:
Voltage(VAC): 200~240
Max Power(VA): 2000
Max Current/Phase(A): 10
Circuit Breaker(A): 15
Three Phase Power Requirement:
Voltage(VAC): 440~520
Max Power(VA): 59300
Max Current/Phase(A): 72
Circuit Breaker(A): 80</t>
  </si>
  <si>
    <t>SYSTEM-RBT42043H-(0~40)V-150A/75A/10A-6KW4CH-24KW-(440~520)V3P/(200~240)V1P-NS-Expandable</t>
  </si>
  <si>
    <t>SYSTEM-RBT42043H-(0~40)V-150A/75A/10A-6KW4CH-24KW-(440~520)V3P/(200~240)V1P-NS-Expandable
Chassis Dimension (inch): 25W45D71H
Single Phase Power Requirement:
Voltage(VAC): 200~240
Max Power(VA): 2000
Max Current/Phase(A): 10
Circuit Breaker(A): 15
Three Phase Power Requirement:
Voltage(VAC): 440~520
Max Power(VA): 41250
Max Current/Phase(A): 50
Circuit Breaker(A): 63</t>
  </si>
  <si>
    <t>SYSTEM-RBT42043H-(0~40)V-150A/75A/10A-6KW8CH-48KW-(440~520)V3P/(200~240)V1P-NS</t>
  </si>
  <si>
    <t>SYSTEM-RBT42043H-(0~40)V-150A/75A/10A-6KW8CH-48KW-(440~520)V3P/(200~240)V1P-NS
Chassis Dimension (inch): 25W45D71H
Single Phase Power Requirement:
Voltage(VAC): 200~240
Max Power(VA): 2000
Max Current/Phase(A): 10
Circuit Breaker(A): 15
Three Phase Power Requirement:
Voltage(VAC): 440~520
Max Power(VA): 82500
Max Current/Phase(A): 100
Circuit Breaker(A): 125</t>
  </si>
  <si>
    <t>SYSTEM-RBT42043H-(8~60)V-150A/75A/10A-9KW4CH-36KW-(440~520)V3P/(200~240)V1P-NS-Expandable</t>
  </si>
  <si>
    <t>SYSTEM-RBT42043H-(8~60)V-150A/75A/10A-9KW4CH-36KW-(440~520)V3P/(200~240)V1P-NS-Expandable
Chassis Dimension (inch): 25W45D71H
Single Phase Power Requirement:
Voltage(VAC): 200~240
Max Power(VA): 2000
Max Current/Phase(A): 10
Circuit Breaker(A): 15
Three Phase Power Requirement:
Voltage(VAC): 440~520
Max Power(VA): 44000
Max Current/Phase(A): 53
Circuit Breaker(A): 63</t>
  </si>
  <si>
    <t>SYSTEM-RBT42043H-(8~60)V-150A/75A/10A-9KW8CH-72KW-(440~520)V3P/(200~240)V1P-NS</t>
  </si>
  <si>
    <t>SYSTEM-RBT42043H-(8~60)V-150A/75A/10A-9KW8CH-72KW-(440~520)V3P/(200~240)V1P-NS
Chassis Dimension (inch): 25W45D71H
Single Phase Power Requirement:
Voltage(VAC): 200~240
Max Power(VA): 2000
Max Current/Phase(A): 10
Circuit Breaker(A): 15
Three Phase Power Requirement:
Voltage(VAC): 440~520
Max Power(VA): 88000
Max Current/Phase(A): 106
Circuit Breaker(A): 125</t>
  </si>
  <si>
    <t>SYSTEM-RBT42043H-(0~60)V-150A/75A/10A-9KW4CH-36KW-(440~520)V3P/(200~240)V1P-NS-Expandable</t>
  </si>
  <si>
    <t>SYSTEM-RBT42043H-(0~60)V-150A/75A/10A-9KW4CH-36KW-(440~520)V3P/(200~240)V1P-NS-Expandable
Chassis Dimension (inch): 25W45D71H
Single Phase Power Requirement:
Voltage(VAC): 200~240
Max Power(VA): 2000
Max Current/Phase(A): 10
Circuit Breaker(A): 15
Three Phase Power Requirement:
Voltage(VAC): 440~520
Max Power(VA): 55600
Max Current/Phase(A): 67
Circuit Breaker(A): 80</t>
  </si>
  <si>
    <t>SYSTEM-RBT42043H-(0~60)V-150A/75A/10A-9KW8CH-72KW-(440~520)V3P/(200~240)V1P-NS</t>
  </si>
  <si>
    <t>SYSTEM-RBT42043H-(0~60)V-150A/75A/10A-9KW8CH-72KW-(440~520)V3P/(200~240)V1P-NS
Chassis Dimension (inch): 25W45D71H
Single Phase Power Requirement:
Voltage(VAC): 200~240
Max Power(VA): 2000
Max Current/Phase(A): 10
Circuit Breaker(A): 15
Three Phase Power Requirement:
Voltage(VAC): 440~520
Max Power(VA): 111200
Max Current/Phase(A): 134
Circuit Breaker(A): 160</t>
  </si>
  <si>
    <t>SYSTEM-RBT42043H-(8~100)V-150A/75A/10A-15KW4CH-60KW-(440~520)V3P/(200~240)V1P-NS</t>
  </si>
  <si>
    <t>SYSTEM-RBT42043H-(8~100)V-150A/75A/10A-15KW4CH-60KW-(440~520)V3P/(200~240)V1P-NS
Chassis Dimension (inch): 25W45D71H
Single Phase Power Requirement:
Voltage(VAC): 200~240
Max Power(VA): 2000
Max Current/Phase(A): 10
Circuit Breaker(A): 15
Three Phase Power Requirement:
Voltage(VAC): 440~520
Max Power(VA): 71500
Max Current/Phase(A): 86
Circuit Breaker(A): 100</t>
  </si>
  <si>
    <t>SYSTEM-RBT42043H-(0~100)V-150A/75A/10A-15KW4CH-60KW-(440~520)V3P/(200~240)V1P-NS</t>
  </si>
  <si>
    <t>SYSTEM-RBT42043H-(0~100)V-150A/75A/10A-15KW4CH-60KW-(440~520)V3P/(200~240)V1P-NS
Chassis Dimension (inch): 25W45D71H
Single Phase Power Requirement:
Voltage(VAC): 200~240
Max Power(VA): 2000
Max Current/Phase(A): 10
Circuit Breaker(A): 15
Three Phase Power Requirement:
Voltage(VAC): 440~520
Max Power(VA): 83500
Max Current/Phase(A): 101
Circuit Breaker(A): 125</t>
  </si>
  <si>
    <t>SYSTEM-RBT42043H-(8~200)V-150A/75A/10A-30KW4CH-120KW-(440~520)V3P/(200~240)V1P-NS</t>
  </si>
  <si>
    <t>SYSTEM-RBT42043H-(8~200)V-150A/75A/10A-30KW4CH-120KW-(440~520)V3P/(200~240)V1P-NS
Chassis Dimension (inch): 25W45D71H
Single Phase Power Requirement:
Voltage(VAC): 200~240
Max Power(VA): 2000
Max Current/Phase(A): 10
Circuit Breaker(A): 15
Three Phase Power Requirement:
Voltage(VAC): 440~520
Max Power(VA): 133500
Max Current/Phase(A): 161
Circuit Breaker(A): 200</t>
  </si>
  <si>
    <t>SYSTEM-RBT42043H-(0~200)V-150A/75A/10A-30KW4CH-120KW-(440~520)V3P/(200~240)V1P-NS</t>
  </si>
  <si>
    <t>SYSTEM-RBT42043H-(0~200)V-150A/75A/10A-30KW4CH-120KW-(440~520)V3P/(200~240)V1P-NS
Chassis Dimension (inch): 25W45D71H
Single Phase Power Requirement:
Voltage(VAC): 200~240
Max Power(VA): 2000
Max Current/Phase(A): 10
Circuit Breaker(A): 15
Three Phase Power Requirement:
Voltage(VAC): 440~520
Max Power(VA): 150000
Max Current/Phase(A): 181
Circuit Breaker(A): 200</t>
  </si>
  <si>
    <t>SYSTEM-RBT42023H-(8~30)V-300A/75A/10A-9KW2CH-18KW-(440~520)V3P/(200~240)V1P-NS-Expandable</t>
  </si>
  <si>
    <t>SYSTEM-RBT42023H-(8~30)V-300A/75A/10A-9KW2CH-18KW-(440~520)V3P/(200~240)V1P-NS-Expandable
Chassis Dimension (inch): 25W45D71H
Single Phase Power Requirement:
Voltage(VAC): 200~240
Max Power(VA): 2000
Max Current/Phase(A): 10
Circuit Breaker(A): 15
Three Phase Power Requirement:
Voltage(VAC): 440~520
Max Power(VA): 22500
Max Current/Phase(A): 28
Circuit Breaker(A): 32</t>
  </si>
  <si>
    <t>SYSTEM-RBT42023H-(8~30)V-300A/75A/10A-9KW4CH-36KW-(440~520)V3P/(200~240)V1P-NS</t>
  </si>
  <si>
    <t>SYSTEM-RBT42023H-(8~30)V-300A/75A/10A-9KW4CH-36KW-(440~520)V3P/(200~240)V1P-NS
Chassis Dimension (inch): 25W45D71H
Single Phase Power Requirement:
Voltage(VAC): 200~240
Max Power(VA): 2000
Max Current/Phase(A): 10
Circuit Breaker(A): 15
Three Phase Power Requirement:
Voltage(VAC): 440~520
Max Power(VA): 45000
Max Current/Phase(A): 55
Circuit Breaker(A): 63</t>
  </si>
  <si>
    <t>SYSTEM-RBT42023H-(0~30)V-300A/75A/10A-9KW2CH-18KW-(440~520)V3P/(200~240)V1P-NS-Expandable</t>
  </si>
  <si>
    <t>SYSTEM-RBT42023H-(0~30)V-300A/75A/10A-9KW2CH-18KW-(440~520)V3P/(200~240)V1P-NS-Expandable
Chassis Dimension (inch): 25W45D71H
Single Phase Power Requirement:
Voltage(VAC): 200~240
Max Power(VA): 2000
Max Current/Phase(A): 10
Circuit Breaker(A): 15
Three Phase Power Requirement:
Voltage(VAC): 440~520
Max Power(VA): 34200
Max Current/Phase(A): 42
Circuit Breaker(A): 50</t>
  </si>
  <si>
    <t>SYSTEM-RBT42023H-(0~30)V-300A/75A/10A-9KW4CH-36KW-(440~520)V3P/(200~240)V1P-NS</t>
  </si>
  <si>
    <t>SYSTEM-RBT42023H-(0~30)V-300A/75A/10A-9KW4CH-36KW-(440~520)V3P/(200~240)V1P-NS
Chassis Dimension (inch): 25W45D71H
Single Phase Power Requirement:
Voltage(VAC): 200~240
Max Power(VA): 2000
Max Current/Phase(A): 10
Circuit Breaker(A): 15
Three Phase Power Requirement:
Voltage(VAC): 440~520
Max Power(VA): 68400
Max Current/Phase(A): 83
Circuit Breaker(A): 100</t>
  </si>
  <si>
    <t>SYSTEM-RBT42023H-(8~40)V-300A/75A/10A-12KW2CH-24KW-(440~520)V3P/(200~240)V1P-NS-Expandable</t>
  </si>
  <si>
    <t>SYSTEM-RBT42023H-(8~40)V-300A/75A/10A-12KW2CH-24KW-(440~520)V3P/(200~240)V1P-NS-Expandable
Chassis Dimension (inch): 25W45D71H
Single Phase Power Requirement:
Voltage(VAC): 200~240
Max Power(VA): 2000
Max Current/Phase(A): 10
Circuit Breaker(A): 15
Three Phase Power Requirement:
Voltage(VAC): 440~520
Max Power(VA): 29650
Max Current/Phase(A): 36
Circuit Breaker(A): 50</t>
  </si>
  <si>
    <t>SYSTEM-RBT42023H-(8~40)V-300A/75A/10A-12KW4CH-48KW-(440~520)V3P/(200~240)V1P-NS</t>
  </si>
  <si>
    <t>SYSTEM-RBT42023H-(8~40)V-300A/75A/10A-12KW4CH-48KW-(440~520)V3P/(200~240)V1P-NS
Chassis Dimension (inch): 25W45D71H
Single Phase Power Requirement:
Voltage(VAC): 200~240
Max Power(VA): 2000
Max Current/Phase(A): 10
Circuit Breaker(A): 15
Three Phase Power Requirement:
Voltage(VAC): 440~520
Max Power(VA): 59300
Max Current/Phase(A): 72
Circuit Breaker(A): 80</t>
  </si>
  <si>
    <t>SYSTEM-RBT42023H-(0~40)V-300A/75A/10A-12KW2CH-24KW-(440~520)V3P/(200~240)V1P-NS-Expandable</t>
  </si>
  <si>
    <t>SYSTEM-RBT42023H-(0~40)V-300A/75A/10A-12KW2CH-24KW-(440~520)V3P/(200~240)V1P-NS-Expandable
Chassis Dimension (inch): 25W45D71H
Single Phase Power Requirement:
Voltage(VAC): 200~240
Max Power(VA): 2000
Max Current/Phase(A): 10
Circuit Breaker(A): 15
Three Phase Power Requirement:
Voltage(VAC): 440~520
Max Power(VA): 41250
Max Current/Phase(A): 50
Circuit Breaker(A): 63</t>
  </si>
  <si>
    <t>SYSTEM-RBT42023H-(0~40)V-300A/75A/10A-12KW4CH-48KW-(440~520)V3P/(200~240)V1P-NS</t>
  </si>
  <si>
    <t>SYSTEM-RBT42023H-(0~40)V-300A/75A/10A-12KW4CH-48KW-(440~520)V3P/(200~240)V1P-NS
Chassis Dimension (inch): 25W45D71H
Single Phase Power Requirement:
Voltage(VAC): 200~240
Max Power(VA): 2000
Max Current/Phase(A): 10
Circuit Breaker(A): 15
Three Phase Power Requirement:
Voltage(VAC): 440~520
Max Power(VA): 82500
Max Current/Phase(A): 100
Circuit Breaker(A): 125</t>
  </si>
  <si>
    <t>SYSTEM-RBT42023H-(8~60)V-300A/75A/10A-18KW2CH-36KW-(440~520)V3P/(200~240)V1P-NS-Expandable</t>
  </si>
  <si>
    <t>SYSTEM-RBT42023H-(8~60)V-300A/75A/10A-18KW2CH-36KW-(440~520)V3P/(200~240)V1P-NS-Expandable
Chassis Dimension (inch): 25W45D71H
Single Phase Power Requirement:
Voltage(VAC): 200~240
Max Power(VA): 2000
Max Current/Phase(A): 10
Circuit Breaker(A): 15
Three Phase Power Requirement:
Voltage(VAC): 440~520
Max Power(VA): 44000
Max Current/Phase(A): 53
Circuit Breaker(A): 63</t>
  </si>
  <si>
    <t>SYSTEM-RBT42023H-(8~60)V-300A/75A/10A-18KW4CH-72KW-(440~520)V3P/(200~240)V1P-NS</t>
  </si>
  <si>
    <t>SYSTEM-RBT42023H-(8~60)V-300A/75A/10A-18KW4CH-72KW-(440~520)V3P/(200~240)V1P-NS
Chassis Dimension (inch): 25W45D71H
Single Phase Power Requirement:
Voltage(VAC): 200~240
Max Power(VA): 2000
Max Current/Phase(A): 10
Circuit Breaker(A): 15
Three Phase Power Requirement:
Voltage(VAC): 440~520
Max Power(VA): 88000
Max Current/Phase(A): 106
Circuit Breaker(A): 125</t>
  </si>
  <si>
    <t>SYSTEM-RBT42023H-(0~60)V-300A/75A/10A-18KW2CH-36KW-(440~520)V3P/(200~240)V1P-NS-Expandable</t>
  </si>
  <si>
    <t>SYSTEM-RBT42023H-(0~60)V-300A/75A/10A-18KW2CH-36KW-(440~520)V3P/(200~240)V1P-NS-Expandable
Chassis Dimension (inch): 25W45D71H
Single Phase Power Requirement:
Voltage(VAC): 200~240
Max Power(VA): 2000
Max Current/Phase(A): 10
Circuit Breaker(A): 15
Three Phase Power Requirement:
Voltage(VAC): 440~520
Max Power(VA): 55600
Max Current/Phase(A): 67
Circuit Breaker(A): 80</t>
  </si>
  <si>
    <t>SYSTEM-RBT42023H-(0~60)V-300A/75A/10A-18KW4CH-72KW-(440~520)V3P/(200~240)V1P-NS</t>
  </si>
  <si>
    <t>SYSTEM-RBT42023H-(0~60)V-300A/75A/10A-18KW4CH-72KW-(440~520)V3P/(200~240)V1P-NS
Chassis Dimension (inch): 25W45D71H
Single Phase Power Requirement:
Voltage(VAC): 200~240
Max Power(VA): 2000
Max Current/Phase(A): 10
Circuit Breaker(A): 15
Three Phase Power Requirement:
Voltage(VAC): 440~520
Max Power(VA): 111200
Max Current/Phase(A): 134
Circuit Breaker(A): 160</t>
  </si>
  <si>
    <t>SYSTEM-RBT42023H-(8~100)V-300A/75A/10A-30KW2CH-60KW-(440~520)V3P/(200~240)V1P-NS</t>
  </si>
  <si>
    <t>SYSTEM-RBT42023H-(8~100)V-300A/75A/10A-30KW2CH-60KW-(440~520)V3P/(200~240)V1P-NS
Chassis Dimension (inch): 25W45D71H
Single Phase Power Requirement:
Voltage(VAC): 200~240
Max Power(VA): 2000
Max Current/Phase(A): 10
Circuit Breaker(A): 15
Three Phase Power Requirement:
Voltage(VAC): 440~520
Max Power(VA): 71500
Max Current/Phase(A): 86
Circuit Breaker(A): 100</t>
  </si>
  <si>
    <t>SYSTEM-RBT42023H-(0~100)V-300A/75A/10A-30KW2CH-60KW-(440~520)V3P/(200~240)V1P-NS</t>
  </si>
  <si>
    <t>SYSTEM-RBT42023H-(0~100)V-300A/75A/10A-30KW2CH-60KW-(440~520)V3P/(200~240)V1P-NS
Chassis Dimension (inch): 25W45D71H
Single Phase Power Requirement:
Voltage(VAC): 200~240
Max Power(VA): 2000
Max Current/Phase(A): 10
Circuit Breaker(A): 15
Three Phase Power Requirement:
Voltage(VAC): 440~520
Max Power(VA): 83500
Max Current/Phase(A): 101
Circuit Breaker(A): 125</t>
  </si>
  <si>
    <t>SYSTEM-RBT42023H-(8~200)V-300A/75A/10A-60KW2CH-120KW-(440~520)V3P/(200~240)V1P-NS</t>
  </si>
  <si>
    <t>SYSTEM-RBT42023H-(8~200)V-300A/75A/10A-60KW2CH-120KW-(440~520)V3P/(200~240)V1P-NS
Chassis Dimension (inch): 25W45D71H
Single Phase Power Requirement:
Voltage(VAC): 200~240
Max Power(VA): 2000
Max Current/Phase(A): 10
Circuit Breaker(A): 15
Three Phase Power Requirement:
Voltage(VAC): 440~520
Max Power(VA): 133500
Max Current/Phase(A): 161
Circuit Breaker(A): 200</t>
  </si>
  <si>
    <t>SYSTEM-RBT42023H-(0~200)V-300A/75A/10A-60KW2CH-120KW-(440~520)V3P/(200~240)V1P-NS</t>
  </si>
  <si>
    <t>SYSTEM-RBT42023H-(0~200)V-300A/75A/10A-60KW2CH-120KW-(440~520)V3P/(200~240)V1P-NS
Chassis Dimension (inch): 25W45D71H
Single Phase Power Requirement:
Voltage(VAC): 200~240
Max Power(VA): 2000
Max Current/Phase(A): 10
Circuit Breaker(A): 15
Three Phase Power Requirement:
Voltage(VAC): 440~520
Max Power(VA): 150000
Max Current/Phase(A): 181
Circuit Breaker(A): 200</t>
  </si>
  <si>
    <t>Integrated System-LBTS21324-(-5)~5V-5/1/0.1/0.001A-32CH-32PT&amp;MZTC-5V-5A-32CH(cylindrical tray)-220V1P</t>
  </si>
  <si>
    <t>Integrated System-LBTS21324-(-5)~5V-5/1/0.1/0.001A-32CH-32PT&amp;MZTC-5V-5A-32CH(16CH*2,cylindrical tray)-220V1P 
IV Cables and PT100 Cables &amp; Sensors Included 
Chassis Dimension (inch): 25W45D71H 
Single Phase Power Requirement:  
Voltage (VAC): 220  
Max Power(VA): 3816  
Max Current/Phase(A): 17.4  
Circuit Breaker(A): 20</t>
  </si>
  <si>
    <t>Mix System-LBTS21324-0~5V-10/1/0.1/0.001A-32CH-32PT&amp;MZTC-5V-10A-32CH(cylindrical tray)-220V1P</t>
  </si>
  <si>
    <t>Mix System-LBTS21324-0~5V-10/1/0.1/0.001A-32CH-32PT&amp;MZTC-5V-10A-32CH(16CH*2,cylindrical tray)-220V1P   
IV Cables and PT100 Cables &amp; Sensors Included 
Chassis Dimension (inch): 25W45D71H   
Single Phase Power Requirement:  
Voltage (VAC): 220  
Max Power(VA): 5230  
Max Current/Phase(A): 24  
Circuit Breaker(A): 30</t>
  </si>
  <si>
    <t>More options under 220V1P</t>
  </si>
  <si>
    <t>System-LBT21084UC-0~5V-10/0.5/0.02/0.001A-8CH-auxV-auxT(TC-T)-110V1P-V101</t>
  </si>
  <si>
    <t>LBT21084UC-0~5V-10/0.5/0.02/0.001A-8CH-auxV-auxT(TC-T)-110V1P 
IV Module PN: 448080 
Chassis Dimension(inch): 16W17D13H 
Single Phase Power Requirement: 
Voltage(VAC): 110 
Max Power(VA): 950 
Max Current/Phase(A): 9 
Circuit Breaker(A): 15</t>
  </si>
  <si>
    <t>System-LBT21084UC-0~5V-5/0.5/0.02/0.001A-8CH-auxV-auxT(TC-T)-110V1P-V101</t>
  </si>
  <si>
    <t>LBT21084UC-0~5V-5/0.5/0.02/0.001A-8CH-auxV-auxT(TC-T)-110V1P 
IV Module PN: 448084 
Chassis Dimension(inch): 16W17D13H 
Single Phase Power Requirement: 
Voltage(VAC): 110 
Max Power(VA): 575 
Max Current/Phase(A): 5 
Circuit Breaker(A): 15</t>
  </si>
  <si>
    <t>System-LBT21084UC-0~5V-5/0.5/0.02/0.001A-16CH-auxV-auxT(TC-T)-110V1P-V101</t>
  </si>
  <si>
    <t>System-LBT21084UC-0~5V-5/0.5/0.02/0.001A-16CH-auxV-auxT(TC-T)-110V1P-V101 
IV Module PN: 463534 
Chassis Dimension(inch): 16W17D13H 
Single Phase Power Requirement: 
Voltage(VAC): 110 
Max Power(VA): 864 
Max Current/Phase(A): 8 
Circuit Breaker(A): 15</t>
  </si>
  <si>
    <t>System-LBT21084UC-(-5)~5V-5/0.5/0.02/0.001A-16CH-auxV-auxT(TC-T)-110V1P-V101</t>
  </si>
  <si>
    <t>LBT21084UC-(-5)~5V-5/0.5/0.02/0.001A-16CH-auxV-auxT(TC-T)-110V1P 
IV Module PN: 463534 
Chassis Dimension(inch): 16W17D13H 
Single Phase Power Requirement: 
Voltage(VAC): 110 
Max Power(VA): 864 
Max Current/Phase(A): 8 
Circuit Breaker(A): 15</t>
  </si>
  <si>
    <t>System-LBT21084UC-(-5)~5V-5/0.5/0.02/0.001A-8CH-auxV-auxT(TC-T)-110V1P-V101</t>
  </si>
  <si>
    <t>System-LBT21084UC-(-5)~5V-5/0.5/0.02/0.001A-8CH-auxV-auxT(TC-T)-110V1P-V101 
IV Module PN: 463534 
Chassis Dimension(inch): 16W17D13H 
Single Phase Power Requirement: 
Voltage(VAC): 110 
Max Power(VA): 575 
Max Current/Phase(A): 5 
Circuit Breaker(A): 15</t>
  </si>
  <si>
    <t>System-LBT21084UC-(-5)~5V-1/0.05/0.002/0.0001A-8CH-auxV-auxT(TC-T)-110V1P-V101</t>
  </si>
  <si>
    <t>LBT21084UC-(-5)~5V-1/0.05/0.002/0.0001A-8CH-auxV-auxT(TC-T)-110V1P 
IV Module PN: 448082 
Chassis Dimension(inch): 16W17D13H 
Single Phase Power Requirement: 
Voltage(VAC): 110 
Max Power(VA): 275 
Max Current/Phase(A): 2 
Circuit Breaker(A): 15</t>
  </si>
  <si>
    <t>System-LBT21084UC-(-5)~5V-1/0.05/0.002/0.0001A-16CH-auxV-auxT(TC-T)-110V1P-V101</t>
  </si>
  <si>
    <t>LBT21084UC-(-5)~5V-1/0.05/0.002/0.0001A-16CH-auxV-auxT(TC-T)-110V1P 
IV Module PN: 448082 
Chassis Dimension(inch): 16W17D13H 
Single Phase Power Requirement: 
Voltage(VAC): 110 
Max Power(VA): 350 
Max Current/Phase(A): 3 
Circuit Breaker(A): 15</t>
  </si>
  <si>
    <t>System-LBT21084UC-0~5V-10/0.5/0.02/0.001A-8CH-auxV-auxT(TC-T)-220V1P-V101</t>
  </si>
  <si>
    <t>LBT21084UC-0~5V-10/0.5/0.02/0.001A-8CH-auxV-auxT(TC-T)-220V1P 
IV Module PN: 448080 
Chassis Dimension(inch): 16W17D13H 
Single Phase Power Requirement: 
Voltage(VAC): 220 
Max Power(VA): 950 
Max Current/Phase(A): 4 
Circuit Breaker(A): 15</t>
  </si>
  <si>
    <t>System-LBT21084UC-0~5V-5/0.5/0.02/0.001A-16CH-auxV-auxT(TC-T)-220V1P-V101</t>
  </si>
  <si>
    <t>LBT21084UC-0~5V-5/0.5/0.02/0.001A-16CH-auxV-auxT(TC-T)-220V1P 
IV Module PN: 448084 
Chassis Dimension(inch): 16W17D13H 
Single Phase Power Requirement: 
Voltage(VAC): 220 
Max Power(VA): 950 
Max Current/Phase(A): 4 
Circuit Breaker(A): 15</t>
  </si>
  <si>
    <t>System-LBT21084UC-0~5V-5/0.5/0.02/0.001A-8CH-auxV-auxT(TC-T)-220V1P-V101</t>
  </si>
  <si>
    <t>LBT21084UC-0~5V-5/0.5/0.02/0.001A-8CH-auxV-auxT(TC-T)-220V1P 
IV Module PN: 448084 
Chassis Dimension(inch): 16W17D13H 
Single Phase Power Requirement: 
Voltage(VAC): 220 
Max Power(VA): 575 
Max Current/Phase(A): 3 
Circuit Breaker(A): 15</t>
  </si>
  <si>
    <t>System-LBT21084UC-(-5)~5V-5/0.5/0.02/0.001A-8CH-auxV-auxT(TC-T)-220V1P-V101</t>
  </si>
  <si>
    <t>LBT21084UC-(-5)~5V-5/0.5/0.02/0.001A-8CH-auxV-auxT(TC-T)-220V1P 
IV Module PN: 448084 
Chassis Dimension(inch): 16W17D13H 
Single Phase Power Requirement: 
Voltage(VAC): 220 
Max Power(VA): 575 
Max Current/Phase(A): 3 
Circuit Breaker(A): 15</t>
  </si>
  <si>
    <t>System-LBT21084UC-(-5)~5V-5/0.5/0.02/0.001A-16CH-auxV-auxT(TC-T)-220V1P-V101</t>
  </si>
  <si>
    <t>LBT21084UC-(-5)~5V-5/0.5/0.02/0.001A-16CH-auxV-auxT(TC-T)-220V1P 
IV Module PN: 448084 
Chassis Dimension(inch): 16W17D13H 
Single Phase Power Requirement: 
Voltage(VAC): 220 
Max Power(VA): 950 
Max Current/Phase(A): 4 
Circuit Breaker(A): 15</t>
  </si>
  <si>
    <t>System-LBT21084UC-(-5)~5V-1/0.05/0.002/0.0001A-8CH-auxV-auxT(TC-T)-220V1P-V101</t>
  </si>
  <si>
    <t>LBT21084UC-(-5)~5V-1/0.05/0.002/0.0001A-8CH-auxV-auxT(TC-T)-220V1P 
IV Module PN: 448082 
Chassis Dimension(inch): 16W17D13H 
Single Phase Power Requirement: 
Voltage(VAC): 220 
Max Power(VA): 275 
Max Current/Phase(A): 1 
Circuit Breaker(A): 15</t>
  </si>
  <si>
    <t>System-LBT21084UC-(-5)~5V-1/0.05/0.002/0.0001A-16CH-auxV-auxT(TC-T)-220V1P-V101</t>
  </si>
  <si>
    <t>LBT21084UC-(-5)~5V-1/0.05/0.002/0.0001A-16CH-auxV-auxT(TC-T)-220V1P 
IV Module PN: 448082 
Chassis Dimension(inch): 16W17D13H 
Single Phase Power Requirement: 
Voltage(VAC): 220 
Max Power(VA): 350 
Max Current/Phase(A): 2 
Circuit Breaker(A): 15</t>
  </si>
  <si>
    <t>SYS-LBTS21244-0~20V10A/1A/0.1A/0.001A-48CH-480V3P</t>
  </si>
  <si>
    <t>LBTS(disabled)</t>
  </si>
  <si>
    <t>SYS-LBTS21244-0~20V10A/1A/0.1A/0.001A-48CH-480V3P 
Chassis Dimension(inch): 25W45D72H 
Single Phase Power Requirement: 
Voltage(VAC): 220 
Max Power(VA): 1200 
Max Current/Phase(A): 5 
Circuit Breaker(A): 15 
Three Phase Power Requirement: 
Voltage(VAC): 480 
Max Power(VA): 22000 
Max Current/Phase(A): 27 
Circuit Breaker(A): 30</t>
  </si>
  <si>
    <t>System-LBTS21244-0~20V-10/1/0.1/0.001A-24CH-380V3P-V2</t>
  </si>
  <si>
    <t>LBTS21244 - 20V 10A</t>
  </si>
  <si>
    <t>System-LBTS21244-0~20V-10/1/0.1/0.001A-24CH-380V3P-V2
Chassis Dimension (inch): 25W45D71H
Single Phase Power Requirement:
Voltage(VAC): 200~240
Max Power(VA): 490
Max Current/Phase(A): 3
Circuit Breaker(A): 15
Three Phase Power Requirement:
Voltage(VAC): 342~418
Max Power(VA): 12250
Max Current/Phase(A): 19
Circuit Breaker(A): 30</t>
  </si>
  <si>
    <t>LBTS21244 - 20V 10A 24CH</t>
  </si>
  <si>
    <t>System-LBTS21244-0~20V-10/1/0.1/0.001A-48CH-380V3P-V2</t>
  </si>
  <si>
    <t>System-LBTS21244-0~20V-10/1/0.1/0.001A-48CH-380V3P-V2
Chassis Dimension (inch): 25W45D71H
Single Phase Power Requirement:
Voltage(VAC): 200~240
Max Power(VA): 970
Max Current/Phase(A): 5
Circuit Breaker(A): 15
Three Phase Power Requirement:
Voltage(VAC): 342~418
Max Power(VA): 24490
Max Current/Phase(A): 38
Circuit Breaker(A): 50</t>
  </si>
  <si>
    <t>System-LBTS21244-0~20V-10/1/0.1/0.001A-72CH-380V3P-V2</t>
  </si>
  <si>
    <t>System-LBTS21244-0~20V-10/1/0.1/0.001A-72CH-380V3P-V2
Chassis Dimension (inch): 25W45D71H
Single Phase Power Requirement:
Voltage(VAC): 200~240
Max Power(VA): 1460
Max Current/Phase(A): 7
Circuit Breaker(A): 15
Three Phase Power Requirement:
Voltage(VAC): 342~418
Max Power(VA): 36740
Max Current/Phase(A): 56
Circuit Breaker(A): 63</t>
  </si>
  <si>
    <t>System-LBTS21244-0~20V-10/1/0.1/0.001A-24CH-480V3P-V2</t>
  </si>
  <si>
    <t>System-LBTS21244-0~20V-10/1/0.1/0.001A-24CH-480V3P-V2
Chassis Dimension (inch): 25W45D71H
Single Phase Power Requirement:
Voltage(VAC): 200~240
Max Power(VA): 490
Max Current/Phase(A): 3
Circuit Breaker(A): 15
Three Phase Power Requirement:
Voltage(VAC): 432~528
Max Power(VA): 12250
Max Current/Phase(A): 15
Circuit Breaker(A): 20</t>
  </si>
  <si>
    <t>System-LBTS21244-0~20V-10/1/0.1/0.001A-48CH-480V3P-V2</t>
  </si>
  <si>
    <t>System-LBTS21244-0~20V-10/1/0.1/0.001A-48CH-480V3P-V2
Chassis Dimension (inch): 25W45D71H
Single Phase Power Requirement:
Voltage(VAC): 200~240
Max Power(VA): 970
Max Current/Phase(A): 5
Circuit Breaker(A): 15
Three Phase Power Requirement:
Voltage(VAC): 432~528
Max Power(VA): 24490
Max Current/Phase(A): 30
Circuit Breaker(A): 50</t>
  </si>
  <si>
    <t>System-LBTS21244-0~20V-10/1/0.1/0.001A-72CH-480V3P-V2</t>
  </si>
  <si>
    <t>System-LBTS21244-0~20V-10/1/0.1/0.001A-72CH-480V3P-V2
Chassis Dimension (inch): 25W45D71H
Single Phase Power Requirement:
Voltage(VAC): 200~240
Max Power(VA): 1460
Max Current/Phase(A): 7
Circuit Breaker(A): 15
Three Phase Power Requirement:
Voltage(VAC): 432~528
Max Power(VA): 36740
Max Current/Phase(A): 45
Circuit Breaker(A): 50</t>
  </si>
  <si>
    <t>System-LBTS21244-0~20V-10/1/0.1/0.001A-24CH-24T(PT100)-380V3P-V2</t>
  </si>
  <si>
    <t>System-LBTS21244-0~20V-10/1/0.1/0.001A-24CH-24T(PT100)-380V3P-V2
Chassis Dimension (inch): 25W45D71H
Single Phase Power Requirement:
Voltage(VAC): 200~240
Max Power(VA): 490
Max Current/Phase(A): 3
Circuit Breaker(A): 15
Three Phase Power Requirement:
Voltage(VAC): 342~418
Max Power(VA): 12250
Max Current/Phase(A): 19
Circuit Breaker(A): 30</t>
  </si>
  <si>
    <t>System-LBTS21244-0~20V-10/1/0.1/0.001A-48CH-48T(PT100)-380V3P-V2</t>
  </si>
  <si>
    <t>System-LBTS21244-0~20V-10/1/0.1/0.001A-48CH-48T(PT100)-380V3P-V2
Chassis Dimension (inch): 25W45D71H
Single Phase Power Requirement:
Voltage(VAC): 200~240
Max Power(VA): 970
Max Current/Phase(A): 5
Circuit Breaker(A): 15
Three Phase Power Requirement:
Voltage(VAC): 342~418
Max Power(VA): 24490
Max Current/Phase(A): 38
Circuit Breaker(A): 50</t>
  </si>
  <si>
    <t>System-LBTS21244-0~20V-10/1/0.1/0.001A-72CH-72T(PT100)-380V3P-V2</t>
  </si>
  <si>
    <t>System-LBTS21244-0~20V-10/1/0.1/0.001A-72CH-72T(PT100)-380V3P-V2
Chassis Dimension (inch): 25W45D71H
Single Phase Power Requirement:
Voltage(VAC): 200~240
Max Power(VA): 1460
Max Current/Phase(A): 7
Circuit Breaker(A): 15
Three Phase Power Requirement:
Voltage(VAC): 342~418
Max Power(VA): 36740
Max Current/Phase(A): 56
Circuit Breaker(A): 63</t>
  </si>
  <si>
    <t>System-LBTS21244-0~20V-10/1/0.1/0.001A-24CH-24T(PT100)-480V3P-V2</t>
  </si>
  <si>
    <t>System-LBTS21244-0~20V-10/1/0.1/0.001A-24CH-24T(PT100)-480V3P-V2
Chassis Dimension (inch): 25W45D71H
Single Phase Power Requirement:
Voltage(VAC): 200~240
Max Power(VA): 490
Max Current/Phase(A): 3
Circuit Breaker(A): 15
Three Phase Power Requirement:
Voltage(VAC): 432~528
Max Power(VA): 12250
Max Current/Phase(A): 15
Circuit Breaker(A): 20</t>
  </si>
  <si>
    <t>System-LBTS21244-0~20V-10/1/0.1/0.001A-48CH-48T(PT100)-480V3P-V2</t>
  </si>
  <si>
    <t>System-LBTS21244-0~20V-10/1/0.1/0.001A-48CH-48T(PT100)-480V3P-V2
Chassis Dimension (inch): 25W45D71H
Single Phase Power Requirement:
Voltage(VAC): 200~240
Max Power(VA): 970
Max Current/Phase(A): 5
Circuit Breaker(A): 15
Three Phase Power Requirement:
Voltage(VAC): 432~528
Max Power(VA): 24490
Max Current/Phase(A): 30
Circuit Breaker(A): 50</t>
  </si>
  <si>
    <t>System-LBTS21244-0~20V-10/1/0.1/0.001A-72CH-72T(PT100)-480V3P-V2</t>
  </si>
  <si>
    <t>System-LBTS21244-0~20V-10/1/0.1/0.001A-72CH-72T(PT100)-480V3P-V2
Chassis Dimension (inch): 25W45D71H
Single Phase Power Requirement:
Voltage(VAC): 200~240
Max Power(VA): 1460
Max Current/Phase(A): 7
Circuit Breaker(A): 15
Three Phase Power Requirement:
Voltage(VAC): 432~528
Max Power(VA): 36740
Max Current/Phase(A): 45
Circuit Breaker(A): 50</t>
  </si>
  <si>
    <t>SYS-LBT21084UC-MZTC-(-5)~5V-0.2A/0.01A/0.001A/0.0001A-8CH-auxV-auxT(PT100)-1C(8Co/C)-100~240V1P-V1.0</t>
  </si>
  <si>
    <t>Battery Tray-84CH-21P4S-2170 cell-(for system PN 925714)</t>
  </si>
  <si>
    <t>SYS-HPS21026-MZTC-(-6)~6V-5A/1A/0.1A/0.01A/0.001A/0.0001A-2CH-auxV-auxT(PT100)-2C(1Co/C, 1Cyl/C)-100~240V1P-V1.0</t>
  </si>
  <si>
    <t>SYS-HPS21026-MZTC-(-6)~6V-5A/1A/0.1A/0.01A/0.001A/0.0001A-2CH-auxV-auxT(PT100)-2C(1Cyl/C, 1Univ/C)-100~240V1P-V1.0</t>
  </si>
  <si>
    <t>SYS-HPS21026-MZTC-(-6)~6V-5A/1A/0.1A/0.01A/0.001A/0.0001A-2CH-auxV-auxT(PT100)-2C(1Co/C, 1Univ/C)-100~240V1P-V1.0</t>
  </si>
  <si>
    <t>SYSTEM-RBT42023H-(0~200)V-300A/75A/10A-60KW2CH-96KW(PM)-(440~520)V3P/(200~240)V1P-NS</t>
  </si>
  <si>
    <t>SYSTEM-RBT42082H-(8~100)V-75A/10A-7.5KW16CH-120KW-(340~450)V3P/(200~240)V1P-NS</t>
  </si>
  <si>
    <t>SYSTEM-RBT42043H-(8~100)V-150A/75A/10A-15KW8CH-120KW-(340~450)V3P/(200~240)V1P-NS</t>
  </si>
  <si>
    <t>SYSTEM-RBT42023H-(8~100)V-300A/75A/10A-30KW4CH-120KW-(340~450)V3P/(200~240)V1P-NS</t>
  </si>
  <si>
    <t>SYSTEM-RBT42082H-(0~60)V-75A/10A-4.5KW16CH-62KW(PM)-(440~520)V3P/(200~240)V1P-NS</t>
  </si>
  <si>
    <t>SYSTEM-RBT42082H-(8~200)V-75A/10A-15KW8CH-100KW(PM)-(440~520)V3P/(200~240)V1P-NS</t>
  </si>
  <si>
    <t>SYSTEM-RBT42082H-(0~200)V-75A/10A-15KW8CH-96KW(PM)-(440~520)V3P/(200~240)V1P-NS</t>
  </si>
  <si>
    <t>SYSTEM-RBT42043H-(0~60)V-150A/75A/10A-9KW8CH-62KW(PM)-(440~520)V3P/(200~240)V1P-NS</t>
  </si>
  <si>
    <t>SYSTEM-RBT42043H-(8~200)V-150A/75A/10A-30KW4CH-100KW(PM)-(440~520)V3P/(200~240)V1P-NS</t>
  </si>
  <si>
    <t>SYSTEM-RBT42043H-(0~200)V-150A/75A/10A-30KW4CH-96KW(PM)-(440~520)V3P/(200~240)V1P-NS</t>
  </si>
  <si>
    <t>SYSTEM-RBT42023H-(0~60)V-300A/75A/10A-18KW4CH-62KW(PM)-(440~520)V3P/(200~240)V1P-NS</t>
  </si>
  <si>
    <t>SYSTEM-RBT42023H-(8~200)V-300A/75A/10A-60KW2CH-100KW(PM)-(440~520)V3P/(200~240)V1P-NS</t>
  </si>
  <si>
    <t>Battery Type</t>
  </si>
  <si>
    <t>Battery Size</t>
  </si>
  <si>
    <t>121814</t>
  </si>
  <si>
    <t>Accessory-Battery Holder-30mm coin cell</t>
  </si>
  <si>
    <t>Battery Holder</t>
  </si>
  <si>
    <t>Holder</t>
  </si>
  <si>
    <t>Coin</t>
  </si>
  <si>
    <t>30mm</t>
  </si>
  <si>
    <t>305834</t>
  </si>
  <si>
    <t>121822</t>
  </si>
  <si>
    <t>Accessory-Battery Holder-23mm coin cell</t>
  </si>
  <si>
    <t>23mm</t>
  </si>
  <si>
    <t>121830</t>
  </si>
  <si>
    <t>Accessory-Battery Holder-16mm coin cell</t>
  </si>
  <si>
    <t>16mm</t>
  </si>
  <si>
    <t>405788</t>
  </si>
  <si>
    <t>Accessory-Battery Holder-20mm coin cell</t>
  </si>
  <si>
    <t>20mm</t>
  </si>
  <si>
    <t>409712</t>
  </si>
  <si>
    <t>Accessory-Battery Holder-300A Pouch cell</t>
  </si>
  <si>
    <t>Pouch</t>
  </si>
  <si>
    <t>304826</t>
  </si>
  <si>
    <t>305114</t>
  </si>
  <si>
    <t>409714</t>
  </si>
  <si>
    <t>Accessory-Battery Holder-Universal coin cell</t>
  </si>
  <si>
    <t>Universal</t>
  </si>
  <si>
    <t>409716</t>
  </si>
  <si>
    <t>Accessory-Battery Tray Holder-Universal coin cell-8CH</t>
  </si>
  <si>
    <t>409722</t>
  </si>
  <si>
    <t>Accessory-Battery Holder-10A Universal Cylindrical cell</t>
  </si>
  <si>
    <t>Cylindrical</t>
  </si>
  <si>
    <t>306170</t>
  </si>
  <si>
    <t>409724</t>
  </si>
  <si>
    <t>Accessory-Battery Holder-30A Universal Cylindrical cell</t>
  </si>
  <si>
    <t>388066</t>
  </si>
  <si>
    <t>306130</t>
  </si>
  <si>
    <t>409726</t>
  </si>
  <si>
    <t>Accessory-Battery Holder-60A Universal Cylindrical cell</t>
  </si>
  <si>
    <t>413820</t>
  </si>
  <si>
    <t>MZTC Battery Tray Holder-5A coin cell-2CH</t>
  </si>
  <si>
    <t>MZTC Holder/All-in-one Tray</t>
  </si>
  <si>
    <t>413822</t>
  </si>
  <si>
    <t>MZTC Battery Tray Holder-5A coin cell-4CH</t>
  </si>
  <si>
    <t>MZTC Holder</t>
  </si>
  <si>
    <t>194922</t>
  </si>
  <si>
    <t>413828</t>
  </si>
  <si>
    <t>MZTC Battery Tray Holder-10A Universal cell-2CH</t>
  </si>
  <si>
    <t>413832</t>
  </si>
  <si>
    <t>MZTC  Battery Tray Holder-30A Cylindrical cell-1CH</t>
  </si>
  <si>
    <t>414148</t>
  </si>
  <si>
    <t>Accessory-Battery Holder-10A Pouch cell-8Inch</t>
  </si>
  <si>
    <t>8Inch</t>
  </si>
  <si>
    <t>414150</t>
  </si>
  <si>
    <t>Accessory-Battery Holder-60A Pouch cell-8Inch</t>
  </si>
  <si>
    <t>414162</t>
  </si>
  <si>
    <t>Accessory-Battery Tray Holder-10A 18/21_Cylindrical cell-8CH</t>
  </si>
  <si>
    <t>18650/21700</t>
  </si>
  <si>
    <t>414164</t>
  </si>
  <si>
    <t>Accessory-Battery Tray Holder-30A 18/21_Cylindrical cell-8CH</t>
  </si>
  <si>
    <t>414166</t>
  </si>
  <si>
    <t>Accessory-Battery Tray Holder-60A 18/21_Cylindrical cell-8CH</t>
  </si>
  <si>
    <t>414168</t>
  </si>
  <si>
    <t>Accessory-Battery Tray Holder-10A Pouch cell-4CH</t>
  </si>
  <si>
    <t>414170</t>
  </si>
  <si>
    <t>Accessory-Battery Tray Holder-60A Pouch cell-4CH</t>
  </si>
  <si>
    <t>418054</t>
  </si>
  <si>
    <t>Accessory-Battery Holder for MZTC Tray-10A Pouch cell-three poles-6Inch</t>
  </si>
  <si>
    <t>MZTC (這不是Tray?)</t>
  </si>
  <si>
    <t>6Inch</t>
  </si>
  <si>
    <t>N/A</t>
  </si>
  <si>
    <t>418630</t>
  </si>
  <si>
    <t>Accessory-Battery Holder for MZTC Tray-60A Pouch cell-3Inch-VB</t>
  </si>
  <si>
    <t>MZTC</t>
  </si>
  <si>
    <t>3Inch</t>
  </si>
  <si>
    <t>418902</t>
  </si>
  <si>
    <t>MZTC Battery Tray Holder-60A Universal cells-1CH-VB</t>
  </si>
  <si>
    <t>425848</t>
  </si>
  <si>
    <t>Battery Tray-Universal cell-insulation-W17.5D12H1-BK</t>
  </si>
  <si>
    <t>431550</t>
  </si>
  <si>
    <t>MZTC Battery Holder-10A Universal cell-three poles-2CH-for MTC-VB</t>
  </si>
  <si>
    <t>432560</t>
  </si>
  <si>
    <t>MZTC Battery Holder-5A coin cell-4CH-for MZTC_D10"</t>
  </si>
  <si>
    <t>432570</t>
  </si>
  <si>
    <t>MZTC Battery Holder-10A Universal cell-three poles-2CH-for MZTC_D10"</t>
  </si>
  <si>
    <t>432636</t>
  </si>
  <si>
    <t>Battery Holder-Cylindrical cell-1CH-200A-W3D13H4-VB</t>
  </si>
  <si>
    <t>433028</t>
  </si>
  <si>
    <t>MZTC Battery Tray Holder-10A Cylindrical cell-2CH-for MZTC-VC</t>
  </si>
  <si>
    <t>433030</t>
  </si>
  <si>
    <t>MZTC Battery Tray Holder-30A Cylindrical cell-1CH-for MZTC-VC</t>
  </si>
  <si>
    <t>433032</t>
  </si>
  <si>
    <t>MZTC Battery Tray Holder-60A Cylindrical cell-1CH-for MZTC-VC</t>
  </si>
  <si>
    <t>433038</t>
  </si>
  <si>
    <t>MZTC Battery Holder-5A coin cell-2CH-for MZTC_D10"</t>
  </si>
  <si>
    <t>433040</t>
  </si>
  <si>
    <t>MZTC Battery Tray Holder-10A Cylindrical cell-2CH-for MZTC_10"</t>
  </si>
  <si>
    <t>433042</t>
  </si>
  <si>
    <t>MZTC Battery Tray Holder-30A Cylindrical cell-1CH-for MZTC_D10"</t>
  </si>
  <si>
    <t>433044</t>
  </si>
  <si>
    <t>MZTC Battery Tray Holder-60A Cylindrical cell-1CH-for MZTC_D10"</t>
  </si>
  <si>
    <t>433046</t>
  </si>
  <si>
    <t>MZTC Battery Tray Holder-10A Universal cell-2CH-for D10"</t>
  </si>
  <si>
    <t>433048</t>
  </si>
  <si>
    <t>MZTC Battery Tray Holder-60A Universal cells-1CH-for D10"</t>
  </si>
  <si>
    <t>447050</t>
  </si>
  <si>
    <t>MZTC Battery Tray Holder-1CH-60A-Cylindrical cell tabs on same side-for MZTC8</t>
  </si>
  <si>
    <t>454408</t>
  </si>
  <si>
    <t>MZTC Battery Holder-8CH-5A-Coin cell-for MZTC8_D10-V1.0</t>
  </si>
  <si>
    <t>454596</t>
  </si>
  <si>
    <t>Prismatic battery holder-1CH-300A</t>
  </si>
  <si>
    <t>Prismatic</t>
  </si>
  <si>
    <t>454598</t>
  </si>
  <si>
    <t>Prismatic cell holder-1CH-300A-H300mm</t>
  </si>
  <si>
    <t>455048</t>
  </si>
  <si>
    <t>MZOR Battery Tray Assembly-5A-coin cell-8CH</t>
  </si>
  <si>
    <t>MZOR Battery Tray</t>
  </si>
  <si>
    <t>455050</t>
  </si>
  <si>
    <t>MZOR Battery Tray Assembly-10A-Cylindrical cell-4CH</t>
  </si>
  <si>
    <t>455054</t>
  </si>
  <si>
    <t>MZOR Battery Tray Assembly-30A-Cylindrical cell-4CH</t>
  </si>
  <si>
    <t>455056</t>
  </si>
  <si>
    <t>MZOR Battery Tray Assembly-60A-Cylindrical cell-2CH</t>
  </si>
  <si>
    <t>455058</t>
  </si>
  <si>
    <t>MZOR Battery Tray Assembly-200A-Cylindrical cell-1CH</t>
  </si>
  <si>
    <t>455060</t>
  </si>
  <si>
    <t>MZOR Battery Tray Assembly-10A Universal cell-4CH</t>
  </si>
  <si>
    <t>need additional PN</t>
  </si>
  <si>
    <t>455064</t>
  </si>
  <si>
    <t>MZOR Battery Tray Assembly-60A Universal cells-2CH</t>
  </si>
  <si>
    <t>455110</t>
  </si>
  <si>
    <t>MZOR Battery Tray Assembly-60A Cylindrical cell tabs on same side-2CH</t>
  </si>
  <si>
    <t>465536</t>
  </si>
  <si>
    <t>Battery Tray Holder-16A Cylindrical cell-2CH-for D7" MZTC</t>
  </si>
  <si>
    <t>465678</t>
  </si>
  <si>
    <t>Battery Tray Holder-16A Cylindrical cell-2CH-for D10" MZTC</t>
  </si>
  <si>
    <t>466154</t>
  </si>
  <si>
    <t>Battery Tray Holder-10A Cylindrical cell-8CH-for MZTC_D7" to LBT21084</t>
  </si>
  <si>
    <t>All in one Tray</t>
  </si>
  <si>
    <t>All-in-one Tray</t>
  </si>
  <si>
    <t>466156</t>
  </si>
  <si>
    <t>Battery Tray Holder-10A Cylindrical cell-8CH-for MZTC_D7" to PDBT</t>
  </si>
  <si>
    <t>466188</t>
  </si>
  <si>
    <t>Battery Tray Holder-5A coin cell-8CH-for MZTC_D7" to LBT21084</t>
  </si>
  <si>
    <t>466190</t>
  </si>
  <si>
    <t>Battery Tray Holder-5A coin cell-8CH-for MZTC_D7" to PDBT</t>
  </si>
  <si>
    <t>466342</t>
  </si>
  <si>
    <t>MZOR Battery Tray Assembly-200A-46xx Cylindrical cell tabs on same side-1CH</t>
  </si>
  <si>
    <t>46xx</t>
  </si>
  <si>
    <t>469966</t>
  </si>
  <si>
    <t>Battery Tray Holder-40A Universal-2CH-for MZTC_D7" to LBT21084</t>
  </si>
  <si>
    <t>469968</t>
  </si>
  <si>
    <t>Battery Tray Holder-20A Universal-4CH-for MZTC_D7" to LBT21084</t>
  </si>
  <si>
    <t>471276</t>
  </si>
  <si>
    <t>SBTR Assembly-1CH-200A-4695-tabs on same side-TEC</t>
  </si>
  <si>
    <t>SBTR Assembly</t>
  </si>
  <si>
    <t>471278</t>
  </si>
  <si>
    <t>SBTR Assembly-1CH-200A-4680-tabs on opposite side-TEC</t>
  </si>
  <si>
    <t>471280</t>
  </si>
  <si>
    <t>SBTR Assembly-1CH-50A-18650-TEC</t>
  </si>
  <si>
    <t>471282</t>
  </si>
  <si>
    <t>SBTR Assembly-1CH-50A-21700-TEC</t>
  </si>
  <si>
    <t>471284</t>
  </si>
  <si>
    <t>SBTR Assembly-2CH-30A-18650-TEC</t>
  </si>
  <si>
    <t>471286</t>
  </si>
  <si>
    <t>SBTR Assembly-2CH-30A-21700-TEC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</si>
</sst>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1"/>
      <color theme="1"/>
      <name val="Calibri"/>
      <family val="2"/>
      <scheme val="minor"/>
    </font>
    <font>
      <b/>
      <sz val="11"/>
      <name val="Calibri"/>
    </font>
    <font>
      <sz val="11"/>
      <color rgb="FF000000"/>
      <name val="Calibri"/>
    </font>
    <font>
      <sz val="11"/>
      <color rgb="FF000000"/>
      <name val="Calibri"/>
      <family val="2"/>
    </font>
    <font>
      <sz val="11"/>
      <color rgb="FF000000"/>
      <name val="Calibri"/>
      <charset val="1"/>
    </font>
    <font>
      <b/>
      <sz val="11"/>
      <color rgb="FFFF0000"/>
      <name val="Calibri"/>
    </font>
  </fonts>
  <fills count="6">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rgb="FFB7DEE8"/>
        <bgColor rgb="FF000000"/>
      </patternFill>
    </fill>
    <fill>
      <patternFill patternType="solid">
        <fgColor theme="9" tint="-0.249977111117893"/>
        <bgColor indexed="64"/>
      </patternFill>
    </fill>
  </fills>
  <borders count="3">
    <border>
      <left/>
      <right/>
      <top/>
      <bottom/>
      <diagonal/>
    </border>
    <border>
      <left style="thin">
        <color auto="1"/>
      </left>
      <right style="thin">
        <color auto="1"/>
      </right>
      <top style="thin">
        <color auto="1"/>
      </top>
      <bottom style="thin">
        <color auto="1"/>
      </bottom>
      <diagonal/>
    </border>
    <border>
      <left/>
      <right style="thin">
        <color indexed="64"/>
      </right>
      <top style="thin">
        <color indexed="64"/>
      </top>
      <bottom style="thin">
        <color indexed="64"/>
      </bottom>
      <diagonal/>
    </border>
  </borders>
  <cellStyleXfs count="1">
    <xf numFmtId="0" fontId="0" fillId="0" borderId="0"/>
  </cellStyleXfs>
  <cellXfs count="29">
    <xf numFmtId="0" fontId="0" fillId="0" borderId="0" xfId="0"/>
    <xf numFmtId="0" fontId="1" fillId="0" borderId="1" xfId="0" applyFont="1" applyBorder="1" applyAlignment="1">
      <alignment horizontal="center" vertical="top"/>
    </xf>
    <xf numFmtId="1" fontId="0" fillId="2" borderId="0" xfId="0" applyNumberFormat="1" applyFill="1"/>
    <xf numFmtId="0" fontId="0" fillId="2" borderId="0" xfId="0" applyFill="1"/>
    <xf numFmtId="0" fontId="1" fillId="0" borderId="1" xfId="0" applyFont="1" applyBorder="1" applyAlignment="1">
      <alignment horizontal="center" vertical="top" wrapText="1"/>
    </xf>
    <xf numFmtId="0" fontId="0" fillId="0" borderId="0" xfId="0" applyAlignment="1">
      <alignment wrapText="1"/>
    </xf>
    <xf numFmtId="0" fontId="1" fillId="2" borderId="1" xfId="0" applyFont="1" applyFill="1" applyBorder="1" applyAlignment="1">
      <alignment horizontal="center" vertical="top" wrapText="1"/>
    </xf>
    <xf numFmtId="0" fontId="2" fillId="0" borderId="0" xfId="0" applyFont="1"/>
    <xf numFmtId="0" fontId="1" fillId="0" borderId="1" xfId="0" applyFont="1" applyBorder="1" applyAlignment="1">
      <alignment wrapText="1"/>
    </xf>
    <xf numFmtId="0" fontId="1" fillId="0" borderId="2" xfId="0" applyFont="1" applyBorder="1" applyAlignment="1">
      <alignment wrapText="1"/>
    </xf>
    <xf numFmtId="0" fontId="3" fillId="0" borderId="0" xfId="0" applyFont="1"/>
    <xf numFmtId="0" fontId="0" fillId="3" borderId="0" xfId="0" applyFill="1"/>
    <xf numFmtId="1" fontId="0" fillId="3" borderId="0" xfId="0" applyNumberFormat="1" applyFill="1"/>
    <xf numFmtId="0" fontId="3" fillId="3" borderId="0" xfId="0" applyFont="1" applyFill="1"/>
    <xf numFmtId="0" fontId="1" fillId="0" borderId="1" xfId="0" applyFont="1" applyBorder="1"/>
    <xf numFmtId="0" fontId="1" fillId="0" borderId="2" xfId="0" applyFont="1" applyBorder="1"/>
    <xf numFmtId="0" fontId="2" fillId="4" borderId="0" xfId="0" applyFont="1" applyFill="1"/>
    <xf numFmtId="0" fontId="4" fillId="0" borderId="0" xfId="0" applyFont="1"/>
    <xf numFmtId="0" fontId="2" fillId="2" borderId="0" xfId="0" applyFont="1" applyFill="1"/>
    <xf numFmtId="0" fontId="5" fillId="2" borderId="0" xfId="0" applyFont="1" applyFill="1"/>
    <xf numFmtId="0" fontId="0" fillId="0" borderId="0" xfId="0" applyAlignment="1">
      <alignment horizontal="left"/>
    </xf>
    <xf numFmtId="0" fontId="1" fillId="2" borderId="2" xfId="0" applyFont="1" applyFill="1" applyBorder="1" applyAlignment="1">
      <alignment wrapText="1"/>
    </xf>
    <xf numFmtId="0" fontId="3" fillId="2" borderId="0" xfId="0" applyFont="1" applyFill="1"/>
    <xf numFmtId="0" fontId="0" fillId="0" borderId="0" xfId="0" applyAlignment="1">
      <alignment vertical="center"/>
    </xf>
    <xf numFmtId="0" fontId="0" fillId="5" borderId="0" xfId="0" applyFill="1"/>
    <xf numFmtId="0" fontId="3" fillId="5" borderId="0" xfId="0" applyFont="1" applyFill="1"/>
    <xf numFmtId="1" fontId="0" fillId="5" borderId="0" xfId="0" applyNumberFormat="1" applyFill="1"/>
    <xf numFmtId="0" fontId="2" fillId="5" borderId="0" xfId="0" applyFont="1" applyFill="1"/>
    <xf numFmtId="0" fontId="3" fillId="0" borderId="0" xfId="0" applyFont="1" applyAlignment="1">
      <alignmen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12"/>
  <sheetViews>
    <sheetView topLeftCell="K1" workbookViewId="0">
      <selection activeCell="T22" sqref="T22"/>
    </sheetView>
  </sheetViews>
  <sheetFormatPr defaultRowHeight="15"/>
  <cols>
    <col min="2" max="2" width="59.140625" bestFit="1" customWidth="1"/>
    <col min="3" max="3" width="24.28515625" customWidth="1"/>
    <col min="6" max="6" width="24.28515625" customWidth="1"/>
    <col min="7" max="7" width="51" customWidth="1"/>
    <col min="10" max="10" width="44.7109375" customWidth="1"/>
    <col min="11" max="11" width="59.5703125" customWidth="1"/>
    <col min="16" max="16" width="36.140625" customWidth="1"/>
  </cols>
  <sheetData>
    <row r="1" spans="1:22" ht="60.75">
      <c r="A1" s="1" t="s">
        <v>0</v>
      </c>
      <c r="B1" s="1" t="s">
        <v>1</v>
      </c>
      <c r="C1" s="1" t="s">
        <v>2</v>
      </c>
      <c r="D1" s="1" t="s">
        <v>3</v>
      </c>
      <c r="E1" s="1" t="s">
        <v>4</v>
      </c>
      <c r="F1" s="1" t="s">
        <v>5</v>
      </c>
      <c r="G1" s="1" t="s">
        <v>6</v>
      </c>
      <c r="H1" s="1" t="s">
        <v>7</v>
      </c>
      <c r="I1" s="1" t="s">
        <v>8</v>
      </c>
      <c r="J1" s="9" t="s">
        <v>9</v>
      </c>
      <c r="K1" s="9" t="s">
        <v>10</v>
      </c>
      <c r="L1" s="9" t="s">
        <v>11</v>
      </c>
      <c r="M1" s="9" t="s">
        <v>12</v>
      </c>
      <c r="N1" s="9" t="s">
        <v>13</v>
      </c>
      <c r="O1" s="9" t="s">
        <v>14</v>
      </c>
      <c r="P1" s="9" t="s">
        <v>15</v>
      </c>
      <c r="Q1" s="9" t="s">
        <v>16</v>
      </c>
      <c r="R1" s="9" t="s">
        <v>17</v>
      </c>
      <c r="S1" s="9" t="s">
        <v>18</v>
      </c>
      <c r="T1" s="9" t="s">
        <v>19</v>
      </c>
      <c r="U1" s="9" t="s">
        <v>20</v>
      </c>
      <c r="V1" s="15" t="s">
        <v>21</v>
      </c>
    </row>
    <row r="2" spans="1:22">
      <c r="A2">
        <v>433076</v>
      </c>
      <c r="B2" t="s">
        <v>22</v>
      </c>
      <c r="C2" t="s">
        <v>23</v>
      </c>
      <c r="D2">
        <v>1</v>
      </c>
      <c r="F2" t="s">
        <v>24</v>
      </c>
      <c r="G2" t="s">
        <v>24</v>
      </c>
      <c r="H2" t="s">
        <v>25</v>
      </c>
      <c r="I2" t="s">
        <v>26</v>
      </c>
      <c r="V2" s="10">
        <v>12100</v>
      </c>
    </row>
    <row r="3" spans="1:22">
      <c r="A3">
        <v>441868</v>
      </c>
      <c r="B3" t="s">
        <v>27</v>
      </c>
      <c r="C3" t="s">
        <v>28</v>
      </c>
      <c r="D3">
        <v>1</v>
      </c>
      <c r="F3" t="s">
        <v>24</v>
      </c>
      <c r="G3" t="s">
        <v>24</v>
      </c>
      <c r="H3" t="s">
        <v>29</v>
      </c>
      <c r="I3" t="s">
        <v>26</v>
      </c>
      <c r="V3" s="10">
        <v>8660</v>
      </c>
    </row>
    <row r="4" spans="1:22" s="11" customFormat="1">
      <c r="A4" s="11">
        <v>446522</v>
      </c>
      <c r="B4" s="11" t="s">
        <v>30</v>
      </c>
      <c r="C4" s="11" t="s">
        <v>31</v>
      </c>
      <c r="F4" s="11" t="s">
        <v>24</v>
      </c>
      <c r="G4" s="11" t="s">
        <v>24</v>
      </c>
      <c r="H4" s="11" t="s">
        <v>25</v>
      </c>
      <c r="I4" s="11" t="s">
        <v>32</v>
      </c>
      <c r="V4" s="11">
        <v>9900</v>
      </c>
    </row>
    <row r="5" spans="1:22">
      <c r="A5">
        <v>455034</v>
      </c>
      <c r="B5" t="s">
        <v>33</v>
      </c>
      <c r="C5" t="s">
        <v>34</v>
      </c>
      <c r="D5">
        <v>8</v>
      </c>
      <c r="E5">
        <v>5</v>
      </c>
      <c r="F5" t="s">
        <v>34</v>
      </c>
      <c r="G5" t="s">
        <v>35</v>
      </c>
      <c r="H5" t="s">
        <v>36</v>
      </c>
      <c r="I5" s="20">
        <v>4</v>
      </c>
      <c r="J5" s="10" t="s">
        <v>37</v>
      </c>
      <c r="L5">
        <v>194922</v>
      </c>
      <c r="N5">
        <v>32</v>
      </c>
      <c r="P5" s="10" t="s">
        <v>38</v>
      </c>
      <c r="Q5" s="7"/>
      <c r="R5">
        <v>8</v>
      </c>
      <c r="S5">
        <v>8</v>
      </c>
      <c r="T5">
        <v>459922</v>
      </c>
      <c r="V5" s="10">
        <v>480</v>
      </c>
    </row>
    <row r="6" spans="1:22">
      <c r="A6">
        <v>455036</v>
      </c>
      <c r="B6" t="s">
        <v>39</v>
      </c>
      <c r="C6" t="s">
        <v>34</v>
      </c>
      <c r="D6">
        <v>4</v>
      </c>
      <c r="E6">
        <v>10</v>
      </c>
      <c r="F6" t="s">
        <v>34</v>
      </c>
      <c r="G6" t="s">
        <v>35</v>
      </c>
      <c r="H6" t="s">
        <v>36</v>
      </c>
      <c r="I6" t="s">
        <v>32</v>
      </c>
      <c r="J6" s="10" t="s">
        <v>37</v>
      </c>
      <c r="L6">
        <v>194922</v>
      </c>
      <c r="N6">
        <v>16</v>
      </c>
      <c r="P6" s="10" t="s">
        <v>38</v>
      </c>
      <c r="Q6" s="7"/>
      <c r="R6">
        <v>4</v>
      </c>
      <c r="S6">
        <v>4</v>
      </c>
      <c r="T6">
        <v>459922</v>
      </c>
      <c r="V6" s="10">
        <v>413</v>
      </c>
    </row>
    <row r="7" spans="1:22">
      <c r="A7">
        <v>455042</v>
      </c>
      <c r="B7" t="s">
        <v>40</v>
      </c>
      <c r="C7" t="s">
        <v>34</v>
      </c>
      <c r="D7">
        <v>4</v>
      </c>
      <c r="E7">
        <v>30</v>
      </c>
      <c r="F7" t="s">
        <v>34</v>
      </c>
      <c r="G7" t="s">
        <v>35</v>
      </c>
      <c r="H7" t="s">
        <v>36</v>
      </c>
      <c r="I7" t="s">
        <v>32</v>
      </c>
      <c r="J7" t="s">
        <v>41</v>
      </c>
      <c r="K7" s="10" t="s">
        <v>42</v>
      </c>
      <c r="L7">
        <v>388066</v>
      </c>
      <c r="M7">
        <v>306130</v>
      </c>
      <c r="N7">
        <v>16</v>
      </c>
      <c r="O7">
        <v>16</v>
      </c>
      <c r="P7" s="10" t="s">
        <v>38</v>
      </c>
      <c r="Q7" s="7"/>
      <c r="R7">
        <v>4</v>
      </c>
      <c r="S7">
        <v>4</v>
      </c>
      <c r="T7">
        <v>459922</v>
      </c>
      <c r="V7" s="10">
        <v>900</v>
      </c>
    </row>
    <row r="8" spans="1:22">
      <c r="A8">
        <v>455044</v>
      </c>
      <c r="B8" t="s">
        <v>43</v>
      </c>
      <c r="C8" t="s">
        <v>34</v>
      </c>
      <c r="D8">
        <v>2</v>
      </c>
      <c r="E8">
        <v>60</v>
      </c>
      <c r="F8" t="s">
        <v>34</v>
      </c>
      <c r="G8" t="s">
        <v>35</v>
      </c>
      <c r="H8" t="s">
        <v>36</v>
      </c>
      <c r="I8" s="20">
        <v>4</v>
      </c>
      <c r="J8" t="s">
        <v>41</v>
      </c>
      <c r="K8" s="10" t="s">
        <v>42</v>
      </c>
      <c r="L8">
        <v>388066</v>
      </c>
      <c r="M8">
        <v>306130</v>
      </c>
      <c r="N8">
        <v>8</v>
      </c>
      <c r="O8">
        <v>8</v>
      </c>
      <c r="P8" s="10" t="s">
        <v>38</v>
      </c>
      <c r="Q8" s="7"/>
      <c r="R8">
        <v>2</v>
      </c>
      <c r="S8">
        <v>2</v>
      </c>
      <c r="T8">
        <v>459922</v>
      </c>
      <c r="V8" s="10">
        <v>766</v>
      </c>
    </row>
    <row r="9" spans="1:22">
      <c r="A9">
        <v>455046</v>
      </c>
      <c r="B9" t="s">
        <v>44</v>
      </c>
      <c r="C9" t="s">
        <v>34</v>
      </c>
      <c r="D9">
        <v>1</v>
      </c>
      <c r="E9">
        <v>200</v>
      </c>
      <c r="F9" t="s">
        <v>34</v>
      </c>
      <c r="G9" t="s">
        <v>35</v>
      </c>
      <c r="H9" t="s">
        <v>36</v>
      </c>
      <c r="I9" s="20">
        <v>4</v>
      </c>
      <c r="J9" t="s">
        <v>45</v>
      </c>
      <c r="K9" s="10" t="s">
        <v>42</v>
      </c>
      <c r="M9">
        <v>306130</v>
      </c>
      <c r="N9">
        <v>8</v>
      </c>
      <c r="O9">
        <v>4</v>
      </c>
      <c r="P9" s="10" t="s">
        <v>38</v>
      </c>
      <c r="Q9" s="7"/>
      <c r="R9">
        <v>1</v>
      </c>
      <c r="S9">
        <v>1</v>
      </c>
      <c r="T9">
        <v>459922</v>
      </c>
      <c r="V9" s="10">
        <v>666</v>
      </c>
    </row>
    <row r="10" spans="1:22">
      <c r="A10">
        <v>471270</v>
      </c>
      <c r="B10" t="s">
        <v>46</v>
      </c>
      <c r="C10" t="s">
        <v>47</v>
      </c>
      <c r="D10">
        <v>4</v>
      </c>
      <c r="E10">
        <v>200</v>
      </c>
      <c r="F10" t="s">
        <v>47</v>
      </c>
      <c r="G10" t="s">
        <v>48</v>
      </c>
      <c r="I10" t="s">
        <v>32</v>
      </c>
      <c r="V10" s="10">
        <v>6333</v>
      </c>
    </row>
    <row r="11" spans="1:22">
      <c r="A11">
        <v>471272</v>
      </c>
      <c r="B11" t="s">
        <v>49</v>
      </c>
      <c r="C11" t="s">
        <v>47</v>
      </c>
      <c r="D11">
        <v>8</v>
      </c>
      <c r="E11">
        <v>50</v>
      </c>
      <c r="F11" t="s">
        <v>47</v>
      </c>
      <c r="G11" t="s">
        <v>48</v>
      </c>
      <c r="I11" t="s">
        <v>26</v>
      </c>
      <c r="V11" s="10">
        <v>6893</v>
      </c>
    </row>
    <row r="12" spans="1:22">
      <c r="A12">
        <v>471274</v>
      </c>
      <c r="B12" t="s">
        <v>50</v>
      </c>
      <c r="C12" t="s">
        <v>47</v>
      </c>
      <c r="D12">
        <v>16</v>
      </c>
      <c r="E12">
        <v>30</v>
      </c>
      <c r="F12" t="s">
        <v>47</v>
      </c>
      <c r="G12" t="s">
        <v>48</v>
      </c>
      <c r="I12" t="s">
        <v>51</v>
      </c>
      <c r="V12" s="10">
        <v>7926</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16"/>
  <sheetViews>
    <sheetView workbookViewId="0">
      <selection activeCell="J2" sqref="J2:J16"/>
    </sheetView>
  </sheetViews>
  <sheetFormatPr defaultRowHeight="15"/>
  <cols>
    <col min="2" max="2" width="68.28515625" customWidth="1"/>
    <col min="5" max="5" width="25.5703125" customWidth="1"/>
    <col min="6" max="6" width="22.5703125" customWidth="1"/>
    <col min="7" max="7" width="36.42578125" customWidth="1"/>
    <col min="9" max="9" width="20.140625" customWidth="1"/>
  </cols>
  <sheetData>
    <row r="1" spans="1:10">
      <c r="A1" s="1" t="s">
        <v>0</v>
      </c>
      <c r="B1" s="1" t="s">
        <v>1</v>
      </c>
      <c r="C1" s="1" t="s">
        <v>2</v>
      </c>
      <c r="D1" s="1" t="s">
        <v>3</v>
      </c>
      <c r="E1" s="1" t="s">
        <v>4</v>
      </c>
      <c r="F1" s="1" t="s">
        <v>5</v>
      </c>
      <c r="G1" s="1" t="s">
        <v>6</v>
      </c>
      <c r="H1" s="1" t="s">
        <v>52</v>
      </c>
      <c r="I1" s="1" t="s">
        <v>7</v>
      </c>
      <c r="J1" s="1" t="s">
        <v>21</v>
      </c>
    </row>
    <row r="2" spans="1:10">
      <c r="A2">
        <v>431770</v>
      </c>
      <c r="B2" t="s">
        <v>53</v>
      </c>
      <c r="C2" t="s">
        <v>28</v>
      </c>
      <c r="D2">
        <v>1</v>
      </c>
      <c r="F2" t="s">
        <v>54</v>
      </c>
      <c r="G2" t="s">
        <v>54</v>
      </c>
      <c r="H2" t="s">
        <v>55</v>
      </c>
      <c r="I2" t="s">
        <v>56</v>
      </c>
      <c r="J2" s="10">
        <v>2860</v>
      </c>
    </row>
    <row r="3" spans="1:10">
      <c r="A3">
        <v>431772</v>
      </c>
      <c r="B3" t="s">
        <v>57</v>
      </c>
      <c r="C3" t="s">
        <v>28</v>
      </c>
      <c r="D3">
        <v>1</v>
      </c>
      <c r="F3" t="s">
        <v>54</v>
      </c>
      <c r="G3" t="s">
        <v>54</v>
      </c>
      <c r="H3" t="s">
        <v>58</v>
      </c>
      <c r="I3" t="s">
        <v>59</v>
      </c>
      <c r="J3" s="10">
        <v>3410</v>
      </c>
    </row>
    <row r="4" spans="1:10">
      <c r="A4">
        <v>431774</v>
      </c>
      <c r="B4" t="s">
        <v>60</v>
      </c>
      <c r="C4" t="s">
        <v>28</v>
      </c>
      <c r="D4">
        <v>1</v>
      </c>
      <c r="F4" t="s">
        <v>54</v>
      </c>
      <c r="G4" t="s">
        <v>54</v>
      </c>
      <c r="H4" t="s">
        <v>32</v>
      </c>
      <c r="I4" t="s">
        <v>61</v>
      </c>
      <c r="J4" s="10">
        <v>4130</v>
      </c>
    </row>
    <row r="5" spans="1:10">
      <c r="A5">
        <v>431776</v>
      </c>
      <c r="B5" t="s">
        <v>62</v>
      </c>
      <c r="C5" t="s">
        <v>28</v>
      </c>
      <c r="D5">
        <v>1</v>
      </c>
      <c r="F5" t="s">
        <v>54</v>
      </c>
      <c r="G5" t="s">
        <v>54</v>
      </c>
      <c r="H5" t="s">
        <v>63</v>
      </c>
      <c r="I5" t="s">
        <v>64</v>
      </c>
      <c r="J5" s="10">
        <v>5680</v>
      </c>
    </row>
    <row r="6" spans="1:10">
      <c r="A6">
        <v>432722</v>
      </c>
      <c r="B6" t="s">
        <v>65</v>
      </c>
      <c r="C6" t="s">
        <v>23</v>
      </c>
      <c r="D6">
        <v>1</v>
      </c>
      <c r="F6" t="s">
        <v>54</v>
      </c>
      <c r="G6" t="s">
        <v>54</v>
      </c>
      <c r="H6" t="s">
        <v>63</v>
      </c>
      <c r="I6" t="s">
        <v>66</v>
      </c>
      <c r="J6" s="10">
        <v>5740</v>
      </c>
    </row>
    <row r="7" spans="1:10">
      <c r="A7">
        <v>433050</v>
      </c>
      <c r="B7" t="s">
        <v>67</v>
      </c>
      <c r="C7" t="s">
        <v>23</v>
      </c>
      <c r="D7">
        <v>1</v>
      </c>
      <c r="F7" t="s">
        <v>54</v>
      </c>
      <c r="G7" t="s">
        <v>54</v>
      </c>
      <c r="H7" t="s">
        <v>55</v>
      </c>
      <c r="I7" t="s">
        <v>68</v>
      </c>
      <c r="J7" s="10">
        <v>2900</v>
      </c>
    </row>
    <row r="8" spans="1:10">
      <c r="A8">
        <v>433052</v>
      </c>
      <c r="B8" t="s">
        <v>69</v>
      </c>
      <c r="C8" t="s">
        <v>23</v>
      </c>
      <c r="D8">
        <v>1</v>
      </c>
      <c r="F8" t="s">
        <v>54</v>
      </c>
      <c r="G8" t="s">
        <v>54</v>
      </c>
      <c r="H8" t="s">
        <v>58</v>
      </c>
      <c r="I8" t="s">
        <v>70</v>
      </c>
      <c r="J8" s="10">
        <v>3450</v>
      </c>
    </row>
    <row r="9" spans="1:10">
      <c r="A9">
        <v>433054</v>
      </c>
      <c r="B9" t="s">
        <v>71</v>
      </c>
      <c r="C9" t="s">
        <v>23</v>
      </c>
      <c r="D9">
        <v>1</v>
      </c>
      <c r="F9" t="s">
        <v>54</v>
      </c>
      <c r="G9" t="s">
        <v>54</v>
      </c>
      <c r="H9" t="s">
        <v>32</v>
      </c>
      <c r="I9" t="s">
        <v>72</v>
      </c>
      <c r="J9" s="10">
        <v>4200</v>
      </c>
    </row>
    <row r="10" spans="1:10">
      <c r="A10">
        <v>454818</v>
      </c>
      <c r="B10" t="s">
        <v>73</v>
      </c>
      <c r="C10" t="s">
        <v>34</v>
      </c>
      <c r="D10">
        <v>1</v>
      </c>
      <c r="F10" t="s">
        <v>74</v>
      </c>
      <c r="G10" t="s">
        <v>74</v>
      </c>
      <c r="H10" t="s">
        <v>32</v>
      </c>
      <c r="I10" t="s">
        <v>75</v>
      </c>
      <c r="J10" s="10">
        <v>2400</v>
      </c>
    </row>
    <row r="11" spans="1:10">
      <c r="A11">
        <v>454820</v>
      </c>
      <c r="B11" t="s">
        <v>76</v>
      </c>
      <c r="C11" t="s">
        <v>34</v>
      </c>
      <c r="D11">
        <v>1</v>
      </c>
      <c r="F11" t="s">
        <v>74</v>
      </c>
      <c r="G11" t="s">
        <v>74</v>
      </c>
      <c r="H11" t="s">
        <v>63</v>
      </c>
      <c r="I11" t="s">
        <v>77</v>
      </c>
      <c r="J11" s="10">
        <v>2670</v>
      </c>
    </row>
    <row r="12" spans="1:10">
      <c r="A12">
        <v>454822</v>
      </c>
      <c r="B12" t="s">
        <v>78</v>
      </c>
      <c r="C12" t="s">
        <v>34</v>
      </c>
      <c r="D12">
        <v>1</v>
      </c>
      <c r="F12" t="s">
        <v>74</v>
      </c>
      <c r="G12" t="s">
        <v>74</v>
      </c>
      <c r="H12" t="s">
        <v>26</v>
      </c>
      <c r="I12" t="s">
        <v>79</v>
      </c>
      <c r="J12" s="10">
        <v>3640</v>
      </c>
    </row>
    <row r="13" spans="1:10">
      <c r="A13">
        <v>454824</v>
      </c>
      <c r="B13" t="s">
        <v>80</v>
      </c>
      <c r="C13" t="s">
        <v>34</v>
      </c>
      <c r="D13">
        <v>1</v>
      </c>
      <c r="F13" t="s">
        <v>74</v>
      </c>
      <c r="G13" t="s">
        <v>74</v>
      </c>
      <c r="H13" t="s">
        <v>51</v>
      </c>
      <c r="I13" t="s">
        <v>81</v>
      </c>
      <c r="J13" s="10">
        <v>4200</v>
      </c>
    </row>
    <row r="14" spans="1:10">
      <c r="A14">
        <v>471080</v>
      </c>
      <c r="B14" t="s">
        <v>82</v>
      </c>
      <c r="C14" t="s">
        <v>47</v>
      </c>
      <c r="D14">
        <v>16</v>
      </c>
      <c r="E14">
        <v>200</v>
      </c>
      <c r="F14" t="s">
        <v>83</v>
      </c>
      <c r="G14" t="s">
        <v>83</v>
      </c>
      <c r="H14" t="s">
        <v>32</v>
      </c>
      <c r="J14" s="10">
        <v>20000</v>
      </c>
    </row>
    <row r="15" spans="1:10">
      <c r="A15">
        <v>471288</v>
      </c>
      <c r="B15" t="s">
        <v>84</v>
      </c>
      <c r="C15" t="s">
        <v>47</v>
      </c>
      <c r="D15">
        <v>32</v>
      </c>
      <c r="E15">
        <v>50</v>
      </c>
      <c r="F15" t="s">
        <v>83</v>
      </c>
      <c r="G15" t="s">
        <v>83</v>
      </c>
      <c r="H15" t="s">
        <v>32</v>
      </c>
      <c r="J15" s="10">
        <v>20000</v>
      </c>
    </row>
    <row r="16" spans="1:10">
      <c r="A16">
        <v>471290</v>
      </c>
      <c r="B16" t="s">
        <v>85</v>
      </c>
      <c r="C16" t="s">
        <v>47</v>
      </c>
      <c r="D16">
        <v>64</v>
      </c>
      <c r="E16">
        <v>30</v>
      </c>
      <c r="F16" t="s">
        <v>83</v>
      </c>
      <c r="G16" t="s">
        <v>83</v>
      </c>
      <c r="H16" t="s">
        <v>32</v>
      </c>
      <c r="J16" s="10">
        <v>20000</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66"/>
  <sheetViews>
    <sheetView topLeftCell="A65" workbookViewId="0">
      <selection activeCell="E51" sqref="E51"/>
    </sheetView>
  </sheetViews>
  <sheetFormatPr defaultRowHeight="15"/>
  <cols>
    <col min="2" max="2" width="58.42578125" customWidth="1"/>
    <col min="3" max="3" width="35.140625" customWidth="1"/>
    <col min="4" max="4" width="33.85546875" customWidth="1"/>
  </cols>
  <sheetData>
    <row r="1" spans="1:7">
      <c r="A1" s="1" t="s">
        <v>0</v>
      </c>
      <c r="B1" s="1" t="s">
        <v>1</v>
      </c>
      <c r="C1" s="1" t="s">
        <v>2</v>
      </c>
      <c r="D1" s="1" t="s">
        <v>86</v>
      </c>
      <c r="E1" s="1" t="s">
        <v>5</v>
      </c>
      <c r="F1" s="1" t="s">
        <v>6</v>
      </c>
      <c r="G1" s="1" t="s">
        <v>21</v>
      </c>
    </row>
    <row r="2" spans="1:7">
      <c r="A2" t="s">
        <v>87</v>
      </c>
      <c r="B2" t="s">
        <v>88</v>
      </c>
      <c r="C2" s="10" t="s">
        <v>89</v>
      </c>
      <c r="D2" t="s">
        <v>90</v>
      </c>
      <c r="E2" t="s">
        <v>91</v>
      </c>
      <c r="F2" s="10" t="s">
        <v>89</v>
      </c>
      <c r="G2" s="10">
        <v>7995</v>
      </c>
    </row>
    <row r="3" spans="1:7">
      <c r="A3" t="s">
        <v>92</v>
      </c>
      <c r="B3" t="s">
        <v>93</v>
      </c>
      <c r="C3" s="10" t="s">
        <v>89</v>
      </c>
      <c r="D3" t="s">
        <v>94</v>
      </c>
      <c r="E3" t="s">
        <v>91</v>
      </c>
      <c r="F3" s="10" t="s">
        <v>89</v>
      </c>
      <c r="G3" s="10">
        <v>11000</v>
      </c>
    </row>
    <row r="4" spans="1:7">
      <c r="A4" t="s">
        <v>95</v>
      </c>
      <c r="B4" t="s">
        <v>96</v>
      </c>
      <c r="C4" s="10" t="s">
        <v>89</v>
      </c>
      <c r="D4" t="s">
        <v>97</v>
      </c>
      <c r="E4" t="s">
        <v>91</v>
      </c>
      <c r="F4" s="10" t="s">
        <v>89</v>
      </c>
      <c r="G4" s="10">
        <v>18500</v>
      </c>
    </row>
    <row r="5" spans="1:7">
      <c r="A5" t="s">
        <v>98</v>
      </c>
      <c r="B5" t="s">
        <v>99</v>
      </c>
      <c r="C5" s="10" t="s">
        <v>89</v>
      </c>
      <c r="D5" t="s">
        <v>100</v>
      </c>
      <c r="E5" t="s">
        <v>91</v>
      </c>
      <c r="F5" s="10" t="s">
        <v>89</v>
      </c>
      <c r="G5" s="10">
        <v>9500</v>
      </c>
    </row>
    <row r="6" spans="1:7">
      <c r="A6" t="s">
        <v>101</v>
      </c>
      <c r="B6" t="s">
        <v>102</v>
      </c>
      <c r="C6" s="10" t="s">
        <v>89</v>
      </c>
      <c r="D6" t="s">
        <v>103</v>
      </c>
      <c r="E6" t="s">
        <v>91</v>
      </c>
      <c r="F6" s="10" t="s">
        <v>89</v>
      </c>
      <c r="G6" s="10">
        <v>8500</v>
      </c>
    </row>
    <row r="7" spans="1:7">
      <c r="A7" t="s">
        <v>104</v>
      </c>
      <c r="B7" t="s">
        <v>105</v>
      </c>
      <c r="C7" s="10" t="s">
        <v>89</v>
      </c>
      <c r="D7" t="s">
        <v>106</v>
      </c>
      <c r="E7" t="s">
        <v>91</v>
      </c>
      <c r="F7" s="10" t="s">
        <v>89</v>
      </c>
      <c r="G7" s="10">
        <v>0</v>
      </c>
    </row>
    <row r="8" spans="1:7">
      <c r="A8" t="s">
        <v>107</v>
      </c>
      <c r="B8" t="s">
        <v>108</v>
      </c>
      <c r="C8" s="10" t="s">
        <v>89</v>
      </c>
      <c r="D8" t="s">
        <v>109</v>
      </c>
      <c r="E8" t="s">
        <v>91</v>
      </c>
      <c r="F8" s="10" t="s">
        <v>89</v>
      </c>
      <c r="G8" s="10">
        <v>20300</v>
      </c>
    </row>
    <row r="9" spans="1:7">
      <c r="A9" t="s">
        <v>110</v>
      </c>
      <c r="B9" t="s">
        <v>111</v>
      </c>
      <c r="C9" s="10" t="s">
        <v>89</v>
      </c>
      <c r="D9" t="s">
        <v>112</v>
      </c>
      <c r="E9" t="s">
        <v>91</v>
      </c>
      <c r="F9" s="10" t="s">
        <v>89</v>
      </c>
      <c r="G9" s="10">
        <v>12400</v>
      </c>
    </row>
    <row r="10" spans="1:7">
      <c r="A10" t="s">
        <v>113</v>
      </c>
      <c r="B10" t="s">
        <v>114</v>
      </c>
      <c r="C10" s="10" t="s">
        <v>89</v>
      </c>
      <c r="D10" t="s">
        <v>115</v>
      </c>
      <c r="E10" t="s">
        <v>91</v>
      </c>
      <c r="F10" s="10" t="s">
        <v>89</v>
      </c>
      <c r="G10" s="10">
        <v>9125</v>
      </c>
    </row>
    <row r="11" spans="1:7">
      <c r="A11" t="s">
        <v>116</v>
      </c>
      <c r="B11" t="s">
        <v>117</v>
      </c>
      <c r="C11" s="10" t="s">
        <v>89</v>
      </c>
      <c r="D11" t="s">
        <v>118</v>
      </c>
      <c r="E11" t="s">
        <v>91</v>
      </c>
      <c r="F11" s="10" t="s">
        <v>89</v>
      </c>
      <c r="G11" s="10">
        <v>12400</v>
      </c>
    </row>
    <row r="12" spans="1:7">
      <c r="A12" t="s">
        <v>119</v>
      </c>
      <c r="B12" t="s">
        <v>105</v>
      </c>
      <c r="C12" s="10" t="s">
        <v>89</v>
      </c>
      <c r="D12" t="s">
        <v>105</v>
      </c>
      <c r="E12" t="s">
        <v>91</v>
      </c>
      <c r="F12" s="10" t="s">
        <v>89</v>
      </c>
      <c r="G12" s="10">
        <v>0</v>
      </c>
    </row>
    <row r="13" spans="1:7">
      <c r="A13" t="s">
        <v>120</v>
      </c>
      <c r="B13" t="s">
        <v>121</v>
      </c>
      <c r="C13" s="10" t="s">
        <v>89</v>
      </c>
      <c r="D13" t="s">
        <v>121</v>
      </c>
      <c r="E13" t="s">
        <v>91</v>
      </c>
      <c r="F13" s="10" t="s">
        <v>89</v>
      </c>
      <c r="G13" s="10">
        <v>21000</v>
      </c>
    </row>
    <row r="14" spans="1:7">
      <c r="A14" t="s">
        <v>122</v>
      </c>
      <c r="B14" t="s">
        <v>123</v>
      </c>
      <c r="C14" s="10" t="s">
        <v>89</v>
      </c>
      <c r="D14" t="s">
        <v>124</v>
      </c>
      <c r="E14" t="s">
        <v>91</v>
      </c>
      <c r="F14" s="10" t="s">
        <v>89</v>
      </c>
      <c r="G14" s="10">
        <v>17600</v>
      </c>
    </row>
    <row r="15" spans="1:7">
      <c r="A15" t="s">
        <v>125</v>
      </c>
      <c r="B15" t="s">
        <v>126</v>
      </c>
      <c r="C15" s="10" t="s">
        <v>127</v>
      </c>
      <c r="D15" t="s">
        <v>128</v>
      </c>
      <c r="E15" t="s">
        <v>91</v>
      </c>
      <c r="F15" s="10" t="s">
        <v>89</v>
      </c>
      <c r="G15" s="10">
        <v>1000</v>
      </c>
    </row>
    <row r="16" spans="1:7">
      <c r="A16" t="s">
        <v>129</v>
      </c>
      <c r="B16" t="s">
        <v>130</v>
      </c>
      <c r="C16" t="s">
        <v>131</v>
      </c>
      <c r="D16" t="s">
        <v>130</v>
      </c>
      <c r="E16" t="s">
        <v>91</v>
      </c>
      <c r="F16" s="10" t="s">
        <v>131</v>
      </c>
      <c r="G16" s="10">
        <v>5870</v>
      </c>
    </row>
    <row r="17" spans="1:7">
      <c r="A17" t="s">
        <v>132</v>
      </c>
      <c r="B17" t="s">
        <v>133</v>
      </c>
      <c r="C17" t="s">
        <v>131</v>
      </c>
      <c r="D17" t="s">
        <v>134</v>
      </c>
      <c r="E17" t="s">
        <v>91</v>
      </c>
      <c r="F17" s="10" t="s">
        <v>131</v>
      </c>
      <c r="G17" s="10">
        <v>9470</v>
      </c>
    </row>
    <row r="18" spans="1:7">
      <c r="A18" t="s">
        <v>135</v>
      </c>
      <c r="B18" t="s">
        <v>136</v>
      </c>
      <c r="C18" t="s">
        <v>131</v>
      </c>
      <c r="D18" t="s">
        <v>137</v>
      </c>
      <c r="E18" t="s">
        <v>91</v>
      </c>
      <c r="F18" s="10" t="s">
        <v>131</v>
      </c>
      <c r="G18" s="10">
        <v>9470</v>
      </c>
    </row>
    <row r="19" spans="1:7">
      <c r="A19" t="s">
        <v>138</v>
      </c>
      <c r="B19" t="s">
        <v>139</v>
      </c>
      <c r="C19" t="s">
        <v>131</v>
      </c>
      <c r="D19" t="s">
        <v>140</v>
      </c>
      <c r="E19" t="s">
        <v>91</v>
      </c>
      <c r="F19" s="10" t="s">
        <v>131</v>
      </c>
      <c r="G19" s="10">
        <v>5340</v>
      </c>
    </row>
    <row r="20" spans="1:7">
      <c r="A20" t="s">
        <v>141</v>
      </c>
      <c r="B20" t="s">
        <v>142</v>
      </c>
      <c r="C20" s="10" t="s">
        <v>143</v>
      </c>
      <c r="D20" t="s">
        <v>142</v>
      </c>
      <c r="E20" t="s">
        <v>91</v>
      </c>
      <c r="F20" s="10" t="s">
        <v>131</v>
      </c>
      <c r="G20" s="10">
        <v>200</v>
      </c>
    </row>
    <row r="21" spans="1:7">
      <c r="A21" t="s">
        <v>144</v>
      </c>
      <c r="B21" t="s">
        <v>145</v>
      </c>
      <c r="C21" t="s">
        <v>146</v>
      </c>
      <c r="D21" t="s">
        <v>145</v>
      </c>
      <c r="E21" t="s">
        <v>91</v>
      </c>
      <c r="F21" s="10" t="s">
        <v>131</v>
      </c>
      <c r="G21" s="10">
        <v>1000</v>
      </c>
    </row>
    <row r="22" spans="1:7">
      <c r="A22" t="s">
        <v>147</v>
      </c>
      <c r="B22" t="s">
        <v>148</v>
      </c>
      <c r="C22" t="s">
        <v>149</v>
      </c>
      <c r="D22" t="s">
        <v>148</v>
      </c>
      <c r="E22" t="s">
        <v>150</v>
      </c>
      <c r="F22" s="10" t="s">
        <v>149</v>
      </c>
      <c r="G22" s="10">
        <v>1040</v>
      </c>
    </row>
    <row r="23" spans="1:7">
      <c r="A23" t="s">
        <v>151</v>
      </c>
      <c r="B23" t="s">
        <v>152</v>
      </c>
      <c r="C23" t="s">
        <v>149</v>
      </c>
      <c r="D23" t="s">
        <v>152</v>
      </c>
      <c r="E23" t="s">
        <v>150</v>
      </c>
      <c r="F23" s="10" t="s">
        <v>149</v>
      </c>
      <c r="G23" s="10">
        <v>1040</v>
      </c>
    </row>
    <row r="24" spans="1:7">
      <c r="A24" t="s">
        <v>153</v>
      </c>
      <c r="B24" t="s">
        <v>154</v>
      </c>
      <c r="C24" s="10" t="s">
        <v>155</v>
      </c>
      <c r="D24" t="s">
        <v>154</v>
      </c>
      <c r="E24" t="s">
        <v>150</v>
      </c>
      <c r="F24" s="10" t="s">
        <v>155</v>
      </c>
      <c r="G24" s="10">
        <v>1000</v>
      </c>
    </row>
    <row r="25" spans="1:7">
      <c r="A25">
        <v>605544</v>
      </c>
      <c r="B25" t="s">
        <v>156</v>
      </c>
      <c r="C25" t="s">
        <v>157</v>
      </c>
      <c r="G25">
        <v>7500</v>
      </c>
    </row>
    <row r="26" spans="1:7">
      <c r="A26">
        <v>605546</v>
      </c>
      <c r="B26" t="s">
        <v>158</v>
      </c>
      <c r="C26" t="s">
        <v>157</v>
      </c>
      <c r="G26">
        <v>1000</v>
      </c>
    </row>
    <row r="27" spans="1:7">
      <c r="A27">
        <v>605548</v>
      </c>
      <c r="B27" t="s">
        <v>159</v>
      </c>
      <c r="C27" t="s">
        <v>157</v>
      </c>
      <c r="G27">
        <v>1000</v>
      </c>
    </row>
    <row r="28" spans="1:7">
      <c r="A28">
        <v>606544</v>
      </c>
      <c r="B28" t="s">
        <v>160</v>
      </c>
      <c r="C28" t="s">
        <v>157</v>
      </c>
      <c r="G28">
        <v>1500</v>
      </c>
    </row>
    <row r="29" spans="1:7">
      <c r="A29">
        <v>606546</v>
      </c>
      <c r="B29" t="s">
        <v>161</v>
      </c>
      <c r="C29" t="s">
        <v>157</v>
      </c>
      <c r="G29">
        <v>1500</v>
      </c>
    </row>
    <row r="30" spans="1:7">
      <c r="A30">
        <v>606550</v>
      </c>
      <c r="B30" t="s">
        <v>162</v>
      </c>
      <c r="C30" t="s">
        <v>157</v>
      </c>
      <c r="G30">
        <v>200</v>
      </c>
    </row>
    <row r="31" spans="1:7">
      <c r="A31">
        <v>606552</v>
      </c>
      <c r="B31" t="s">
        <v>163</v>
      </c>
      <c r="C31" t="s">
        <v>157</v>
      </c>
      <c r="G31">
        <v>1500</v>
      </c>
    </row>
    <row r="32" spans="1:7">
      <c r="A32">
        <v>600005</v>
      </c>
      <c r="B32" t="s">
        <v>164</v>
      </c>
      <c r="C32" t="s">
        <v>165</v>
      </c>
      <c r="D32" t="s">
        <v>166</v>
      </c>
      <c r="F32" s="10"/>
      <c r="G32">
        <v>4200</v>
      </c>
    </row>
    <row r="33" spans="1:7">
      <c r="A33">
        <v>600009</v>
      </c>
      <c r="B33" t="s">
        <v>167</v>
      </c>
      <c r="C33" t="s">
        <v>168</v>
      </c>
      <c r="D33" t="s">
        <v>169</v>
      </c>
      <c r="F33" s="10"/>
      <c r="G33">
        <v>2000</v>
      </c>
    </row>
    <row r="34" spans="1:7">
      <c r="A34">
        <v>600031</v>
      </c>
      <c r="B34" t="s">
        <v>170</v>
      </c>
      <c r="C34" t="s">
        <v>165</v>
      </c>
      <c r="D34" t="s">
        <v>166</v>
      </c>
      <c r="F34" s="10"/>
      <c r="G34">
        <v>5700</v>
      </c>
    </row>
    <row r="35" spans="1:7">
      <c r="A35">
        <v>600034</v>
      </c>
      <c r="B35" t="s">
        <v>171</v>
      </c>
      <c r="C35" t="s">
        <v>168</v>
      </c>
      <c r="D35" t="s">
        <v>169</v>
      </c>
      <c r="F35" s="10"/>
      <c r="G35">
        <v>3000</v>
      </c>
    </row>
    <row r="36" spans="1:7">
      <c r="A36">
        <v>924434</v>
      </c>
      <c r="B36" t="s">
        <v>172</v>
      </c>
      <c r="C36" t="s">
        <v>173</v>
      </c>
      <c r="E36" s="10"/>
      <c r="F36" s="10"/>
      <c r="G36">
        <v>5700</v>
      </c>
    </row>
    <row r="37" spans="1:7">
      <c r="A37">
        <v>605544</v>
      </c>
      <c r="B37" t="s">
        <v>156</v>
      </c>
      <c r="C37" t="s">
        <v>174</v>
      </c>
      <c r="D37" t="s">
        <v>175</v>
      </c>
      <c r="E37" s="10"/>
      <c r="F37" s="10"/>
      <c r="G37">
        <v>7500</v>
      </c>
    </row>
    <row r="38" spans="1:7">
      <c r="A38">
        <v>605546</v>
      </c>
      <c r="B38" t="s">
        <v>158</v>
      </c>
      <c r="C38" t="s">
        <v>174</v>
      </c>
      <c r="D38" t="s">
        <v>176</v>
      </c>
      <c r="E38" s="10"/>
      <c r="F38" s="10"/>
      <c r="G38">
        <v>1000</v>
      </c>
    </row>
    <row r="39" spans="1:7">
      <c r="A39">
        <v>605548</v>
      </c>
      <c r="B39" t="s">
        <v>159</v>
      </c>
      <c r="C39" t="s">
        <v>174</v>
      </c>
      <c r="D39" t="s">
        <v>177</v>
      </c>
      <c r="E39" s="10"/>
      <c r="F39" s="10"/>
      <c r="G39">
        <v>1000</v>
      </c>
    </row>
    <row r="40" spans="1:7">
      <c r="A40">
        <v>606544</v>
      </c>
      <c r="B40" t="s">
        <v>160</v>
      </c>
      <c r="C40" t="s">
        <v>174</v>
      </c>
      <c r="D40" t="s">
        <v>178</v>
      </c>
      <c r="E40" s="10"/>
      <c r="F40" s="10"/>
      <c r="G40">
        <v>1500</v>
      </c>
    </row>
    <row r="41" spans="1:7">
      <c r="A41">
        <v>606546</v>
      </c>
      <c r="B41" t="s">
        <v>161</v>
      </c>
      <c r="C41" t="s">
        <v>174</v>
      </c>
      <c r="D41" t="s">
        <v>178</v>
      </c>
      <c r="E41" s="10"/>
      <c r="F41" s="10"/>
      <c r="G41">
        <v>1500</v>
      </c>
    </row>
    <row r="42" spans="1:7">
      <c r="A42">
        <v>606550</v>
      </c>
      <c r="B42" t="s">
        <v>162</v>
      </c>
      <c r="C42" t="s">
        <v>174</v>
      </c>
      <c r="D42" t="s">
        <v>179</v>
      </c>
      <c r="E42" s="10"/>
      <c r="F42" s="10"/>
      <c r="G42">
        <v>200</v>
      </c>
    </row>
    <row r="43" spans="1:7">
      <c r="A43">
        <v>606552</v>
      </c>
      <c r="B43" t="s">
        <v>163</v>
      </c>
      <c r="C43" t="s">
        <v>174</v>
      </c>
      <c r="D43" t="s">
        <v>180</v>
      </c>
      <c r="E43" s="10"/>
      <c r="F43" s="10"/>
      <c r="G43">
        <v>1500</v>
      </c>
    </row>
    <row r="44" spans="1:7">
      <c r="A44" t="s">
        <v>181</v>
      </c>
      <c r="B44" t="s">
        <v>182</v>
      </c>
      <c r="C44" t="s">
        <v>174</v>
      </c>
      <c r="E44" s="10"/>
      <c r="F44" s="10"/>
      <c r="G44">
        <v>3000</v>
      </c>
    </row>
    <row r="45" spans="1:7">
      <c r="A45" t="s">
        <v>183</v>
      </c>
      <c r="B45" t="s">
        <v>184</v>
      </c>
      <c r="C45" t="s">
        <v>174</v>
      </c>
      <c r="E45" s="10"/>
      <c r="F45" s="10"/>
      <c r="G45">
        <v>7500</v>
      </c>
    </row>
    <row r="46" spans="1:7">
      <c r="A46" t="s">
        <v>185</v>
      </c>
      <c r="B46" t="s">
        <v>185</v>
      </c>
      <c r="C46" t="s">
        <v>174</v>
      </c>
      <c r="E46" s="10"/>
      <c r="F46" s="10"/>
      <c r="G46">
        <v>1000</v>
      </c>
    </row>
    <row r="47" spans="1:7">
      <c r="A47" t="s">
        <v>186</v>
      </c>
      <c r="B47" t="s">
        <v>186</v>
      </c>
      <c r="C47" t="s">
        <v>174</v>
      </c>
      <c r="E47" s="10"/>
      <c r="F47" s="10"/>
      <c r="G47">
        <v>2000</v>
      </c>
    </row>
    <row r="48" spans="1:7">
      <c r="A48" t="s">
        <v>187</v>
      </c>
      <c r="B48" t="s">
        <v>188</v>
      </c>
      <c r="C48" t="s">
        <v>174</v>
      </c>
      <c r="E48" s="10"/>
      <c r="F48" s="10"/>
      <c r="G48">
        <v>2000</v>
      </c>
    </row>
    <row r="49" spans="1:7">
      <c r="A49" s="10" t="s">
        <v>189</v>
      </c>
      <c r="B49" s="10" t="s">
        <v>189</v>
      </c>
      <c r="C49" s="10" t="s">
        <v>190</v>
      </c>
      <c r="D49" s="10"/>
      <c r="G49">
        <v>0</v>
      </c>
    </row>
    <row r="50" spans="1:7">
      <c r="A50" s="10" t="s">
        <v>191</v>
      </c>
      <c r="B50" s="10" t="s">
        <v>191</v>
      </c>
      <c r="C50" s="10" t="s">
        <v>190</v>
      </c>
      <c r="D50" s="10"/>
      <c r="G50">
        <v>0</v>
      </c>
    </row>
    <row r="51" spans="1:7">
      <c r="A51" s="10" t="s">
        <v>192</v>
      </c>
      <c r="B51" s="10" t="s">
        <v>192</v>
      </c>
      <c r="C51" s="10" t="s">
        <v>190</v>
      </c>
      <c r="D51" s="10"/>
      <c r="G51">
        <v>0</v>
      </c>
    </row>
    <row r="52" spans="1:7">
      <c r="A52" s="10" t="s">
        <v>193</v>
      </c>
      <c r="B52" s="10" t="s">
        <v>193</v>
      </c>
      <c r="C52" s="10" t="s">
        <v>190</v>
      </c>
      <c r="D52" s="10"/>
      <c r="G52">
        <v>0</v>
      </c>
    </row>
    <row r="53" spans="1:7">
      <c r="A53" s="10" t="s">
        <v>194</v>
      </c>
      <c r="B53" s="10" t="s">
        <v>194</v>
      </c>
      <c r="C53" s="10" t="s">
        <v>190</v>
      </c>
      <c r="D53" s="10"/>
      <c r="G53">
        <v>0</v>
      </c>
    </row>
    <row r="54" spans="1:7">
      <c r="A54" s="28">
        <v>601772</v>
      </c>
      <c r="B54" s="28" t="s">
        <v>195</v>
      </c>
      <c r="C54" s="10" t="s">
        <v>196</v>
      </c>
      <c r="D54" s="10"/>
      <c r="G54">
        <v>7500</v>
      </c>
    </row>
    <row r="55" spans="1:7" ht="30.75">
      <c r="A55" s="28">
        <v>601774</v>
      </c>
      <c r="B55" s="28" t="s">
        <v>197</v>
      </c>
      <c r="C55" s="10" t="s">
        <v>196</v>
      </c>
      <c r="D55" s="10"/>
      <c r="G55">
        <v>15000</v>
      </c>
    </row>
    <row r="56" spans="1:7">
      <c r="A56" s="28">
        <v>603786</v>
      </c>
      <c r="B56" s="28" t="s">
        <v>198</v>
      </c>
      <c r="C56" s="10" t="s">
        <v>196</v>
      </c>
      <c r="D56" s="10"/>
      <c r="G56">
        <v>2600</v>
      </c>
    </row>
    <row r="57" spans="1:7">
      <c r="A57" s="28">
        <v>603788</v>
      </c>
      <c r="B57" s="28" t="s">
        <v>199</v>
      </c>
      <c r="C57" s="10" t="s">
        <v>196</v>
      </c>
      <c r="D57" s="10"/>
      <c r="G57">
        <v>3400</v>
      </c>
    </row>
    <row r="58" spans="1:7">
      <c r="A58" s="28">
        <v>603790</v>
      </c>
      <c r="B58" s="28" t="s">
        <v>200</v>
      </c>
      <c r="C58" s="10" t="s">
        <v>196</v>
      </c>
      <c r="D58" s="10"/>
      <c r="G58">
        <v>4200</v>
      </c>
    </row>
    <row r="59" spans="1:7" ht="30.75">
      <c r="A59" s="28">
        <v>605122</v>
      </c>
      <c r="B59" s="28" t="s">
        <v>201</v>
      </c>
      <c r="C59" s="10" t="s">
        <v>196</v>
      </c>
      <c r="D59" s="28" t="s">
        <v>202</v>
      </c>
      <c r="G59">
        <v>1000</v>
      </c>
    </row>
    <row r="60" spans="1:7">
      <c r="A60" s="28">
        <v>605124</v>
      </c>
      <c r="B60" s="28" t="s">
        <v>203</v>
      </c>
      <c r="C60" s="10" t="s">
        <v>196</v>
      </c>
      <c r="D60" s="10"/>
      <c r="G60">
        <v>1000</v>
      </c>
    </row>
    <row r="61" spans="1:7" ht="30.75">
      <c r="A61" s="28">
        <v>606100</v>
      </c>
      <c r="B61" s="28" t="s">
        <v>204</v>
      </c>
      <c r="C61" s="10" t="s">
        <v>196</v>
      </c>
      <c r="D61" s="10"/>
      <c r="G61">
        <v>1600</v>
      </c>
    </row>
    <row r="62" spans="1:7" ht="30.75">
      <c r="A62" s="28" t="s">
        <v>205</v>
      </c>
      <c r="B62" s="28" t="s">
        <v>205</v>
      </c>
      <c r="C62" s="10" t="s">
        <v>196</v>
      </c>
      <c r="D62" s="28" t="s">
        <v>206</v>
      </c>
      <c r="G62">
        <v>999999</v>
      </c>
    </row>
    <row r="63" spans="1:7" ht="45.75">
      <c r="A63" s="28" t="s">
        <v>207</v>
      </c>
      <c r="B63" s="28" t="s">
        <v>207</v>
      </c>
      <c r="C63" s="10" t="s">
        <v>196</v>
      </c>
      <c r="D63" s="10"/>
      <c r="G63">
        <v>0</v>
      </c>
    </row>
    <row r="64" spans="1:7" ht="30.75">
      <c r="A64" s="28" t="s">
        <v>208</v>
      </c>
      <c r="B64" s="28" t="s">
        <v>208</v>
      </c>
      <c r="C64" s="10" t="s">
        <v>196</v>
      </c>
      <c r="D64" s="10"/>
      <c r="G64">
        <v>0</v>
      </c>
    </row>
    <row r="65" spans="1:7" ht="30.75">
      <c r="A65" s="28" t="s">
        <v>209</v>
      </c>
      <c r="B65" s="28" t="s">
        <v>209</v>
      </c>
      <c r="C65" s="10" t="s">
        <v>196</v>
      </c>
      <c r="D65" s="10"/>
      <c r="G65">
        <v>0</v>
      </c>
    </row>
    <row r="66" spans="1:7" ht="60.75">
      <c r="A66" s="28" t="s">
        <v>210</v>
      </c>
      <c r="B66" s="28" t="s">
        <v>210</v>
      </c>
      <c r="C66" s="10" t="s">
        <v>196</v>
      </c>
      <c r="D66" s="28" t="s">
        <v>211</v>
      </c>
      <c r="G66">
        <v>1200</v>
      </c>
    </row>
  </sheetData>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J480"/>
  <sheetViews>
    <sheetView workbookViewId="0">
      <pane xSplit="6" ySplit="1" topLeftCell="Z83" activePane="bottomRight" state="frozen"/>
      <selection pane="bottomRight" activeCell="B96" sqref="B96"/>
      <selection pane="bottomLeft"/>
      <selection pane="topRight"/>
    </sheetView>
  </sheetViews>
  <sheetFormatPr defaultRowHeight="15"/>
  <cols>
    <col min="2" max="2" width="62.28515625" customWidth="1"/>
    <col min="3" max="3" width="9.140625" customWidth="1"/>
    <col min="4" max="4" width="13.85546875" customWidth="1"/>
    <col min="5" max="5" width="14.140625" bestFit="1" customWidth="1"/>
    <col min="6" max="6" width="3.5703125" bestFit="1" customWidth="1"/>
    <col min="7" max="7" width="6.85546875" customWidth="1"/>
    <col min="8" max="8" width="7" customWidth="1"/>
    <col min="9" max="9" width="31" customWidth="1"/>
    <col min="10" max="10" width="27.42578125" customWidth="1"/>
    <col min="11" max="16" width="13.42578125" customWidth="1"/>
    <col min="17" max="17" width="14.85546875" style="3" bestFit="1" customWidth="1"/>
    <col min="18" max="18" width="17" style="3" bestFit="1" customWidth="1"/>
    <col min="19" max="21" width="15.7109375" customWidth="1"/>
    <col min="22" max="22" width="16" customWidth="1"/>
    <col min="23" max="23" width="15" bestFit="1" customWidth="1"/>
    <col min="24" max="24" width="13.85546875" bestFit="1" customWidth="1"/>
    <col min="25" max="25" width="13.85546875" customWidth="1"/>
    <col min="26" max="26" width="20.140625" bestFit="1" customWidth="1"/>
    <col min="27" max="28" width="13.85546875" customWidth="1"/>
    <col min="29" max="29" width="19.140625" customWidth="1"/>
    <col min="30" max="30" width="17.7109375" bestFit="1" customWidth="1"/>
    <col min="31" max="33" width="13.85546875" customWidth="1"/>
    <col min="34" max="34" width="13.28515625" customWidth="1"/>
  </cols>
  <sheetData>
    <row r="1" spans="1:35" s="5" customFormat="1" ht="45.75">
      <c r="A1" s="8" t="s">
        <v>0</v>
      </c>
      <c r="B1" s="9" t="s">
        <v>1</v>
      </c>
      <c r="C1" s="9" t="s">
        <v>212</v>
      </c>
      <c r="D1" s="14" t="s">
        <v>213</v>
      </c>
      <c r="E1" s="9" t="s">
        <v>2</v>
      </c>
      <c r="F1" s="9" t="s">
        <v>3</v>
      </c>
      <c r="G1" s="9" t="s">
        <v>4</v>
      </c>
      <c r="H1" s="9" t="s">
        <v>214</v>
      </c>
      <c r="I1" s="9" t="s">
        <v>5</v>
      </c>
      <c r="J1" s="9" t="s">
        <v>6</v>
      </c>
      <c r="K1" s="9" t="s">
        <v>9</v>
      </c>
      <c r="L1" s="9" t="s">
        <v>10</v>
      </c>
      <c r="M1" s="9" t="s">
        <v>13</v>
      </c>
      <c r="N1" s="9" t="s">
        <v>14</v>
      </c>
      <c r="O1" s="9" t="s">
        <v>11</v>
      </c>
      <c r="P1" s="9" t="s">
        <v>12</v>
      </c>
      <c r="Q1" s="21" t="s">
        <v>215</v>
      </c>
      <c r="R1" s="21" t="s">
        <v>216</v>
      </c>
      <c r="S1" s="9" t="s">
        <v>217</v>
      </c>
      <c r="T1" s="9" t="s">
        <v>218</v>
      </c>
      <c r="U1" s="9" t="s">
        <v>219</v>
      </c>
      <c r="V1" s="9" t="s">
        <v>220</v>
      </c>
      <c r="W1" s="9" t="s">
        <v>221</v>
      </c>
      <c r="X1" s="9" t="s">
        <v>222</v>
      </c>
      <c r="Y1" s="9" t="s">
        <v>223</v>
      </c>
      <c r="Z1" s="9" t="s">
        <v>224</v>
      </c>
      <c r="AA1" s="9" t="s">
        <v>225</v>
      </c>
      <c r="AB1" s="9" t="s">
        <v>226</v>
      </c>
      <c r="AC1" s="9" t="s">
        <v>227</v>
      </c>
      <c r="AD1" s="8" t="s">
        <v>228</v>
      </c>
      <c r="AE1" s="9" t="s">
        <v>229</v>
      </c>
      <c r="AF1" s="9" t="s">
        <v>230</v>
      </c>
      <c r="AG1" s="9" t="s">
        <v>231</v>
      </c>
      <c r="AH1" s="9" t="s">
        <v>232</v>
      </c>
      <c r="AI1" s="9" t="s">
        <v>21</v>
      </c>
    </row>
    <row r="2" spans="1:35">
      <c r="A2" s="10">
        <v>115048</v>
      </c>
      <c r="B2" s="10" t="s">
        <v>233</v>
      </c>
      <c r="C2" s="10">
        <v>6</v>
      </c>
      <c r="D2" s="10" t="s">
        <v>234</v>
      </c>
      <c r="E2" s="10" t="s">
        <v>235</v>
      </c>
      <c r="F2" s="10">
        <v>1</v>
      </c>
      <c r="G2" s="10"/>
      <c r="H2" s="10"/>
      <c r="I2" s="10" t="s">
        <v>236</v>
      </c>
      <c r="J2" s="10" t="s">
        <v>237</v>
      </c>
      <c r="K2" s="10"/>
      <c r="L2" s="10"/>
      <c r="M2" s="10"/>
      <c r="N2" s="10"/>
      <c r="O2" s="10"/>
      <c r="P2" s="10"/>
      <c r="Q2" s="22"/>
      <c r="R2" s="22" t="s">
        <v>238</v>
      </c>
      <c r="S2" s="10"/>
      <c r="T2" s="10">
        <v>1</v>
      </c>
      <c r="U2" s="10"/>
      <c r="V2" s="10" t="s">
        <v>238</v>
      </c>
      <c r="W2" s="10"/>
      <c r="X2" s="10"/>
      <c r="Y2" s="10"/>
      <c r="Z2" s="10"/>
      <c r="AA2" s="10"/>
      <c r="AB2" s="10"/>
      <c r="AC2" s="10"/>
      <c r="AD2" s="10" t="s">
        <v>239</v>
      </c>
      <c r="AE2" s="10"/>
      <c r="AF2" s="10">
        <v>1</v>
      </c>
      <c r="AG2" s="10"/>
      <c r="AH2" s="10" t="s">
        <v>239</v>
      </c>
      <c r="AI2" s="10">
        <v>50</v>
      </c>
    </row>
    <row r="3" spans="1:35">
      <c r="A3" s="10">
        <v>124008</v>
      </c>
      <c r="B3" s="10" t="s">
        <v>240</v>
      </c>
      <c r="C3" s="10">
        <v>6</v>
      </c>
      <c r="D3" s="10" t="s">
        <v>234</v>
      </c>
      <c r="E3" s="10" t="s">
        <v>241</v>
      </c>
      <c r="F3" s="10">
        <v>1</v>
      </c>
      <c r="G3" s="10"/>
      <c r="H3" s="10"/>
      <c r="I3" s="10" t="s">
        <v>236</v>
      </c>
      <c r="J3" s="10" t="s">
        <v>242</v>
      </c>
      <c r="K3" s="10"/>
      <c r="L3" s="10"/>
      <c r="M3" s="10"/>
      <c r="N3" s="10"/>
      <c r="O3" s="10"/>
      <c r="P3" s="10"/>
      <c r="Q3" s="22"/>
      <c r="R3" s="22"/>
      <c r="S3" s="10">
        <v>1</v>
      </c>
      <c r="T3" s="10"/>
      <c r="U3" s="10" t="s">
        <v>243</v>
      </c>
      <c r="V3" s="10"/>
      <c r="W3" s="10"/>
      <c r="X3" s="10"/>
      <c r="Y3" s="10"/>
      <c r="Z3" s="10"/>
      <c r="AA3" s="10"/>
      <c r="AB3" s="10"/>
      <c r="AC3" s="10" t="s">
        <v>244</v>
      </c>
      <c r="AD3" s="10"/>
      <c r="AE3" s="10">
        <v>1</v>
      </c>
      <c r="AF3" s="10"/>
      <c r="AG3" s="10">
        <v>122770</v>
      </c>
      <c r="AH3" s="10"/>
      <c r="AI3" s="10">
        <v>42</v>
      </c>
    </row>
    <row r="4" spans="1:35">
      <c r="A4" s="10">
        <v>140266</v>
      </c>
      <c r="B4" s="10" t="s">
        <v>245</v>
      </c>
      <c r="C4" s="10">
        <v>25</v>
      </c>
      <c r="D4" s="10" t="s">
        <v>234</v>
      </c>
      <c r="E4" s="10" t="s">
        <v>235</v>
      </c>
      <c r="F4" s="10">
        <v>1</v>
      </c>
      <c r="G4" s="10"/>
      <c r="H4" s="10"/>
      <c r="I4" s="10" t="s">
        <v>236</v>
      </c>
      <c r="J4" s="10" t="s">
        <v>237</v>
      </c>
      <c r="K4" s="10"/>
      <c r="L4" s="10"/>
      <c r="M4" s="10"/>
      <c r="N4" s="10"/>
      <c r="O4" s="10"/>
      <c r="P4" s="10"/>
      <c r="Q4" s="22"/>
      <c r="R4" s="22" t="s">
        <v>238</v>
      </c>
      <c r="S4" s="10"/>
      <c r="T4" s="10">
        <v>1</v>
      </c>
      <c r="U4" s="10"/>
      <c r="V4" s="10" t="s">
        <v>238</v>
      </c>
      <c r="W4" s="10"/>
      <c r="X4" s="10"/>
      <c r="Y4" s="10"/>
      <c r="Z4" s="10"/>
      <c r="AA4" s="10"/>
      <c r="AB4" s="10"/>
      <c r="AC4" s="10"/>
      <c r="AD4" s="10" t="s">
        <v>239</v>
      </c>
      <c r="AE4" s="10"/>
      <c r="AF4" s="10">
        <v>1</v>
      </c>
      <c r="AG4" s="10"/>
      <c r="AH4" s="10" t="s">
        <v>239</v>
      </c>
      <c r="AI4" s="10">
        <v>232</v>
      </c>
    </row>
    <row r="5" spans="1:35">
      <c r="A5" s="10">
        <v>173050</v>
      </c>
      <c r="B5" s="10" t="s">
        <v>246</v>
      </c>
      <c r="C5" s="10">
        <v>6</v>
      </c>
      <c r="D5" s="10" t="s">
        <v>234</v>
      </c>
      <c r="E5" s="10" t="s">
        <v>235</v>
      </c>
      <c r="F5" s="10">
        <v>1</v>
      </c>
      <c r="G5" s="10"/>
      <c r="H5" s="10"/>
      <c r="I5" s="10" t="s">
        <v>236</v>
      </c>
      <c r="J5" s="10" t="s">
        <v>247</v>
      </c>
      <c r="K5" s="10"/>
      <c r="L5" s="10"/>
      <c r="M5" s="10"/>
      <c r="N5" s="10"/>
      <c r="O5" s="10"/>
      <c r="P5" s="10"/>
      <c r="Q5" s="22"/>
      <c r="R5" s="22" t="s">
        <v>248</v>
      </c>
      <c r="S5" s="10"/>
      <c r="T5" s="10">
        <v>1</v>
      </c>
      <c r="U5" s="10"/>
      <c r="V5" s="10">
        <v>305474</v>
      </c>
      <c r="W5" s="10"/>
      <c r="X5" s="10"/>
      <c r="Y5" s="10"/>
      <c r="Z5" s="10"/>
      <c r="AA5" s="10"/>
      <c r="AB5" s="10"/>
      <c r="AC5" s="10"/>
      <c r="AD5" s="10" t="s">
        <v>244</v>
      </c>
      <c r="AE5" s="10"/>
      <c r="AF5" s="10">
        <v>1</v>
      </c>
      <c r="AG5" s="10"/>
      <c r="AH5" s="10">
        <v>122770</v>
      </c>
      <c r="AI5" s="10">
        <v>21</v>
      </c>
    </row>
    <row r="6" spans="1:35">
      <c r="A6" s="10">
        <v>175602</v>
      </c>
      <c r="B6" s="10" t="s">
        <v>249</v>
      </c>
      <c r="C6" s="10">
        <v>6</v>
      </c>
      <c r="D6" s="10" t="s">
        <v>234</v>
      </c>
      <c r="E6" s="10" t="s">
        <v>241</v>
      </c>
      <c r="F6" s="10">
        <v>1</v>
      </c>
      <c r="G6" s="10"/>
      <c r="H6" s="10"/>
      <c r="I6" s="10" t="s">
        <v>236</v>
      </c>
      <c r="J6" s="10" t="s">
        <v>250</v>
      </c>
      <c r="K6" s="10"/>
      <c r="L6" s="10"/>
      <c r="M6" s="10"/>
      <c r="N6" s="10"/>
      <c r="O6" s="10"/>
      <c r="P6" s="10"/>
      <c r="Q6" s="22"/>
      <c r="R6" s="22" t="s">
        <v>248</v>
      </c>
      <c r="S6" s="10"/>
      <c r="T6" s="10">
        <v>1</v>
      </c>
      <c r="U6" s="10"/>
      <c r="V6" s="10">
        <v>305474</v>
      </c>
      <c r="W6" s="10"/>
      <c r="X6" s="10"/>
      <c r="Y6" s="10"/>
      <c r="Z6" s="10"/>
      <c r="AA6" s="10"/>
      <c r="AB6" s="10"/>
      <c r="AC6" s="10"/>
      <c r="AD6" s="10" t="s">
        <v>42</v>
      </c>
      <c r="AE6" s="10"/>
      <c r="AF6" s="10">
        <v>1</v>
      </c>
      <c r="AG6" s="10"/>
      <c r="AH6" s="10">
        <v>306130</v>
      </c>
      <c r="AI6" s="10">
        <v>24</v>
      </c>
    </row>
    <row r="7" spans="1:35">
      <c r="A7" s="10">
        <v>178202</v>
      </c>
      <c r="B7" s="10" t="s">
        <v>251</v>
      </c>
      <c r="C7" s="10">
        <v>12</v>
      </c>
      <c r="D7" s="10" t="s">
        <v>234</v>
      </c>
      <c r="E7" s="10" t="s">
        <v>235</v>
      </c>
      <c r="F7" s="10">
        <v>1</v>
      </c>
      <c r="G7" s="10"/>
      <c r="H7" s="10"/>
      <c r="I7" s="10" t="s">
        <v>236</v>
      </c>
      <c r="J7" s="10" t="s">
        <v>237</v>
      </c>
      <c r="K7" s="10"/>
      <c r="L7" s="10"/>
      <c r="M7" s="10"/>
      <c r="N7" s="10"/>
      <c r="O7" s="10"/>
      <c r="P7" s="10"/>
      <c r="Q7" s="22"/>
      <c r="R7" s="22" t="s">
        <v>238</v>
      </c>
      <c r="S7" s="10"/>
      <c r="T7" s="10">
        <v>1</v>
      </c>
      <c r="U7" s="10"/>
      <c r="V7" s="10" t="s">
        <v>238</v>
      </c>
      <c r="W7" s="10"/>
      <c r="X7" s="10"/>
      <c r="Y7" s="10"/>
      <c r="Z7" s="10"/>
      <c r="AA7" s="10"/>
      <c r="AB7" s="10"/>
      <c r="AC7" s="10"/>
      <c r="AD7" s="10" t="s">
        <v>239</v>
      </c>
      <c r="AE7" s="10"/>
      <c r="AF7" s="10">
        <v>1</v>
      </c>
      <c r="AG7" s="10"/>
      <c r="AH7" s="10" t="s">
        <v>239</v>
      </c>
      <c r="AI7" s="10">
        <v>75</v>
      </c>
    </row>
    <row r="8" spans="1:35">
      <c r="A8" s="10">
        <v>205154</v>
      </c>
      <c r="B8" s="10" t="s">
        <v>252</v>
      </c>
      <c r="C8" s="10">
        <v>6</v>
      </c>
      <c r="D8" s="10" t="s">
        <v>234</v>
      </c>
      <c r="E8" s="10" t="s">
        <v>241</v>
      </c>
      <c r="F8" s="10">
        <v>1</v>
      </c>
      <c r="G8" s="10">
        <v>10</v>
      </c>
      <c r="H8" s="10"/>
      <c r="I8" s="10" t="s">
        <v>253</v>
      </c>
      <c r="J8" s="10" t="s">
        <v>254</v>
      </c>
      <c r="K8" s="10" t="s">
        <v>248</v>
      </c>
      <c r="L8" s="10" t="s">
        <v>248</v>
      </c>
      <c r="M8" s="10">
        <f>F8*2</f>
        <v>2</v>
      </c>
      <c r="N8" s="10">
        <f>F8*2</f>
        <v>2</v>
      </c>
      <c r="O8" s="10">
        <v>305490</v>
      </c>
      <c r="P8" s="10">
        <v>305490</v>
      </c>
      <c r="Q8" s="22"/>
      <c r="R8" s="22"/>
      <c r="S8" s="10"/>
      <c r="T8" s="10"/>
      <c r="U8" s="10"/>
      <c r="V8" s="10"/>
      <c r="W8" s="10" t="s">
        <v>37</v>
      </c>
      <c r="X8" s="10"/>
      <c r="Y8" s="10">
        <v>1</v>
      </c>
      <c r="Z8" s="10"/>
      <c r="AA8" s="10">
        <v>306170</v>
      </c>
      <c r="AB8" s="10"/>
      <c r="AC8" s="10"/>
      <c r="AD8" s="10"/>
      <c r="AE8" s="10"/>
      <c r="AF8" s="10"/>
      <c r="AG8" s="10"/>
      <c r="AH8" s="10"/>
      <c r="AI8" s="10">
        <v>50</v>
      </c>
    </row>
    <row r="9" spans="1:35">
      <c r="A9" s="10">
        <v>205410</v>
      </c>
      <c r="B9" s="10" t="s">
        <v>255</v>
      </c>
      <c r="C9" s="10">
        <v>12</v>
      </c>
      <c r="D9" s="10" t="s">
        <v>234</v>
      </c>
      <c r="E9" s="10" t="s">
        <v>241</v>
      </c>
      <c r="F9" s="10">
        <v>1</v>
      </c>
      <c r="G9" s="10"/>
      <c r="H9" s="10"/>
      <c r="I9" s="10" t="s">
        <v>236</v>
      </c>
      <c r="J9" s="10" t="s">
        <v>250</v>
      </c>
      <c r="K9" s="10"/>
      <c r="L9" s="10"/>
      <c r="M9" s="10"/>
      <c r="N9" s="10"/>
      <c r="O9" s="10"/>
      <c r="P9" s="10"/>
      <c r="Q9" s="22"/>
      <c r="R9" s="22" t="s">
        <v>248</v>
      </c>
      <c r="S9" s="10"/>
      <c r="T9" s="10">
        <v>1</v>
      </c>
      <c r="U9" s="10"/>
      <c r="V9" s="10">
        <v>305474</v>
      </c>
      <c r="W9" s="10"/>
      <c r="X9" s="10"/>
      <c r="Y9" s="10"/>
      <c r="Z9" s="10"/>
      <c r="AA9" s="10"/>
      <c r="AB9" s="10"/>
      <c r="AC9" s="10"/>
      <c r="AD9" s="10" t="s">
        <v>42</v>
      </c>
      <c r="AE9" s="10"/>
      <c r="AF9" s="10">
        <v>1</v>
      </c>
      <c r="AG9" s="10"/>
      <c r="AH9" s="10">
        <v>306130</v>
      </c>
      <c r="AI9" s="10">
        <v>29</v>
      </c>
    </row>
    <row r="10" spans="1:35">
      <c r="A10" s="10">
        <v>305954</v>
      </c>
      <c r="B10" s="10" t="s">
        <v>256</v>
      </c>
      <c r="C10" s="10"/>
      <c r="D10" s="10" t="s">
        <v>234</v>
      </c>
      <c r="E10" s="10" t="s">
        <v>235</v>
      </c>
      <c r="F10" s="10"/>
      <c r="G10" s="10"/>
      <c r="H10" s="10"/>
      <c r="I10" s="10" t="s">
        <v>236</v>
      </c>
      <c r="J10" s="10" t="s">
        <v>257</v>
      </c>
      <c r="K10" s="10"/>
      <c r="L10" s="10"/>
      <c r="M10" s="10"/>
      <c r="N10" s="10"/>
      <c r="O10" s="10"/>
      <c r="P10" s="10"/>
      <c r="Q10" s="22"/>
      <c r="R10" s="22"/>
      <c r="S10" s="10"/>
      <c r="T10" s="10">
        <v>1</v>
      </c>
      <c r="U10" s="10"/>
      <c r="V10" s="10" t="s">
        <v>258</v>
      </c>
      <c r="W10" s="10"/>
      <c r="X10" s="10"/>
      <c r="Y10" s="10"/>
      <c r="Z10" s="10"/>
      <c r="AA10" s="10"/>
      <c r="AB10" s="10"/>
      <c r="AC10" s="10"/>
      <c r="AD10" s="10"/>
      <c r="AE10" s="10"/>
      <c r="AF10" s="10">
        <v>1</v>
      </c>
      <c r="AG10" s="10"/>
      <c r="AH10" s="10" t="s">
        <v>258</v>
      </c>
      <c r="AI10" s="10">
        <v>5</v>
      </c>
    </row>
    <row r="11" spans="1:35">
      <c r="A11" s="10">
        <v>320642</v>
      </c>
      <c r="B11" s="10" t="s">
        <v>259</v>
      </c>
      <c r="C11" s="10">
        <v>6</v>
      </c>
      <c r="D11" s="10" t="s">
        <v>234</v>
      </c>
      <c r="E11" s="10" t="s">
        <v>241</v>
      </c>
      <c r="F11" s="10">
        <v>1</v>
      </c>
      <c r="G11" s="10">
        <v>1</v>
      </c>
      <c r="H11" s="10"/>
      <c r="I11" s="10" t="s">
        <v>253</v>
      </c>
      <c r="J11" s="10" t="s">
        <v>260</v>
      </c>
      <c r="K11" s="10" t="s">
        <v>248</v>
      </c>
      <c r="L11" s="10" t="s">
        <v>248</v>
      </c>
      <c r="M11" s="10">
        <f>F11*2</f>
        <v>2</v>
      </c>
      <c r="N11" s="10">
        <f>F11*2</f>
        <v>2</v>
      </c>
      <c r="O11" s="10">
        <v>305474</v>
      </c>
      <c r="P11" s="10">
        <v>305474</v>
      </c>
      <c r="Q11" s="22"/>
      <c r="R11" s="22"/>
      <c r="S11" s="10"/>
      <c r="T11" s="10"/>
      <c r="U11" s="10"/>
      <c r="V11" s="10"/>
      <c r="W11" s="10" t="s">
        <v>37</v>
      </c>
      <c r="X11" s="10"/>
      <c r="Y11" s="10">
        <v>1</v>
      </c>
      <c r="Z11" s="10"/>
      <c r="AA11" s="10">
        <v>194922</v>
      </c>
      <c r="AB11" s="10"/>
      <c r="AC11" s="10"/>
      <c r="AD11" s="10"/>
      <c r="AE11" s="10"/>
      <c r="AF11" s="10"/>
      <c r="AG11" s="10"/>
      <c r="AH11" s="10"/>
      <c r="AI11" s="10">
        <v>71</v>
      </c>
    </row>
    <row r="12" spans="1:35">
      <c r="A12" s="10">
        <v>331874</v>
      </c>
      <c r="B12" s="10" t="s">
        <v>261</v>
      </c>
      <c r="C12" s="10">
        <v>12</v>
      </c>
      <c r="D12" s="10" t="s">
        <v>234</v>
      </c>
      <c r="E12" s="10" t="s">
        <v>241</v>
      </c>
      <c r="F12" s="10">
        <v>1</v>
      </c>
      <c r="G12" s="10">
        <v>10</v>
      </c>
      <c r="H12" s="10"/>
      <c r="I12" s="10" t="s">
        <v>253</v>
      </c>
      <c r="J12" s="10" t="s">
        <v>254</v>
      </c>
      <c r="K12" s="10" t="s">
        <v>248</v>
      </c>
      <c r="L12" s="10" t="s">
        <v>248</v>
      </c>
      <c r="M12" s="10">
        <f>F12*2</f>
        <v>2</v>
      </c>
      <c r="N12" s="10">
        <f>F12*2</f>
        <v>2</v>
      </c>
      <c r="O12" s="10">
        <v>305490</v>
      </c>
      <c r="P12" s="10">
        <v>305490</v>
      </c>
      <c r="Q12" s="22"/>
      <c r="R12" s="22"/>
      <c r="S12" s="10"/>
      <c r="T12" s="10"/>
      <c r="U12" s="10"/>
      <c r="V12" s="10"/>
      <c r="W12" s="10" t="s">
        <v>37</v>
      </c>
      <c r="X12" s="10"/>
      <c r="Y12" s="10">
        <v>1</v>
      </c>
      <c r="Z12" s="10"/>
      <c r="AA12" s="10">
        <v>306170</v>
      </c>
      <c r="AB12" s="10"/>
      <c r="AC12" s="10"/>
      <c r="AD12" s="10"/>
      <c r="AE12" s="10"/>
      <c r="AF12" s="10"/>
      <c r="AG12" s="10"/>
      <c r="AH12" s="10"/>
      <c r="AI12" s="10">
        <v>87</v>
      </c>
    </row>
    <row r="13" spans="1:35">
      <c r="A13" s="10">
        <v>348586</v>
      </c>
      <c r="B13" s="10" t="s">
        <v>262</v>
      </c>
      <c r="C13" s="10">
        <v>12</v>
      </c>
      <c r="D13" s="10" t="s">
        <v>234</v>
      </c>
      <c r="E13" s="10" t="s">
        <v>241</v>
      </c>
      <c r="F13" s="10">
        <v>1</v>
      </c>
      <c r="G13" s="10">
        <v>1</v>
      </c>
      <c r="H13" s="10"/>
      <c r="I13" s="10" t="s">
        <v>253</v>
      </c>
      <c r="J13" s="10" t="s">
        <v>260</v>
      </c>
      <c r="K13" s="10" t="s">
        <v>248</v>
      </c>
      <c r="L13" s="10" t="s">
        <v>248</v>
      </c>
      <c r="M13" s="10">
        <f>F13*2</f>
        <v>2</v>
      </c>
      <c r="N13" s="10">
        <f>F13*2</f>
        <v>2</v>
      </c>
      <c r="O13" s="10">
        <v>305474</v>
      </c>
      <c r="P13" s="10">
        <v>305474</v>
      </c>
      <c r="Q13" s="22"/>
      <c r="R13" s="22"/>
      <c r="S13" s="10"/>
      <c r="T13" s="10"/>
      <c r="U13" s="10"/>
      <c r="V13" s="10"/>
      <c r="W13" s="10" t="s">
        <v>37</v>
      </c>
      <c r="X13" s="10"/>
      <c r="Y13" s="10">
        <v>1</v>
      </c>
      <c r="Z13" s="10"/>
      <c r="AA13" s="10">
        <v>194922</v>
      </c>
      <c r="AB13" s="10"/>
      <c r="AC13" s="10"/>
      <c r="AD13" s="10"/>
      <c r="AE13" s="10"/>
      <c r="AF13" s="10"/>
      <c r="AG13" s="10"/>
      <c r="AH13" s="10"/>
      <c r="AI13" s="10">
        <v>106</v>
      </c>
    </row>
    <row r="14" spans="1:35">
      <c r="A14" s="10">
        <v>355018</v>
      </c>
      <c r="B14" s="10" t="s">
        <v>263</v>
      </c>
      <c r="C14" s="10">
        <v>6</v>
      </c>
      <c r="D14" s="10" t="s">
        <v>234</v>
      </c>
      <c r="E14" s="10" t="s">
        <v>241</v>
      </c>
      <c r="F14" s="10">
        <v>1</v>
      </c>
      <c r="G14" s="10">
        <v>50</v>
      </c>
      <c r="H14" s="10"/>
      <c r="I14" s="10" t="s">
        <v>253</v>
      </c>
      <c r="J14" s="10" t="s">
        <v>264</v>
      </c>
      <c r="K14" s="10" t="s">
        <v>45</v>
      </c>
      <c r="L14" s="10" t="s">
        <v>248</v>
      </c>
      <c r="M14" s="10">
        <f>F14*2</f>
        <v>2</v>
      </c>
      <c r="N14" s="10">
        <f>F14*2</f>
        <v>2</v>
      </c>
      <c r="O14" s="10">
        <v>304938</v>
      </c>
      <c r="P14" s="10">
        <v>305490</v>
      </c>
      <c r="Q14" s="22"/>
      <c r="R14" s="22"/>
      <c r="S14" s="10"/>
      <c r="T14" s="10"/>
      <c r="U14" s="10"/>
      <c r="V14" s="10"/>
      <c r="W14" s="10" t="s">
        <v>45</v>
      </c>
      <c r="X14" s="10" t="s">
        <v>42</v>
      </c>
      <c r="Y14" s="10">
        <v>2</v>
      </c>
      <c r="Z14" s="10">
        <v>1</v>
      </c>
      <c r="AA14" s="10">
        <v>304938</v>
      </c>
      <c r="AB14" s="10">
        <v>306130</v>
      </c>
      <c r="AC14" s="10"/>
      <c r="AD14" s="10"/>
      <c r="AE14" s="10"/>
      <c r="AF14" s="10"/>
      <c r="AG14" s="10"/>
      <c r="AH14" s="10"/>
      <c r="AI14" s="10">
        <v>142</v>
      </c>
    </row>
    <row r="15" spans="1:35">
      <c r="A15" s="10">
        <v>355026</v>
      </c>
      <c r="B15" s="10" t="s">
        <v>265</v>
      </c>
      <c r="C15" s="10">
        <v>12</v>
      </c>
      <c r="D15" s="10" t="s">
        <v>234</v>
      </c>
      <c r="E15" s="10" t="s">
        <v>241</v>
      </c>
      <c r="F15" s="10">
        <v>1</v>
      </c>
      <c r="G15" s="10">
        <v>50</v>
      </c>
      <c r="H15" s="10"/>
      <c r="I15" s="10" t="s">
        <v>253</v>
      </c>
      <c r="J15" s="10" t="s">
        <v>264</v>
      </c>
      <c r="K15" s="10" t="s">
        <v>45</v>
      </c>
      <c r="L15" s="10" t="s">
        <v>248</v>
      </c>
      <c r="M15" s="10">
        <f>F15*2</f>
        <v>2</v>
      </c>
      <c r="N15" s="10">
        <f>F15*2</f>
        <v>2</v>
      </c>
      <c r="O15" s="10">
        <v>304938</v>
      </c>
      <c r="P15" s="10">
        <v>305490</v>
      </c>
      <c r="Q15" s="22"/>
      <c r="R15" s="22"/>
      <c r="S15" s="10"/>
      <c r="T15" s="10"/>
      <c r="U15" s="10"/>
      <c r="V15" s="10"/>
      <c r="W15" s="10" t="s">
        <v>45</v>
      </c>
      <c r="X15" s="10" t="s">
        <v>42</v>
      </c>
      <c r="Y15" s="10">
        <v>2</v>
      </c>
      <c r="Z15" s="10">
        <v>1</v>
      </c>
      <c r="AA15" s="10">
        <v>304938</v>
      </c>
      <c r="AB15" s="10">
        <v>306130</v>
      </c>
      <c r="AC15" s="10"/>
      <c r="AD15" s="10"/>
      <c r="AE15" s="10"/>
      <c r="AF15" s="10"/>
      <c r="AG15" s="10"/>
      <c r="AH15" s="10"/>
      <c r="AI15" s="10">
        <v>214</v>
      </c>
    </row>
    <row r="16" spans="1:35">
      <c r="A16" s="10">
        <v>355042</v>
      </c>
      <c r="B16" s="10" t="s">
        <v>266</v>
      </c>
      <c r="C16" s="10">
        <v>6</v>
      </c>
      <c r="D16" s="10" t="s">
        <v>234</v>
      </c>
      <c r="E16" s="10" t="s">
        <v>241</v>
      </c>
      <c r="F16" s="10">
        <v>1</v>
      </c>
      <c r="G16" s="10">
        <v>100</v>
      </c>
      <c r="H16" s="10"/>
      <c r="I16" s="10" t="s">
        <v>253</v>
      </c>
      <c r="J16" s="10" t="s">
        <v>267</v>
      </c>
      <c r="K16" s="10" t="s">
        <v>45</v>
      </c>
      <c r="L16" s="10" t="s">
        <v>248</v>
      </c>
      <c r="M16" s="10">
        <f>F16*2</f>
        <v>2</v>
      </c>
      <c r="N16" s="10">
        <f>F16*2</f>
        <v>2</v>
      </c>
      <c r="O16" s="10">
        <v>304826</v>
      </c>
      <c r="P16" s="10">
        <v>305490</v>
      </c>
      <c r="Q16" s="22"/>
      <c r="R16" s="22"/>
      <c r="S16" s="10"/>
      <c r="T16" s="10"/>
      <c r="U16" s="10"/>
      <c r="V16" s="10"/>
      <c r="W16" s="10" t="s">
        <v>45</v>
      </c>
      <c r="X16" s="10" t="s">
        <v>42</v>
      </c>
      <c r="Y16" s="10">
        <v>2</v>
      </c>
      <c r="Z16" s="10">
        <v>1</v>
      </c>
      <c r="AA16" s="10">
        <v>304826</v>
      </c>
      <c r="AB16" s="10">
        <v>306130</v>
      </c>
      <c r="AC16" s="10"/>
      <c r="AD16" s="10"/>
      <c r="AE16" s="10"/>
      <c r="AF16" s="10"/>
      <c r="AG16" s="10"/>
      <c r="AH16" s="10"/>
      <c r="AI16" s="10">
        <v>364</v>
      </c>
    </row>
    <row r="17" spans="1:35">
      <c r="A17" s="10">
        <v>355050</v>
      </c>
      <c r="B17" s="10" t="s">
        <v>268</v>
      </c>
      <c r="C17" s="10">
        <v>12</v>
      </c>
      <c r="D17" s="10" t="s">
        <v>234</v>
      </c>
      <c r="E17" s="10" t="s">
        <v>241</v>
      </c>
      <c r="F17" s="10">
        <v>1</v>
      </c>
      <c r="G17" s="10">
        <v>100</v>
      </c>
      <c r="H17" s="10"/>
      <c r="I17" s="10" t="s">
        <v>253</v>
      </c>
      <c r="J17" s="10" t="s">
        <v>267</v>
      </c>
      <c r="K17" s="10" t="s">
        <v>45</v>
      </c>
      <c r="L17" s="10" t="s">
        <v>248</v>
      </c>
      <c r="M17" s="10">
        <f>F17*2</f>
        <v>2</v>
      </c>
      <c r="N17" s="10">
        <f>F17*2</f>
        <v>2</v>
      </c>
      <c r="O17" s="10">
        <v>304826</v>
      </c>
      <c r="P17" s="10">
        <v>305490</v>
      </c>
      <c r="Q17" s="22"/>
      <c r="R17" s="22"/>
      <c r="S17" s="10"/>
      <c r="T17" s="10"/>
      <c r="U17" s="10"/>
      <c r="V17" s="10"/>
      <c r="W17" s="10" t="s">
        <v>45</v>
      </c>
      <c r="X17" s="10" t="s">
        <v>42</v>
      </c>
      <c r="Y17" s="10">
        <v>2</v>
      </c>
      <c r="Z17" s="10">
        <v>1</v>
      </c>
      <c r="AA17" s="10">
        <v>304826</v>
      </c>
      <c r="AB17" s="10">
        <v>306130</v>
      </c>
      <c r="AC17" s="10"/>
      <c r="AD17" s="10"/>
      <c r="AE17" s="10"/>
      <c r="AF17" s="10"/>
      <c r="AG17" s="10"/>
      <c r="AH17" s="10"/>
      <c r="AI17" s="10">
        <v>523</v>
      </c>
    </row>
    <row r="18" spans="1:35">
      <c r="A18" s="10">
        <v>370530</v>
      </c>
      <c r="B18" s="10" t="s">
        <v>269</v>
      </c>
      <c r="C18" s="10">
        <v>20</v>
      </c>
      <c r="D18" s="10" t="s">
        <v>234</v>
      </c>
      <c r="E18" s="10" t="s">
        <v>241</v>
      </c>
      <c r="F18" s="10">
        <v>1</v>
      </c>
      <c r="G18" s="10">
        <v>50</v>
      </c>
      <c r="H18" s="10"/>
      <c r="I18" s="10" t="s">
        <v>253</v>
      </c>
      <c r="J18" s="10" t="s">
        <v>264</v>
      </c>
      <c r="K18" s="10" t="s">
        <v>45</v>
      </c>
      <c r="L18" s="10" t="s">
        <v>248</v>
      </c>
      <c r="M18" s="10">
        <f>F18*2</f>
        <v>2</v>
      </c>
      <c r="N18" s="10">
        <f>F18*2</f>
        <v>2</v>
      </c>
      <c r="O18" s="10">
        <v>304938</v>
      </c>
      <c r="P18" s="10">
        <v>305490</v>
      </c>
      <c r="Q18" s="22"/>
      <c r="R18" s="22"/>
      <c r="S18" s="10"/>
      <c r="T18" s="10"/>
      <c r="U18" s="10"/>
      <c r="V18" s="10"/>
      <c r="W18" s="10" t="s">
        <v>45</v>
      </c>
      <c r="X18" s="10" t="s">
        <v>42</v>
      </c>
      <c r="Y18" s="10">
        <v>2</v>
      </c>
      <c r="Z18" s="10">
        <v>1</v>
      </c>
      <c r="AA18" s="10">
        <v>304938</v>
      </c>
      <c r="AB18" s="10">
        <v>306130</v>
      </c>
      <c r="AC18" s="10"/>
      <c r="AD18" s="10"/>
      <c r="AE18" s="10"/>
      <c r="AF18" s="10"/>
      <c r="AG18" s="10"/>
      <c r="AH18" s="10"/>
      <c r="AI18" s="10">
        <v>313</v>
      </c>
    </row>
    <row r="19" spans="1:35">
      <c r="A19" s="10">
        <v>394930</v>
      </c>
      <c r="B19" s="10" t="s">
        <v>270</v>
      </c>
      <c r="C19" s="10">
        <v>6</v>
      </c>
      <c r="D19" s="10" t="s">
        <v>234</v>
      </c>
      <c r="E19" s="10" t="s">
        <v>241</v>
      </c>
      <c r="F19" s="10">
        <v>1</v>
      </c>
      <c r="G19" s="10">
        <v>50</v>
      </c>
      <c r="H19" s="10"/>
      <c r="I19" s="10" t="s">
        <v>253</v>
      </c>
      <c r="J19" s="10" t="s">
        <v>264</v>
      </c>
      <c r="K19" s="10" t="s">
        <v>45</v>
      </c>
      <c r="L19" s="10" t="s">
        <v>248</v>
      </c>
      <c r="M19" s="10">
        <f>F19*2</f>
        <v>2</v>
      </c>
      <c r="N19" s="10">
        <f>F19*2</f>
        <v>2</v>
      </c>
      <c r="O19" s="10">
        <v>304938</v>
      </c>
      <c r="P19" s="10">
        <v>305490</v>
      </c>
      <c r="Q19" s="22"/>
      <c r="R19" s="22"/>
      <c r="S19" s="10"/>
      <c r="T19" s="10"/>
      <c r="U19" s="10"/>
      <c r="V19" s="10"/>
      <c r="W19" s="10" t="s">
        <v>41</v>
      </c>
      <c r="X19" s="10" t="s">
        <v>42</v>
      </c>
      <c r="Y19" s="10">
        <v>1</v>
      </c>
      <c r="Z19" s="10">
        <v>1</v>
      </c>
      <c r="AA19" s="10">
        <v>388066</v>
      </c>
      <c r="AB19" s="10">
        <v>306130</v>
      </c>
      <c r="AC19" s="10"/>
      <c r="AD19" s="10"/>
      <c r="AE19" s="10"/>
      <c r="AF19" s="10"/>
      <c r="AG19" s="10"/>
      <c r="AH19" s="10"/>
      <c r="AI19" s="10">
        <v>185</v>
      </c>
    </row>
    <row r="20" spans="1:35">
      <c r="A20" s="10">
        <v>398778</v>
      </c>
      <c r="B20" s="10" t="s">
        <v>271</v>
      </c>
      <c r="C20" s="10">
        <v>6</v>
      </c>
      <c r="D20" s="10" t="s">
        <v>234</v>
      </c>
      <c r="E20" s="10" t="s">
        <v>241</v>
      </c>
      <c r="F20" s="10">
        <v>4</v>
      </c>
      <c r="G20" s="10">
        <v>60</v>
      </c>
      <c r="H20" s="10">
        <v>300</v>
      </c>
      <c r="I20" s="10" t="s">
        <v>253</v>
      </c>
      <c r="J20" s="10" t="s">
        <v>272</v>
      </c>
      <c r="K20" s="10" t="s">
        <v>45</v>
      </c>
      <c r="L20" s="10" t="s">
        <v>248</v>
      </c>
      <c r="M20" s="10">
        <f>F20*2</f>
        <v>8</v>
      </c>
      <c r="N20" s="10">
        <f>F20*2</f>
        <v>8</v>
      </c>
      <c r="O20" s="10">
        <v>304938</v>
      </c>
      <c r="P20" s="10">
        <v>305490</v>
      </c>
      <c r="Q20" s="22"/>
      <c r="R20" s="22"/>
      <c r="S20" s="10"/>
      <c r="T20" s="10"/>
      <c r="U20" s="10"/>
      <c r="V20" s="10"/>
      <c r="W20" s="10" t="s">
        <v>273</v>
      </c>
      <c r="X20" s="10" t="s">
        <v>274</v>
      </c>
      <c r="Y20" s="10">
        <v>1</v>
      </c>
      <c r="Z20" s="10">
        <v>1</v>
      </c>
      <c r="AA20" s="10">
        <v>374578</v>
      </c>
      <c r="AB20" s="10">
        <v>136858</v>
      </c>
      <c r="AC20" s="10"/>
      <c r="AD20" s="10"/>
      <c r="AE20" s="10"/>
      <c r="AF20" s="10"/>
      <c r="AG20" s="10"/>
      <c r="AH20" s="10"/>
      <c r="AI20" s="10">
        <v>671</v>
      </c>
    </row>
    <row r="21" spans="1:35">
      <c r="A21" s="10">
        <v>398778</v>
      </c>
      <c r="B21" s="10" t="s">
        <v>271</v>
      </c>
      <c r="C21" s="10">
        <v>6</v>
      </c>
      <c r="D21" s="10" t="s">
        <v>234</v>
      </c>
      <c r="E21" s="10" t="s">
        <v>241</v>
      </c>
      <c r="F21" s="10">
        <v>4</v>
      </c>
      <c r="G21" s="10">
        <v>60</v>
      </c>
      <c r="H21" s="10">
        <v>300</v>
      </c>
      <c r="I21" s="10" t="s">
        <v>253</v>
      </c>
      <c r="J21" s="10" t="s">
        <v>272</v>
      </c>
      <c r="K21" s="10" t="s">
        <v>45</v>
      </c>
      <c r="L21" s="10" t="s">
        <v>248</v>
      </c>
      <c r="M21" s="10">
        <f>F21*2</f>
        <v>8</v>
      </c>
      <c r="N21" s="10">
        <f>F21*2</f>
        <v>8</v>
      </c>
      <c r="O21" s="10">
        <v>304938</v>
      </c>
      <c r="P21" s="10">
        <v>305490</v>
      </c>
      <c r="Q21" s="22"/>
      <c r="R21" s="22"/>
      <c r="S21" s="10"/>
      <c r="T21" s="10"/>
      <c r="U21" s="10"/>
      <c r="V21" s="10"/>
      <c r="W21" s="10" t="s">
        <v>273</v>
      </c>
      <c r="X21" s="10" t="s">
        <v>274</v>
      </c>
      <c r="Y21" s="10">
        <v>1</v>
      </c>
      <c r="Z21" s="10">
        <v>1</v>
      </c>
      <c r="AA21" s="10">
        <v>374578</v>
      </c>
      <c r="AB21" s="10">
        <v>136858</v>
      </c>
      <c r="AC21" s="10"/>
      <c r="AD21" s="10"/>
      <c r="AE21" s="10"/>
      <c r="AF21" s="10"/>
      <c r="AG21" s="10"/>
      <c r="AH21" s="10"/>
      <c r="AI21" s="10">
        <v>671</v>
      </c>
    </row>
    <row r="22" spans="1:35">
      <c r="A22" s="10">
        <v>398970</v>
      </c>
      <c r="B22" s="10" t="s">
        <v>275</v>
      </c>
      <c r="C22" s="10">
        <v>12</v>
      </c>
      <c r="D22" s="10" t="s">
        <v>234</v>
      </c>
      <c r="E22" s="10" t="s">
        <v>241</v>
      </c>
      <c r="F22" s="10">
        <v>4</v>
      </c>
      <c r="G22" s="10">
        <v>60</v>
      </c>
      <c r="H22" s="10">
        <v>300</v>
      </c>
      <c r="I22" s="10" t="s">
        <v>253</v>
      </c>
      <c r="J22" s="10" t="s">
        <v>272</v>
      </c>
      <c r="K22" s="10" t="s">
        <v>45</v>
      </c>
      <c r="L22" s="10" t="s">
        <v>248</v>
      </c>
      <c r="M22" s="10">
        <f>F22*2</f>
        <v>8</v>
      </c>
      <c r="N22" s="10">
        <f>F22*2</f>
        <v>8</v>
      </c>
      <c r="O22" s="10">
        <v>304938</v>
      </c>
      <c r="P22" s="10">
        <v>305490</v>
      </c>
      <c r="Q22" s="22"/>
      <c r="R22" s="22"/>
      <c r="S22" s="10"/>
      <c r="T22" s="10"/>
      <c r="U22" s="10"/>
      <c r="V22" s="10"/>
      <c r="W22" s="10" t="s">
        <v>273</v>
      </c>
      <c r="X22" s="10" t="s">
        <v>274</v>
      </c>
      <c r="Y22" s="10">
        <v>1</v>
      </c>
      <c r="Z22" s="10">
        <v>1</v>
      </c>
      <c r="AA22" s="10">
        <v>374578</v>
      </c>
      <c r="AB22" s="10">
        <v>136858</v>
      </c>
      <c r="AC22" s="10"/>
      <c r="AD22" s="10"/>
      <c r="AE22" s="10"/>
      <c r="AF22" s="10"/>
      <c r="AG22" s="10"/>
      <c r="AH22" s="10"/>
      <c r="AI22" s="10">
        <v>1010</v>
      </c>
    </row>
    <row r="23" spans="1:35">
      <c r="A23" s="10">
        <v>398970</v>
      </c>
      <c r="B23" s="10" t="s">
        <v>275</v>
      </c>
      <c r="C23" s="10">
        <v>12</v>
      </c>
      <c r="D23" s="10" t="s">
        <v>234</v>
      </c>
      <c r="E23" s="10" t="s">
        <v>241</v>
      </c>
      <c r="F23" s="10">
        <v>4</v>
      </c>
      <c r="G23" s="10">
        <v>60</v>
      </c>
      <c r="H23" s="10">
        <v>300</v>
      </c>
      <c r="I23" s="10" t="s">
        <v>253</v>
      </c>
      <c r="J23" s="10" t="s">
        <v>272</v>
      </c>
      <c r="K23" s="10" t="s">
        <v>45</v>
      </c>
      <c r="L23" s="10" t="s">
        <v>248</v>
      </c>
      <c r="M23" s="10">
        <f>F23*2</f>
        <v>8</v>
      </c>
      <c r="N23" s="10">
        <f>F23*2</f>
        <v>8</v>
      </c>
      <c r="O23" s="10">
        <v>304938</v>
      </c>
      <c r="P23" s="10">
        <v>305490</v>
      </c>
      <c r="Q23" s="22"/>
      <c r="R23" s="22"/>
      <c r="S23" s="10"/>
      <c r="T23" s="10"/>
      <c r="U23" s="10"/>
      <c r="V23" s="10"/>
      <c r="W23" s="10" t="s">
        <v>273</v>
      </c>
      <c r="X23" s="10" t="s">
        <v>274</v>
      </c>
      <c r="Y23" s="10">
        <v>1</v>
      </c>
      <c r="Z23" s="10">
        <v>1</v>
      </c>
      <c r="AA23" s="10">
        <v>374578</v>
      </c>
      <c r="AB23" s="10">
        <v>136858</v>
      </c>
      <c r="AC23" s="10"/>
      <c r="AD23" s="10"/>
      <c r="AE23" s="10"/>
      <c r="AF23" s="10"/>
      <c r="AG23" s="10"/>
      <c r="AH23" s="10"/>
      <c r="AI23" s="10">
        <v>1010</v>
      </c>
    </row>
    <row r="24" spans="1:35">
      <c r="A24" s="10">
        <v>404912</v>
      </c>
      <c r="B24" s="10" t="s">
        <v>276</v>
      </c>
      <c r="C24" s="10">
        <v>6</v>
      </c>
      <c r="D24" s="10" t="s">
        <v>234</v>
      </c>
      <c r="E24" s="10" t="s">
        <v>241</v>
      </c>
      <c r="F24" s="10">
        <v>1</v>
      </c>
      <c r="G24" s="10">
        <v>1</v>
      </c>
      <c r="H24" s="10"/>
      <c r="I24" s="10" t="s">
        <v>277</v>
      </c>
      <c r="J24" s="10" t="s">
        <v>278</v>
      </c>
      <c r="K24" s="10" t="s">
        <v>279</v>
      </c>
      <c r="L24" s="10"/>
      <c r="M24" s="10">
        <v>1</v>
      </c>
      <c r="N24" s="10"/>
      <c r="O24" s="10">
        <v>305834</v>
      </c>
      <c r="P24" s="10"/>
      <c r="Q24" s="22"/>
      <c r="R24" s="22"/>
      <c r="S24" s="10"/>
      <c r="T24" s="10"/>
      <c r="U24" s="10"/>
      <c r="V24" s="10"/>
      <c r="W24" s="10" t="s">
        <v>37</v>
      </c>
      <c r="X24" s="10"/>
      <c r="Y24" s="10">
        <v>1</v>
      </c>
      <c r="Z24" s="10"/>
      <c r="AA24" s="10">
        <v>194922</v>
      </c>
      <c r="AB24" s="10"/>
      <c r="AC24" s="10"/>
      <c r="AD24" s="10"/>
      <c r="AE24" s="10"/>
      <c r="AF24" s="10"/>
      <c r="AG24" s="10"/>
      <c r="AH24" s="10"/>
      <c r="AI24" s="10">
        <v>44.71</v>
      </c>
    </row>
    <row r="25" spans="1:35">
      <c r="A25" s="13">
        <v>405876</v>
      </c>
      <c r="B25" s="13" t="s">
        <v>280</v>
      </c>
      <c r="C25" s="13"/>
      <c r="D25" s="13" t="s">
        <v>281</v>
      </c>
      <c r="E25" s="13" t="s">
        <v>235</v>
      </c>
      <c r="F25" s="13">
        <v>1</v>
      </c>
      <c r="G25" s="13"/>
      <c r="H25" s="13"/>
      <c r="I25" s="13" t="s">
        <v>236</v>
      </c>
      <c r="J25" s="13" t="s">
        <v>282</v>
      </c>
      <c r="K25" s="13"/>
      <c r="L25" s="13"/>
      <c r="M25" s="13"/>
      <c r="N25" s="13"/>
      <c r="O25" s="13"/>
      <c r="P25" s="13"/>
      <c r="Q25" s="22"/>
      <c r="R25" s="22"/>
      <c r="S25" s="13"/>
      <c r="T25" s="13"/>
      <c r="U25" s="13"/>
      <c r="V25" s="13"/>
      <c r="W25" s="13"/>
      <c r="X25" s="13"/>
      <c r="Y25" s="13"/>
      <c r="Z25" s="13"/>
      <c r="AA25" s="13"/>
      <c r="AB25" s="13"/>
      <c r="AC25" s="13"/>
      <c r="AD25" s="13"/>
      <c r="AE25" s="13"/>
      <c r="AF25" s="13"/>
      <c r="AG25" s="13"/>
      <c r="AH25" s="13"/>
      <c r="AI25" s="10">
        <v>37.270000000000003</v>
      </c>
    </row>
    <row r="26" spans="1:35">
      <c r="A26" s="13">
        <v>405878</v>
      </c>
      <c r="B26" s="13" t="s">
        <v>283</v>
      </c>
      <c r="C26" s="13"/>
      <c r="D26" s="13" t="s">
        <v>281</v>
      </c>
      <c r="E26" s="13" t="s">
        <v>235</v>
      </c>
      <c r="F26" s="13">
        <v>1</v>
      </c>
      <c r="G26" s="13"/>
      <c r="H26" s="13"/>
      <c r="I26" s="13" t="s">
        <v>236</v>
      </c>
      <c r="J26" s="13" t="s">
        <v>282</v>
      </c>
      <c r="K26" s="13"/>
      <c r="L26" s="13"/>
      <c r="M26" s="13"/>
      <c r="N26" s="13"/>
      <c r="O26" s="13"/>
      <c r="P26" s="13"/>
      <c r="Q26" s="22"/>
      <c r="R26" s="22"/>
      <c r="S26" s="13"/>
      <c r="T26" s="13"/>
      <c r="U26" s="13"/>
      <c r="V26" s="13"/>
      <c r="W26" s="13"/>
      <c r="X26" s="13"/>
      <c r="Y26" s="13"/>
      <c r="Z26" s="13"/>
      <c r="AA26" s="13"/>
      <c r="AB26" s="13"/>
      <c r="AC26" s="13"/>
      <c r="AD26" s="13"/>
      <c r="AE26" s="13"/>
      <c r="AF26" s="13"/>
      <c r="AG26" s="13"/>
      <c r="AH26" s="13"/>
      <c r="AI26" s="10">
        <v>81.13</v>
      </c>
    </row>
    <row r="27" spans="1:35">
      <c r="A27" s="10">
        <v>408662</v>
      </c>
      <c r="B27" s="10" t="s">
        <v>284</v>
      </c>
      <c r="C27" s="10">
        <v>12</v>
      </c>
      <c r="D27" s="10" t="s">
        <v>234</v>
      </c>
      <c r="E27" s="10" t="s">
        <v>241</v>
      </c>
      <c r="F27" s="10">
        <v>1</v>
      </c>
      <c r="G27" s="10"/>
      <c r="H27" s="10"/>
      <c r="I27" s="10" t="s">
        <v>236</v>
      </c>
      <c r="J27" s="10" t="s">
        <v>242</v>
      </c>
      <c r="K27" s="10"/>
      <c r="L27" s="10"/>
      <c r="M27" s="10"/>
      <c r="N27" s="10"/>
      <c r="O27" s="10"/>
      <c r="P27" s="10"/>
      <c r="Q27" s="22"/>
      <c r="R27" s="22"/>
      <c r="S27" s="10">
        <v>1</v>
      </c>
      <c r="T27" s="10"/>
      <c r="U27" s="10" t="s">
        <v>285</v>
      </c>
      <c r="V27" s="10"/>
      <c r="W27" s="10"/>
      <c r="X27" s="10"/>
      <c r="Y27" s="10"/>
      <c r="Z27" s="10"/>
      <c r="AA27" s="10"/>
      <c r="AB27" s="10"/>
      <c r="AC27" s="10" t="s">
        <v>286</v>
      </c>
      <c r="AD27" s="10"/>
      <c r="AE27" s="10">
        <v>1</v>
      </c>
      <c r="AF27" s="10"/>
      <c r="AG27" s="10">
        <v>305954</v>
      </c>
      <c r="AH27" s="10"/>
      <c r="AI27" s="10">
        <v>146</v>
      </c>
    </row>
    <row r="28" spans="1:35">
      <c r="A28" s="10">
        <v>409206</v>
      </c>
      <c r="B28" s="10" t="s">
        <v>287</v>
      </c>
      <c r="C28" s="10">
        <v>6</v>
      </c>
      <c r="D28" s="10" t="s">
        <v>234</v>
      </c>
      <c r="E28" s="10" t="s">
        <v>241</v>
      </c>
      <c r="F28" s="10">
        <v>1</v>
      </c>
      <c r="G28" s="10">
        <v>25</v>
      </c>
      <c r="H28" s="10">
        <v>300</v>
      </c>
      <c r="I28" s="10" t="s">
        <v>253</v>
      </c>
      <c r="J28" s="10" t="s">
        <v>288</v>
      </c>
      <c r="K28" s="10" t="s">
        <v>45</v>
      </c>
      <c r="L28" s="10" t="s">
        <v>248</v>
      </c>
      <c r="M28" s="10">
        <f>F28*2</f>
        <v>2</v>
      </c>
      <c r="N28" s="10">
        <f>F28*2</f>
        <v>2</v>
      </c>
      <c r="O28" s="10">
        <v>392858</v>
      </c>
      <c r="P28" s="10">
        <v>305490</v>
      </c>
      <c r="Q28" s="22"/>
      <c r="R28" s="22"/>
      <c r="S28" s="10"/>
      <c r="T28" s="10"/>
      <c r="U28" s="10"/>
      <c r="V28" s="10"/>
      <c r="W28" s="10" t="s">
        <v>45</v>
      </c>
      <c r="X28" s="10" t="s">
        <v>42</v>
      </c>
      <c r="Y28" s="10">
        <v>2</v>
      </c>
      <c r="Z28" s="10">
        <v>1</v>
      </c>
      <c r="AA28" s="10">
        <v>392858</v>
      </c>
      <c r="AB28" s="10">
        <v>306130</v>
      </c>
      <c r="AC28" s="10"/>
      <c r="AD28" s="10"/>
      <c r="AE28" s="10"/>
      <c r="AF28" s="10"/>
      <c r="AG28" s="10"/>
      <c r="AH28" s="10"/>
      <c r="AI28" s="10">
        <v>87</v>
      </c>
    </row>
    <row r="29" spans="1:35">
      <c r="A29" s="18">
        <v>409640</v>
      </c>
      <c r="B29" s="18" t="s">
        <v>289</v>
      </c>
      <c r="C29" s="18"/>
      <c r="D29" s="10" t="s">
        <v>234</v>
      </c>
      <c r="E29" s="18" t="s">
        <v>290</v>
      </c>
      <c r="F29" s="18">
        <v>1</v>
      </c>
      <c r="G29" s="19"/>
      <c r="H29" s="19"/>
      <c r="I29" s="18" t="s">
        <v>290</v>
      </c>
      <c r="J29" s="18" t="s">
        <v>290</v>
      </c>
      <c r="K29" s="19"/>
      <c r="L29" s="18"/>
      <c r="M29" s="18"/>
      <c r="N29" s="18"/>
      <c r="O29" s="18"/>
      <c r="P29" s="3"/>
      <c r="Q29" s="18"/>
      <c r="R29" s="18" t="s">
        <v>291</v>
      </c>
      <c r="S29" s="18"/>
      <c r="T29" s="18">
        <v>1</v>
      </c>
      <c r="U29" s="3"/>
      <c r="V29" s="3"/>
      <c r="W29" s="3"/>
      <c r="X29" s="3"/>
      <c r="Y29" s="3"/>
      <c r="Z29" s="3"/>
      <c r="AA29" s="3"/>
      <c r="AB29" s="3"/>
      <c r="AC29" s="3"/>
      <c r="AD29" s="18" t="s">
        <v>291</v>
      </c>
      <c r="AE29" s="3"/>
      <c r="AF29" s="18">
        <v>1</v>
      </c>
      <c r="AG29" s="3"/>
      <c r="AH29" s="3"/>
      <c r="AI29" s="10">
        <v>9.67</v>
      </c>
    </row>
    <row r="30" spans="1:35">
      <c r="A30" s="18">
        <v>409644</v>
      </c>
      <c r="B30" s="18" t="s">
        <v>292</v>
      </c>
      <c r="C30" s="18"/>
      <c r="D30" s="10" t="s">
        <v>234</v>
      </c>
      <c r="E30" s="18" t="s">
        <v>290</v>
      </c>
      <c r="F30" s="18">
        <v>1</v>
      </c>
      <c r="G30" s="19"/>
      <c r="H30" s="19"/>
      <c r="I30" s="18" t="s">
        <v>290</v>
      </c>
      <c r="J30" s="18" t="s">
        <v>290</v>
      </c>
      <c r="K30" s="19"/>
      <c r="L30" s="18"/>
      <c r="M30" s="18"/>
      <c r="N30" s="18"/>
      <c r="O30" s="18"/>
      <c r="P30" s="3"/>
      <c r="Q30" s="18"/>
      <c r="R30" s="18" t="s">
        <v>291</v>
      </c>
      <c r="S30" s="18"/>
      <c r="T30" s="18">
        <v>1</v>
      </c>
      <c r="U30" s="3"/>
      <c r="V30" s="3"/>
      <c r="W30" s="3"/>
      <c r="X30" s="3"/>
      <c r="Y30" s="3"/>
      <c r="Z30" s="3"/>
      <c r="AA30" s="3"/>
      <c r="AB30" s="3"/>
      <c r="AC30" s="3"/>
      <c r="AD30" s="18" t="s">
        <v>291</v>
      </c>
      <c r="AE30" s="3"/>
      <c r="AF30" s="18">
        <v>1</v>
      </c>
      <c r="AG30" s="3"/>
      <c r="AH30" s="3"/>
      <c r="AI30" s="10">
        <v>13.33</v>
      </c>
    </row>
    <row r="31" spans="1:35">
      <c r="A31" s="13">
        <v>410240</v>
      </c>
      <c r="B31" s="13" t="s">
        <v>293</v>
      </c>
      <c r="C31" s="13"/>
      <c r="D31" s="13" t="s">
        <v>281</v>
      </c>
      <c r="E31" s="13" t="s">
        <v>241</v>
      </c>
      <c r="F31" s="13">
        <v>1</v>
      </c>
      <c r="G31" s="13"/>
      <c r="H31" s="13"/>
      <c r="I31" s="13" t="s">
        <v>236</v>
      </c>
      <c r="J31" s="13" t="s">
        <v>282</v>
      </c>
      <c r="K31" s="13"/>
      <c r="L31" s="13"/>
      <c r="M31" s="13"/>
      <c r="N31" s="13"/>
      <c r="O31" s="13"/>
      <c r="P31" s="13"/>
      <c r="Q31" s="22"/>
      <c r="R31" s="22"/>
      <c r="S31" s="13"/>
      <c r="T31" s="13"/>
      <c r="U31" s="13"/>
      <c r="V31" s="13"/>
      <c r="W31" s="13"/>
      <c r="X31" s="13"/>
      <c r="Y31" s="13"/>
      <c r="Z31" s="13"/>
      <c r="AA31" s="13"/>
      <c r="AB31" s="13"/>
      <c r="AC31" s="13"/>
      <c r="AD31" s="13"/>
      <c r="AE31" s="13"/>
      <c r="AF31" s="13"/>
      <c r="AG31" s="13"/>
      <c r="AH31" s="13"/>
      <c r="AI31" s="10">
        <v>7.47</v>
      </c>
    </row>
    <row r="32" spans="1:35">
      <c r="A32" s="10">
        <v>410564</v>
      </c>
      <c r="B32" s="10" t="s">
        <v>294</v>
      </c>
      <c r="C32" s="10">
        <v>6</v>
      </c>
      <c r="D32" s="10" t="s">
        <v>234</v>
      </c>
      <c r="E32" s="10" t="s">
        <v>241</v>
      </c>
      <c r="F32" s="10">
        <v>4</v>
      </c>
      <c r="G32" s="10">
        <v>5</v>
      </c>
      <c r="H32" s="10">
        <v>300</v>
      </c>
      <c r="I32" s="10" t="s">
        <v>253</v>
      </c>
      <c r="J32" s="10" t="s">
        <v>295</v>
      </c>
      <c r="K32" s="10" t="s">
        <v>248</v>
      </c>
      <c r="L32" s="10" t="s">
        <v>248</v>
      </c>
      <c r="M32" s="10">
        <f>F32*2</f>
        <v>8</v>
      </c>
      <c r="N32" s="10">
        <f>F32*2</f>
        <v>8</v>
      </c>
      <c r="O32" s="10">
        <v>305490</v>
      </c>
      <c r="P32" s="10">
        <v>305490</v>
      </c>
      <c r="Q32" s="22"/>
      <c r="R32" s="22"/>
      <c r="S32" s="10"/>
      <c r="T32" s="10"/>
      <c r="U32" s="10"/>
      <c r="V32" s="10"/>
      <c r="W32" s="10" t="s">
        <v>296</v>
      </c>
      <c r="X32" s="10"/>
      <c r="Y32" s="10">
        <v>1</v>
      </c>
      <c r="Z32" s="10"/>
      <c r="AA32" s="10">
        <v>381546</v>
      </c>
      <c r="AB32" s="10"/>
      <c r="AC32" s="10"/>
      <c r="AD32" s="10"/>
      <c r="AE32" s="10"/>
      <c r="AF32" s="10"/>
      <c r="AG32" s="10"/>
      <c r="AH32" s="10"/>
      <c r="AI32" s="10">
        <v>347</v>
      </c>
    </row>
    <row r="33" spans="1:35">
      <c r="A33" s="10">
        <v>410566</v>
      </c>
      <c r="B33" s="10" t="s">
        <v>297</v>
      </c>
      <c r="C33" s="10">
        <v>12</v>
      </c>
      <c r="D33" s="10" t="s">
        <v>234</v>
      </c>
      <c r="E33" s="10" t="s">
        <v>241</v>
      </c>
      <c r="F33" s="10">
        <v>4</v>
      </c>
      <c r="G33" s="10">
        <v>5</v>
      </c>
      <c r="H33" s="10">
        <v>300</v>
      </c>
      <c r="I33" s="10" t="s">
        <v>253</v>
      </c>
      <c r="J33" s="10" t="s">
        <v>295</v>
      </c>
      <c r="K33" s="10" t="s">
        <v>248</v>
      </c>
      <c r="L33" s="10" t="s">
        <v>248</v>
      </c>
      <c r="M33" s="10">
        <f>F33*2</f>
        <v>8</v>
      </c>
      <c r="N33" s="10">
        <f>F33*2</f>
        <v>8</v>
      </c>
      <c r="O33" s="10">
        <v>305490</v>
      </c>
      <c r="P33" s="10">
        <v>305490</v>
      </c>
      <c r="Q33" s="22"/>
      <c r="R33" s="22"/>
      <c r="S33" s="10"/>
      <c r="T33" s="10"/>
      <c r="U33" s="10"/>
      <c r="V33" s="10"/>
      <c r="W33" s="10" t="s">
        <v>296</v>
      </c>
      <c r="X33" s="10"/>
      <c r="Y33" s="10">
        <v>1</v>
      </c>
      <c r="Z33" s="10"/>
      <c r="AA33" s="10">
        <v>381546</v>
      </c>
      <c r="AB33" s="10"/>
      <c r="AC33" s="10"/>
      <c r="AD33" s="10"/>
      <c r="AE33" s="10"/>
      <c r="AF33" s="10"/>
      <c r="AG33" s="10"/>
      <c r="AH33" s="10"/>
      <c r="AI33" s="10">
        <v>55</v>
      </c>
    </row>
    <row r="34" spans="1:35">
      <c r="A34" s="10">
        <v>410568</v>
      </c>
      <c r="B34" s="10" t="s">
        <v>298</v>
      </c>
      <c r="C34" s="10">
        <v>20</v>
      </c>
      <c r="D34" s="10" t="s">
        <v>234</v>
      </c>
      <c r="E34" s="10" t="s">
        <v>241</v>
      </c>
      <c r="F34" s="10">
        <v>4</v>
      </c>
      <c r="G34" s="10">
        <v>5</v>
      </c>
      <c r="H34" s="10">
        <v>300</v>
      </c>
      <c r="I34" s="10" t="s">
        <v>253</v>
      </c>
      <c r="J34" s="10" t="s">
        <v>295</v>
      </c>
      <c r="K34" s="10" t="s">
        <v>248</v>
      </c>
      <c r="L34" s="10" t="s">
        <v>248</v>
      </c>
      <c r="M34" s="10">
        <f>F34*2</f>
        <v>8</v>
      </c>
      <c r="N34" s="10">
        <f>F34*2</f>
        <v>8</v>
      </c>
      <c r="O34" s="10">
        <v>305490</v>
      </c>
      <c r="P34" s="10">
        <v>305490</v>
      </c>
      <c r="Q34" s="22"/>
      <c r="R34" s="22"/>
      <c r="S34" s="10"/>
      <c r="T34" s="10"/>
      <c r="U34" s="10"/>
      <c r="V34" s="10"/>
      <c r="W34" s="10" t="s">
        <v>296</v>
      </c>
      <c r="X34" s="10"/>
      <c r="Y34" s="10">
        <v>1</v>
      </c>
      <c r="Z34" s="10"/>
      <c r="AA34" s="10">
        <v>381546</v>
      </c>
      <c r="AB34" s="10"/>
      <c r="AC34" s="10"/>
      <c r="AD34" s="10"/>
      <c r="AE34" s="10"/>
      <c r="AF34" s="10"/>
      <c r="AG34" s="10"/>
      <c r="AH34" s="10"/>
      <c r="AI34" s="10">
        <v>631</v>
      </c>
    </row>
    <row r="35" spans="1:35">
      <c r="A35" s="10">
        <v>410570</v>
      </c>
      <c r="B35" s="10" t="s">
        <v>299</v>
      </c>
      <c r="C35" s="10">
        <v>30</v>
      </c>
      <c r="D35" s="10" t="s">
        <v>234</v>
      </c>
      <c r="E35" s="10" t="s">
        <v>241</v>
      </c>
      <c r="F35" s="10">
        <v>4</v>
      </c>
      <c r="G35" s="10">
        <v>5</v>
      </c>
      <c r="H35" s="10">
        <v>300</v>
      </c>
      <c r="I35" s="10" t="s">
        <v>253</v>
      </c>
      <c r="J35" s="10" t="s">
        <v>295</v>
      </c>
      <c r="K35" s="10" t="s">
        <v>248</v>
      </c>
      <c r="L35" s="10" t="s">
        <v>248</v>
      </c>
      <c r="M35" s="10">
        <f>F35*2</f>
        <v>8</v>
      </c>
      <c r="N35" s="10">
        <f>F35*2</f>
        <v>8</v>
      </c>
      <c r="O35" s="10">
        <v>305490</v>
      </c>
      <c r="P35" s="10">
        <v>305490</v>
      </c>
      <c r="Q35" s="22"/>
      <c r="R35" s="22"/>
      <c r="S35" s="10"/>
      <c r="T35" s="10"/>
      <c r="U35" s="10"/>
      <c r="V35" s="10"/>
      <c r="W35" s="10" t="s">
        <v>296</v>
      </c>
      <c r="X35" s="10"/>
      <c r="Y35" s="10">
        <v>1</v>
      </c>
      <c r="Z35" s="10"/>
      <c r="AA35" s="10">
        <v>381546</v>
      </c>
      <c r="AB35" s="10"/>
      <c r="AC35" s="10"/>
      <c r="AD35" s="10"/>
      <c r="AE35" s="10"/>
      <c r="AF35" s="10"/>
      <c r="AG35" s="10"/>
      <c r="AH35" s="10"/>
      <c r="AI35" s="10">
        <v>833</v>
      </c>
    </row>
    <row r="36" spans="1:35">
      <c r="A36" s="10">
        <v>410574</v>
      </c>
      <c r="B36" s="10" t="s">
        <v>300</v>
      </c>
      <c r="C36" s="10">
        <v>30</v>
      </c>
      <c r="D36" s="10" t="s">
        <v>234</v>
      </c>
      <c r="E36" s="10" t="s">
        <v>241</v>
      </c>
      <c r="F36" s="10">
        <v>1</v>
      </c>
      <c r="G36" s="10">
        <v>25</v>
      </c>
      <c r="H36" s="10">
        <v>300</v>
      </c>
      <c r="I36" s="10" t="s">
        <v>253</v>
      </c>
      <c r="J36" s="10" t="s">
        <v>288</v>
      </c>
      <c r="K36" s="10" t="s">
        <v>45</v>
      </c>
      <c r="L36" s="10" t="s">
        <v>248</v>
      </c>
      <c r="M36" s="10">
        <f>F36*2</f>
        <v>2</v>
      </c>
      <c r="N36" s="10">
        <f>F36*2</f>
        <v>2</v>
      </c>
      <c r="O36" s="10">
        <v>392858</v>
      </c>
      <c r="P36" s="10">
        <v>305490</v>
      </c>
      <c r="Q36" s="22"/>
      <c r="R36" s="22"/>
      <c r="S36" s="10"/>
      <c r="T36" s="10"/>
      <c r="U36" s="10"/>
      <c r="V36" s="10"/>
      <c r="W36" s="10" t="s">
        <v>45</v>
      </c>
      <c r="X36" s="10" t="s">
        <v>42</v>
      </c>
      <c r="Y36" s="10">
        <v>2</v>
      </c>
      <c r="Z36" s="10">
        <v>1</v>
      </c>
      <c r="AA36" s="10">
        <v>392858</v>
      </c>
      <c r="AB36" s="10">
        <v>306130</v>
      </c>
      <c r="AC36" s="10"/>
      <c r="AD36" s="10"/>
      <c r="AE36" s="10"/>
      <c r="AF36" s="10"/>
      <c r="AG36" s="10"/>
      <c r="AH36" s="10"/>
      <c r="AI36" s="10">
        <v>233</v>
      </c>
    </row>
    <row r="37" spans="1:35">
      <c r="A37" s="10">
        <v>410576</v>
      </c>
      <c r="B37" s="10" t="s">
        <v>301</v>
      </c>
      <c r="C37" s="10">
        <v>30</v>
      </c>
      <c r="D37" s="10" t="s">
        <v>234</v>
      </c>
      <c r="E37" s="10" t="s">
        <v>241</v>
      </c>
      <c r="F37" s="10">
        <v>1</v>
      </c>
      <c r="G37" s="10">
        <v>50</v>
      </c>
      <c r="H37" s="10">
        <v>300</v>
      </c>
      <c r="I37" s="10" t="s">
        <v>253</v>
      </c>
      <c r="J37" s="10" t="s">
        <v>264</v>
      </c>
      <c r="K37" s="10" t="s">
        <v>45</v>
      </c>
      <c r="L37" s="10" t="s">
        <v>248</v>
      </c>
      <c r="M37" s="10">
        <f>F37*2</f>
        <v>2</v>
      </c>
      <c r="N37" s="10">
        <f>F37*2</f>
        <v>2</v>
      </c>
      <c r="O37" s="10">
        <v>304938</v>
      </c>
      <c r="P37" s="10">
        <v>305490</v>
      </c>
      <c r="Q37" s="22"/>
      <c r="R37" s="22"/>
      <c r="S37" s="10"/>
      <c r="T37" s="10"/>
      <c r="U37" s="10"/>
      <c r="V37" s="10"/>
      <c r="W37" s="10" t="s">
        <v>45</v>
      </c>
      <c r="X37" s="10" t="s">
        <v>42</v>
      </c>
      <c r="Y37" s="10">
        <v>2</v>
      </c>
      <c r="Z37" s="10">
        <v>1</v>
      </c>
      <c r="AA37" s="10">
        <v>304938</v>
      </c>
      <c r="AB37" s="10">
        <v>306130</v>
      </c>
      <c r="AC37" s="10"/>
      <c r="AD37" s="10"/>
      <c r="AE37" s="10"/>
      <c r="AF37" s="10"/>
      <c r="AG37" s="10"/>
      <c r="AH37" s="10"/>
      <c r="AI37" s="10">
        <v>467</v>
      </c>
    </row>
    <row r="38" spans="1:35">
      <c r="A38" s="10">
        <v>410580</v>
      </c>
      <c r="B38" s="10" t="s">
        <v>302</v>
      </c>
      <c r="C38" s="10">
        <v>30</v>
      </c>
      <c r="D38" s="10" t="s">
        <v>234</v>
      </c>
      <c r="E38" s="10" t="s">
        <v>241</v>
      </c>
      <c r="F38" s="10">
        <v>4</v>
      </c>
      <c r="G38" s="10">
        <v>60</v>
      </c>
      <c r="H38" s="10">
        <v>300</v>
      </c>
      <c r="I38" s="10" t="s">
        <v>253</v>
      </c>
      <c r="J38" s="10" t="s">
        <v>272</v>
      </c>
      <c r="K38" s="10" t="s">
        <v>45</v>
      </c>
      <c r="L38" s="10" t="s">
        <v>248</v>
      </c>
      <c r="M38" s="10">
        <f>F38*2</f>
        <v>8</v>
      </c>
      <c r="N38" s="10">
        <f>F38*2</f>
        <v>8</v>
      </c>
      <c r="O38" s="10">
        <v>304938</v>
      </c>
      <c r="P38" s="10">
        <v>305490</v>
      </c>
      <c r="Q38" s="22"/>
      <c r="R38" s="22"/>
      <c r="S38" s="10"/>
      <c r="T38" s="10"/>
      <c r="U38" s="10"/>
      <c r="V38" s="10"/>
      <c r="W38" s="10" t="s">
        <v>273</v>
      </c>
      <c r="X38" s="10" t="s">
        <v>274</v>
      </c>
      <c r="Y38" s="10">
        <v>1</v>
      </c>
      <c r="Z38" s="10">
        <v>1</v>
      </c>
      <c r="AA38" s="10">
        <v>374578</v>
      </c>
      <c r="AB38" s="10">
        <v>136858</v>
      </c>
      <c r="AC38" s="10"/>
      <c r="AD38" s="10"/>
      <c r="AE38" s="10"/>
      <c r="AF38" s="10"/>
      <c r="AG38" s="10"/>
      <c r="AH38" s="10"/>
      <c r="AI38" s="10">
        <v>1920</v>
      </c>
    </row>
    <row r="39" spans="1:35">
      <c r="A39" s="10">
        <v>410582</v>
      </c>
      <c r="B39" s="10" t="s">
        <v>303</v>
      </c>
      <c r="C39" s="10">
        <v>30</v>
      </c>
      <c r="D39" s="10" t="s">
        <v>234</v>
      </c>
      <c r="E39" s="10" t="s">
        <v>241</v>
      </c>
      <c r="F39" s="10">
        <v>1</v>
      </c>
      <c r="G39" s="10">
        <v>200</v>
      </c>
      <c r="H39" s="10"/>
      <c r="I39" s="10" t="s">
        <v>253</v>
      </c>
      <c r="J39" s="10" t="s">
        <v>304</v>
      </c>
      <c r="K39" s="10" t="s">
        <v>45</v>
      </c>
      <c r="L39" s="10" t="s">
        <v>248</v>
      </c>
      <c r="M39" s="10">
        <f>F39*2</f>
        <v>2</v>
      </c>
      <c r="N39" s="10">
        <f>F39*2</f>
        <v>2</v>
      </c>
      <c r="O39" s="10">
        <v>315058</v>
      </c>
      <c r="P39" s="10">
        <v>305490</v>
      </c>
      <c r="Q39" s="22"/>
      <c r="R39" s="22"/>
      <c r="S39" s="10"/>
      <c r="T39" s="10"/>
      <c r="U39" s="10"/>
      <c r="V39" s="10"/>
      <c r="W39" s="10" t="s">
        <v>45</v>
      </c>
      <c r="X39" s="10" t="s">
        <v>42</v>
      </c>
      <c r="Y39" s="10">
        <v>2</v>
      </c>
      <c r="Z39" s="10">
        <v>1</v>
      </c>
      <c r="AA39" s="10">
        <v>315058</v>
      </c>
      <c r="AB39" s="10">
        <v>306130</v>
      </c>
      <c r="AC39" s="10"/>
      <c r="AD39" s="10"/>
      <c r="AE39" s="10"/>
      <c r="AF39" s="10"/>
      <c r="AG39" s="10"/>
      <c r="AH39" s="10"/>
      <c r="AI39" s="10">
        <v>1970</v>
      </c>
    </row>
    <row r="40" spans="1:35">
      <c r="A40" s="10">
        <v>410584</v>
      </c>
      <c r="B40" s="10" t="s">
        <v>305</v>
      </c>
      <c r="C40" s="10">
        <v>30</v>
      </c>
      <c r="D40" s="10" t="s">
        <v>234</v>
      </c>
      <c r="E40" s="10" t="s">
        <v>241</v>
      </c>
      <c r="F40" s="10">
        <v>1</v>
      </c>
      <c r="G40" s="10">
        <v>300</v>
      </c>
      <c r="H40" s="10"/>
      <c r="I40" s="10" t="s">
        <v>253</v>
      </c>
      <c r="J40" s="10" t="s">
        <v>306</v>
      </c>
      <c r="K40" s="10" t="s">
        <v>45</v>
      </c>
      <c r="L40" s="10" t="s">
        <v>248</v>
      </c>
      <c r="M40" s="10">
        <f>F40*2</f>
        <v>2</v>
      </c>
      <c r="N40" s="10">
        <f>F40*2</f>
        <v>2</v>
      </c>
      <c r="O40" s="10">
        <v>304986</v>
      </c>
      <c r="P40" s="10">
        <v>305490</v>
      </c>
      <c r="Q40" s="22"/>
      <c r="R40" s="22"/>
      <c r="S40" s="10"/>
      <c r="T40" s="10"/>
      <c r="U40" s="10"/>
      <c r="V40" s="10"/>
      <c r="W40" s="10" t="s">
        <v>45</v>
      </c>
      <c r="X40" s="10" t="s">
        <v>42</v>
      </c>
      <c r="Y40" s="10">
        <v>2</v>
      </c>
      <c r="Z40" s="10">
        <v>1</v>
      </c>
      <c r="AA40" s="10">
        <v>304986</v>
      </c>
      <c r="AB40" s="10">
        <v>306130</v>
      </c>
      <c r="AC40" s="10"/>
      <c r="AD40" s="10"/>
      <c r="AE40" s="10"/>
      <c r="AF40" s="10"/>
      <c r="AG40" s="10"/>
      <c r="AH40" s="10"/>
      <c r="AI40" s="10">
        <v>3270</v>
      </c>
    </row>
    <row r="41" spans="1:35">
      <c r="A41" s="10">
        <v>410586</v>
      </c>
      <c r="B41" s="10" t="s">
        <v>307</v>
      </c>
      <c r="C41" s="10">
        <v>6</v>
      </c>
      <c r="D41" s="10" t="s">
        <v>234</v>
      </c>
      <c r="E41" s="10" t="s">
        <v>241</v>
      </c>
      <c r="F41" s="10">
        <v>1</v>
      </c>
      <c r="G41" s="10">
        <v>500</v>
      </c>
      <c r="H41" s="10"/>
      <c r="I41" s="10" t="s">
        <v>253</v>
      </c>
      <c r="J41" s="10" t="s">
        <v>308</v>
      </c>
      <c r="K41" s="10" t="s">
        <v>309</v>
      </c>
      <c r="L41" s="10" t="s">
        <v>248</v>
      </c>
      <c r="M41" s="10">
        <f>F41*2</f>
        <v>2</v>
      </c>
      <c r="N41" s="10">
        <f>F41*2</f>
        <v>2</v>
      </c>
      <c r="O41" s="10">
        <v>913036</v>
      </c>
      <c r="P41" s="10">
        <v>305490</v>
      </c>
      <c r="Q41" s="22"/>
      <c r="R41" s="22"/>
      <c r="S41" s="10"/>
      <c r="T41" s="10"/>
      <c r="U41" s="10"/>
      <c r="V41" s="10"/>
      <c r="W41" s="10" t="s">
        <v>45</v>
      </c>
      <c r="X41" s="10" t="s">
        <v>42</v>
      </c>
      <c r="Y41" s="10">
        <v>2</v>
      </c>
      <c r="Z41" s="10">
        <v>1</v>
      </c>
      <c r="AA41" s="10">
        <v>304986</v>
      </c>
      <c r="AB41" s="10">
        <v>306130</v>
      </c>
      <c r="AC41" s="10"/>
      <c r="AD41" s="10"/>
      <c r="AE41" s="10"/>
      <c r="AF41" s="10"/>
      <c r="AG41" s="10"/>
      <c r="AH41" s="10"/>
      <c r="AI41" s="10">
        <v>955</v>
      </c>
    </row>
    <row r="42" spans="1:35">
      <c r="A42" s="10">
        <v>410588</v>
      </c>
      <c r="B42" s="10" t="s">
        <v>310</v>
      </c>
      <c r="C42" s="10">
        <v>30</v>
      </c>
      <c r="D42" s="10" t="s">
        <v>234</v>
      </c>
      <c r="E42" s="10" t="s">
        <v>241</v>
      </c>
      <c r="F42" s="10">
        <v>1</v>
      </c>
      <c r="G42" s="10">
        <v>500</v>
      </c>
      <c r="H42" s="10"/>
      <c r="I42" s="10" t="s">
        <v>253</v>
      </c>
      <c r="J42" s="10" t="s">
        <v>308</v>
      </c>
      <c r="K42" s="10" t="s">
        <v>309</v>
      </c>
      <c r="L42" s="10" t="s">
        <v>248</v>
      </c>
      <c r="M42" s="10">
        <f>F42*2</f>
        <v>2</v>
      </c>
      <c r="N42" s="10">
        <f>F42*2</f>
        <v>2</v>
      </c>
      <c r="O42" s="10">
        <v>913036</v>
      </c>
      <c r="P42" s="10">
        <v>305490</v>
      </c>
      <c r="Q42" s="22"/>
      <c r="R42" s="22"/>
      <c r="S42" s="10"/>
      <c r="T42" s="10"/>
      <c r="U42" s="10"/>
      <c r="V42" s="10"/>
      <c r="W42" s="10" t="s">
        <v>45</v>
      </c>
      <c r="X42" s="10" t="s">
        <v>42</v>
      </c>
      <c r="Y42" s="10">
        <v>2</v>
      </c>
      <c r="Z42" s="10">
        <v>1</v>
      </c>
      <c r="AA42" s="10">
        <v>304986</v>
      </c>
      <c r="AB42" s="10">
        <v>306130</v>
      </c>
      <c r="AC42" s="10"/>
      <c r="AD42" s="10"/>
      <c r="AE42" s="10"/>
      <c r="AF42" s="10"/>
      <c r="AG42" s="10"/>
      <c r="AH42" s="10"/>
      <c r="AI42" s="10">
        <v>5000</v>
      </c>
    </row>
    <row r="43" spans="1:35">
      <c r="A43" s="10">
        <v>410888</v>
      </c>
      <c r="B43" s="10" t="s">
        <v>311</v>
      </c>
      <c r="C43" s="10">
        <v>3</v>
      </c>
      <c r="D43" s="10" t="s">
        <v>234</v>
      </c>
      <c r="E43" s="10" t="s">
        <v>241</v>
      </c>
      <c r="F43" s="10">
        <v>4</v>
      </c>
      <c r="G43" s="10">
        <v>5</v>
      </c>
      <c r="H43" s="10">
        <v>300</v>
      </c>
      <c r="I43" s="10" t="s">
        <v>312</v>
      </c>
      <c r="J43" s="10" t="s">
        <v>313</v>
      </c>
      <c r="K43" s="10" t="s">
        <v>37</v>
      </c>
      <c r="L43" s="10"/>
      <c r="M43" s="10">
        <f>F43</f>
        <v>4</v>
      </c>
      <c r="N43" s="10"/>
      <c r="O43" s="10">
        <v>306170</v>
      </c>
      <c r="P43" s="10"/>
      <c r="Q43" s="22"/>
      <c r="R43" s="22"/>
      <c r="S43" s="10"/>
      <c r="T43" s="10"/>
      <c r="U43" s="10"/>
      <c r="V43" s="10"/>
      <c r="W43" s="10" t="s">
        <v>296</v>
      </c>
      <c r="X43" s="10"/>
      <c r="Y43" s="10">
        <v>1</v>
      </c>
      <c r="Z43" s="10"/>
      <c r="AA43" s="10">
        <v>381546</v>
      </c>
      <c r="AB43" s="10"/>
      <c r="AC43" s="10"/>
      <c r="AD43" s="10"/>
      <c r="AE43" s="10"/>
      <c r="AF43" s="10"/>
      <c r="AG43" s="10"/>
      <c r="AH43" s="10"/>
      <c r="AI43" s="10">
        <v>144</v>
      </c>
    </row>
    <row r="44" spans="1:35">
      <c r="A44" s="10">
        <v>410890</v>
      </c>
      <c r="B44" s="10" t="s">
        <v>314</v>
      </c>
      <c r="C44" s="10">
        <v>6</v>
      </c>
      <c r="D44" s="10" t="s">
        <v>234</v>
      </c>
      <c r="E44" s="10" t="s">
        <v>241</v>
      </c>
      <c r="F44" s="10">
        <v>4</v>
      </c>
      <c r="G44" s="10">
        <v>5</v>
      </c>
      <c r="H44" s="10">
        <v>300</v>
      </c>
      <c r="I44" s="10" t="s">
        <v>312</v>
      </c>
      <c r="J44" s="10" t="s">
        <v>313</v>
      </c>
      <c r="K44" s="10" t="s">
        <v>37</v>
      </c>
      <c r="L44" s="10"/>
      <c r="M44" s="10">
        <f>F44</f>
        <v>4</v>
      </c>
      <c r="N44" s="10"/>
      <c r="O44" s="10">
        <v>306170</v>
      </c>
      <c r="P44" s="10"/>
      <c r="Q44" s="22"/>
      <c r="R44" s="22"/>
      <c r="S44" s="10"/>
      <c r="T44" s="10"/>
      <c r="U44" s="10"/>
      <c r="V44" s="10"/>
      <c r="W44" s="10" t="s">
        <v>296</v>
      </c>
      <c r="X44" s="10"/>
      <c r="Y44" s="10">
        <v>1</v>
      </c>
      <c r="Z44" s="10"/>
      <c r="AA44" s="10">
        <v>381546</v>
      </c>
      <c r="AB44" s="10"/>
      <c r="AC44" s="10"/>
      <c r="AD44" s="10"/>
      <c r="AE44" s="10"/>
      <c r="AF44" s="10"/>
      <c r="AG44" s="10"/>
      <c r="AH44" s="10"/>
      <c r="AI44" s="10">
        <v>306</v>
      </c>
    </row>
    <row r="45" spans="1:35">
      <c r="A45" s="10">
        <v>410892</v>
      </c>
      <c r="B45" s="10" t="s">
        <v>315</v>
      </c>
      <c r="C45" s="10">
        <v>12</v>
      </c>
      <c r="D45" s="10" t="s">
        <v>234</v>
      </c>
      <c r="E45" s="10" t="s">
        <v>241</v>
      </c>
      <c r="F45" s="10">
        <v>4</v>
      </c>
      <c r="G45" s="10">
        <v>5</v>
      </c>
      <c r="H45" s="10">
        <v>300</v>
      </c>
      <c r="I45" s="10" t="s">
        <v>312</v>
      </c>
      <c r="J45" s="10" t="s">
        <v>313</v>
      </c>
      <c r="K45" s="10" t="s">
        <v>37</v>
      </c>
      <c r="L45" s="10"/>
      <c r="M45" s="10">
        <f>F45</f>
        <v>4</v>
      </c>
      <c r="N45" s="10"/>
      <c r="O45" s="10">
        <v>306170</v>
      </c>
      <c r="P45" s="10"/>
      <c r="Q45" s="22"/>
      <c r="R45" s="22"/>
      <c r="S45" s="10"/>
      <c r="T45" s="10"/>
      <c r="U45" s="10"/>
      <c r="V45" s="10"/>
      <c r="W45" s="10" t="s">
        <v>296</v>
      </c>
      <c r="X45" s="10"/>
      <c r="Y45" s="10">
        <v>1</v>
      </c>
      <c r="Z45" s="10"/>
      <c r="AA45" s="10">
        <v>381546</v>
      </c>
      <c r="AB45" s="10"/>
      <c r="AC45" s="10"/>
      <c r="AD45" s="10"/>
      <c r="AE45" s="10"/>
      <c r="AF45" s="10"/>
      <c r="AG45" s="10"/>
      <c r="AH45" s="10"/>
      <c r="AI45" s="10">
        <v>468</v>
      </c>
    </row>
    <row r="46" spans="1:35">
      <c r="A46" s="10">
        <v>410894</v>
      </c>
      <c r="B46" s="10" t="s">
        <v>316</v>
      </c>
      <c r="C46" s="10">
        <v>3</v>
      </c>
      <c r="D46" s="10" t="s">
        <v>234</v>
      </c>
      <c r="E46" s="10" t="s">
        <v>241</v>
      </c>
      <c r="F46" s="10">
        <v>1</v>
      </c>
      <c r="G46" s="10">
        <v>10</v>
      </c>
      <c r="H46" s="10">
        <v>300</v>
      </c>
      <c r="I46" s="10" t="s">
        <v>317</v>
      </c>
      <c r="J46" s="10" t="s">
        <v>318</v>
      </c>
      <c r="K46" s="10" t="s">
        <v>37</v>
      </c>
      <c r="L46" s="10"/>
      <c r="M46" s="10">
        <v>1</v>
      </c>
      <c r="N46" s="10"/>
      <c r="O46" s="10">
        <v>306170</v>
      </c>
      <c r="P46" s="10"/>
      <c r="Q46" s="22"/>
      <c r="R46" s="22"/>
      <c r="S46" s="10"/>
      <c r="T46" s="10"/>
      <c r="U46" s="10"/>
      <c r="V46" s="10"/>
      <c r="W46" s="10" t="s">
        <v>37</v>
      </c>
      <c r="X46" s="10"/>
      <c r="Y46" s="10">
        <v>1</v>
      </c>
      <c r="Z46" s="10"/>
      <c r="AA46" s="10">
        <v>306170</v>
      </c>
      <c r="AB46" s="10"/>
      <c r="AC46" s="10"/>
      <c r="AD46" s="10"/>
      <c r="AE46" s="10"/>
      <c r="AF46" s="10"/>
      <c r="AG46" s="10"/>
      <c r="AH46" s="10"/>
      <c r="AI46" s="10">
        <v>49</v>
      </c>
    </row>
    <row r="47" spans="1:35">
      <c r="A47" s="10">
        <v>410896</v>
      </c>
      <c r="B47" s="10" t="s">
        <v>319</v>
      </c>
      <c r="C47" s="10">
        <v>6</v>
      </c>
      <c r="D47" s="10" t="s">
        <v>234</v>
      </c>
      <c r="E47" s="10" t="s">
        <v>241</v>
      </c>
      <c r="F47" s="10">
        <v>1</v>
      </c>
      <c r="G47" s="10">
        <v>10</v>
      </c>
      <c r="H47" s="10">
        <v>300</v>
      </c>
      <c r="I47" s="10" t="s">
        <v>317</v>
      </c>
      <c r="J47" s="10" t="s">
        <v>318</v>
      </c>
      <c r="K47" s="10" t="s">
        <v>37</v>
      </c>
      <c r="L47" s="10"/>
      <c r="M47" s="10">
        <v>1</v>
      </c>
      <c r="N47" s="10"/>
      <c r="O47" s="10">
        <v>306170</v>
      </c>
      <c r="P47" s="10"/>
      <c r="Q47" s="22"/>
      <c r="R47" s="22"/>
      <c r="S47" s="10"/>
      <c r="T47" s="10"/>
      <c r="U47" s="10"/>
      <c r="V47" s="10"/>
      <c r="W47" s="10" t="s">
        <v>37</v>
      </c>
      <c r="X47" s="10"/>
      <c r="Y47" s="10">
        <v>1</v>
      </c>
      <c r="Z47" s="10"/>
      <c r="AA47" s="10">
        <v>306170</v>
      </c>
      <c r="AB47" s="10"/>
      <c r="AC47" s="10"/>
      <c r="AD47" s="10"/>
      <c r="AE47" s="10"/>
      <c r="AF47" s="10"/>
      <c r="AG47" s="10"/>
      <c r="AH47" s="10"/>
      <c r="AI47" s="10">
        <v>60</v>
      </c>
    </row>
    <row r="48" spans="1:35">
      <c r="A48" s="10">
        <v>410898</v>
      </c>
      <c r="B48" s="10" t="s">
        <v>320</v>
      </c>
      <c r="C48" s="10">
        <v>12</v>
      </c>
      <c r="D48" s="10" t="s">
        <v>234</v>
      </c>
      <c r="E48" s="10" t="s">
        <v>241</v>
      </c>
      <c r="F48" s="10">
        <v>1</v>
      </c>
      <c r="G48" s="10">
        <v>10</v>
      </c>
      <c r="H48" s="10">
        <v>300</v>
      </c>
      <c r="I48" s="10" t="s">
        <v>317</v>
      </c>
      <c r="J48" s="10" t="s">
        <v>318</v>
      </c>
      <c r="K48" s="10" t="s">
        <v>37</v>
      </c>
      <c r="L48" s="10"/>
      <c r="M48" s="10">
        <v>1</v>
      </c>
      <c r="N48" s="10"/>
      <c r="O48" s="10">
        <v>306170</v>
      </c>
      <c r="P48" s="10"/>
      <c r="Q48" s="22"/>
      <c r="R48" s="22"/>
      <c r="S48" s="10"/>
      <c r="T48" s="10"/>
      <c r="U48" s="10"/>
      <c r="V48" s="10"/>
      <c r="W48" s="10" t="s">
        <v>37</v>
      </c>
      <c r="X48" s="10"/>
      <c r="Y48" s="10">
        <v>1</v>
      </c>
      <c r="Z48" s="10"/>
      <c r="AA48" s="10">
        <v>306170</v>
      </c>
      <c r="AB48" s="10"/>
      <c r="AC48" s="10"/>
      <c r="AD48" s="10"/>
      <c r="AE48" s="10"/>
      <c r="AF48" s="10"/>
      <c r="AG48" s="10"/>
      <c r="AH48" s="10"/>
      <c r="AI48" s="10">
        <v>87</v>
      </c>
    </row>
    <row r="49" spans="1:35">
      <c r="A49" s="10">
        <v>410936</v>
      </c>
      <c r="B49" s="10" t="s">
        <v>321</v>
      </c>
      <c r="C49" s="10">
        <v>6</v>
      </c>
      <c r="D49" s="10" t="s">
        <v>234</v>
      </c>
      <c r="E49" s="10" t="s">
        <v>241</v>
      </c>
      <c r="F49" s="10">
        <v>1</v>
      </c>
      <c r="G49" s="10">
        <v>100</v>
      </c>
      <c r="H49" s="10"/>
      <c r="I49" s="10" t="s">
        <v>277</v>
      </c>
      <c r="J49" s="10" t="s">
        <v>322</v>
      </c>
      <c r="K49" s="10" t="s">
        <v>45</v>
      </c>
      <c r="L49" s="10" t="s">
        <v>323</v>
      </c>
      <c r="M49" s="10">
        <f>F49*2</f>
        <v>2</v>
      </c>
      <c r="N49" s="10">
        <f>F49*2</f>
        <v>2</v>
      </c>
      <c r="O49" s="10">
        <v>304826</v>
      </c>
      <c r="P49" s="10">
        <v>305114</v>
      </c>
      <c r="Q49" s="22"/>
      <c r="R49" s="22"/>
      <c r="S49" s="10"/>
      <c r="T49" s="10"/>
      <c r="U49" s="10"/>
      <c r="V49" s="10"/>
      <c r="W49" s="10" t="s">
        <v>45</v>
      </c>
      <c r="X49" s="10" t="s">
        <v>42</v>
      </c>
      <c r="Y49" s="10">
        <f>F49*2</f>
        <v>2</v>
      </c>
      <c r="Z49" s="10">
        <f>F49*1</f>
        <v>1</v>
      </c>
      <c r="AA49" s="10">
        <v>304826</v>
      </c>
      <c r="AB49" s="10">
        <v>306130</v>
      </c>
      <c r="AC49" s="10"/>
      <c r="AD49" s="10"/>
      <c r="AE49" s="10"/>
      <c r="AF49" s="10"/>
      <c r="AG49" s="10"/>
      <c r="AH49" s="10"/>
      <c r="AI49" s="10">
        <v>216</v>
      </c>
    </row>
    <row r="50" spans="1:35">
      <c r="A50" s="10">
        <v>410938</v>
      </c>
      <c r="B50" s="10" t="s">
        <v>324</v>
      </c>
      <c r="C50" s="10">
        <v>12</v>
      </c>
      <c r="D50" s="10" t="s">
        <v>234</v>
      </c>
      <c r="E50" s="10" t="s">
        <v>241</v>
      </c>
      <c r="F50" s="10">
        <v>1</v>
      </c>
      <c r="G50" s="10">
        <v>100</v>
      </c>
      <c r="H50" s="10"/>
      <c r="I50" s="10" t="s">
        <v>277</v>
      </c>
      <c r="J50" s="10" t="s">
        <v>322</v>
      </c>
      <c r="K50" s="10" t="s">
        <v>45</v>
      </c>
      <c r="L50" s="10" t="s">
        <v>323</v>
      </c>
      <c r="M50" s="10">
        <f>F50*2</f>
        <v>2</v>
      </c>
      <c r="N50" s="10">
        <f>F50*2</f>
        <v>2</v>
      </c>
      <c r="O50" s="10">
        <v>304826</v>
      </c>
      <c r="P50" s="10">
        <v>305114</v>
      </c>
      <c r="Q50" s="22"/>
      <c r="R50" s="22"/>
      <c r="S50" s="10"/>
      <c r="T50" s="10"/>
      <c r="U50" s="10"/>
      <c r="V50" s="10"/>
      <c r="W50" s="10" t="s">
        <v>45</v>
      </c>
      <c r="X50" s="10" t="s">
        <v>42</v>
      </c>
      <c r="Y50" s="10">
        <f>F50*2</f>
        <v>2</v>
      </c>
      <c r="Z50" s="10">
        <f>F50*1</f>
        <v>1</v>
      </c>
      <c r="AA50" s="10">
        <v>304826</v>
      </c>
      <c r="AB50" s="10">
        <v>306130</v>
      </c>
      <c r="AC50" s="10"/>
      <c r="AD50" s="10"/>
      <c r="AE50" s="10"/>
      <c r="AF50" s="10"/>
      <c r="AG50" s="10"/>
      <c r="AH50" s="10"/>
      <c r="AI50" s="10">
        <v>329</v>
      </c>
    </row>
    <row r="51" spans="1:35">
      <c r="A51" s="10">
        <v>410940</v>
      </c>
      <c r="B51" s="10" t="s">
        <v>325</v>
      </c>
      <c r="C51" s="10">
        <v>20</v>
      </c>
      <c r="D51" s="10" t="s">
        <v>234</v>
      </c>
      <c r="E51" s="10" t="s">
        <v>241</v>
      </c>
      <c r="F51" s="10">
        <v>1</v>
      </c>
      <c r="G51" s="10">
        <v>100</v>
      </c>
      <c r="H51" s="10"/>
      <c r="I51" s="10" t="s">
        <v>277</v>
      </c>
      <c r="J51" s="10" t="s">
        <v>322</v>
      </c>
      <c r="K51" s="10" t="s">
        <v>45</v>
      </c>
      <c r="L51" s="10" t="s">
        <v>323</v>
      </c>
      <c r="M51" s="10">
        <f>F51*2</f>
        <v>2</v>
      </c>
      <c r="N51" s="10">
        <f>F51*2</f>
        <v>2</v>
      </c>
      <c r="O51" s="10">
        <v>304826</v>
      </c>
      <c r="P51" s="10">
        <v>305114</v>
      </c>
      <c r="Q51" s="22"/>
      <c r="R51" s="22"/>
      <c r="S51" s="10"/>
      <c r="T51" s="10"/>
      <c r="U51" s="10"/>
      <c r="V51" s="10"/>
      <c r="W51" s="10" t="s">
        <v>45</v>
      </c>
      <c r="X51" s="10" t="s">
        <v>42</v>
      </c>
      <c r="Y51" s="10">
        <f>F51*2</f>
        <v>2</v>
      </c>
      <c r="Z51" s="10">
        <f>F51*1</f>
        <v>1</v>
      </c>
      <c r="AA51" s="10">
        <v>304826</v>
      </c>
      <c r="AB51" s="10">
        <v>306130</v>
      </c>
      <c r="AC51" s="10"/>
      <c r="AD51" s="10"/>
      <c r="AE51" s="10"/>
      <c r="AF51" s="10"/>
      <c r="AG51" s="10"/>
      <c r="AH51" s="10"/>
      <c r="AI51" s="10">
        <v>448</v>
      </c>
    </row>
    <row r="52" spans="1:35">
      <c r="A52" s="10">
        <v>410942</v>
      </c>
      <c r="B52" s="10" t="s">
        <v>326</v>
      </c>
      <c r="C52" s="10">
        <v>6</v>
      </c>
      <c r="D52" s="10" t="s">
        <v>234</v>
      </c>
      <c r="E52" s="10" t="s">
        <v>241</v>
      </c>
      <c r="F52" s="10">
        <v>1</v>
      </c>
      <c r="G52" s="10">
        <v>200</v>
      </c>
      <c r="H52" s="10"/>
      <c r="I52" s="10" t="s">
        <v>277</v>
      </c>
      <c r="J52" s="10" t="s">
        <v>327</v>
      </c>
      <c r="K52" s="10" t="s">
        <v>45</v>
      </c>
      <c r="L52" s="10" t="s">
        <v>323</v>
      </c>
      <c r="M52" s="10">
        <v>2</v>
      </c>
      <c r="N52" s="10">
        <v>2</v>
      </c>
      <c r="O52" s="10">
        <v>315058</v>
      </c>
      <c r="P52" s="10">
        <v>305114</v>
      </c>
      <c r="Q52" s="22"/>
      <c r="R52" s="22"/>
      <c r="S52" s="10"/>
      <c r="T52" s="10"/>
      <c r="U52" s="10"/>
      <c r="V52" s="10"/>
      <c r="W52" s="10" t="s">
        <v>45</v>
      </c>
      <c r="X52" s="10" t="s">
        <v>42</v>
      </c>
      <c r="Y52" s="10">
        <v>2</v>
      </c>
      <c r="Z52" s="10">
        <v>1</v>
      </c>
      <c r="AA52" s="10">
        <v>315058</v>
      </c>
      <c r="AB52" s="10">
        <v>306130</v>
      </c>
      <c r="AC52" s="10"/>
      <c r="AD52" s="10"/>
      <c r="AE52" s="10"/>
      <c r="AF52" s="10"/>
      <c r="AG52" s="10"/>
      <c r="AH52" s="10"/>
      <c r="AI52" s="10">
        <v>357</v>
      </c>
    </row>
    <row r="53" spans="1:35">
      <c r="A53" s="10">
        <v>410944</v>
      </c>
      <c r="B53" s="10" t="s">
        <v>328</v>
      </c>
      <c r="C53" s="10">
        <v>12</v>
      </c>
      <c r="D53" s="10" t="s">
        <v>234</v>
      </c>
      <c r="E53" s="10" t="s">
        <v>241</v>
      </c>
      <c r="F53" s="10">
        <v>1</v>
      </c>
      <c r="G53" s="10">
        <v>200</v>
      </c>
      <c r="H53" s="10"/>
      <c r="I53" s="10" t="s">
        <v>277</v>
      </c>
      <c r="J53" s="10" t="s">
        <v>327</v>
      </c>
      <c r="K53" s="10" t="s">
        <v>45</v>
      </c>
      <c r="L53" s="10" t="s">
        <v>323</v>
      </c>
      <c r="M53" s="10">
        <v>2</v>
      </c>
      <c r="N53" s="10">
        <v>2</v>
      </c>
      <c r="O53" s="10">
        <v>315058</v>
      </c>
      <c r="P53" s="10">
        <v>305114</v>
      </c>
      <c r="Q53" s="22"/>
      <c r="R53" s="22"/>
      <c r="S53" s="10"/>
      <c r="T53" s="10"/>
      <c r="U53" s="10"/>
      <c r="V53" s="10"/>
      <c r="W53" s="10" t="s">
        <v>45</v>
      </c>
      <c r="X53" s="10" t="s">
        <v>42</v>
      </c>
      <c r="Y53" s="10">
        <v>2</v>
      </c>
      <c r="Z53" s="10">
        <v>1</v>
      </c>
      <c r="AA53" s="10">
        <v>315058</v>
      </c>
      <c r="AB53" s="10">
        <v>306130</v>
      </c>
      <c r="AC53" s="10"/>
      <c r="AD53" s="10"/>
      <c r="AE53" s="10"/>
      <c r="AF53" s="10"/>
      <c r="AG53" s="10"/>
      <c r="AH53" s="10"/>
      <c r="AI53" s="10">
        <v>553</v>
      </c>
    </row>
    <row r="54" spans="1:35">
      <c r="A54" s="10">
        <v>410946</v>
      </c>
      <c r="B54" s="10" t="s">
        <v>329</v>
      </c>
      <c r="C54" s="10">
        <v>20</v>
      </c>
      <c r="D54" s="10" t="s">
        <v>234</v>
      </c>
      <c r="E54" s="10" t="s">
        <v>241</v>
      </c>
      <c r="F54" s="10">
        <v>1</v>
      </c>
      <c r="G54" s="10">
        <v>200</v>
      </c>
      <c r="H54" s="10"/>
      <c r="I54" s="10" t="s">
        <v>277</v>
      </c>
      <c r="J54" s="10" t="s">
        <v>327</v>
      </c>
      <c r="K54" s="10" t="s">
        <v>45</v>
      </c>
      <c r="L54" s="10" t="s">
        <v>323</v>
      </c>
      <c r="M54" s="10">
        <v>2</v>
      </c>
      <c r="N54" s="10">
        <v>2</v>
      </c>
      <c r="O54" s="10">
        <v>315058</v>
      </c>
      <c r="P54" s="10">
        <v>305114</v>
      </c>
      <c r="Q54" s="22"/>
      <c r="R54" s="22"/>
      <c r="S54" s="10"/>
      <c r="T54" s="10"/>
      <c r="U54" s="10"/>
      <c r="V54" s="10"/>
      <c r="W54" s="10" t="s">
        <v>45</v>
      </c>
      <c r="X54" s="10" t="s">
        <v>42</v>
      </c>
      <c r="Y54" s="10">
        <v>2</v>
      </c>
      <c r="Z54" s="10">
        <v>1</v>
      </c>
      <c r="AA54" s="10">
        <v>315058</v>
      </c>
      <c r="AB54" s="10">
        <v>306130</v>
      </c>
      <c r="AC54" s="10"/>
      <c r="AD54" s="10"/>
      <c r="AE54" s="10"/>
      <c r="AF54" s="10"/>
      <c r="AG54" s="10"/>
      <c r="AH54" s="10"/>
      <c r="AI54" s="10">
        <v>756</v>
      </c>
    </row>
    <row r="55" spans="1:35">
      <c r="A55" s="10">
        <v>410948</v>
      </c>
      <c r="B55" s="10" t="s">
        <v>330</v>
      </c>
      <c r="C55" s="10">
        <v>6</v>
      </c>
      <c r="D55" s="10" t="s">
        <v>234</v>
      </c>
      <c r="E55" s="10" t="s">
        <v>241</v>
      </c>
      <c r="F55" s="10">
        <v>1</v>
      </c>
      <c r="G55" s="10">
        <v>300</v>
      </c>
      <c r="H55" s="10"/>
      <c r="I55" s="10" t="s">
        <v>277</v>
      </c>
      <c r="J55" s="10" t="s">
        <v>331</v>
      </c>
      <c r="K55" s="10" t="s">
        <v>45</v>
      </c>
      <c r="L55" s="10" t="s">
        <v>323</v>
      </c>
      <c r="M55" s="10">
        <v>2</v>
      </c>
      <c r="N55" s="10">
        <v>2</v>
      </c>
      <c r="O55" s="10">
        <v>304986</v>
      </c>
      <c r="P55" s="10">
        <v>305114</v>
      </c>
      <c r="Q55" s="22"/>
      <c r="R55" s="22"/>
      <c r="S55" s="10"/>
      <c r="T55" s="10"/>
      <c r="U55" s="10"/>
      <c r="V55" s="10"/>
      <c r="W55" s="10" t="s">
        <v>45</v>
      </c>
      <c r="X55" s="10" t="s">
        <v>42</v>
      </c>
      <c r="Y55" s="10">
        <v>2</v>
      </c>
      <c r="Z55" s="10">
        <v>1</v>
      </c>
      <c r="AA55" s="10">
        <v>304986</v>
      </c>
      <c r="AB55" s="10">
        <v>306130</v>
      </c>
      <c r="AC55" s="10"/>
      <c r="AD55" s="10"/>
      <c r="AE55" s="10"/>
      <c r="AF55" s="10"/>
      <c r="AG55" s="10"/>
      <c r="AH55" s="10"/>
      <c r="AI55" s="10">
        <v>280</v>
      </c>
    </row>
    <row r="56" spans="1:35">
      <c r="A56" s="10">
        <v>410950</v>
      </c>
      <c r="B56" s="10" t="s">
        <v>332</v>
      </c>
      <c r="C56" s="10">
        <v>12</v>
      </c>
      <c r="D56" s="10" t="s">
        <v>234</v>
      </c>
      <c r="E56" s="10" t="s">
        <v>241</v>
      </c>
      <c r="F56" s="10">
        <v>1</v>
      </c>
      <c r="G56" s="10">
        <v>300</v>
      </c>
      <c r="H56" s="10"/>
      <c r="I56" s="10" t="s">
        <v>277</v>
      </c>
      <c r="J56" s="10" t="s">
        <v>331</v>
      </c>
      <c r="K56" s="10" t="s">
        <v>45</v>
      </c>
      <c r="L56" s="10" t="s">
        <v>323</v>
      </c>
      <c r="M56" s="10">
        <v>2</v>
      </c>
      <c r="N56" s="10">
        <v>2</v>
      </c>
      <c r="O56" s="10">
        <v>304986</v>
      </c>
      <c r="P56" s="10">
        <v>305114</v>
      </c>
      <c r="Q56" s="22"/>
      <c r="R56" s="22"/>
      <c r="S56" s="10"/>
      <c r="T56" s="10"/>
      <c r="U56" s="10"/>
      <c r="V56" s="10"/>
      <c r="W56" s="10" t="s">
        <v>45</v>
      </c>
      <c r="X56" s="10" t="s">
        <v>42</v>
      </c>
      <c r="Y56" s="10">
        <v>2</v>
      </c>
      <c r="Z56" s="10">
        <v>1</v>
      </c>
      <c r="AA56" s="10">
        <v>304986</v>
      </c>
      <c r="AB56" s="10">
        <v>306130</v>
      </c>
      <c r="AC56" s="10"/>
      <c r="AD56" s="10"/>
      <c r="AE56" s="10"/>
      <c r="AF56" s="10"/>
      <c r="AG56" s="10"/>
      <c r="AH56" s="10"/>
      <c r="AI56" s="10">
        <v>448</v>
      </c>
    </row>
    <row r="57" spans="1:35">
      <c r="A57" s="10">
        <v>410952</v>
      </c>
      <c r="B57" s="10" t="s">
        <v>333</v>
      </c>
      <c r="C57" s="10">
        <v>20</v>
      </c>
      <c r="D57" s="10" t="s">
        <v>234</v>
      </c>
      <c r="E57" s="10" t="s">
        <v>241</v>
      </c>
      <c r="F57" s="10">
        <v>1</v>
      </c>
      <c r="G57" s="10">
        <v>300</v>
      </c>
      <c r="H57" s="10"/>
      <c r="I57" s="10" t="s">
        <v>277</v>
      </c>
      <c r="J57" s="10" t="s">
        <v>331</v>
      </c>
      <c r="K57" s="10" t="s">
        <v>45</v>
      </c>
      <c r="L57" s="10" t="s">
        <v>323</v>
      </c>
      <c r="M57" s="10">
        <v>2</v>
      </c>
      <c r="N57" s="10">
        <v>2</v>
      </c>
      <c r="O57" s="10">
        <v>304986</v>
      </c>
      <c r="P57" s="10">
        <v>305114</v>
      </c>
      <c r="Q57" s="22"/>
      <c r="R57" s="22"/>
      <c r="S57" s="10"/>
      <c r="T57" s="10"/>
      <c r="U57" s="10"/>
      <c r="V57" s="10"/>
      <c r="W57" s="10" t="s">
        <v>45</v>
      </c>
      <c r="X57" s="10" t="s">
        <v>42</v>
      </c>
      <c r="Y57" s="10">
        <v>2</v>
      </c>
      <c r="Z57" s="10">
        <v>1</v>
      </c>
      <c r="AA57" s="10">
        <v>304986</v>
      </c>
      <c r="AB57" s="10">
        <v>306130</v>
      </c>
      <c r="AC57" s="10"/>
      <c r="AD57" s="10"/>
      <c r="AE57" s="10"/>
      <c r="AF57" s="10"/>
      <c r="AG57" s="10"/>
      <c r="AH57" s="10"/>
      <c r="AI57" s="10">
        <v>623</v>
      </c>
    </row>
    <row r="58" spans="1:35">
      <c r="A58" s="10">
        <v>410980</v>
      </c>
      <c r="B58" s="10" t="s">
        <v>334</v>
      </c>
      <c r="C58" s="10">
        <v>6</v>
      </c>
      <c r="D58" s="10" t="s">
        <v>234</v>
      </c>
      <c r="E58" s="10" t="s">
        <v>241</v>
      </c>
      <c r="F58" s="10">
        <v>4</v>
      </c>
      <c r="G58" s="10">
        <v>60</v>
      </c>
      <c r="H58" s="10"/>
      <c r="I58" s="10" t="s">
        <v>277</v>
      </c>
      <c r="J58" s="10" t="s">
        <v>335</v>
      </c>
      <c r="K58" s="10" t="s">
        <v>45</v>
      </c>
      <c r="L58" s="10" t="s">
        <v>323</v>
      </c>
      <c r="M58" s="10">
        <v>2</v>
      </c>
      <c r="N58" s="10">
        <v>2</v>
      </c>
      <c r="O58" s="10">
        <v>304938</v>
      </c>
      <c r="P58" s="10">
        <v>305114</v>
      </c>
      <c r="Q58" s="22"/>
      <c r="R58" s="22"/>
      <c r="S58" s="10"/>
      <c r="T58" s="10"/>
      <c r="U58" s="10"/>
      <c r="V58" s="10"/>
      <c r="W58" s="10" t="s">
        <v>273</v>
      </c>
      <c r="X58" s="10" t="s">
        <v>274</v>
      </c>
      <c r="Y58" s="10">
        <v>1</v>
      </c>
      <c r="Z58" s="10">
        <v>1</v>
      </c>
      <c r="AA58" s="10">
        <v>374578</v>
      </c>
      <c r="AB58" s="10">
        <v>136858</v>
      </c>
      <c r="AC58" s="10"/>
      <c r="AD58" s="10"/>
      <c r="AE58" s="10"/>
      <c r="AF58" s="10"/>
      <c r="AG58" s="10"/>
      <c r="AH58" s="10"/>
      <c r="AI58" s="10">
        <v>671</v>
      </c>
    </row>
    <row r="59" spans="1:35">
      <c r="A59" s="10">
        <v>410982</v>
      </c>
      <c r="B59" s="10" t="s">
        <v>336</v>
      </c>
      <c r="C59" s="10">
        <v>12</v>
      </c>
      <c r="D59" s="10" t="s">
        <v>234</v>
      </c>
      <c r="E59" s="10" t="s">
        <v>241</v>
      </c>
      <c r="F59" s="10">
        <v>4</v>
      </c>
      <c r="G59" s="10">
        <v>60</v>
      </c>
      <c r="H59" s="10"/>
      <c r="I59" s="10" t="s">
        <v>277</v>
      </c>
      <c r="J59" s="10" t="s">
        <v>335</v>
      </c>
      <c r="K59" s="10" t="s">
        <v>45</v>
      </c>
      <c r="L59" s="10" t="s">
        <v>323</v>
      </c>
      <c r="M59" s="10">
        <v>2</v>
      </c>
      <c r="N59" s="10">
        <v>2</v>
      </c>
      <c r="O59" s="10">
        <v>304938</v>
      </c>
      <c r="P59" s="10">
        <v>305114</v>
      </c>
      <c r="Q59" s="22"/>
      <c r="R59" s="22"/>
      <c r="S59" s="10"/>
      <c r="T59" s="10"/>
      <c r="U59" s="10"/>
      <c r="V59" s="10"/>
      <c r="W59" s="10" t="s">
        <v>273</v>
      </c>
      <c r="X59" s="10" t="s">
        <v>274</v>
      </c>
      <c r="Y59" s="10">
        <v>1</v>
      </c>
      <c r="Z59" s="10">
        <v>1</v>
      </c>
      <c r="AA59" s="10">
        <v>374578</v>
      </c>
      <c r="AB59" s="10">
        <v>136858</v>
      </c>
      <c r="AC59" s="10"/>
      <c r="AD59" s="10"/>
      <c r="AE59" s="10"/>
      <c r="AF59" s="10"/>
      <c r="AG59" s="10"/>
      <c r="AH59" s="10"/>
      <c r="AI59" s="10"/>
    </row>
    <row r="60" spans="1:35">
      <c r="A60" s="10">
        <v>410984</v>
      </c>
      <c r="B60" s="10" t="s">
        <v>337</v>
      </c>
      <c r="C60" s="10">
        <v>20</v>
      </c>
      <c r="D60" s="10" t="s">
        <v>234</v>
      </c>
      <c r="E60" s="10" t="s">
        <v>241</v>
      </c>
      <c r="F60" s="10">
        <v>4</v>
      </c>
      <c r="G60" s="10">
        <v>60</v>
      </c>
      <c r="H60" s="10"/>
      <c r="I60" s="10" t="s">
        <v>277</v>
      </c>
      <c r="J60" s="10" t="s">
        <v>335</v>
      </c>
      <c r="K60" s="10" t="s">
        <v>45</v>
      </c>
      <c r="L60" s="10" t="s">
        <v>323</v>
      </c>
      <c r="M60" s="10">
        <v>2</v>
      </c>
      <c r="N60" s="10">
        <v>2</v>
      </c>
      <c r="O60" s="10">
        <v>304938</v>
      </c>
      <c r="P60" s="10">
        <v>305114</v>
      </c>
      <c r="Q60" s="22"/>
      <c r="R60" s="22"/>
      <c r="S60" s="10"/>
      <c r="T60" s="10"/>
      <c r="U60" s="10"/>
      <c r="V60" s="10"/>
      <c r="W60" s="10" t="s">
        <v>273</v>
      </c>
      <c r="X60" s="10" t="s">
        <v>274</v>
      </c>
      <c r="Y60" s="10">
        <v>1</v>
      </c>
      <c r="Z60" s="10">
        <v>1</v>
      </c>
      <c r="AA60" s="10">
        <v>374578</v>
      </c>
      <c r="AB60" s="10">
        <v>136858</v>
      </c>
      <c r="AC60" s="10"/>
      <c r="AD60" s="10"/>
      <c r="AE60" s="10"/>
      <c r="AF60" s="10"/>
      <c r="AG60" s="10"/>
      <c r="AH60" s="10"/>
      <c r="AI60" s="10">
        <v>1410</v>
      </c>
    </row>
    <row r="61" spans="1:35">
      <c r="A61" s="10">
        <v>410988</v>
      </c>
      <c r="B61" s="10" t="s">
        <v>338</v>
      </c>
      <c r="C61" s="10">
        <v>6</v>
      </c>
      <c r="D61" s="10" t="s">
        <v>234</v>
      </c>
      <c r="E61" s="10" t="s">
        <v>241</v>
      </c>
      <c r="F61" s="10">
        <v>4</v>
      </c>
      <c r="G61" s="10">
        <v>10</v>
      </c>
      <c r="H61" s="10">
        <v>300</v>
      </c>
      <c r="I61" s="10" t="s">
        <v>317</v>
      </c>
      <c r="J61" s="10" t="s">
        <v>318</v>
      </c>
      <c r="K61" s="10" t="s">
        <v>37</v>
      </c>
      <c r="L61" s="10"/>
      <c r="M61" s="10">
        <v>4</v>
      </c>
      <c r="N61" s="10"/>
      <c r="O61" s="10">
        <v>306170</v>
      </c>
      <c r="P61" s="10"/>
      <c r="Q61" s="22"/>
      <c r="R61" s="22"/>
      <c r="S61" s="10"/>
      <c r="T61" s="10"/>
      <c r="U61" s="10"/>
      <c r="V61" s="10"/>
      <c r="W61" s="10" t="s">
        <v>273</v>
      </c>
      <c r="X61" s="10" t="s">
        <v>274</v>
      </c>
      <c r="Y61" s="10">
        <v>1</v>
      </c>
      <c r="Z61" s="10">
        <v>1</v>
      </c>
      <c r="AA61" s="10">
        <v>374578</v>
      </c>
      <c r="AB61" s="10">
        <v>136858</v>
      </c>
      <c r="AC61" s="10"/>
      <c r="AD61" s="10"/>
      <c r="AE61" s="10"/>
      <c r="AF61" s="10"/>
      <c r="AG61" s="10"/>
      <c r="AH61" s="10"/>
      <c r="AI61" s="10">
        <v>347</v>
      </c>
    </row>
    <row r="62" spans="1:35">
      <c r="A62" s="10">
        <v>410990</v>
      </c>
      <c r="B62" s="10" t="s">
        <v>339</v>
      </c>
      <c r="C62" s="10">
        <v>12</v>
      </c>
      <c r="D62" s="10" t="s">
        <v>234</v>
      </c>
      <c r="E62" s="10" t="s">
        <v>241</v>
      </c>
      <c r="F62" s="10">
        <v>4</v>
      </c>
      <c r="G62" s="10">
        <v>10</v>
      </c>
      <c r="H62" s="10">
        <v>300</v>
      </c>
      <c r="I62" s="10" t="s">
        <v>317</v>
      </c>
      <c r="J62" s="10" t="s">
        <v>318</v>
      </c>
      <c r="K62" s="10" t="s">
        <v>37</v>
      </c>
      <c r="L62" s="10"/>
      <c r="M62" s="10">
        <v>4</v>
      </c>
      <c r="N62" s="10"/>
      <c r="O62" s="10">
        <v>306170</v>
      </c>
      <c r="P62" s="10"/>
      <c r="Q62" s="22"/>
      <c r="R62" s="22"/>
      <c r="S62" s="10"/>
      <c r="T62" s="10"/>
      <c r="U62" s="10"/>
      <c r="V62" s="10"/>
      <c r="W62" s="10" t="s">
        <v>273</v>
      </c>
      <c r="X62" s="10" t="s">
        <v>274</v>
      </c>
      <c r="Y62" s="10">
        <v>1</v>
      </c>
      <c r="Z62" s="10">
        <v>1</v>
      </c>
      <c r="AA62" s="10">
        <v>374578</v>
      </c>
      <c r="AB62" s="10">
        <v>136858</v>
      </c>
      <c r="AC62" s="10"/>
      <c r="AD62" s="10"/>
      <c r="AE62" s="10"/>
      <c r="AF62" s="10"/>
      <c r="AG62" s="10"/>
      <c r="AH62" s="10"/>
      <c r="AI62" s="10">
        <v>474</v>
      </c>
    </row>
    <row r="63" spans="1:35">
      <c r="A63" s="10">
        <v>410992</v>
      </c>
      <c r="B63" s="10" t="s">
        <v>340</v>
      </c>
      <c r="C63" s="10">
        <v>20</v>
      </c>
      <c r="D63" s="10" t="s">
        <v>234</v>
      </c>
      <c r="E63" s="10" t="s">
        <v>241</v>
      </c>
      <c r="F63" s="10">
        <v>4</v>
      </c>
      <c r="G63" s="10">
        <v>10</v>
      </c>
      <c r="H63" s="10">
        <v>300</v>
      </c>
      <c r="I63" s="10" t="s">
        <v>317</v>
      </c>
      <c r="J63" s="10" t="s">
        <v>318</v>
      </c>
      <c r="K63" s="10" t="s">
        <v>37</v>
      </c>
      <c r="L63" s="10"/>
      <c r="M63" s="10">
        <v>4</v>
      </c>
      <c r="N63" s="10"/>
      <c r="O63" s="10">
        <v>306170</v>
      </c>
      <c r="P63" s="10"/>
      <c r="Q63" s="22"/>
      <c r="R63" s="22"/>
      <c r="S63" s="10"/>
      <c r="T63" s="10"/>
      <c r="U63" s="10"/>
      <c r="V63" s="10"/>
      <c r="W63" s="10" t="s">
        <v>273</v>
      </c>
      <c r="X63" s="10" t="s">
        <v>274</v>
      </c>
      <c r="Y63" s="10">
        <v>1</v>
      </c>
      <c r="Z63" s="10">
        <v>1</v>
      </c>
      <c r="AA63" s="10">
        <v>374578</v>
      </c>
      <c r="AB63" s="10">
        <v>136858</v>
      </c>
      <c r="AC63" s="10"/>
      <c r="AD63" s="10"/>
      <c r="AE63" s="10"/>
      <c r="AF63" s="10"/>
      <c r="AG63" s="10"/>
      <c r="AH63" s="10"/>
      <c r="AI63" s="10">
        <v>601</v>
      </c>
    </row>
    <row r="64" spans="1:35">
      <c r="A64" s="10">
        <v>411008</v>
      </c>
      <c r="B64" s="10" t="s">
        <v>341</v>
      </c>
      <c r="C64" s="10">
        <v>30</v>
      </c>
      <c r="D64" s="10" t="s">
        <v>234</v>
      </c>
      <c r="E64" s="10" t="s">
        <v>241</v>
      </c>
      <c r="F64" s="10">
        <v>4</v>
      </c>
      <c r="G64" s="10">
        <v>10</v>
      </c>
      <c r="H64" s="10">
        <v>300</v>
      </c>
      <c r="I64" s="10" t="s">
        <v>253</v>
      </c>
      <c r="J64" s="10" t="s">
        <v>254</v>
      </c>
      <c r="K64" s="10" t="s">
        <v>248</v>
      </c>
      <c r="L64" s="10" t="s">
        <v>248</v>
      </c>
      <c r="M64" s="10">
        <f>F64*2</f>
        <v>8</v>
      </c>
      <c r="N64" s="10">
        <f>F64*2</f>
        <v>8</v>
      </c>
      <c r="O64" s="10">
        <v>305490</v>
      </c>
      <c r="P64" s="10">
        <v>305490</v>
      </c>
      <c r="Q64" s="22"/>
      <c r="R64" s="22"/>
      <c r="S64" s="10"/>
      <c r="T64" s="10"/>
      <c r="U64" s="10"/>
      <c r="V64" s="10"/>
      <c r="W64" s="10" t="s">
        <v>273</v>
      </c>
      <c r="X64" s="10" t="s">
        <v>274</v>
      </c>
      <c r="Y64" s="10">
        <v>1</v>
      </c>
      <c r="Z64" s="10">
        <v>1</v>
      </c>
      <c r="AA64" s="10">
        <v>374578</v>
      </c>
      <c r="AB64" s="10">
        <v>136858</v>
      </c>
      <c r="AC64" s="10"/>
      <c r="AD64" s="10"/>
      <c r="AE64" s="10"/>
      <c r="AF64" s="10"/>
      <c r="AG64" s="10"/>
      <c r="AH64" s="10"/>
      <c r="AI64" s="10">
        <v>976</v>
      </c>
    </row>
    <row r="65" spans="1:35">
      <c r="A65" s="10">
        <v>411092</v>
      </c>
      <c r="B65" s="10" t="s">
        <v>319</v>
      </c>
      <c r="C65" s="10">
        <v>6</v>
      </c>
      <c r="D65" s="10" t="s">
        <v>234</v>
      </c>
      <c r="E65" s="10" t="s">
        <v>241</v>
      </c>
      <c r="F65" s="10">
        <v>1</v>
      </c>
      <c r="G65" s="10">
        <v>10</v>
      </c>
      <c r="H65" s="10"/>
      <c r="I65" s="10" t="s">
        <v>277</v>
      </c>
      <c r="J65" s="10" t="s">
        <v>342</v>
      </c>
      <c r="K65" s="10" t="s">
        <v>279</v>
      </c>
      <c r="L65" s="10"/>
      <c r="M65" s="10">
        <v>1</v>
      </c>
      <c r="N65" s="10"/>
      <c r="O65" s="10">
        <v>305834</v>
      </c>
      <c r="P65" s="10"/>
      <c r="Q65" s="22"/>
      <c r="R65" s="22"/>
      <c r="S65" s="10"/>
      <c r="T65" s="10"/>
      <c r="U65" s="10"/>
      <c r="V65" s="10"/>
      <c r="W65" s="10" t="s">
        <v>37</v>
      </c>
      <c r="X65" s="10"/>
      <c r="Y65" s="10">
        <v>1</v>
      </c>
      <c r="Z65" s="10"/>
      <c r="AA65" s="10">
        <v>306170</v>
      </c>
      <c r="AB65" s="10"/>
      <c r="AC65" s="10"/>
      <c r="AD65" s="10"/>
      <c r="AE65" s="10"/>
      <c r="AF65" s="10"/>
      <c r="AG65" s="10"/>
      <c r="AH65" s="10"/>
      <c r="AI65" s="10">
        <v>85.77</v>
      </c>
    </row>
    <row r="66" spans="1:35">
      <c r="A66" s="10">
        <v>411158</v>
      </c>
      <c r="B66" s="10" t="s">
        <v>343</v>
      </c>
      <c r="C66" s="10">
        <v>3</v>
      </c>
      <c r="D66" s="10" t="s">
        <v>234</v>
      </c>
      <c r="E66" s="10" t="s">
        <v>241</v>
      </c>
      <c r="F66" s="10">
        <v>1</v>
      </c>
      <c r="G66" s="10">
        <v>1</v>
      </c>
      <c r="H66" s="10"/>
      <c r="I66" s="10" t="s">
        <v>344</v>
      </c>
      <c r="J66" s="10" t="s">
        <v>345</v>
      </c>
      <c r="K66" s="10" t="s">
        <v>37</v>
      </c>
      <c r="L66" s="10"/>
      <c r="M66" s="10">
        <v>1</v>
      </c>
      <c r="N66" s="10"/>
      <c r="O66" s="10">
        <v>194922</v>
      </c>
      <c r="P66" s="10"/>
      <c r="Q66" s="22"/>
      <c r="R66" s="22"/>
      <c r="S66" s="10"/>
      <c r="T66" s="10"/>
      <c r="U66" s="10"/>
      <c r="V66" s="10"/>
      <c r="W66" s="10" t="s">
        <v>37</v>
      </c>
      <c r="X66" s="10"/>
      <c r="Y66" s="10">
        <v>1</v>
      </c>
      <c r="Z66" s="10"/>
      <c r="AA66" s="10">
        <v>194922</v>
      </c>
      <c r="AB66" s="10"/>
      <c r="AC66" s="10"/>
      <c r="AD66" s="10"/>
      <c r="AE66" s="10"/>
      <c r="AF66" s="10"/>
      <c r="AG66" s="10"/>
      <c r="AH66" s="10"/>
      <c r="AI66" s="10">
        <v>48</v>
      </c>
    </row>
    <row r="67" spans="1:35">
      <c r="A67" s="10">
        <v>411160</v>
      </c>
      <c r="B67" s="10" t="s">
        <v>276</v>
      </c>
      <c r="C67" s="10">
        <v>6</v>
      </c>
      <c r="D67" s="10" t="s">
        <v>234</v>
      </c>
      <c r="E67" s="10" t="s">
        <v>241</v>
      </c>
      <c r="F67" s="10">
        <v>1</v>
      </c>
      <c r="G67" s="10">
        <v>1</v>
      </c>
      <c r="H67" s="10"/>
      <c r="I67" s="10" t="s">
        <v>344</v>
      </c>
      <c r="J67" s="10" t="s">
        <v>345</v>
      </c>
      <c r="K67" s="10" t="s">
        <v>37</v>
      </c>
      <c r="L67" s="10"/>
      <c r="M67" s="10">
        <v>1</v>
      </c>
      <c r="N67" s="10"/>
      <c r="O67" s="10">
        <v>194922</v>
      </c>
      <c r="P67" s="10"/>
      <c r="Q67" s="22"/>
      <c r="R67" s="22"/>
      <c r="S67" s="10"/>
      <c r="T67" s="10"/>
      <c r="U67" s="10"/>
      <c r="V67" s="10"/>
      <c r="W67" s="10" t="s">
        <v>37</v>
      </c>
      <c r="X67" s="10"/>
      <c r="Y67" s="10">
        <v>1</v>
      </c>
      <c r="Z67" s="10"/>
      <c r="AA67" s="10">
        <v>194922</v>
      </c>
      <c r="AB67" s="10"/>
      <c r="AC67" s="10"/>
      <c r="AD67" s="10"/>
      <c r="AE67" s="10"/>
      <c r="AF67" s="10"/>
      <c r="AG67" s="10"/>
      <c r="AH67" s="10"/>
      <c r="AI67" s="10">
        <v>69</v>
      </c>
    </row>
    <row r="68" spans="1:35">
      <c r="A68" s="10">
        <v>411162</v>
      </c>
      <c r="B68" s="10" t="s">
        <v>346</v>
      </c>
      <c r="C68" s="10">
        <v>12</v>
      </c>
      <c r="D68" s="10" t="s">
        <v>234</v>
      </c>
      <c r="E68" s="10" t="s">
        <v>241</v>
      </c>
      <c r="F68" s="10">
        <v>1</v>
      </c>
      <c r="G68" s="10">
        <v>1</v>
      </c>
      <c r="H68" s="10"/>
      <c r="I68" s="10" t="s">
        <v>344</v>
      </c>
      <c r="J68" s="10" t="s">
        <v>345</v>
      </c>
      <c r="K68" s="10" t="s">
        <v>37</v>
      </c>
      <c r="L68" s="10"/>
      <c r="M68" s="10">
        <v>1</v>
      </c>
      <c r="N68" s="10"/>
      <c r="O68" s="10">
        <v>194922</v>
      </c>
      <c r="P68" s="10"/>
      <c r="Q68" s="22"/>
      <c r="R68" s="22"/>
      <c r="S68" s="10"/>
      <c r="T68" s="10"/>
      <c r="U68" s="10"/>
      <c r="V68" s="10"/>
      <c r="W68" s="10" t="s">
        <v>37</v>
      </c>
      <c r="X68" s="10"/>
      <c r="Y68" s="10">
        <v>1</v>
      </c>
      <c r="Z68" s="10"/>
      <c r="AA68" s="10">
        <v>194922</v>
      </c>
      <c r="AB68" s="10"/>
      <c r="AC68" s="10"/>
      <c r="AD68" s="10"/>
      <c r="AE68" s="10"/>
      <c r="AF68" s="10"/>
      <c r="AG68" s="10"/>
      <c r="AH68" s="10"/>
      <c r="AI68" s="10">
        <v>103</v>
      </c>
    </row>
    <row r="69" spans="1:35">
      <c r="A69" s="10">
        <v>411196</v>
      </c>
      <c r="B69" s="10" t="s">
        <v>320</v>
      </c>
      <c r="C69" s="10">
        <v>12</v>
      </c>
      <c r="D69" s="10" t="s">
        <v>234</v>
      </c>
      <c r="E69" s="10" t="s">
        <v>241</v>
      </c>
      <c r="F69" s="10">
        <v>1</v>
      </c>
      <c r="G69" s="10">
        <v>10</v>
      </c>
      <c r="H69" s="10"/>
      <c r="I69" s="10" t="s">
        <v>277</v>
      </c>
      <c r="J69" s="10" t="s">
        <v>342</v>
      </c>
      <c r="K69" s="10" t="s">
        <v>279</v>
      </c>
      <c r="L69" s="10"/>
      <c r="M69" s="10">
        <v>1</v>
      </c>
      <c r="N69" s="10"/>
      <c r="O69" s="10">
        <v>305834</v>
      </c>
      <c r="P69" s="10"/>
      <c r="Q69" s="22"/>
      <c r="R69" s="22"/>
      <c r="S69" s="10"/>
      <c r="T69" s="10"/>
      <c r="U69" s="10"/>
      <c r="V69" s="10"/>
      <c r="W69" s="10" t="s">
        <v>37</v>
      </c>
      <c r="X69" s="10"/>
      <c r="Y69" s="10">
        <v>1</v>
      </c>
      <c r="Z69" s="10"/>
      <c r="AA69" s="10">
        <v>306170</v>
      </c>
      <c r="AB69" s="10"/>
      <c r="AC69" s="10"/>
      <c r="AD69" s="10"/>
      <c r="AE69" s="10"/>
      <c r="AF69" s="10"/>
      <c r="AG69" s="10"/>
      <c r="AH69" s="10"/>
      <c r="AI69" s="10">
        <v>87</v>
      </c>
    </row>
    <row r="70" spans="1:35">
      <c r="A70" s="10">
        <v>411276</v>
      </c>
      <c r="B70" s="10" t="s">
        <v>347</v>
      </c>
      <c r="C70" s="10">
        <v>6</v>
      </c>
      <c r="D70" s="10" t="s">
        <v>234</v>
      </c>
      <c r="E70" s="10" t="s">
        <v>241</v>
      </c>
      <c r="F70" s="10">
        <v>1</v>
      </c>
      <c r="G70" s="10">
        <v>10</v>
      </c>
      <c r="H70" s="10">
        <v>300</v>
      </c>
      <c r="I70" s="10" t="s">
        <v>253</v>
      </c>
      <c r="J70" s="10" t="s">
        <v>254</v>
      </c>
      <c r="K70" s="10" t="s">
        <v>248</v>
      </c>
      <c r="L70" s="10" t="s">
        <v>248</v>
      </c>
      <c r="M70" s="10">
        <f>F70*2</f>
        <v>2</v>
      </c>
      <c r="N70" s="10">
        <f>F70*2</f>
        <v>2</v>
      </c>
      <c r="O70" s="10">
        <v>305490</v>
      </c>
      <c r="P70" s="10">
        <v>305490</v>
      </c>
      <c r="Q70" s="22"/>
      <c r="R70" s="22"/>
      <c r="S70" s="10"/>
      <c r="T70" s="10"/>
      <c r="U70" s="10"/>
      <c r="V70" s="10"/>
      <c r="W70" s="10" t="s">
        <v>348</v>
      </c>
      <c r="X70" s="10"/>
      <c r="Y70" s="10">
        <v>1</v>
      </c>
      <c r="Z70" s="10"/>
      <c r="AA70" s="10">
        <v>316538</v>
      </c>
      <c r="AB70" s="10"/>
      <c r="AC70" s="10"/>
      <c r="AD70" s="10"/>
      <c r="AE70" s="10"/>
      <c r="AF70" s="10"/>
      <c r="AG70" s="10"/>
      <c r="AH70" s="10"/>
      <c r="AI70" s="10">
        <v>96</v>
      </c>
    </row>
    <row r="71" spans="1:35">
      <c r="A71" s="10">
        <v>411278</v>
      </c>
      <c r="B71" s="10" t="s">
        <v>261</v>
      </c>
      <c r="C71" s="10">
        <v>12</v>
      </c>
      <c r="D71" s="10" t="s">
        <v>234</v>
      </c>
      <c r="E71" s="10" t="s">
        <v>241</v>
      </c>
      <c r="F71" s="10">
        <v>1</v>
      </c>
      <c r="G71" s="10">
        <v>10</v>
      </c>
      <c r="H71" s="10">
        <v>300</v>
      </c>
      <c r="I71" s="10" t="s">
        <v>253</v>
      </c>
      <c r="J71" s="10" t="s">
        <v>254</v>
      </c>
      <c r="K71" s="10" t="s">
        <v>248</v>
      </c>
      <c r="L71" s="10" t="s">
        <v>248</v>
      </c>
      <c r="M71" s="10">
        <f>F71*2</f>
        <v>2</v>
      </c>
      <c r="N71" s="10">
        <f>F71*2</f>
        <v>2</v>
      </c>
      <c r="O71" s="10">
        <v>305490</v>
      </c>
      <c r="P71" s="10">
        <v>305490</v>
      </c>
      <c r="Q71" s="22"/>
      <c r="R71" s="22"/>
      <c r="S71" s="10"/>
      <c r="T71" s="10"/>
      <c r="U71" s="10"/>
      <c r="V71" s="10"/>
      <c r="W71" s="10" t="s">
        <v>348</v>
      </c>
      <c r="X71" s="10"/>
      <c r="Y71" s="10">
        <v>1</v>
      </c>
      <c r="Z71" s="10"/>
      <c r="AA71" s="10">
        <v>316538</v>
      </c>
      <c r="AB71" s="10"/>
      <c r="AC71" s="10"/>
      <c r="AD71" s="10"/>
      <c r="AE71" s="10"/>
      <c r="AF71" s="10"/>
      <c r="AG71" s="10"/>
      <c r="AH71" s="10"/>
      <c r="AI71" s="10">
        <v>151</v>
      </c>
    </row>
    <row r="72" spans="1:35">
      <c r="A72" s="10">
        <v>411280</v>
      </c>
      <c r="B72" s="10" t="s">
        <v>349</v>
      </c>
      <c r="C72" s="10">
        <v>20</v>
      </c>
      <c r="D72" s="10" t="s">
        <v>234</v>
      </c>
      <c r="E72" s="10" t="s">
        <v>241</v>
      </c>
      <c r="F72" s="10">
        <v>1</v>
      </c>
      <c r="G72" s="10">
        <v>10</v>
      </c>
      <c r="H72" s="10">
        <v>300</v>
      </c>
      <c r="I72" s="10" t="s">
        <v>253</v>
      </c>
      <c r="J72" s="10" t="s">
        <v>254</v>
      </c>
      <c r="K72" s="10" t="s">
        <v>248</v>
      </c>
      <c r="L72" s="10" t="s">
        <v>248</v>
      </c>
      <c r="M72" s="10">
        <f>F72*2</f>
        <v>2</v>
      </c>
      <c r="N72" s="10">
        <f>F72*2</f>
        <v>2</v>
      </c>
      <c r="O72" s="10">
        <v>305490</v>
      </c>
      <c r="P72" s="10">
        <v>305490</v>
      </c>
      <c r="Q72" s="22"/>
      <c r="R72" s="22"/>
      <c r="S72" s="10"/>
      <c r="T72" s="10"/>
      <c r="U72" s="10"/>
      <c r="V72" s="10"/>
      <c r="W72" s="10" t="s">
        <v>348</v>
      </c>
      <c r="X72" s="10"/>
      <c r="Y72" s="10">
        <v>1</v>
      </c>
      <c r="Z72" s="10"/>
      <c r="AA72" s="10">
        <v>316538</v>
      </c>
      <c r="AB72" s="10"/>
      <c r="AC72" s="10"/>
      <c r="AD72" s="10"/>
      <c r="AE72" s="10"/>
      <c r="AF72" s="10"/>
      <c r="AG72" s="10"/>
      <c r="AH72" s="10"/>
      <c r="AI72" s="10">
        <v>189</v>
      </c>
    </row>
    <row r="73" spans="1:35">
      <c r="A73" s="10">
        <v>413398</v>
      </c>
      <c r="B73" s="10" t="s">
        <v>350</v>
      </c>
      <c r="C73" s="10">
        <v>6</v>
      </c>
      <c r="D73" s="10" t="s">
        <v>234</v>
      </c>
      <c r="E73" s="10" t="s">
        <v>241</v>
      </c>
      <c r="F73" s="10">
        <v>4</v>
      </c>
      <c r="G73" s="10">
        <v>30</v>
      </c>
      <c r="H73" s="10">
        <v>300</v>
      </c>
      <c r="I73" s="10" t="s">
        <v>253</v>
      </c>
      <c r="J73" s="10" t="s">
        <v>351</v>
      </c>
      <c r="K73" s="10" t="s">
        <v>45</v>
      </c>
      <c r="L73" s="10" t="s">
        <v>248</v>
      </c>
      <c r="M73" s="10">
        <f>F73*2</f>
        <v>8</v>
      </c>
      <c r="N73" s="10">
        <f>F73*2</f>
        <v>8</v>
      </c>
      <c r="O73" s="10">
        <v>392858</v>
      </c>
      <c r="P73" s="10">
        <v>305490</v>
      </c>
      <c r="Q73" s="22"/>
      <c r="R73" s="22"/>
      <c r="S73" s="10"/>
      <c r="T73" s="10"/>
      <c r="U73" s="10"/>
      <c r="V73" s="10"/>
      <c r="W73" s="10" t="s">
        <v>273</v>
      </c>
      <c r="X73" s="10" t="s">
        <v>274</v>
      </c>
      <c r="Y73" s="10">
        <v>1</v>
      </c>
      <c r="Z73" s="10">
        <v>1</v>
      </c>
      <c r="AA73" s="10">
        <v>374578</v>
      </c>
      <c r="AB73" s="10">
        <v>136858</v>
      </c>
      <c r="AC73" s="10"/>
      <c r="AD73" s="10"/>
      <c r="AE73" s="10"/>
      <c r="AF73" s="10"/>
      <c r="AG73" s="10"/>
      <c r="AH73" s="10"/>
      <c r="AI73" s="10">
        <v>417</v>
      </c>
    </row>
    <row r="74" spans="1:35">
      <c r="A74" s="10">
        <v>413400</v>
      </c>
      <c r="B74" s="10" t="s">
        <v>352</v>
      </c>
      <c r="C74" s="10">
        <v>12</v>
      </c>
      <c r="D74" s="10" t="s">
        <v>234</v>
      </c>
      <c r="E74" s="10" t="s">
        <v>241</v>
      </c>
      <c r="F74" s="10">
        <v>4</v>
      </c>
      <c r="G74" s="10">
        <v>30</v>
      </c>
      <c r="H74" s="10">
        <v>300</v>
      </c>
      <c r="I74" s="10" t="s">
        <v>253</v>
      </c>
      <c r="J74" s="10" t="s">
        <v>351</v>
      </c>
      <c r="K74" s="10" t="s">
        <v>45</v>
      </c>
      <c r="L74" s="10" t="s">
        <v>248</v>
      </c>
      <c r="M74" s="10">
        <f>F74*2</f>
        <v>8</v>
      </c>
      <c r="N74" s="10">
        <f>F74*2</f>
        <v>8</v>
      </c>
      <c r="O74" s="10">
        <v>392858</v>
      </c>
      <c r="P74" s="10">
        <v>305490</v>
      </c>
      <c r="Q74" s="22"/>
      <c r="R74" s="22"/>
      <c r="S74" s="10"/>
      <c r="T74" s="10"/>
      <c r="U74" s="10"/>
      <c r="V74" s="10"/>
      <c r="W74" s="10" t="s">
        <v>273</v>
      </c>
      <c r="X74" s="10" t="s">
        <v>274</v>
      </c>
      <c r="Y74" s="10">
        <v>1</v>
      </c>
      <c r="Z74" s="10">
        <v>1</v>
      </c>
      <c r="AA74" s="10">
        <v>374578</v>
      </c>
      <c r="AB74" s="10">
        <v>136858</v>
      </c>
      <c r="AC74" s="10"/>
      <c r="AD74" s="10"/>
      <c r="AE74" s="10"/>
      <c r="AF74" s="10"/>
      <c r="AG74" s="10"/>
      <c r="AH74" s="10"/>
      <c r="AI74" s="10">
        <v>581</v>
      </c>
    </row>
    <row r="75" spans="1:35">
      <c r="A75" s="10">
        <v>413402</v>
      </c>
      <c r="B75" s="10" t="s">
        <v>353</v>
      </c>
      <c r="C75" s="10">
        <v>20</v>
      </c>
      <c r="D75" s="10" t="s">
        <v>234</v>
      </c>
      <c r="E75" s="10" t="s">
        <v>241</v>
      </c>
      <c r="F75" s="10">
        <v>4</v>
      </c>
      <c r="G75" s="10">
        <v>30</v>
      </c>
      <c r="H75" s="10">
        <v>300</v>
      </c>
      <c r="I75" s="10" t="s">
        <v>253</v>
      </c>
      <c r="J75" s="10" t="s">
        <v>351</v>
      </c>
      <c r="K75" s="10" t="s">
        <v>45</v>
      </c>
      <c r="L75" s="10" t="s">
        <v>248</v>
      </c>
      <c r="M75" s="10">
        <f>F75*2</f>
        <v>8</v>
      </c>
      <c r="N75" s="10">
        <f>F75*2</f>
        <v>8</v>
      </c>
      <c r="O75" s="10">
        <v>392858</v>
      </c>
      <c r="P75" s="10">
        <v>305490</v>
      </c>
      <c r="Q75" s="22"/>
      <c r="R75" s="22"/>
      <c r="S75" s="10"/>
      <c r="T75" s="10"/>
      <c r="U75" s="10"/>
      <c r="V75" s="10"/>
      <c r="W75" s="10" t="s">
        <v>273</v>
      </c>
      <c r="X75" s="10" t="s">
        <v>274</v>
      </c>
      <c r="Y75" s="10">
        <v>1</v>
      </c>
      <c r="Z75" s="10">
        <v>1</v>
      </c>
      <c r="AA75" s="10">
        <v>374578</v>
      </c>
      <c r="AB75" s="10">
        <v>136858</v>
      </c>
      <c r="AC75" s="10"/>
      <c r="AD75" s="10"/>
      <c r="AE75" s="10"/>
      <c r="AF75" s="10"/>
      <c r="AG75" s="10"/>
      <c r="AH75" s="10"/>
      <c r="AI75" s="10">
        <v>669</v>
      </c>
    </row>
    <row r="76" spans="1:35">
      <c r="A76" s="10">
        <v>413404</v>
      </c>
      <c r="B76" s="10" t="s">
        <v>354</v>
      </c>
      <c r="C76" s="10">
        <v>30</v>
      </c>
      <c r="D76" s="10" t="s">
        <v>234</v>
      </c>
      <c r="E76" s="10" t="s">
        <v>241</v>
      </c>
      <c r="F76" s="10">
        <v>4</v>
      </c>
      <c r="G76" s="10">
        <v>30</v>
      </c>
      <c r="H76" s="10">
        <v>300</v>
      </c>
      <c r="I76" s="10" t="s">
        <v>253</v>
      </c>
      <c r="J76" s="10" t="s">
        <v>351</v>
      </c>
      <c r="K76" s="10" t="s">
        <v>45</v>
      </c>
      <c r="L76" s="10" t="s">
        <v>248</v>
      </c>
      <c r="M76" s="10">
        <f>F76*2</f>
        <v>8</v>
      </c>
      <c r="N76" s="10">
        <f>F76*2</f>
        <v>8</v>
      </c>
      <c r="O76" s="10">
        <v>392858</v>
      </c>
      <c r="P76" s="10">
        <v>305490</v>
      </c>
      <c r="Q76" s="22"/>
      <c r="R76" s="22"/>
      <c r="S76" s="10"/>
      <c r="T76" s="10"/>
      <c r="U76" s="10"/>
      <c r="V76" s="10"/>
      <c r="W76" s="10" t="s">
        <v>273</v>
      </c>
      <c r="X76" s="10" t="s">
        <v>274</v>
      </c>
      <c r="Y76" s="10">
        <v>1</v>
      </c>
      <c r="Z76" s="10">
        <v>1</v>
      </c>
      <c r="AA76" s="10">
        <v>374578</v>
      </c>
      <c r="AB76" s="10">
        <v>136858</v>
      </c>
      <c r="AC76" s="10"/>
      <c r="AD76" s="10"/>
      <c r="AE76" s="10"/>
      <c r="AF76" s="10"/>
      <c r="AG76" s="10"/>
      <c r="AH76" s="10"/>
      <c r="AI76" s="10">
        <v>932</v>
      </c>
    </row>
    <row r="77" spans="1:35">
      <c r="A77" s="10">
        <v>413406</v>
      </c>
      <c r="B77" s="10" t="s">
        <v>355</v>
      </c>
      <c r="C77" s="10">
        <v>30</v>
      </c>
      <c r="D77" s="10" t="s">
        <v>234</v>
      </c>
      <c r="E77" s="10" t="s">
        <v>241</v>
      </c>
      <c r="F77" s="10">
        <v>1</v>
      </c>
      <c r="G77" s="10">
        <v>10</v>
      </c>
      <c r="H77" s="10">
        <v>300</v>
      </c>
      <c r="I77" s="10" t="s">
        <v>253</v>
      </c>
      <c r="J77" s="10" t="s">
        <v>254</v>
      </c>
      <c r="K77" s="10" t="s">
        <v>248</v>
      </c>
      <c r="L77" s="10" t="s">
        <v>248</v>
      </c>
      <c r="M77" s="10">
        <f>F77*2</f>
        <v>2</v>
      </c>
      <c r="N77" s="10">
        <f>F77*2</f>
        <v>2</v>
      </c>
      <c r="O77" s="10">
        <v>305490</v>
      </c>
      <c r="P77" s="10">
        <v>305490</v>
      </c>
      <c r="Q77" s="22"/>
      <c r="R77" s="22"/>
      <c r="S77" s="10"/>
      <c r="T77" s="10"/>
      <c r="U77" s="10"/>
      <c r="V77" s="10"/>
      <c r="W77" s="10" t="s">
        <v>348</v>
      </c>
      <c r="X77" s="10"/>
      <c r="Y77" s="10">
        <v>1</v>
      </c>
      <c r="Z77" s="10"/>
      <c r="AA77" s="10">
        <v>316538</v>
      </c>
      <c r="AB77" s="10"/>
      <c r="AC77" s="10"/>
      <c r="AD77" s="10"/>
      <c r="AE77" s="10"/>
      <c r="AF77" s="10"/>
      <c r="AG77" s="10"/>
      <c r="AH77" s="10"/>
      <c r="AI77" s="10">
        <v>260</v>
      </c>
    </row>
    <row r="78" spans="1:35">
      <c r="A78" s="10">
        <v>413414</v>
      </c>
      <c r="B78" s="10" t="s">
        <v>356</v>
      </c>
      <c r="C78" s="10">
        <v>6</v>
      </c>
      <c r="D78" s="10" t="s">
        <v>234</v>
      </c>
      <c r="E78" s="10" t="s">
        <v>241</v>
      </c>
      <c r="F78" s="10">
        <v>4</v>
      </c>
      <c r="G78" s="10">
        <v>30</v>
      </c>
      <c r="H78" s="10">
        <v>300</v>
      </c>
      <c r="I78" s="10" t="s">
        <v>317</v>
      </c>
      <c r="J78" s="10" t="s">
        <v>357</v>
      </c>
      <c r="K78" s="10" t="s">
        <v>41</v>
      </c>
      <c r="L78" s="10" t="s">
        <v>42</v>
      </c>
      <c r="M78" s="10">
        <v>4</v>
      </c>
      <c r="N78" s="10">
        <v>4</v>
      </c>
      <c r="O78" s="10">
        <v>388066</v>
      </c>
      <c r="P78" s="10">
        <v>306130</v>
      </c>
      <c r="Q78" s="22"/>
      <c r="R78" s="22"/>
      <c r="S78" s="10"/>
      <c r="T78" s="10"/>
      <c r="U78" s="10"/>
      <c r="V78" s="10"/>
      <c r="W78" s="10" t="s">
        <v>273</v>
      </c>
      <c r="X78" s="10" t="s">
        <v>274</v>
      </c>
      <c r="Y78" s="10">
        <v>1</v>
      </c>
      <c r="Z78" s="10">
        <v>1</v>
      </c>
      <c r="AA78" s="10">
        <v>374578</v>
      </c>
      <c r="AB78" s="10">
        <v>136858</v>
      </c>
      <c r="AC78" s="10"/>
      <c r="AD78" s="10"/>
      <c r="AE78" s="10"/>
      <c r="AF78" s="10"/>
      <c r="AG78" s="10"/>
      <c r="AH78" s="10"/>
      <c r="AI78" s="10">
        <v>428</v>
      </c>
    </row>
    <row r="79" spans="1:35">
      <c r="A79" s="10">
        <v>413416</v>
      </c>
      <c r="B79" s="10" t="s">
        <v>358</v>
      </c>
      <c r="C79" s="10">
        <v>12</v>
      </c>
      <c r="D79" s="10" t="s">
        <v>234</v>
      </c>
      <c r="E79" s="10" t="s">
        <v>241</v>
      </c>
      <c r="F79" s="10">
        <v>4</v>
      </c>
      <c r="G79" s="10">
        <v>30</v>
      </c>
      <c r="H79" s="10"/>
      <c r="I79" s="10" t="s">
        <v>317</v>
      </c>
      <c r="J79" s="10" t="s">
        <v>357</v>
      </c>
      <c r="K79" s="10" t="s">
        <v>41</v>
      </c>
      <c r="L79" s="10" t="s">
        <v>42</v>
      </c>
      <c r="M79" s="10">
        <v>4</v>
      </c>
      <c r="N79" s="10">
        <v>4</v>
      </c>
      <c r="O79" s="10">
        <v>388066</v>
      </c>
      <c r="P79" s="10">
        <v>306130</v>
      </c>
      <c r="Q79" s="22"/>
      <c r="R79" s="22"/>
      <c r="S79" s="10"/>
      <c r="T79" s="10"/>
      <c r="U79" s="10"/>
      <c r="V79" s="10"/>
      <c r="W79" s="10" t="s">
        <v>273</v>
      </c>
      <c r="X79" s="10" t="s">
        <v>274</v>
      </c>
      <c r="Y79" s="10">
        <v>1</v>
      </c>
      <c r="Z79" s="10">
        <v>1</v>
      </c>
      <c r="AA79" s="10">
        <v>374578</v>
      </c>
      <c r="AB79" s="10">
        <v>136858</v>
      </c>
      <c r="AC79" s="10"/>
      <c r="AD79" s="10"/>
      <c r="AE79" s="10"/>
      <c r="AF79" s="10"/>
      <c r="AG79" s="10"/>
      <c r="AH79" s="10"/>
      <c r="AI79" s="10">
        <v>683</v>
      </c>
    </row>
    <row r="80" spans="1:35">
      <c r="A80" s="10">
        <v>413418</v>
      </c>
      <c r="B80" s="10" t="s">
        <v>359</v>
      </c>
      <c r="C80" s="10">
        <v>20</v>
      </c>
      <c r="D80" s="10" t="s">
        <v>234</v>
      </c>
      <c r="E80" s="10" t="s">
        <v>241</v>
      </c>
      <c r="F80" s="10">
        <v>4</v>
      </c>
      <c r="G80" s="10">
        <v>30</v>
      </c>
      <c r="H80" s="10"/>
      <c r="I80" s="10" t="s">
        <v>317</v>
      </c>
      <c r="J80" s="10" t="s">
        <v>357</v>
      </c>
      <c r="K80" s="10" t="s">
        <v>41</v>
      </c>
      <c r="L80" s="10" t="s">
        <v>42</v>
      </c>
      <c r="M80" s="10">
        <v>4</v>
      </c>
      <c r="N80" s="10">
        <v>4</v>
      </c>
      <c r="O80" s="10">
        <v>388066</v>
      </c>
      <c r="P80" s="10">
        <v>306130</v>
      </c>
      <c r="Q80" s="22"/>
      <c r="R80" s="22"/>
      <c r="S80" s="10"/>
      <c r="T80" s="10"/>
      <c r="U80" s="10"/>
      <c r="V80" s="10"/>
      <c r="W80" s="10" t="s">
        <v>273</v>
      </c>
      <c r="X80" s="10" t="s">
        <v>274</v>
      </c>
      <c r="Y80" s="10">
        <v>1</v>
      </c>
      <c r="Z80" s="10">
        <v>1</v>
      </c>
      <c r="AA80" s="10">
        <v>374578</v>
      </c>
      <c r="AB80" s="10">
        <v>136858</v>
      </c>
      <c r="AC80" s="10"/>
      <c r="AD80" s="10"/>
      <c r="AE80" s="10"/>
      <c r="AF80" s="10"/>
      <c r="AG80" s="10"/>
      <c r="AH80" s="10"/>
      <c r="AI80" s="10">
        <v>759</v>
      </c>
    </row>
    <row r="81" spans="1:35">
      <c r="A81" s="10">
        <v>413420</v>
      </c>
      <c r="B81" s="10" t="s">
        <v>360</v>
      </c>
      <c r="C81" s="10">
        <v>6</v>
      </c>
      <c r="D81" s="10" t="s">
        <v>234</v>
      </c>
      <c r="E81" s="10" t="s">
        <v>241</v>
      </c>
      <c r="F81" s="10">
        <v>4</v>
      </c>
      <c r="G81" s="10">
        <v>60</v>
      </c>
      <c r="H81" s="10"/>
      <c r="I81" s="10" t="s">
        <v>317</v>
      </c>
      <c r="J81" s="10" t="s">
        <v>361</v>
      </c>
      <c r="K81" s="10" t="s">
        <v>41</v>
      </c>
      <c r="L81" s="10" t="s">
        <v>42</v>
      </c>
      <c r="M81" s="10">
        <f>F81</f>
        <v>4</v>
      </c>
      <c r="N81" s="10">
        <f>F81</f>
        <v>4</v>
      </c>
      <c r="O81" s="10">
        <v>388066</v>
      </c>
      <c r="P81" s="10">
        <v>306130</v>
      </c>
      <c r="Q81" s="22"/>
      <c r="R81" s="22"/>
      <c r="S81" s="10"/>
      <c r="T81" s="10"/>
      <c r="U81" s="10"/>
      <c r="V81" s="10"/>
      <c r="W81" s="10" t="s">
        <v>273</v>
      </c>
      <c r="X81" s="10" t="s">
        <v>274</v>
      </c>
      <c r="Y81" s="10">
        <v>1</v>
      </c>
      <c r="Z81" s="10">
        <v>1</v>
      </c>
      <c r="AA81" s="10">
        <v>374578</v>
      </c>
      <c r="AB81" s="10">
        <v>136858</v>
      </c>
      <c r="AC81" s="10"/>
      <c r="AD81" s="10"/>
      <c r="AE81" s="10"/>
      <c r="AF81" s="10"/>
      <c r="AG81" s="10"/>
      <c r="AH81" s="10"/>
      <c r="AI81" s="10">
        <v>427.22</v>
      </c>
    </row>
    <row r="82" spans="1:35">
      <c r="A82" s="10">
        <v>413422</v>
      </c>
      <c r="B82" s="10" t="s">
        <v>362</v>
      </c>
      <c r="C82" s="10">
        <v>12</v>
      </c>
      <c r="D82" s="10" t="s">
        <v>234</v>
      </c>
      <c r="E82" s="10" t="s">
        <v>241</v>
      </c>
      <c r="F82" s="10">
        <v>4</v>
      </c>
      <c r="G82" s="10">
        <v>60</v>
      </c>
      <c r="H82" s="10"/>
      <c r="I82" s="10" t="s">
        <v>317</v>
      </c>
      <c r="J82" s="10" t="s">
        <v>361</v>
      </c>
      <c r="K82" s="10" t="s">
        <v>41</v>
      </c>
      <c r="L82" s="10" t="s">
        <v>42</v>
      </c>
      <c r="M82" s="10">
        <f>F82</f>
        <v>4</v>
      </c>
      <c r="N82" s="10">
        <f>F82</f>
        <v>4</v>
      </c>
      <c r="O82" s="10">
        <v>388066</v>
      </c>
      <c r="P82" s="10">
        <v>306130</v>
      </c>
      <c r="Q82" s="22"/>
      <c r="R82" s="22"/>
      <c r="S82" s="10"/>
      <c r="T82" s="10"/>
      <c r="U82" s="10"/>
      <c r="V82" s="10"/>
      <c r="W82" s="10" t="s">
        <v>273</v>
      </c>
      <c r="X82" s="10" t="s">
        <v>274</v>
      </c>
      <c r="Y82" s="10">
        <v>1</v>
      </c>
      <c r="Z82" s="10">
        <v>1</v>
      </c>
      <c r="AA82" s="10">
        <v>374578</v>
      </c>
      <c r="AB82" s="10">
        <v>136858</v>
      </c>
      <c r="AC82" s="10"/>
      <c r="AD82" s="10"/>
      <c r="AE82" s="10"/>
      <c r="AF82" s="10"/>
      <c r="AG82" s="10"/>
      <c r="AH82" s="10"/>
      <c r="AI82" s="10">
        <v>1072.53</v>
      </c>
    </row>
    <row r="83" spans="1:35">
      <c r="A83" s="10">
        <v>413424</v>
      </c>
      <c r="B83" s="10" t="s">
        <v>363</v>
      </c>
      <c r="C83" s="10">
        <v>20</v>
      </c>
      <c r="D83" s="10" t="s">
        <v>234</v>
      </c>
      <c r="E83" s="10" t="s">
        <v>241</v>
      </c>
      <c r="F83" s="10">
        <v>4</v>
      </c>
      <c r="G83" s="10">
        <v>60</v>
      </c>
      <c r="H83" s="10"/>
      <c r="I83" s="10" t="s">
        <v>317</v>
      </c>
      <c r="J83" s="10" t="s">
        <v>361</v>
      </c>
      <c r="K83" s="10" t="s">
        <v>41</v>
      </c>
      <c r="L83" s="10" t="s">
        <v>42</v>
      </c>
      <c r="M83" s="10">
        <f>F83</f>
        <v>4</v>
      </c>
      <c r="N83" s="10">
        <f>F83</f>
        <v>4</v>
      </c>
      <c r="O83" s="10">
        <v>388066</v>
      </c>
      <c r="P83" s="10">
        <v>306130</v>
      </c>
      <c r="Q83" s="22"/>
      <c r="R83" s="22"/>
      <c r="S83" s="10"/>
      <c r="T83" s="10"/>
      <c r="U83" s="10"/>
      <c r="V83" s="10"/>
      <c r="W83" s="10" t="s">
        <v>273</v>
      </c>
      <c r="X83" s="10" t="s">
        <v>274</v>
      </c>
      <c r="Y83" s="10">
        <v>1</v>
      </c>
      <c r="Z83" s="10">
        <v>1</v>
      </c>
      <c r="AA83" s="10">
        <v>374578</v>
      </c>
      <c r="AB83" s="10">
        <v>136858</v>
      </c>
      <c r="AC83" s="10"/>
      <c r="AD83" s="10"/>
      <c r="AE83" s="10"/>
      <c r="AF83" s="10"/>
      <c r="AG83" s="10"/>
      <c r="AH83" s="10"/>
      <c r="AI83" s="10">
        <v>1297</v>
      </c>
    </row>
    <row r="84" spans="1:35">
      <c r="A84" s="10">
        <v>413426</v>
      </c>
      <c r="B84" s="10" t="s">
        <v>364</v>
      </c>
      <c r="C84" s="10">
        <v>6</v>
      </c>
      <c r="D84" s="10" t="s">
        <v>234</v>
      </c>
      <c r="E84" s="10" t="s">
        <v>241</v>
      </c>
      <c r="F84" s="10">
        <v>1</v>
      </c>
      <c r="G84" s="10">
        <v>60</v>
      </c>
      <c r="H84" s="10">
        <v>300</v>
      </c>
      <c r="I84" s="10" t="s">
        <v>317</v>
      </c>
      <c r="J84" s="10" t="s">
        <v>361</v>
      </c>
      <c r="K84" s="10" t="s">
        <v>41</v>
      </c>
      <c r="L84" s="10" t="s">
        <v>42</v>
      </c>
      <c r="M84" s="10">
        <f>F84</f>
        <v>1</v>
      </c>
      <c r="N84" s="10">
        <f>F84</f>
        <v>1</v>
      </c>
      <c r="O84" s="10">
        <v>388066</v>
      </c>
      <c r="P84" s="10">
        <v>306130</v>
      </c>
      <c r="Q84" s="22"/>
      <c r="R84" s="22"/>
      <c r="S84" s="10"/>
      <c r="T84" s="10"/>
      <c r="U84" s="10"/>
      <c r="V84" s="10"/>
      <c r="W84" s="10" t="s">
        <v>45</v>
      </c>
      <c r="X84" s="10" t="s">
        <v>42</v>
      </c>
      <c r="Y84" s="10">
        <v>2</v>
      </c>
      <c r="Z84" s="10">
        <v>1</v>
      </c>
      <c r="AA84" s="10">
        <v>304938</v>
      </c>
      <c r="AB84" s="10">
        <v>306130</v>
      </c>
      <c r="AC84" s="10"/>
      <c r="AD84" s="10"/>
      <c r="AE84" s="10"/>
      <c r="AF84" s="10"/>
      <c r="AG84" s="10"/>
      <c r="AH84" s="10"/>
      <c r="AI84" s="10">
        <v>184</v>
      </c>
    </row>
    <row r="85" spans="1:35">
      <c r="A85" s="10">
        <v>413428</v>
      </c>
      <c r="B85" s="10" t="s">
        <v>365</v>
      </c>
      <c r="C85" s="10">
        <v>12</v>
      </c>
      <c r="D85" s="10" t="s">
        <v>234</v>
      </c>
      <c r="E85" s="10" t="s">
        <v>241</v>
      </c>
      <c r="F85" s="10">
        <v>1</v>
      </c>
      <c r="G85" s="10">
        <v>60</v>
      </c>
      <c r="H85" s="10"/>
      <c r="I85" s="10" t="s">
        <v>317</v>
      </c>
      <c r="J85" s="10" t="s">
        <v>361</v>
      </c>
      <c r="K85" s="10" t="s">
        <v>41</v>
      </c>
      <c r="L85" s="10" t="s">
        <v>42</v>
      </c>
      <c r="M85" s="10">
        <f>F85</f>
        <v>1</v>
      </c>
      <c r="N85" s="10">
        <f>F85</f>
        <v>1</v>
      </c>
      <c r="O85" s="10">
        <v>388066</v>
      </c>
      <c r="P85" s="10">
        <v>306130</v>
      </c>
      <c r="Q85" s="22"/>
      <c r="R85" s="22"/>
      <c r="S85" s="10"/>
      <c r="T85" s="10"/>
      <c r="U85" s="10"/>
      <c r="V85" s="10"/>
      <c r="W85" s="10" t="s">
        <v>45</v>
      </c>
      <c r="X85" s="10" t="s">
        <v>42</v>
      </c>
      <c r="Y85" s="10">
        <v>2</v>
      </c>
      <c r="Z85" s="10">
        <v>1</v>
      </c>
      <c r="AA85" s="10">
        <v>304938</v>
      </c>
      <c r="AB85" s="10">
        <v>306130</v>
      </c>
      <c r="AC85" s="10"/>
      <c r="AD85" s="10"/>
      <c r="AE85" s="10"/>
      <c r="AF85" s="10"/>
      <c r="AG85" s="10"/>
      <c r="AH85" s="10"/>
      <c r="AI85" s="10">
        <v>268</v>
      </c>
    </row>
    <row r="86" spans="1:35">
      <c r="A86" s="10">
        <v>413430</v>
      </c>
      <c r="B86" s="10" t="s">
        <v>366</v>
      </c>
      <c r="C86" s="10">
        <v>20</v>
      </c>
      <c r="D86" s="10" t="s">
        <v>234</v>
      </c>
      <c r="E86" s="10" t="s">
        <v>241</v>
      </c>
      <c r="F86" s="10">
        <v>1</v>
      </c>
      <c r="G86" s="10">
        <v>60</v>
      </c>
      <c r="H86" s="10">
        <v>300</v>
      </c>
      <c r="I86" s="10" t="s">
        <v>317</v>
      </c>
      <c r="J86" s="10" t="s">
        <v>361</v>
      </c>
      <c r="K86" s="10" t="s">
        <v>41</v>
      </c>
      <c r="L86" s="10" t="s">
        <v>42</v>
      </c>
      <c r="M86" s="10">
        <f>F86</f>
        <v>1</v>
      </c>
      <c r="N86" s="10">
        <f>F86</f>
        <v>1</v>
      </c>
      <c r="O86" s="10">
        <v>388066</v>
      </c>
      <c r="P86" s="10">
        <v>306130</v>
      </c>
      <c r="Q86" s="22"/>
      <c r="R86" s="22"/>
      <c r="S86" s="10"/>
      <c r="T86" s="10"/>
      <c r="U86" s="10"/>
      <c r="V86" s="10"/>
      <c r="W86" s="10" t="s">
        <v>45</v>
      </c>
      <c r="X86" s="10" t="s">
        <v>42</v>
      </c>
      <c r="Y86" s="10">
        <v>2</v>
      </c>
      <c r="Z86" s="10">
        <v>1</v>
      </c>
      <c r="AA86" s="10">
        <v>304938</v>
      </c>
      <c r="AB86" s="10">
        <v>306130</v>
      </c>
      <c r="AC86" s="10"/>
      <c r="AD86" s="10"/>
      <c r="AE86" s="10"/>
      <c r="AF86" s="10"/>
      <c r="AG86" s="10"/>
      <c r="AH86" s="10"/>
      <c r="AI86" s="10">
        <v>347</v>
      </c>
    </row>
    <row r="87" spans="1:35">
      <c r="A87" s="10">
        <v>413474</v>
      </c>
      <c r="B87" s="10" t="s">
        <v>367</v>
      </c>
      <c r="C87" s="10">
        <v>20</v>
      </c>
      <c r="D87" s="10" t="s">
        <v>234</v>
      </c>
      <c r="E87" s="10" t="s">
        <v>241</v>
      </c>
      <c r="F87" s="10">
        <v>4</v>
      </c>
      <c r="G87" s="10">
        <v>5</v>
      </c>
      <c r="H87" s="10">
        <v>300</v>
      </c>
      <c r="I87" s="10" t="s">
        <v>312</v>
      </c>
      <c r="J87" s="10" t="s">
        <v>313</v>
      </c>
      <c r="K87" s="10" t="s">
        <v>37</v>
      </c>
      <c r="L87" s="10"/>
      <c r="M87" s="10">
        <f>F87</f>
        <v>4</v>
      </c>
      <c r="N87" s="10"/>
      <c r="O87" s="10">
        <v>306170</v>
      </c>
      <c r="P87" s="10"/>
      <c r="Q87" s="22"/>
      <c r="R87" s="22"/>
      <c r="S87" s="10"/>
      <c r="T87" s="10"/>
      <c r="U87" s="10"/>
      <c r="V87" s="10"/>
      <c r="W87" s="10" t="s">
        <v>296</v>
      </c>
      <c r="X87" s="10"/>
      <c r="Y87" s="10">
        <v>1</v>
      </c>
      <c r="Z87" s="10"/>
      <c r="AA87" s="10">
        <v>381546</v>
      </c>
      <c r="AB87" s="10"/>
      <c r="AC87" s="10"/>
      <c r="AD87" s="10"/>
      <c r="AE87" s="10"/>
      <c r="AF87" s="10"/>
      <c r="AG87" s="10"/>
      <c r="AH87" s="10"/>
      <c r="AI87" s="10">
        <v>623</v>
      </c>
    </row>
    <row r="88" spans="1:35">
      <c r="A88" s="10">
        <v>413476</v>
      </c>
      <c r="B88" s="10" t="s">
        <v>368</v>
      </c>
      <c r="C88" s="10">
        <v>20</v>
      </c>
      <c r="D88" s="10" t="s">
        <v>234</v>
      </c>
      <c r="E88" s="10" t="s">
        <v>241</v>
      </c>
      <c r="F88" s="10">
        <v>1</v>
      </c>
      <c r="G88" s="10">
        <v>10</v>
      </c>
      <c r="H88" s="10"/>
      <c r="I88" s="10" t="s">
        <v>317</v>
      </c>
      <c r="J88" s="10" t="s">
        <v>318</v>
      </c>
      <c r="K88" s="10" t="s">
        <v>37</v>
      </c>
      <c r="L88" s="10"/>
      <c r="M88" s="10">
        <v>1</v>
      </c>
      <c r="N88" s="10"/>
      <c r="O88" s="10">
        <v>306170</v>
      </c>
      <c r="P88" s="10"/>
      <c r="Q88" s="22"/>
      <c r="R88" s="22"/>
      <c r="S88" s="10"/>
      <c r="T88" s="10"/>
      <c r="U88" s="10"/>
      <c r="V88" s="10"/>
      <c r="W88" s="10" t="s">
        <v>37</v>
      </c>
      <c r="X88" s="10"/>
      <c r="Y88" s="10">
        <v>1</v>
      </c>
      <c r="Z88" s="10"/>
      <c r="AA88" s="10">
        <v>306170</v>
      </c>
      <c r="AB88" s="10"/>
      <c r="AC88" s="10"/>
      <c r="AD88" s="10"/>
      <c r="AE88" s="10"/>
      <c r="AF88" s="10"/>
      <c r="AG88" s="10"/>
      <c r="AH88" s="10"/>
      <c r="AI88" s="10">
        <v>109</v>
      </c>
    </row>
    <row r="89" spans="1:35">
      <c r="A89" s="10">
        <v>413482</v>
      </c>
      <c r="B89" s="10" t="s">
        <v>369</v>
      </c>
      <c r="C89" s="10">
        <v>30</v>
      </c>
      <c r="D89" s="10" t="s">
        <v>234</v>
      </c>
      <c r="E89" s="10" t="s">
        <v>241</v>
      </c>
      <c r="F89" s="10">
        <v>1</v>
      </c>
      <c r="G89" s="10">
        <v>100</v>
      </c>
      <c r="H89" s="10"/>
      <c r="I89" s="10" t="s">
        <v>277</v>
      </c>
      <c r="J89" s="10" t="s">
        <v>322</v>
      </c>
      <c r="K89" s="10" t="s">
        <v>45</v>
      </c>
      <c r="L89" s="10" t="s">
        <v>323</v>
      </c>
      <c r="M89" s="10">
        <f>F89*2</f>
        <v>2</v>
      </c>
      <c r="N89" s="10">
        <f>F89*2</f>
        <v>2</v>
      </c>
      <c r="O89" s="10">
        <v>304826</v>
      </c>
      <c r="P89" s="10">
        <v>305114</v>
      </c>
      <c r="Q89" s="22"/>
      <c r="R89" s="22"/>
      <c r="S89" s="10"/>
      <c r="T89" s="10"/>
      <c r="U89" s="10"/>
      <c r="V89" s="10"/>
      <c r="W89" s="10" t="s">
        <v>45</v>
      </c>
      <c r="X89" s="10" t="s">
        <v>42</v>
      </c>
      <c r="Y89" s="10">
        <f>F89*2</f>
        <v>2</v>
      </c>
      <c r="Z89" s="10">
        <f>F89*1</f>
        <v>1</v>
      </c>
      <c r="AA89" s="10">
        <v>304826</v>
      </c>
      <c r="AB89" s="10">
        <v>306130</v>
      </c>
      <c r="AC89" s="10"/>
      <c r="AD89" s="10"/>
      <c r="AE89" s="10"/>
      <c r="AF89" s="10"/>
      <c r="AG89" s="10"/>
      <c r="AH89" s="10"/>
      <c r="AI89" s="10">
        <v>1467</v>
      </c>
    </row>
    <row r="90" spans="1:35">
      <c r="A90" s="10">
        <v>413484</v>
      </c>
      <c r="B90" s="10" t="s">
        <v>370</v>
      </c>
      <c r="C90" s="10">
        <v>30</v>
      </c>
      <c r="D90" s="10" t="s">
        <v>234</v>
      </c>
      <c r="E90" s="10" t="s">
        <v>241</v>
      </c>
      <c r="F90" s="10">
        <v>1</v>
      </c>
      <c r="G90" s="10">
        <v>200</v>
      </c>
      <c r="H90" s="10"/>
      <c r="I90" s="10" t="s">
        <v>277</v>
      </c>
      <c r="J90" s="10" t="s">
        <v>327</v>
      </c>
      <c r="K90" s="10" t="s">
        <v>45</v>
      </c>
      <c r="L90" s="10" t="s">
        <v>323</v>
      </c>
      <c r="M90" s="10">
        <v>2</v>
      </c>
      <c r="N90" s="10">
        <v>2</v>
      </c>
      <c r="O90" s="10">
        <v>315058</v>
      </c>
      <c r="P90" s="10">
        <v>305114</v>
      </c>
      <c r="Q90" s="22"/>
      <c r="R90" s="22"/>
      <c r="S90" s="10"/>
      <c r="T90" s="10"/>
      <c r="U90" s="10"/>
      <c r="V90" s="10"/>
      <c r="W90" s="10" t="s">
        <v>45</v>
      </c>
      <c r="X90" s="10" t="s">
        <v>42</v>
      </c>
      <c r="Y90" s="10">
        <v>2</v>
      </c>
      <c r="Z90" s="10">
        <v>1</v>
      </c>
      <c r="AA90" s="10">
        <v>315058</v>
      </c>
      <c r="AB90" s="10">
        <v>306130</v>
      </c>
      <c r="AC90" s="10"/>
      <c r="AD90" s="10"/>
      <c r="AE90" s="10"/>
      <c r="AF90" s="10"/>
      <c r="AG90" s="10"/>
      <c r="AH90" s="10"/>
      <c r="AI90" s="10">
        <v>2874</v>
      </c>
    </row>
    <row r="91" spans="1:35">
      <c r="A91" s="10">
        <v>414154</v>
      </c>
      <c r="B91" s="10" t="s">
        <v>371</v>
      </c>
      <c r="C91" s="10">
        <v>20</v>
      </c>
      <c r="D91" s="10" t="s">
        <v>234</v>
      </c>
      <c r="E91" s="10" t="s">
        <v>241</v>
      </c>
      <c r="F91" s="10">
        <v>1</v>
      </c>
      <c r="G91" s="10">
        <v>1</v>
      </c>
      <c r="H91" s="10"/>
      <c r="I91" s="10" t="s">
        <v>277</v>
      </c>
      <c r="J91" s="10" t="s">
        <v>278</v>
      </c>
      <c r="K91" s="10" t="s">
        <v>279</v>
      </c>
      <c r="L91" s="10"/>
      <c r="M91" s="10">
        <v>1</v>
      </c>
      <c r="N91" s="10"/>
      <c r="O91" s="10">
        <v>305834</v>
      </c>
      <c r="P91" s="10"/>
      <c r="Q91" s="22"/>
      <c r="R91" s="22"/>
      <c r="S91" s="10"/>
      <c r="T91" s="10"/>
      <c r="U91" s="10"/>
      <c r="V91" s="10"/>
      <c r="W91" s="10" t="s">
        <v>37</v>
      </c>
      <c r="X91" s="10"/>
      <c r="Y91" s="10">
        <v>1</v>
      </c>
      <c r="Z91" s="10"/>
      <c r="AA91" s="10">
        <v>194922</v>
      </c>
      <c r="AB91" s="10"/>
      <c r="AC91" s="10"/>
      <c r="AD91" s="10"/>
      <c r="AE91" s="10"/>
      <c r="AF91" s="10"/>
      <c r="AG91" s="10"/>
      <c r="AH91" s="10"/>
      <c r="AI91" s="10">
        <v>142</v>
      </c>
    </row>
    <row r="92" spans="1:35">
      <c r="A92" s="10">
        <v>414254</v>
      </c>
      <c r="B92" s="10" t="s">
        <v>371</v>
      </c>
      <c r="C92" s="10">
        <v>20</v>
      </c>
      <c r="D92" s="10" t="s">
        <v>234</v>
      </c>
      <c r="E92" s="10" t="s">
        <v>241</v>
      </c>
      <c r="F92" s="10">
        <v>1</v>
      </c>
      <c r="G92" s="10">
        <v>1</v>
      </c>
      <c r="H92" s="10">
        <v>300</v>
      </c>
      <c r="I92" s="10" t="s">
        <v>344</v>
      </c>
      <c r="J92" s="10" t="s">
        <v>345</v>
      </c>
      <c r="K92" s="10" t="s">
        <v>37</v>
      </c>
      <c r="L92" s="10"/>
      <c r="M92" s="10">
        <v>1</v>
      </c>
      <c r="N92" s="10"/>
      <c r="O92" s="10">
        <v>194922</v>
      </c>
      <c r="P92" s="10"/>
      <c r="Q92" s="22"/>
      <c r="R92" s="22"/>
      <c r="S92" s="10"/>
      <c r="T92" s="10"/>
      <c r="U92" s="10"/>
      <c r="V92" s="10"/>
      <c r="W92" s="10" t="s">
        <v>37</v>
      </c>
      <c r="X92" s="10"/>
      <c r="Y92" s="10">
        <v>1</v>
      </c>
      <c r="Z92" s="10"/>
      <c r="AA92" s="10">
        <v>194922</v>
      </c>
      <c r="AB92" s="10"/>
      <c r="AC92" s="10"/>
      <c r="AD92" s="10"/>
      <c r="AE92" s="10"/>
      <c r="AF92" s="10"/>
      <c r="AG92" s="10"/>
      <c r="AH92" s="10"/>
      <c r="AI92" s="10">
        <v>123</v>
      </c>
    </row>
    <row r="93" spans="1:35">
      <c r="A93" s="10">
        <v>414256</v>
      </c>
      <c r="B93" s="10" t="s">
        <v>372</v>
      </c>
      <c r="C93" s="10">
        <v>6</v>
      </c>
      <c r="D93" s="10" t="s">
        <v>234</v>
      </c>
      <c r="E93" s="10" t="s">
        <v>241</v>
      </c>
      <c r="F93" s="10">
        <v>4</v>
      </c>
      <c r="G93" s="10">
        <v>1</v>
      </c>
      <c r="H93" s="10"/>
      <c r="I93" s="10" t="s">
        <v>373</v>
      </c>
      <c r="J93" s="10" t="s">
        <v>374</v>
      </c>
      <c r="K93" s="10" t="s">
        <v>37</v>
      </c>
      <c r="L93" s="10"/>
      <c r="M93" s="10">
        <f>F93</f>
        <v>4</v>
      </c>
      <c r="N93" s="10"/>
      <c r="O93" s="10">
        <v>194922</v>
      </c>
      <c r="P93" s="10"/>
      <c r="Q93" s="22"/>
      <c r="R93" s="22"/>
      <c r="S93" s="10"/>
      <c r="T93" s="10"/>
      <c r="U93" s="10"/>
      <c r="V93" s="10"/>
      <c r="W93" s="10" t="s">
        <v>296</v>
      </c>
      <c r="X93" s="10"/>
      <c r="Y93" s="10">
        <v>1</v>
      </c>
      <c r="Z93" s="10"/>
      <c r="AA93" s="10">
        <v>381546</v>
      </c>
      <c r="AB93" s="10"/>
      <c r="AC93" s="10"/>
      <c r="AD93" s="10"/>
      <c r="AE93" s="10"/>
      <c r="AF93" s="10"/>
      <c r="AG93" s="10"/>
      <c r="AH93" s="10"/>
      <c r="AI93" s="10">
        <v>260</v>
      </c>
    </row>
    <row r="94" spans="1:35">
      <c r="A94" s="10">
        <v>414258</v>
      </c>
      <c r="B94" s="10" t="s">
        <v>375</v>
      </c>
      <c r="C94" s="10">
        <v>12</v>
      </c>
      <c r="D94" s="10" t="s">
        <v>234</v>
      </c>
      <c r="E94" s="10" t="s">
        <v>241</v>
      </c>
      <c r="F94" s="10">
        <v>4</v>
      </c>
      <c r="G94" s="10">
        <v>1</v>
      </c>
      <c r="H94" s="10">
        <v>300</v>
      </c>
      <c r="I94" s="10" t="s">
        <v>373</v>
      </c>
      <c r="J94" s="10" t="s">
        <v>374</v>
      </c>
      <c r="K94" s="10" t="s">
        <v>37</v>
      </c>
      <c r="L94" s="10"/>
      <c r="M94" s="10">
        <f>F94</f>
        <v>4</v>
      </c>
      <c r="N94" s="10"/>
      <c r="O94" s="10">
        <v>194922</v>
      </c>
      <c r="P94" s="10"/>
      <c r="Q94" s="22"/>
      <c r="R94" s="22"/>
      <c r="S94" s="10"/>
      <c r="T94" s="10"/>
      <c r="U94" s="10"/>
      <c r="V94" s="10"/>
      <c r="W94" s="10" t="s">
        <v>296</v>
      </c>
      <c r="X94" s="10"/>
      <c r="Y94" s="10">
        <v>1</v>
      </c>
      <c r="Z94" s="10"/>
      <c r="AA94" s="10">
        <v>381546</v>
      </c>
      <c r="AB94" s="10"/>
      <c r="AC94" s="10"/>
      <c r="AD94" s="10"/>
      <c r="AE94" s="10"/>
      <c r="AF94" s="10"/>
      <c r="AG94" s="10"/>
      <c r="AH94" s="10"/>
      <c r="AI94" s="10">
        <v>368</v>
      </c>
    </row>
    <row r="95" spans="1:35">
      <c r="A95" s="10">
        <v>414260</v>
      </c>
      <c r="B95" s="10" t="s">
        <v>376</v>
      </c>
      <c r="C95" s="10">
        <v>20</v>
      </c>
      <c r="D95" s="10" t="s">
        <v>234</v>
      </c>
      <c r="E95" s="10" t="s">
        <v>241</v>
      </c>
      <c r="F95" s="10">
        <v>4</v>
      </c>
      <c r="G95" s="10">
        <v>1</v>
      </c>
      <c r="H95" s="10">
        <v>300</v>
      </c>
      <c r="I95" s="10" t="s">
        <v>373</v>
      </c>
      <c r="J95" s="10" t="s">
        <v>374</v>
      </c>
      <c r="K95" s="10" t="s">
        <v>37</v>
      </c>
      <c r="L95" s="10"/>
      <c r="M95" s="10">
        <f>F95</f>
        <v>4</v>
      </c>
      <c r="N95" s="10"/>
      <c r="O95" s="10">
        <v>194922</v>
      </c>
      <c r="P95" s="10"/>
      <c r="Q95" s="22"/>
      <c r="R95" s="22"/>
      <c r="S95" s="10"/>
      <c r="T95" s="10"/>
      <c r="U95" s="10"/>
      <c r="V95" s="10"/>
      <c r="W95" s="10" t="s">
        <v>296</v>
      </c>
      <c r="X95" s="10"/>
      <c r="Y95" s="10">
        <v>1</v>
      </c>
      <c r="Z95" s="10"/>
      <c r="AA95" s="10">
        <v>381546</v>
      </c>
      <c r="AB95" s="10"/>
      <c r="AC95" s="10"/>
      <c r="AD95" s="10"/>
      <c r="AE95" s="10"/>
      <c r="AF95" s="10"/>
      <c r="AG95" s="10"/>
      <c r="AH95" s="10"/>
      <c r="AI95" s="10">
        <v>488</v>
      </c>
    </row>
    <row r="96" spans="1:35">
      <c r="A96" s="18">
        <v>414622</v>
      </c>
      <c r="B96" s="18" t="s">
        <v>377</v>
      </c>
      <c r="C96" s="18"/>
      <c r="D96" s="10" t="s">
        <v>234</v>
      </c>
      <c r="E96" s="18" t="s">
        <v>290</v>
      </c>
      <c r="F96" s="18">
        <v>1</v>
      </c>
      <c r="G96" s="19"/>
      <c r="H96" s="19"/>
      <c r="I96" s="18" t="s">
        <v>290</v>
      </c>
      <c r="J96" s="18" t="s">
        <v>290</v>
      </c>
      <c r="K96" s="19"/>
      <c r="L96" s="18"/>
      <c r="M96" s="18"/>
      <c r="N96" s="18"/>
      <c r="O96" s="18"/>
      <c r="P96" s="3"/>
      <c r="Q96" s="18"/>
      <c r="R96" s="18" t="s">
        <v>291</v>
      </c>
      <c r="S96" s="18"/>
      <c r="T96" s="18">
        <v>1</v>
      </c>
      <c r="U96" s="3"/>
      <c r="V96" s="3"/>
      <c r="W96" s="3"/>
      <c r="X96" s="3"/>
      <c r="Y96" s="3"/>
      <c r="Z96" s="3"/>
      <c r="AA96" s="3"/>
      <c r="AB96" s="3"/>
      <c r="AC96" s="3"/>
      <c r="AD96" s="18" t="s">
        <v>291</v>
      </c>
      <c r="AE96" s="3"/>
      <c r="AF96" s="18">
        <v>1</v>
      </c>
      <c r="AG96" s="3"/>
      <c r="AH96" s="3"/>
      <c r="AI96" s="10">
        <v>23.33</v>
      </c>
    </row>
    <row r="97" spans="1:35">
      <c r="A97" s="10">
        <v>416592</v>
      </c>
      <c r="B97" s="10" t="s">
        <v>378</v>
      </c>
      <c r="C97" s="10">
        <v>6</v>
      </c>
      <c r="D97" s="10" t="s">
        <v>234</v>
      </c>
      <c r="E97" s="10" t="s">
        <v>241</v>
      </c>
      <c r="F97" s="10">
        <v>1</v>
      </c>
      <c r="G97" s="10"/>
      <c r="H97" s="10"/>
      <c r="I97" s="10" t="s">
        <v>236</v>
      </c>
      <c r="J97" s="10" t="s">
        <v>242</v>
      </c>
      <c r="K97" s="10"/>
      <c r="L97" s="10"/>
      <c r="M97" s="10"/>
      <c r="N97" s="10"/>
      <c r="O97" s="10"/>
      <c r="P97" s="10"/>
      <c r="Q97" s="22"/>
      <c r="R97" s="22"/>
      <c r="S97" s="10">
        <v>1</v>
      </c>
      <c r="T97" s="10"/>
      <c r="U97" s="10" t="s">
        <v>285</v>
      </c>
      <c r="V97" s="10"/>
      <c r="W97" s="10"/>
      <c r="X97" s="10"/>
      <c r="Y97" s="10"/>
      <c r="Z97" s="10"/>
      <c r="AA97" s="10"/>
      <c r="AB97" s="10"/>
      <c r="AC97" s="10" t="s">
        <v>286</v>
      </c>
      <c r="AD97" s="10"/>
      <c r="AE97" s="10">
        <v>1</v>
      </c>
      <c r="AF97" s="10"/>
      <c r="AG97" s="10">
        <v>305954</v>
      </c>
      <c r="AH97" s="10"/>
      <c r="AI97" s="10">
        <v>134</v>
      </c>
    </row>
    <row r="98" spans="1:35">
      <c r="A98" s="10">
        <v>417694</v>
      </c>
      <c r="B98" s="10" t="s">
        <v>319</v>
      </c>
      <c r="C98" s="10">
        <v>6</v>
      </c>
      <c r="D98" s="10" t="s">
        <v>234</v>
      </c>
      <c r="E98" s="10" t="s">
        <v>241</v>
      </c>
      <c r="F98" s="10">
        <v>1</v>
      </c>
      <c r="G98" s="10">
        <v>10</v>
      </c>
      <c r="H98" s="10">
        <v>300</v>
      </c>
      <c r="I98" s="10" t="s">
        <v>379</v>
      </c>
      <c r="J98" s="10" t="s">
        <v>379</v>
      </c>
      <c r="K98" s="10" t="s">
        <v>348</v>
      </c>
      <c r="L98" s="10"/>
      <c r="M98" s="10">
        <v>1</v>
      </c>
      <c r="N98" s="10"/>
      <c r="O98" s="10">
        <v>316538</v>
      </c>
      <c r="P98" s="10"/>
      <c r="Q98" s="22"/>
      <c r="R98" s="22"/>
      <c r="S98" s="10"/>
      <c r="T98" s="10"/>
      <c r="U98" s="10"/>
      <c r="V98" s="10"/>
      <c r="W98" s="10" t="s">
        <v>348</v>
      </c>
      <c r="X98" s="10"/>
      <c r="Y98" s="10">
        <v>1</v>
      </c>
      <c r="Z98" s="10"/>
      <c r="AA98" s="10">
        <v>316538</v>
      </c>
      <c r="AB98" s="10"/>
      <c r="AC98" s="10"/>
      <c r="AD98" s="10"/>
      <c r="AE98" s="10"/>
      <c r="AF98" s="10"/>
      <c r="AG98" s="10"/>
      <c r="AH98" s="10"/>
      <c r="AI98" s="10">
        <v>100</v>
      </c>
    </row>
    <row r="99" spans="1:35">
      <c r="A99" s="10">
        <v>417696</v>
      </c>
      <c r="B99" s="10" t="s">
        <v>320</v>
      </c>
      <c r="C99" s="10">
        <v>12</v>
      </c>
      <c r="D99" s="10" t="s">
        <v>234</v>
      </c>
      <c r="E99" s="10" t="s">
        <v>241</v>
      </c>
      <c r="F99" s="10">
        <v>1</v>
      </c>
      <c r="G99" s="10">
        <v>10</v>
      </c>
      <c r="H99" s="10">
        <v>300</v>
      </c>
      <c r="I99" s="10" t="s">
        <v>379</v>
      </c>
      <c r="J99" s="10" t="s">
        <v>379</v>
      </c>
      <c r="K99" s="10" t="s">
        <v>348</v>
      </c>
      <c r="L99" s="10"/>
      <c r="M99" s="10">
        <v>1</v>
      </c>
      <c r="N99" s="10"/>
      <c r="O99" s="10">
        <v>316538</v>
      </c>
      <c r="P99" s="10"/>
      <c r="Q99" s="22"/>
      <c r="R99" s="22"/>
      <c r="S99" s="10"/>
      <c r="T99" s="10"/>
      <c r="U99" s="10"/>
      <c r="V99" s="10"/>
      <c r="W99" s="10" t="s">
        <v>348</v>
      </c>
      <c r="X99" s="10"/>
      <c r="Y99" s="10">
        <v>1</v>
      </c>
      <c r="Z99" s="10"/>
      <c r="AA99" s="10">
        <v>316538</v>
      </c>
      <c r="AB99" s="10"/>
      <c r="AC99" s="10"/>
      <c r="AD99" s="10"/>
      <c r="AE99" s="10"/>
      <c r="AF99" s="10"/>
      <c r="AG99" s="10"/>
      <c r="AH99" s="10"/>
      <c r="AI99" s="10">
        <v>114</v>
      </c>
    </row>
    <row r="100" spans="1:35">
      <c r="A100" s="10">
        <v>417698</v>
      </c>
      <c r="B100" s="10" t="s">
        <v>380</v>
      </c>
      <c r="C100" s="10">
        <v>20</v>
      </c>
      <c r="D100" s="10" t="s">
        <v>234</v>
      </c>
      <c r="E100" s="10" t="s">
        <v>241</v>
      </c>
      <c r="F100" s="10">
        <v>1</v>
      </c>
      <c r="G100" s="10">
        <v>10</v>
      </c>
      <c r="H100" s="10">
        <v>300</v>
      </c>
      <c r="I100" s="10" t="s">
        <v>379</v>
      </c>
      <c r="J100" s="10" t="s">
        <v>379</v>
      </c>
      <c r="K100" s="10" t="s">
        <v>348</v>
      </c>
      <c r="L100" s="10"/>
      <c r="M100" s="10">
        <v>1</v>
      </c>
      <c r="N100" s="10"/>
      <c r="O100" s="10">
        <v>316538</v>
      </c>
      <c r="P100" s="10"/>
      <c r="Q100" s="22"/>
      <c r="R100" s="22"/>
      <c r="S100" s="10"/>
      <c r="T100" s="10"/>
      <c r="U100" s="10"/>
      <c r="V100" s="10"/>
      <c r="W100" s="10" t="s">
        <v>348</v>
      </c>
      <c r="X100" s="10"/>
      <c r="Y100" s="10">
        <v>1</v>
      </c>
      <c r="Z100" s="10"/>
      <c r="AA100" s="10">
        <v>316538</v>
      </c>
      <c r="AB100" s="10"/>
      <c r="AC100" s="10"/>
      <c r="AD100" s="10"/>
      <c r="AE100" s="10"/>
      <c r="AF100" s="10"/>
      <c r="AG100" s="10"/>
      <c r="AH100" s="10"/>
      <c r="AI100" s="10">
        <v>144</v>
      </c>
    </row>
    <row r="101" spans="1:35">
      <c r="A101" s="10">
        <v>418360</v>
      </c>
      <c r="B101" s="10" t="s">
        <v>316</v>
      </c>
      <c r="C101" s="10">
        <v>3</v>
      </c>
      <c r="D101" s="10" t="s">
        <v>234</v>
      </c>
      <c r="E101" s="10" t="s">
        <v>241</v>
      </c>
      <c r="F101" s="10">
        <v>1</v>
      </c>
      <c r="G101" s="10">
        <v>10</v>
      </c>
      <c r="H101" s="10"/>
      <c r="I101" s="10" t="s">
        <v>277</v>
      </c>
      <c r="J101" s="10" t="s">
        <v>342</v>
      </c>
      <c r="K101" s="10" t="s">
        <v>279</v>
      </c>
      <c r="L101" s="10"/>
      <c r="M101" s="10">
        <v>1</v>
      </c>
      <c r="N101" s="10"/>
      <c r="O101" s="10">
        <v>305834</v>
      </c>
      <c r="P101" s="10"/>
      <c r="Q101" s="22"/>
      <c r="R101" s="22"/>
      <c r="S101" s="10"/>
      <c r="T101" s="10"/>
      <c r="U101" s="10"/>
      <c r="V101" s="10"/>
      <c r="W101" s="10" t="s">
        <v>37</v>
      </c>
      <c r="X101" s="10"/>
      <c r="Y101" s="10">
        <v>1</v>
      </c>
      <c r="Z101" s="10"/>
      <c r="AA101" s="10">
        <v>306170</v>
      </c>
      <c r="AB101" s="10"/>
      <c r="AC101" s="10"/>
      <c r="AD101" s="10"/>
      <c r="AE101" s="10"/>
      <c r="AF101" s="10"/>
      <c r="AG101" s="10"/>
      <c r="AH101" s="10"/>
      <c r="AI101" s="10">
        <v>49</v>
      </c>
    </row>
    <row r="102" spans="1:35">
      <c r="A102" s="10">
        <v>418778</v>
      </c>
      <c r="B102" s="10" t="s">
        <v>381</v>
      </c>
      <c r="C102" s="10">
        <v>12</v>
      </c>
      <c r="D102" s="10" t="s">
        <v>234</v>
      </c>
      <c r="E102" s="10" t="s">
        <v>241</v>
      </c>
      <c r="F102" s="10">
        <v>1</v>
      </c>
      <c r="G102" s="10"/>
      <c r="H102" s="10"/>
      <c r="I102" s="10" t="s">
        <v>236</v>
      </c>
      <c r="J102" s="10" t="s">
        <v>242</v>
      </c>
      <c r="K102" s="10"/>
      <c r="L102" s="10"/>
      <c r="M102" s="10"/>
      <c r="N102" s="10"/>
      <c r="O102" s="10"/>
      <c r="P102" s="10"/>
      <c r="Q102" s="22" t="s">
        <v>382</v>
      </c>
      <c r="R102" s="22"/>
      <c r="S102" s="10">
        <v>1</v>
      </c>
      <c r="T102" s="10"/>
      <c r="U102" s="10">
        <v>322466</v>
      </c>
      <c r="V102" s="10"/>
      <c r="W102" s="10"/>
      <c r="X102" s="10"/>
      <c r="Y102" s="10"/>
      <c r="Z102" s="10"/>
      <c r="AA102" s="10"/>
      <c r="AB102" s="10"/>
      <c r="AC102" s="10" t="s">
        <v>286</v>
      </c>
      <c r="AD102" s="10"/>
      <c r="AE102" s="10">
        <v>1</v>
      </c>
      <c r="AF102" s="10"/>
      <c r="AG102" s="10">
        <v>305954</v>
      </c>
      <c r="AH102" s="10"/>
      <c r="AI102" s="10">
        <v>75</v>
      </c>
    </row>
    <row r="103" spans="1:35">
      <c r="A103" s="10">
        <v>418780</v>
      </c>
      <c r="B103" s="10" t="s">
        <v>383</v>
      </c>
      <c r="C103" s="10">
        <v>20</v>
      </c>
      <c r="D103" s="10" t="s">
        <v>234</v>
      </c>
      <c r="E103" s="10" t="s">
        <v>241</v>
      </c>
      <c r="F103" s="10">
        <v>1</v>
      </c>
      <c r="G103" s="10"/>
      <c r="H103" s="10">
        <v>300</v>
      </c>
      <c r="I103" s="10" t="s">
        <v>236</v>
      </c>
      <c r="J103" s="10" t="s">
        <v>242</v>
      </c>
      <c r="K103" s="10"/>
      <c r="L103" s="10"/>
      <c r="M103" s="10"/>
      <c r="N103" s="10"/>
      <c r="O103" s="10"/>
      <c r="P103" s="10"/>
      <c r="Q103" s="22" t="s">
        <v>382</v>
      </c>
      <c r="R103" s="22"/>
      <c r="S103" s="10">
        <v>1</v>
      </c>
      <c r="T103" s="10"/>
      <c r="U103" s="10">
        <v>322466</v>
      </c>
      <c r="V103" s="10"/>
      <c r="W103" s="10"/>
      <c r="X103" s="10"/>
      <c r="Y103" s="10"/>
      <c r="Z103" s="10"/>
      <c r="AA103" s="10"/>
      <c r="AB103" s="10"/>
      <c r="AC103" s="10" t="s">
        <v>286</v>
      </c>
      <c r="AD103" s="10"/>
      <c r="AE103" s="10">
        <v>1</v>
      </c>
      <c r="AF103" s="10"/>
      <c r="AG103" s="10">
        <v>305954</v>
      </c>
      <c r="AH103" s="10"/>
      <c r="AI103" s="10">
        <v>192</v>
      </c>
    </row>
    <row r="104" spans="1:35">
      <c r="A104" s="10">
        <v>418920</v>
      </c>
      <c r="B104" s="10" t="s">
        <v>384</v>
      </c>
      <c r="C104" s="10">
        <v>6</v>
      </c>
      <c r="D104" s="10" t="s">
        <v>234</v>
      </c>
      <c r="E104" s="10" t="s">
        <v>241</v>
      </c>
      <c r="F104" s="10">
        <v>1</v>
      </c>
      <c r="G104" s="10"/>
      <c r="H104" s="10">
        <v>300</v>
      </c>
      <c r="I104" s="10" t="s">
        <v>236</v>
      </c>
      <c r="J104" s="10" t="s">
        <v>250</v>
      </c>
      <c r="K104" s="10"/>
      <c r="L104" s="10"/>
      <c r="M104" s="10"/>
      <c r="N104" s="10"/>
      <c r="O104" s="10"/>
      <c r="P104" s="10"/>
      <c r="Q104" s="22"/>
      <c r="R104" s="22" t="s">
        <v>382</v>
      </c>
      <c r="S104" s="10"/>
      <c r="T104" s="10">
        <v>1</v>
      </c>
      <c r="U104" s="10"/>
      <c r="V104" s="10">
        <v>322466</v>
      </c>
      <c r="W104" s="10"/>
      <c r="X104" s="10"/>
      <c r="Y104" s="10"/>
      <c r="Z104" s="10"/>
      <c r="AA104" s="10"/>
      <c r="AB104" s="10"/>
      <c r="AC104" s="10"/>
      <c r="AD104" s="10" t="s">
        <v>42</v>
      </c>
      <c r="AE104" s="10"/>
      <c r="AF104" s="10">
        <v>1</v>
      </c>
      <c r="AG104" s="10"/>
      <c r="AH104" s="10">
        <v>306130</v>
      </c>
      <c r="AI104" s="10">
        <v>23</v>
      </c>
    </row>
    <row r="105" spans="1:35">
      <c r="A105" s="10">
        <v>418922</v>
      </c>
      <c r="B105" s="10" t="s">
        <v>385</v>
      </c>
      <c r="C105" s="10">
        <v>12</v>
      </c>
      <c r="D105" s="10" t="s">
        <v>234</v>
      </c>
      <c r="E105" s="10" t="s">
        <v>241</v>
      </c>
      <c r="F105" s="10">
        <v>1</v>
      </c>
      <c r="G105" s="10"/>
      <c r="H105" s="10">
        <v>300</v>
      </c>
      <c r="I105" s="10" t="s">
        <v>236</v>
      </c>
      <c r="J105" s="10" t="s">
        <v>250</v>
      </c>
      <c r="K105" s="10"/>
      <c r="L105" s="10"/>
      <c r="M105" s="10"/>
      <c r="N105" s="10"/>
      <c r="O105" s="10"/>
      <c r="P105" s="10"/>
      <c r="Q105" s="22"/>
      <c r="R105" s="22" t="s">
        <v>382</v>
      </c>
      <c r="S105" s="10"/>
      <c r="T105" s="10">
        <v>1</v>
      </c>
      <c r="U105" s="10"/>
      <c r="V105" s="10">
        <v>322466</v>
      </c>
      <c r="W105" s="10"/>
      <c r="X105" s="10"/>
      <c r="Y105" s="10"/>
      <c r="Z105" s="10"/>
      <c r="AA105" s="10"/>
      <c r="AB105" s="10"/>
      <c r="AC105" s="10"/>
      <c r="AD105" s="10" t="s">
        <v>42</v>
      </c>
      <c r="AE105" s="10"/>
      <c r="AF105" s="10">
        <v>1</v>
      </c>
      <c r="AG105" s="10"/>
      <c r="AH105" s="10">
        <v>306130</v>
      </c>
      <c r="AI105" s="10">
        <v>30</v>
      </c>
    </row>
    <row r="106" spans="1:35">
      <c r="A106" s="10">
        <v>418924</v>
      </c>
      <c r="B106" s="10" t="s">
        <v>386</v>
      </c>
      <c r="C106" s="10">
        <v>20</v>
      </c>
      <c r="D106" s="10" t="s">
        <v>234</v>
      </c>
      <c r="E106" s="10" t="s">
        <v>241</v>
      </c>
      <c r="F106" s="10">
        <v>1</v>
      </c>
      <c r="G106" s="10"/>
      <c r="H106" s="10">
        <v>300</v>
      </c>
      <c r="I106" s="10" t="s">
        <v>236</v>
      </c>
      <c r="J106" s="10" t="s">
        <v>250</v>
      </c>
      <c r="K106" s="10"/>
      <c r="L106" s="10"/>
      <c r="M106" s="10"/>
      <c r="N106" s="10"/>
      <c r="O106" s="10"/>
      <c r="P106" s="10"/>
      <c r="Q106" s="22"/>
      <c r="R106" s="22" t="s">
        <v>382</v>
      </c>
      <c r="S106" s="10"/>
      <c r="T106" s="10">
        <v>1</v>
      </c>
      <c r="U106" s="10"/>
      <c r="V106" s="10">
        <v>322466</v>
      </c>
      <c r="W106" s="10"/>
      <c r="X106" s="10"/>
      <c r="Y106" s="10"/>
      <c r="Z106" s="10"/>
      <c r="AA106" s="10"/>
      <c r="AB106" s="10"/>
      <c r="AC106" s="10"/>
      <c r="AD106" s="10" t="s">
        <v>42</v>
      </c>
      <c r="AE106" s="10"/>
      <c r="AF106" s="10">
        <v>1</v>
      </c>
      <c r="AG106" s="10"/>
      <c r="AH106" s="10">
        <v>306130</v>
      </c>
      <c r="AI106" s="10">
        <v>40</v>
      </c>
    </row>
    <row r="107" spans="1:35">
      <c r="A107" s="10">
        <v>418926</v>
      </c>
      <c r="B107" s="10" t="s">
        <v>387</v>
      </c>
      <c r="C107" s="10">
        <v>1</v>
      </c>
      <c r="D107" s="10" t="s">
        <v>234</v>
      </c>
      <c r="E107" s="10" t="s">
        <v>241</v>
      </c>
      <c r="F107" s="10">
        <v>1</v>
      </c>
      <c r="G107" s="10"/>
      <c r="H107" s="10"/>
      <c r="I107" s="10" t="s">
        <v>373</v>
      </c>
      <c r="J107" s="10" t="s">
        <v>388</v>
      </c>
      <c r="K107" s="10"/>
      <c r="L107" s="10"/>
      <c r="M107" s="10"/>
      <c r="N107" s="10"/>
      <c r="O107" s="10"/>
      <c r="P107" s="10"/>
      <c r="Q107" s="22"/>
      <c r="R107" s="22" t="s">
        <v>248</v>
      </c>
      <c r="S107" s="10"/>
      <c r="T107" s="10">
        <v>1</v>
      </c>
      <c r="U107" s="10"/>
      <c r="V107" s="10">
        <v>305474</v>
      </c>
      <c r="W107" s="10"/>
      <c r="X107" s="10"/>
      <c r="Y107" s="10"/>
      <c r="Z107" s="10"/>
      <c r="AA107" s="10"/>
      <c r="AB107" s="10"/>
      <c r="AC107" s="10"/>
      <c r="AD107" s="10" t="s">
        <v>389</v>
      </c>
      <c r="AE107" s="10"/>
      <c r="AF107" s="10">
        <v>1</v>
      </c>
      <c r="AG107" s="10"/>
      <c r="AH107" s="10">
        <v>122978</v>
      </c>
      <c r="AI107" s="10">
        <v>19</v>
      </c>
    </row>
    <row r="108" spans="1:35">
      <c r="A108" s="10">
        <v>424890</v>
      </c>
      <c r="B108" s="10" t="s">
        <v>387</v>
      </c>
      <c r="C108" s="10">
        <v>20</v>
      </c>
      <c r="D108" s="10" t="s">
        <v>234</v>
      </c>
      <c r="E108" s="10" t="s">
        <v>241</v>
      </c>
      <c r="F108" s="10">
        <v>1</v>
      </c>
      <c r="G108" s="10"/>
      <c r="H108" s="10"/>
      <c r="I108" s="10" t="s">
        <v>236</v>
      </c>
      <c r="J108" s="10" t="s">
        <v>247</v>
      </c>
      <c r="K108" s="10"/>
      <c r="L108" s="10"/>
      <c r="M108" s="10"/>
      <c r="N108" s="10"/>
      <c r="O108" s="10"/>
      <c r="P108" s="10"/>
      <c r="Q108" s="22"/>
      <c r="R108" s="22" t="s">
        <v>248</v>
      </c>
      <c r="S108" s="10"/>
      <c r="T108" s="10">
        <v>1</v>
      </c>
      <c r="U108" s="10"/>
      <c r="V108" s="10">
        <v>305474</v>
      </c>
      <c r="W108" s="10"/>
      <c r="X108" s="10"/>
      <c r="Y108" s="10"/>
      <c r="Z108" s="10"/>
      <c r="AA108" s="10"/>
      <c r="AB108" s="10"/>
      <c r="AC108" s="10"/>
      <c r="AD108" s="10" t="s">
        <v>244</v>
      </c>
      <c r="AE108" s="10"/>
      <c r="AF108" s="10">
        <v>1</v>
      </c>
      <c r="AG108" s="10"/>
      <c r="AH108" s="10">
        <v>122770</v>
      </c>
      <c r="AI108" s="10">
        <v>32</v>
      </c>
    </row>
    <row r="109" spans="1:35">
      <c r="A109" s="13">
        <v>426002</v>
      </c>
      <c r="B109" s="13" t="s">
        <v>390</v>
      </c>
      <c r="C109" s="13"/>
      <c r="D109" s="13" t="s">
        <v>281</v>
      </c>
      <c r="E109" s="13" t="s">
        <v>241</v>
      </c>
      <c r="F109" s="13">
        <v>1</v>
      </c>
      <c r="G109" s="13"/>
      <c r="H109" s="13"/>
      <c r="I109" s="13" t="s">
        <v>236</v>
      </c>
      <c r="J109" s="13" t="s">
        <v>282</v>
      </c>
      <c r="K109" s="13"/>
      <c r="L109" s="13"/>
      <c r="M109" s="13"/>
      <c r="N109" s="13"/>
      <c r="O109" s="13"/>
      <c r="P109" s="13"/>
      <c r="Q109" s="22"/>
      <c r="R109" s="22"/>
      <c r="S109" s="13"/>
      <c r="T109" s="13"/>
      <c r="U109" s="13"/>
      <c r="V109" s="13"/>
      <c r="W109" s="13"/>
      <c r="X109" s="13"/>
      <c r="Y109" s="13"/>
      <c r="Z109" s="13"/>
      <c r="AA109" s="13"/>
      <c r="AB109" s="13"/>
      <c r="AC109" s="13"/>
      <c r="AD109" s="13"/>
      <c r="AE109" s="13"/>
      <c r="AF109" s="13"/>
      <c r="AG109" s="13"/>
      <c r="AH109" s="13"/>
      <c r="AI109" s="10">
        <v>14.27</v>
      </c>
    </row>
    <row r="110" spans="1:35">
      <c r="A110" s="10">
        <v>426078</v>
      </c>
      <c r="B110" s="10" t="s">
        <v>391</v>
      </c>
      <c r="C110" s="10">
        <v>30</v>
      </c>
      <c r="D110" s="10" t="s">
        <v>234</v>
      </c>
      <c r="E110" s="10" t="s">
        <v>241</v>
      </c>
      <c r="F110" s="10">
        <v>1</v>
      </c>
      <c r="G110" s="10"/>
      <c r="H110" s="10"/>
      <c r="I110" s="10" t="s">
        <v>236</v>
      </c>
      <c r="J110" s="10" t="s">
        <v>247</v>
      </c>
      <c r="K110" s="10"/>
      <c r="L110" s="10"/>
      <c r="M110" s="10"/>
      <c r="N110" s="10"/>
      <c r="O110" s="10"/>
      <c r="P110" s="10"/>
      <c r="Q110" s="22"/>
      <c r="R110" s="22" t="s">
        <v>248</v>
      </c>
      <c r="S110" s="10"/>
      <c r="T110" s="10">
        <v>1</v>
      </c>
      <c r="U110" s="10"/>
      <c r="V110" s="10">
        <v>305474</v>
      </c>
      <c r="W110" s="10"/>
      <c r="X110" s="10"/>
      <c r="Y110" s="10"/>
      <c r="Z110" s="10"/>
      <c r="AA110" s="10"/>
      <c r="AB110" s="10"/>
      <c r="AC110" s="10"/>
      <c r="AD110" s="10" t="s">
        <v>244</v>
      </c>
      <c r="AE110" s="10"/>
      <c r="AF110" s="10">
        <v>1</v>
      </c>
      <c r="AG110" s="10"/>
      <c r="AH110" s="10">
        <v>122770</v>
      </c>
      <c r="AI110" s="10">
        <v>39</v>
      </c>
    </row>
    <row r="111" spans="1:35">
      <c r="A111" s="13">
        <v>428884</v>
      </c>
      <c r="B111" s="13" t="s">
        <v>392</v>
      </c>
      <c r="C111" s="13"/>
      <c r="D111" s="13" t="s">
        <v>281</v>
      </c>
      <c r="E111" s="13" t="s">
        <v>241</v>
      </c>
      <c r="F111" s="13">
        <v>1</v>
      </c>
      <c r="G111" s="13"/>
      <c r="H111" s="13"/>
      <c r="I111" s="13" t="s">
        <v>236</v>
      </c>
      <c r="J111" s="13" t="s">
        <v>282</v>
      </c>
      <c r="K111" s="13"/>
      <c r="L111" s="13"/>
      <c r="M111" s="13"/>
      <c r="N111" s="13"/>
      <c r="O111" s="13"/>
      <c r="P111" s="13"/>
      <c r="Q111" s="22"/>
      <c r="R111" s="22"/>
      <c r="S111" s="13"/>
      <c r="T111" s="13"/>
      <c r="U111" s="13"/>
      <c r="V111" s="13"/>
      <c r="W111" s="13"/>
      <c r="X111" s="13"/>
      <c r="Y111" s="13"/>
      <c r="Z111" s="13"/>
      <c r="AA111" s="13"/>
      <c r="AB111" s="13"/>
      <c r="AC111" s="13"/>
      <c r="AD111" s="13"/>
      <c r="AE111" s="13"/>
      <c r="AF111" s="13"/>
      <c r="AG111" s="13"/>
      <c r="AH111" s="13"/>
      <c r="AI111" s="10">
        <v>35.67</v>
      </c>
    </row>
    <row r="112" spans="1:35">
      <c r="A112" s="13">
        <v>428888</v>
      </c>
      <c r="B112" s="13" t="s">
        <v>393</v>
      </c>
      <c r="C112" s="13"/>
      <c r="D112" s="13" t="s">
        <v>281</v>
      </c>
      <c r="E112" s="13" t="s">
        <v>241</v>
      </c>
      <c r="F112" s="13">
        <v>1</v>
      </c>
      <c r="G112" s="13"/>
      <c r="H112" s="13"/>
      <c r="I112" s="13" t="s">
        <v>236</v>
      </c>
      <c r="J112" s="13" t="s">
        <v>282</v>
      </c>
      <c r="K112" s="13"/>
      <c r="L112" s="13"/>
      <c r="M112" s="13"/>
      <c r="N112" s="13"/>
      <c r="O112" s="13"/>
      <c r="P112" s="13"/>
      <c r="Q112" s="22"/>
      <c r="R112" s="22"/>
      <c r="S112" s="13"/>
      <c r="T112" s="13"/>
      <c r="U112" s="13"/>
      <c r="V112" s="13"/>
      <c r="W112" s="13"/>
      <c r="X112" s="13"/>
      <c r="Y112" s="13"/>
      <c r="Z112" s="13"/>
      <c r="AA112" s="13"/>
      <c r="AB112" s="13"/>
      <c r="AC112" s="13"/>
      <c r="AD112" s="13"/>
      <c r="AE112" s="13"/>
      <c r="AF112" s="13"/>
      <c r="AG112" s="13"/>
      <c r="AH112" s="13"/>
      <c r="AI112" s="10">
        <v>64.8</v>
      </c>
    </row>
    <row r="113" spans="1:35">
      <c r="A113" s="13">
        <v>428890</v>
      </c>
      <c r="B113" s="13" t="s">
        <v>394</v>
      </c>
      <c r="C113" s="13"/>
      <c r="D113" s="13" t="s">
        <v>395</v>
      </c>
      <c r="E113" s="13" t="s">
        <v>241</v>
      </c>
      <c r="F113" s="13">
        <v>1</v>
      </c>
      <c r="G113" s="13"/>
      <c r="H113" s="13"/>
      <c r="I113" s="13" t="s">
        <v>236</v>
      </c>
      <c r="J113" s="13" t="s">
        <v>282</v>
      </c>
      <c r="K113" s="13"/>
      <c r="L113" s="13"/>
      <c r="M113" s="13"/>
      <c r="N113" s="13"/>
      <c r="O113" s="13"/>
      <c r="P113" s="13"/>
      <c r="Q113" s="22"/>
      <c r="R113" s="22"/>
      <c r="S113" s="13"/>
      <c r="T113" s="13"/>
      <c r="U113" s="13"/>
      <c r="V113" s="13"/>
      <c r="W113" s="13"/>
      <c r="X113" s="13"/>
      <c r="Y113" s="13"/>
      <c r="Z113" s="13"/>
      <c r="AA113" s="13"/>
      <c r="AB113" s="13"/>
      <c r="AC113" s="13"/>
      <c r="AD113" s="13"/>
      <c r="AE113" s="13"/>
      <c r="AF113" s="13"/>
      <c r="AG113" s="13"/>
      <c r="AH113" s="13"/>
      <c r="AI113" s="10">
        <v>7.67</v>
      </c>
    </row>
    <row r="114" spans="1:35">
      <c r="A114" s="10">
        <v>429188</v>
      </c>
      <c r="B114" s="10" t="s">
        <v>396</v>
      </c>
      <c r="C114" s="10"/>
      <c r="D114" s="10" t="s">
        <v>234</v>
      </c>
      <c r="E114" s="10" t="s">
        <v>241</v>
      </c>
      <c r="F114" s="10">
        <v>2</v>
      </c>
      <c r="G114" s="10"/>
      <c r="H114" s="10"/>
      <c r="I114" s="10" t="s">
        <v>253</v>
      </c>
      <c r="J114" s="10" t="s">
        <v>397</v>
      </c>
      <c r="K114" s="10"/>
      <c r="L114" s="10"/>
      <c r="M114" s="10"/>
      <c r="N114" s="10"/>
      <c r="O114" s="10"/>
      <c r="P114" s="10"/>
      <c r="Q114" s="22"/>
      <c r="R114" s="22"/>
      <c r="S114" s="10"/>
      <c r="T114" s="10"/>
      <c r="U114" s="10"/>
      <c r="V114" s="10"/>
      <c r="W114" s="10"/>
      <c r="X114" s="10"/>
      <c r="Y114" s="10"/>
      <c r="Z114" s="10"/>
      <c r="AA114" s="10"/>
      <c r="AB114" s="10"/>
      <c r="AC114" s="10"/>
      <c r="AD114" s="10"/>
      <c r="AE114" s="10"/>
      <c r="AF114" s="10"/>
      <c r="AG114" s="10"/>
      <c r="AH114" s="10"/>
      <c r="AI114" s="10">
        <v>454</v>
      </c>
    </row>
    <row r="115" spans="1:35">
      <c r="A115" s="10">
        <v>429190</v>
      </c>
      <c r="B115" s="10" t="s">
        <v>398</v>
      </c>
      <c r="C115" s="10"/>
      <c r="D115" s="10" t="s">
        <v>234</v>
      </c>
      <c r="E115" s="10" t="s">
        <v>241</v>
      </c>
      <c r="F115" s="10">
        <v>4</v>
      </c>
      <c r="G115" s="10"/>
      <c r="H115" s="10"/>
      <c r="I115" s="10" t="s">
        <v>253</v>
      </c>
      <c r="J115" s="10" t="s">
        <v>397</v>
      </c>
      <c r="K115" s="10"/>
      <c r="L115" s="10"/>
      <c r="M115" s="10"/>
      <c r="N115" s="10"/>
      <c r="O115" s="10"/>
      <c r="P115" s="10"/>
      <c r="Q115" s="22"/>
      <c r="R115" s="22"/>
      <c r="S115" s="10"/>
      <c r="T115" s="10"/>
      <c r="U115" s="10"/>
      <c r="V115" s="10"/>
      <c r="W115" s="10"/>
      <c r="X115" s="10"/>
      <c r="Y115" s="10"/>
      <c r="Z115" s="10"/>
      <c r="AA115" s="10"/>
      <c r="AB115" s="10"/>
      <c r="AC115" s="10"/>
      <c r="AD115" s="10"/>
      <c r="AE115" s="10"/>
      <c r="AF115" s="10"/>
      <c r="AG115" s="10"/>
      <c r="AH115" s="10"/>
      <c r="AI115" s="10">
        <v>908</v>
      </c>
    </row>
    <row r="116" spans="1:35">
      <c r="A116" s="10">
        <v>429192</v>
      </c>
      <c r="B116" s="10" t="s">
        <v>399</v>
      </c>
      <c r="C116" s="10"/>
      <c r="D116" s="10" t="s">
        <v>234</v>
      </c>
      <c r="E116" s="10" t="s">
        <v>241</v>
      </c>
      <c r="F116" s="10">
        <v>8</v>
      </c>
      <c r="G116" s="10"/>
      <c r="H116" s="10"/>
      <c r="I116" s="10" t="s">
        <v>253</v>
      </c>
      <c r="J116" s="10" t="s">
        <v>397</v>
      </c>
      <c r="K116" s="10"/>
      <c r="L116" s="10"/>
      <c r="M116" s="10"/>
      <c r="N116" s="10"/>
      <c r="O116" s="10"/>
      <c r="P116" s="10"/>
      <c r="Q116" s="22"/>
      <c r="R116" s="22"/>
      <c r="S116" s="10"/>
      <c r="T116" s="10"/>
      <c r="U116" s="10"/>
      <c r="V116" s="10"/>
      <c r="W116" s="10"/>
      <c r="X116" s="10"/>
      <c r="Y116" s="10"/>
      <c r="Z116" s="10"/>
      <c r="AA116" s="10"/>
      <c r="AB116" s="10"/>
      <c r="AC116" s="10"/>
      <c r="AD116" s="10"/>
      <c r="AE116" s="10"/>
      <c r="AF116" s="10"/>
      <c r="AG116" s="10"/>
      <c r="AH116" s="10"/>
      <c r="AI116" s="10">
        <v>1820</v>
      </c>
    </row>
    <row r="117" spans="1:35">
      <c r="A117" s="10">
        <v>429194</v>
      </c>
      <c r="B117" s="10" t="s">
        <v>400</v>
      </c>
      <c r="C117" s="10"/>
      <c r="D117" s="10" t="s">
        <v>234</v>
      </c>
      <c r="E117" s="10" t="s">
        <v>241</v>
      </c>
      <c r="F117" s="10">
        <v>16</v>
      </c>
      <c r="G117" s="10"/>
      <c r="H117" s="10"/>
      <c r="I117" s="10" t="s">
        <v>253</v>
      </c>
      <c r="J117" s="10" t="s">
        <v>397</v>
      </c>
      <c r="K117" s="10"/>
      <c r="L117" s="10"/>
      <c r="M117" s="10"/>
      <c r="N117" s="10"/>
      <c r="O117" s="10"/>
      <c r="P117" s="10"/>
      <c r="Q117" s="22"/>
      <c r="R117" s="22"/>
      <c r="S117" s="10"/>
      <c r="T117" s="10"/>
      <c r="U117" s="10"/>
      <c r="V117" s="10"/>
      <c r="W117" s="10"/>
      <c r="X117" s="10"/>
      <c r="Y117" s="10"/>
      <c r="Z117" s="10"/>
      <c r="AA117" s="10"/>
      <c r="AB117" s="10"/>
      <c r="AC117" s="10"/>
      <c r="AD117" s="10"/>
      <c r="AE117" s="10"/>
      <c r="AF117" s="10"/>
      <c r="AG117" s="10"/>
      <c r="AH117" s="10"/>
      <c r="AI117" s="10">
        <v>2134</v>
      </c>
    </row>
    <row r="118" spans="1:35">
      <c r="A118" s="13">
        <v>429302</v>
      </c>
      <c r="B118" s="13" t="s">
        <v>401</v>
      </c>
      <c r="C118" s="13"/>
      <c r="D118" s="13" t="s">
        <v>395</v>
      </c>
      <c r="E118" s="13" t="s">
        <v>241</v>
      </c>
      <c r="F118" s="13">
        <v>1</v>
      </c>
      <c r="G118" s="13"/>
      <c r="H118" s="13"/>
      <c r="I118" s="13" t="s">
        <v>236</v>
      </c>
      <c r="J118" s="13" t="s">
        <v>282</v>
      </c>
      <c r="K118" s="13"/>
      <c r="L118" s="13"/>
      <c r="M118" s="13"/>
      <c r="N118" s="13"/>
      <c r="O118" s="13"/>
      <c r="P118" s="13"/>
      <c r="Q118" s="22"/>
      <c r="R118" s="22"/>
      <c r="S118" s="13"/>
      <c r="T118" s="13"/>
      <c r="U118" s="13"/>
      <c r="V118" s="13"/>
      <c r="W118" s="13"/>
      <c r="X118" s="13"/>
      <c r="Y118" s="13"/>
      <c r="Z118" s="13"/>
      <c r="AA118" s="13"/>
      <c r="AB118" s="13"/>
      <c r="AC118" s="13"/>
      <c r="AD118" s="13"/>
      <c r="AE118" s="13"/>
      <c r="AF118" s="13"/>
      <c r="AG118" s="13"/>
      <c r="AH118" s="13"/>
      <c r="AI118" s="10">
        <v>60.4</v>
      </c>
    </row>
    <row r="119" spans="1:35">
      <c r="A119" s="13">
        <v>429306</v>
      </c>
      <c r="B119" s="13" t="s">
        <v>402</v>
      </c>
      <c r="C119" s="13"/>
      <c r="D119" s="13" t="s">
        <v>395</v>
      </c>
      <c r="E119" s="13" t="s">
        <v>241</v>
      </c>
      <c r="F119" s="13">
        <v>1</v>
      </c>
      <c r="G119" s="13"/>
      <c r="H119" s="13"/>
      <c r="I119" s="13" t="s">
        <v>236</v>
      </c>
      <c r="J119" s="13" t="s">
        <v>282</v>
      </c>
      <c r="K119" s="13"/>
      <c r="L119" s="13"/>
      <c r="M119" s="13"/>
      <c r="N119" s="13"/>
      <c r="O119" s="13"/>
      <c r="P119" s="13"/>
      <c r="Q119" s="22"/>
      <c r="R119" s="22"/>
      <c r="S119" s="13"/>
      <c r="T119" s="13"/>
      <c r="U119" s="13"/>
      <c r="V119" s="13"/>
      <c r="W119" s="13"/>
      <c r="X119" s="13"/>
      <c r="Y119" s="13"/>
      <c r="Z119" s="13"/>
      <c r="AA119" s="13"/>
      <c r="AB119" s="13"/>
      <c r="AC119" s="13"/>
      <c r="AD119" s="13"/>
      <c r="AE119" s="13"/>
      <c r="AF119" s="13"/>
      <c r="AG119" s="13"/>
      <c r="AH119" s="13"/>
      <c r="AI119" s="10">
        <v>132.80000000000001</v>
      </c>
    </row>
    <row r="120" spans="1:35">
      <c r="A120" s="13">
        <v>431406</v>
      </c>
      <c r="B120" s="13" t="s">
        <v>403</v>
      </c>
      <c r="C120" s="13"/>
      <c r="D120" s="13" t="s">
        <v>395</v>
      </c>
      <c r="E120" s="13" t="s">
        <v>241</v>
      </c>
      <c r="F120" s="13">
        <v>1</v>
      </c>
      <c r="G120" s="13"/>
      <c r="H120" s="13"/>
      <c r="I120" s="13" t="s">
        <v>236</v>
      </c>
      <c r="J120" s="13" t="s">
        <v>282</v>
      </c>
      <c r="K120" s="13"/>
      <c r="L120" s="13"/>
      <c r="M120" s="13"/>
      <c r="N120" s="13"/>
      <c r="O120" s="13"/>
      <c r="P120" s="13"/>
      <c r="Q120" s="22"/>
      <c r="R120" s="22"/>
      <c r="S120" s="13"/>
      <c r="T120" s="13"/>
      <c r="U120" s="13"/>
      <c r="V120" s="13"/>
      <c r="W120" s="13"/>
      <c r="X120" s="13"/>
      <c r="Y120" s="13"/>
      <c r="Z120" s="13"/>
      <c r="AA120" s="13"/>
      <c r="AB120" s="13"/>
      <c r="AC120" s="13"/>
      <c r="AD120" s="13"/>
      <c r="AE120" s="13"/>
      <c r="AF120" s="13"/>
      <c r="AG120" s="13"/>
      <c r="AH120" s="13"/>
      <c r="AI120" s="10">
        <v>58.87</v>
      </c>
    </row>
    <row r="121" spans="1:35">
      <c r="A121" s="18">
        <v>431420</v>
      </c>
      <c r="B121" s="18" t="s">
        <v>404</v>
      </c>
      <c r="C121" s="18"/>
      <c r="D121" s="10" t="s">
        <v>234</v>
      </c>
      <c r="E121" s="18" t="s">
        <v>290</v>
      </c>
      <c r="F121" s="18">
        <v>1</v>
      </c>
      <c r="G121" s="19"/>
      <c r="H121" s="19"/>
      <c r="I121" s="18" t="s">
        <v>290</v>
      </c>
      <c r="J121" s="18" t="s">
        <v>290</v>
      </c>
      <c r="K121" s="19"/>
      <c r="L121" s="18"/>
      <c r="M121" s="18"/>
      <c r="N121" s="18"/>
      <c r="O121" s="18"/>
      <c r="P121" s="3"/>
      <c r="Q121" s="18"/>
      <c r="R121" s="18" t="s">
        <v>291</v>
      </c>
      <c r="S121" s="18"/>
      <c r="T121" s="18">
        <v>1</v>
      </c>
      <c r="U121" s="3"/>
      <c r="V121" s="3"/>
      <c r="W121" s="3"/>
      <c r="X121" s="3"/>
      <c r="Y121" s="3"/>
      <c r="Z121" s="3"/>
      <c r="AA121" s="3"/>
      <c r="AB121" s="3"/>
      <c r="AC121" s="3"/>
      <c r="AD121" s="18" t="s">
        <v>291</v>
      </c>
      <c r="AE121" s="3"/>
      <c r="AF121" s="18">
        <v>1</v>
      </c>
      <c r="AG121" s="3"/>
      <c r="AH121" s="3"/>
      <c r="AI121" s="10">
        <v>28.85</v>
      </c>
    </row>
    <row r="122" spans="1:35">
      <c r="A122" s="10">
        <v>431706</v>
      </c>
      <c r="B122" s="10" t="s">
        <v>405</v>
      </c>
      <c r="C122" s="10">
        <v>30</v>
      </c>
      <c r="D122" s="10" t="s">
        <v>234</v>
      </c>
      <c r="E122" s="10" t="s">
        <v>241</v>
      </c>
      <c r="F122" s="10">
        <v>4</v>
      </c>
      <c r="G122" s="10">
        <v>60</v>
      </c>
      <c r="H122" s="10"/>
      <c r="I122" s="10" t="s">
        <v>277</v>
      </c>
      <c r="J122" s="10" t="s">
        <v>335</v>
      </c>
      <c r="K122" s="10" t="s">
        <v>45</v>
      </c>
      <c r="L122" s="10" t="s">
        <v>323</v>
      </c>
      <c r="M122" s="10">
        <v>2</v>
      </c>
      <c r="N122" s="10">
        <v>2</v>
      </c>
      <c r="O122" s="10">
        <v>304938</v>
      </c>
      <c r="P122" s="10">
        <v>305114</v>
      </c>
      <c r="Q122" s="22"/>
      <c r="R122" s="22"/>
      <c r="S122" s="10"/>
      <c r="T122" s="10"/>
      <c r="U122" s="10"/>
      <c r="V122" s="10"/>
      <c r="W122" s="10" t="s">
        <v>273</v>
      </c>
      <c r="X122" s="10" t="s">
        <v>274</v>
      </c>
      <c r="Y122" s="10">
        <v>1</v>
      </c>
      <c r="Z122" s="10">
        <v>1</v>
      </c>
      <c r="AA122" s="10">
        <v>374578</v>
      </c>
      <c r="AB122" s="10">
        <v>136858</v>
      </c>
      <c r="AC122" s="10"/>
      <c r="AD122" s="10"/>
      <c r="AE122" s="10"/>
      <c r="AF122" s="10"/>
      <c r="AG122" s="10"/>
      <c r="AH122" s="10"/>
      <c r="AI122" s="10">
        <v>1278.4000000000001</v>
      </c>
    </row>
    <row r="123" spans="1:35">
      <c r="A123" s="10">
        <v>432992</v>
      </c>
      <c r="B123" s="10" t="s">
        <v>406</v>
      </c>
      <c r="C123" s="10">
        <v>20</v>
      </c>
      <c r="D123" s="10" t="s">
        <v>234</v>
      </c>
      <c r="E123" s="10" t="s">
        <v>241</v>
      </c>
      <c r="F123" s="10">
        <v>1</v>
      </c>
      <c r="G123" s="10">
        <v>500</v>
      </c>
      <c r="H123" s="10"/>
      <c r="I123" s="10" t="s">
        <v>253</v>
      </c>
      <c r="J123" s="10" t="s">
        <v>308</v>
      </c>
      <c r="K123" s="10" t="s">
        <v>309</v>
      </c>
      <c r="L123" s="10" t="s">
        <v>248</v>
      </c>
      <c r="M123" s="10">
        <f>F123*2</f>
        <v>2</v>
      </c>
      <c r="N123" s="10">
        <f>F123*2</f>
        <v>2</v>
      </c>
      <c r="O123" s="10">
        <v>913036</v>
      </c>
      <c r="P123" s="10">
        <v>305490</v>
      </c>
      <c r="Q123" s="22"/>
      <c r="R123" s="22"/>
      <c r="S123" s="10"/>
      <c r="T123" s="10"/>
      <c r="U123" s="10"/>
      <c r="V123" s="10"/>
      <c r="W123" s="10" t="s">
        <v>45</v>
      </c>
      <c r="X123" s="10" t="s">
        <v>42</v>
      </c>
      <c r="Y123" s="10">
        <v>2</v>
      </c>
      <c r="Z123" s="10">
        <v>1</v>
      </c>
      <c r="AA123" s="10">
        <v>304986</v>
      </c>
      <c r="AB123" s="10">
        <v>306130</v>
      </c>
      <c r="AC123" s="10"/>
      <c r="AD123" s="10"/>
      <c r="AE123" s="10"/>
      <c r="AF123" s="10"/>
      <c r="AG123" s="10"/>
      <c r="AH123" s="10"/>
      <c r="AI123" s="10">
        <v>3400</v>
      </c>
    </row>
    <row r="124" spans="1:35">
      <c r="A124" s="10">
        <v>440504</v>
      </c>
      <c r="B124" s="10" t="s">
        <v>407</v>
      </c>
      <c r="C124" s="10">
        <v>6</v>
      </c>
      <c r="D124" s="10" t="s">
        <v>234</v>
      </c>
      <c r="E124" s="10" t="s">
        <v>241</v>
      </c>
      <c r="F124" s="10">
        <v>1</v>
      </c>
      <c r="G124" s="10"/>
      <c r="H124" s="10"/>
      <c r="I124" s="10" t="s">
        <v>236</v>
      </c>
      <c r="J124" s="10" t="s">
        <v>250</v>
      </c>
      <c r="K124" s="10"/>
      <c r="L124" s="10"/>
      <c r="M124" s="10"/>
      <c r="N124" s="10"/>
      <c r="O124" s="10"/>
      <c r="P124" s="10"/>
      <c r="Q124" s="22"/>
      <c r="R124" s="22" t="s">
        <v>408</v>
      </c>
      <c r="S124" s="10"/>
      <c r="T124" s="10">
        <v>1</v>
      </c>
      <c r="U124" s="10"/>
      <c r="V124" s="10">
        <v>107714</v>
      </c>
      <c r="W124" s="10"/>
      <c r="X124" s="10"/>
      <c r="Y124" s="10"/>
      <c r="Z124" s="10"/>
      <c r="AA124" s="10"/>
      <c r="AB124" s="10"/>
      <c r="AC124" s="10"/>
      <c r="AD124" s="10" t="s">
        <v>42</v>
      </c>
      <c r="AF124" s="10">
        <v>1</v>
      </c>
      <c r="AG124" s="10"/>
      <c r="AH124" s="10">
        <v>306130</v>
      </c>
      <c r="AI124" s="10">
        <v>37</v>
      </c>
    </row>
    <row r="125" spans="1:35">
      <c r="A125" s="13">
        <v>442702</v>
      </c>
      <c r="B125" s="13" t="s">
        <v>409</v>
      </c>
      <c r="C125" s="13"/>
      <c r="D125" s="13" t="s">
        <v>395</v>
      </c>
      <c r="E125" s="13" t="s">
        <v>241</v>
      </c>
      <c r="F125" s="13">
        <v>1</v>
      </c>
      <c r="G125" s="13"/>
      <c r="H125" s="13"/>
      <c r="I125" s="13" t="s">
        <v>236</v>
      </c>
      <c r="J125" s="13" t="s">
        <v>282</v>
      </c>
      <c r="K125" s="13"/>
      <c r="L125" s="13"/>
      <c r="M125" s="13"/>
      <c r="N125" s="13"/>
      <c r="O125" s="13"/>
      <c r="P125" s="13"/>
      <c r="Q125" s="22"/>
      <c r="R125" s="22"/>
      <c r="S125" s="13"/>
      <c r="T125" s="13"/>
      <c r="U125" s="13"/>
      <c r="V125" s="13"/>
      <c r="W125" s="13"/>
      <c r="X125" s="13"/>
      <c r="Y125" s="13"/>
      <c r="Z125" s="13"/>
      <c r="AA125" s="13"/>
      <c r="AB125" s="13"/>
      <c r="AC125" s="13"/>
      <c r="AD125" s="13"/>
      <c r="AE125" s="13"/>
      <c r="AF125" s="13"/>
      <c r="AG125" s="13"/>
      <c r="AH125" s="13"/>
      <c r="AI125" s="10">
        <v>123.8</v>
      </c>
    </row>
    <row r="126" spans="1:35">
      <c r="A126" s="13">
        <v>442860</v>
      </c>
      <c r="B126" s="13" t="s">
        <v>410</v>
      </c>
      <c r="C126" s="13"/>
      <c r="D126" s="13" t="s">
        <v>395</v>
      </c>
      <c r="E126" s="13" t="s">
        <v>241</v>
      </c>
      <c r="F126" s="13">
        <v>1</v>
      </c>
      <c r="G126" s="13"/>
      <c r="H126" s="13"/>
      <c r="I126" s="13" t="s">
        <v>236</v>
      </c>
      <c r="J126" s="13" t="s">
        <v>282</v>
      </c>
      <c r="K126" s="13"/>
      <c r="L126" s="13"/>
      <c r="M126" s="13"/>
      <c r="N126" s="13"/>
      <c r="O126" s="13"/>
      <c r="P126" s="13"/>
      <c r="Q126" s="22"/>
      <c r="R126" s="22"/>
      <c r="S126" s="13"/>
      <c r="T126" s="13"/>
      <c r="U126" s="13"/>
      <c r="V126" s="13"/>
      <c r="W126" s="13"/>
      <c r="X126" s="13"/>
      <c r="Y126" s="13"/>
      <c r="Z126" s="13"/>
      <c r="AA126" s="13"/>
      <c r="AB126" s="13"/>
      <c r="AC126" s="13"/>
      <c r="AD126" s="13"/>
      <c r="AE126" s="13"/>
      <c r="AF126" s="13"/>
      <c r="AG126" s="13"/>
      <c r="AH126" s="13"/>
      <c r="AI126" s="10">
        <v>92.33</v>
      </c>
    </row>
    <row r="127" spans="1:35">
      <c r="A127" s="13">
        <v>443300</v>
      </c>
      <c r="B127" s="13" t="s">
        <v>411</v>
      </c>
      <c r="C127" s="13"/>
      <c r="D127" s="13" t="s">
        <v>395</v>
      </c>
      <c r="E127" s="13" t="s">
        <v>241</v>
      </c>
      <c r="F127" s="13">
        <v>1</v>
      </c>
      <c r="G127" s="13"/>
      <c r="H127" s="13"/>
      <c r="I127" s="13" t="s">
        <v>236</v>
      </c>
      <c r="J127" s="13" t="s">
        <v>282</v>
      </c>
      <c r="K127" s="13"/>
      <c r="L127" s="13"/>
      <c r="M127" s="13"/>
      <c r="N127" s="13"/>
      <c r="O127" s="13"/>
      <c r="P127" s="13"/>
      <c r="Q127" s="22"/>
      <c r="R127" s="22"/>
      <c r="S127" s="13"/>
      <c r="T127" s="13"/>
      <c r="U127" s="13"/>
      <c r="V127" s="13"/>
      <c r="W127" s="13"/>
      <c r="X127" s="13"/>
      <c r="Y127" s="13"/>
      <c r="Z127" s="13"/>
      <c r="AA127" s="13"/>
      <c r="AB127" s="13"/>
      <c r="AC127" s="13"/>
      <c r="AD127" s="13"/>
      <c r="AE127" s="13"/>
      <c r="AF127" s="13"/>
      <c r="AG127" s="13"/>
      <c r="AH127" s="13"/>
      <c r="AI127" s="10">
        <v>82.2</v>
      </c>
    </row>
    <row r="128" spans="1:35">
      <c r="A128" s="13">
        <v>443302</v>
      </c>
      <c r="B128" s="13" t="s">
        <v>412</v>
      </c>
      <c r="C128" s="13"/>
      <c r="D128" s="13" t="s">
        <v>395</v>
      </c>
      <c r="E128" s="13" t="s">
        <v>241</v>
      </c>
      <c r="F128" s="13">
        <v>1</v>
      </c>
      <c r="G128" s="13"/>
      <c r="H128" s="13"/>
      <c r="I128" s="13" t="s">
        <v>236</v>
      </c>
      <c r="J128" s="13" t="s">
        <v>282</v>
      </c>
      <c r="K128" s="13"/>
      <c r="L128" s="13"/>
      <c r="M128" s="13"/>
      <c r="N128" s="13"/>
      <c r="O128" s="13"/>
      <c r="P128" s="13"/>
      <c r="Q128" s="22"/>
      <c r="R128" s="22"/>
      <c r="S128" s="13"/>
      <c r="T128" s="13"/>
      <c r="U128" s="13"/>
      <c r="V128" s="13"/>
      <c r="W128" s="13"/>
      <c r="X128" s="13"/>
      <c r="Y128" s="13"/>
      <c r="Z128" s="13"/>
      <c r="AA128" s="13"/>
      <c r="AB128" s="13"/>
      <c r="AC128" s="13"/>
      <c r="AD128" s="13"/>
      <c r="AE128" s="13"/>
      <c r="AF128" s="13"/>
      <c r="AG128" s="13"/>
      <c r="AH128" s="13"/>
      <c r="AI128" s="10">
        <v>44.53</v>
      </c>
    </row>
    <row r="129" spans="1:35">
      <c r="A129" s="10">
        <v>447304</v>
      </c>
      <c r="B129" s="10" t="s">
        <v>413</v>
      </c>
      <c r="C129" s="10">
        <v>6</v>
      </c>
      <c r="D129" s="10" t="s">
        <v>234</v>
      </c>
      <c r="E129" s="10" t="s">
        <v>241</v>
      </c>
      <c r="F129" s="10">
        <v>1</v>
      </c>
      <c r="G129" s="10">
        <v>10</v>
      </c>
      <c r="H129" s="10"/>
      <c r="I129" s="10" t="s">
        <v>373</v>
      </c>
      <c r="J129" s="10" t="s">
        <v>414</v>
      </c>
      <c r="K129" s="10" t="s">
        <v>37</v>
      </c>
      <c r="L129" s="10"/>
      <c r="M129" s="10">
        <f>F129</f>
        <v>1</v>
      </c>
      <c r="N129" s="10"/>
      <c r="O129" s="10">
        <v>306170</v>
      </c>
      <c r="P129" s="10"/>
      <c r="Q129" s="22"/>
      <c r="R129" s="22" t="s">
        <v>42</v>
      </c>
      <c r="S129" s="10"/>
      <c r="T129" s="10">
        <v>1</v>
      </c>
      <c r="U129" s="10"/>
      <c r="V129" s="10">
        <v>306130</v>
      </c>
      <c r="W129" s="10" t="s">
        <v>348</v>
      </c>
      <c r="X129" s="10"/>
      <c r="Y129" s="10">
        <v>1</v>
      </c>
      <c r="Z129" s="10"/>
      <c r="AA129" s="10">
        <v>316538</v>
      </c>
      <c r="AB129" s="10"/>
      <c r="AC129" s="10"/>
      <c r="AD129" s="10"/>
      <c r="AE129" s="10"/>
      <c r="AF129" s="10"/>
      <c r="AG129" s="10"/>
      <c r="AH129" s="10"/>
      <c r="AI129" s="10">
        <v>130</v>
      </c>
    </row>
    <row r="130" spans="1:35">
      <c r="A130" s="10">
        <v>447306</v>
      </c>
      <c r="B130" s="10" t="s">
        <v>415</v>
      </c>
      <c r="C130" s="10">
        <v>12</v>
      </c>
      <c r="D130" s="10" t="s">
        <v>234</v>
      </c>
      <c r="E130" s="10" t="s">
        <v>241</v>
      </c>
      <c r="F130" s="10">
        <v>1</v>
      </c>
      <c r="G130" s="10">
        <v>10</v>
      </c>
      <c r="H130" s="10"/>
      <c r="I130" s="10" t="s">
        <v>373</v>
      </c>
      <c r="J130" s="10" t="s">
        <v>414</v>
      </c>
      <c r="K130" s="10" t="s">
        <v>37</v>
      </c>
      <c r="L130" s="10" t="s">
        <v>382</v>
      </c>
      <c r="M130" s="10">
        <f>F130</f>
        <v>1</v>
      </c>
      <c r="N130" s="10"/>
      <c r="O130" s="10">
        <v>306170</v>
      </c>
      <c r="P130" s="10">
        <v>322466</v>
      </c>
      <c r="Q130" s="22"/>
      <c r="R130" s="22"/>
      <c r="S130" s="10"/>
      <c r="T130" s="10"/>
      <c r="U130" s="10"/>
      <c r="V130" s="10"/>
      <c r="W130" s="10" t="s">
        <v>348</v>
      </c>
      <c r="X130" s="10"/>
      <c r="Y130" s="10">
        <v>1</v>
      </c>
      <c r="Z130" s="10"/>
      <c r="AA130" s="10">
        <v>316538</v>
      </c>
      <c r="AB130" s="10"/>
      <c r="AC130" s="10"/>
      <c r="AD130" s="10"/>
      <c r="AE130" s="10"/>
      <c r="AF130" s="10"/>
      <c r="AG130" s="10"/>
      <c r="AH130" s="10"/>
      <c r="AI130" s="10">
        <v>170</v>
      </c>
    </row>
    <row r="131" spans="1:35">
      <c r="A131" s="13">
        <v>453584</v>
      </c>
      <c r="B131" s="13" t="s">
        <v>416</v>
      </c>
      <c r="C131" s="13"/>
      <c r="D131" s="13" t="s">
        <v>395</v>
      </c>
      <c r="E131" s="13" t="s">
        <v>241</v>
      </c>
      <c r="F131" s="13">
        <v>1</v>
      </c>
      <c r="G131" s="13"/>
      <c r="H131" s="13"/>
      <c r="I131" s="13" t="s">
        <v>236</v>
      </c>
      <c r="J131" s="13" t="s">
        <v>282</v>
      </c>
      <c r="K131" s="13"/>
      <c r="L131" s="13"/>
      <c r="M131" s="13"/>
      <c r="N131" s="13"/>
      <c r="O131" s="13"/>
      <c r="P131" s="13"/>
      <c r="Q131" s="22"/>
      <c r="R131" s="22"/>
      <c r="S131" s="13"/>
      <c r="T131" s="13"/>
      <c r="U131" s="13"/>
      <c r="V131" s="13"/>
      <c r="W131" s="13"/>
      <c r="X131" s="13"/>
      <c r="Y131" s="13"/>
      <c r="Z131" s="13"/>
      <c r="AA131" s="13"/>
      <c r="AB131" s="13"/>
      <c r="AC131" s="13"/>
      <c r="AD131" s="13"/>
      <c r="AE131" s="13"/>
      <c r="AF131" s="13"/>
      <c r="AG131" s="13"/>
      <c r="AH131" s="13"/>
      <c r="AI131" s="10">
        <v>239.2</v>
      </c>
    </row>
    <row r="132" spans="1:35">
      <c r="A132" s="13">
        <v>453586</v>
      </c>
      <c r="B132" s="13" t="s">
        <v>417</v>
      </c>
      <c r="C132" s="13"/>
      <c r="D132" s="13" t="s">
        <v>395</v>
      </c>
      <c r="E132" s="13" t="s">
        <v>241</v>
      </c>
      <c r="F132" s="13">
        <v>1</v>
      </c>
      <c r="G132" s="13"/>
      <c r="H132" s="13"/>
      <c r="I132" s="13" t="s">
        <v>236</v>
      </c>
      <c r="J132" s="13" t="s">
        <v>282</v>
      </c>
      <c r="K132" s="13"/>
      <c r="L132" s="13"/>
      <c r="M132" s="13"/>
      <c r="N132" s="13"/>
      <c r="O132" s="13"/>
      <c r="P132" s="13"/>
      <c r="Q132" s="22"/>
      <c r="R132" s="22"/>
      <c r="S132" s="13"/>
      <c r="T132" s="13"/>
      <c r="U132" s="13"/>
      <c r="V132" s="13"/>
      <c r="W132" s="13"/>
      <c r="X132" s="13"/>
      <c r="Y132" s="13"/>
      <c r="Z132" s="13"/>
      <c r="AA132" s="13"/>
      <c r="AB132" s="13"/>
      <c r="AC132" s="13"/>
      <c r="AD132" s="13"/>
      <c r="AE132" s="13"/>
      <c r="AF132" s="13"/>
      <c r="AG132" s="13"/>
      <c r="AH132" s="13"/>
      <c r="AI132" s="10">
        <v>363.27</v>
      </c>
    </row>
    <row r="133" spans="1:35">
      <c r="A133" s="10">
        <v>454132</v>
      </c>
      <c r="B133" s="10" t="s">
        <v>418</v>
      </c>
      <c r="C133" s="10">
        <v>6</v>
      </c>
      <c r="D133" s="10" t="s">
        <v>234</v>
      </c>
      <c r="E133" s="10" t="s">
        <v>241</v>
      </c>
      <c r="F133" s="10">
        <v>4</v>
      </c>
      <c r="G133" s="10">
        <v>10</v>
      </c>
      <c r="H133" s="10"/>
      <c r="I133" s="10" t="s">
        <v>253</v>
      </c>
      <c r="J133" s="10" t="s">
        <v>254</v>
      </c>
      <c r="K133" s="10" t="s">
        <v>248</v>
      </c>
      <c r="L133" s="10" t="s">
        <v>248</v>
      </c>
      <c r="M133" s="10">
        <f>F133*2</f>
        <v>8</v>
      </c>
      <c r="N133" s="10">
        <f>F133*2</f>
        <v>8</v>
      </c>
      <c r="O133" s="10">
        <v>305490</v>
      </c>
      <c r="P133" s="10">
        <v>305490</v>
      </c>
      <c r="Q133" s="22"/>
      <c r="R133" s="22"/>
      <c r="S133" s="10"/>
      <c r="T133" s="10"/>
      <c r="U133" s="10"/>
      <c r="V133" s="10"/>
      <c r="W133" s="10" t="s">
        <v>419</v>
      </c>
      <c r="X133" s="10" t="s">
        <v>274</v>
      </c>
      <c r="Y133" s="10">
        <v>1</v>
      </c>
      <c r="Z133" s="10">
        <v>1</v>
      </c>
      <c r="AA133" s="10">
        <v>366098</v>
      </c>
      <c r="AB133" s="10">
        <v>136858</v>
      </c>
      <c r="AC133" s="10"/>
      <c r="AD133" s="10"/>
      <c r="AE133" s="10"/>
      <c r="AF133" s="10"/>
      <c r="AG133" s="10"/>
      <c r="AH133" s="10"/>
      <c r="AI133" s="10">
        <v>347</v>
      </c>
    </row>
    <row r="134" spans="1:35">
      <c r="A134" s="10">
        <v>454166</v>
      </c>
      <c r="B134" s="10" t="s">
        <v>420</v>
      </c>
      <c r="C134" s="10">
        <v>12</v>
      </c>
      <c r="D134" s="10" t="s">
        <v>234</v>
      </c>
      <c r="E134" s="10" t="s">
        <v>241</v>
      </c>
      <c r="F134" s="10">
        <v>4</v>
      </c>
      <c r="G134" s="10">
        <v>10</v>
      </c>
      <c r="H134" s="10"/>
      <c r="I134" s="10" t="s">
        <v>253</v>
      </c>
      <c r="J134" s="10" t="s">
        <v>254</v>
      </c>
      <c r="K134" s="10" t="s">
        <v>248</v>
      </c>
      <c r="L134" s="10" t="s">
        <v>248</v>
      </c>
      <c r="M134" s="10">
        <f>F134*2</f>
        <v>8</v>
      </c>
      <c r="N134" s="10">
        <f>F134*2</f>
        <v>8</v>
      </c>
      <c r="O134" s="10">
        <v>305490</v>
      </c>
      <c r="P134" s="10">
        <v>305490</v>
      </c>
      <c r="Q134" s="22"/>
      <c r="R134" s="22"/>
      <c r="S134" s="10"/>
      <c r="T134" s="10"/>
      <c r="U134" s="10"/>
      <c r="V134" s="10"/>
      <c r="W134" s="10" t="s">
        <v>419</v>
      </c>
      <c r="X134" s="10" t="s">
        <v>274</v>
      </c>
      <c r="Y134" s="10">
        <v>1</v>
      </c>
      <c r="Z134" s="10">
        <v>1</v>
      </c>
      <c r="AA134" s="10">
        <v>366098</v>
      </c>
      <c r="AB134" s="10">
        <v>136858</v>
      </c>
      <c r="AC134" s="10"/>
      <c r="AD134" s="10"/>
      <c r="AE134" s="10"/>
      <c r="AF134" s="10"/>
      <c r="AG134" s="10"/>
      <c r="AH134" s="10"/>
      <c r="AI134" s="10">
        <v>474</v>
      </c>
    </row>
    <row r="135" spans="1:35">
      <c r="A135" s="10">
        <v>454168</v>
      </c>
      <c r="B135" s="10" t="s">
        <v>421</v>
      </c>
      <c r="C135" s="10">
        <v>20</v>
      </c>
      <c r="D135" s="10" t="s">
        <v>234</v>
      </c>
      <c r="E135" s="10" t="s">
        <v>241</v>
      </c>
      <c r="F135" s="10">
        <v>4</v>
      </c>
      <c r="G135" s="10">
        <v>10</v>
      </c>
      <c r="H135" s="10"/>
      <c r="I135" s="10" t="s">
        <v>253</v>
      </c>
      <c r="J135" s="10" t="s">
        <v>254</v>
      </c>
      <c r="K135" s="10" t="s">
        <v>248</v>
      </c>
      <c r="L135" s="10" t="s">
        <v>248</v>
      </c>
      <c r="M135" s="10">
        <f>F135*2</f>
        <v>8</v>
      </c>
      <c r="N135" s="10">
        <f>F135*2</f>
        <v>8</v>
      </c>
      <c r="O135" s="10">
        <v>305490</v>
      </c>
      <c r="P135" s="10">
        <v>305490</v>
      </c>
      <c r="Q135" s="22"/>
      <c r="R135" s="22"/>
      <c r="S135" s="10"/>
      <c r="T135" s="10"/>
      <c r="U135" s="10"/>
      <c r="V135" s="10"/>
      <c r="W135" s="10" t="s">
        <v>419</v>
      </c>
      <c r="X135" s="10" t="s">
        <v>274</v>
      </c>
      <c r="Y135" s="10">
        <v>1</v>
      </c>
      <c r="Z135" s="10">
        <v>1</v>
      </c>
      <c r="AA135" s="10">
        <v>366098</v>
      </c>
      <c r="AB135" s="10">
        <v>136858</v>
      </c>
      <c r="AC135" s="10"/>
      <c r="AD135" s="10"/>
      <c r="AE135" s="10"/>
      <c r="AF135" s="10"/>
      <c r="AG135" s="10"/>
      <c r="AH135" s="10"/>
      <c r="AI135" s="10">
        <v>601</v>
      </c>
    </row>
    <row r="136" spans="1:35">
      <c r="A136" s="10">
        <v>454170</v>
      </c>
      <c r="B136" s="10" t="s">
        <v>422</v>
      </c>
      <c r="C136" s="10">
        <v>30</v>
      </c>
      <c r="D136" s="10" t="s">
        <v>234</v>
      </c>
      <c r="E136" s="10" t="s">
        <v>241</v>
      </c>
      <c r="F136" s="10">
        <v>4</v>
      </c>
      <c r="G136" s="10">
        <v>10</v>
      </c>
      <c r="H136" s="10"/>
      <c r="I136" s="10" t="s">
        <v>253</v>
      </c>
      <c r="J136" s="10" t="s">
        <v>254</v>
      </c>
      <c r="K136" s="10" t="s">
        <v>248</v>
      </c>
      <c r="L136" s="10" t="s">
        <v>248</v>
      </c>
      <c r="M136" s="10">
        <f>F136*2</f>
        <v>8</v>
      </c>
      <c r="N136" s="10">
        <f>F136*2</f>
        <v>8</v>
      </c>
      <c r="O136" s="10">
        <v>305490</v>
      </c>
      <c r="P136" s="10">
        <v>305490</v>
      </c>
      <c r="Q136" s="22"/>
      <c r="R136" s="22"/>
      <c r="S136" s="10"/>
      <c r="T136" s="10"/>
      <c r="U136" s="10"/>
      <c r="V136" s="10"/>
      <c r="W136" s="10" t="s">
        <v>419</v>
      </c>
      <c r="X136" s="10" t="s">
        <v>274</v>
      </c>
      <c r="Y136" s="10">
        <v>1</v>
      </c>
      <c r="Z136" s="10">
        <v>1</v>
      </c>
      <c r="AA136" s="10">
        <v>366098</v>
      </c>
      <c r="AB136" s="10">
        <v>136858</v>
      </c>
      <c r="AC136" s="10"/>
      <c r="AD136" s="10"/>
      <c r="AE136" s="10"/>
      <c r="AF136" s="10"/>
      <c r="AG136" s="10"/>
      <c r="AH136" s="10"/>
      <c r="AI136" s="10">
        <v>977</v>
      </c>
    </row>
    <row r="137" spans="1:35">
      <c r="A137" s="10">
        <v>454180</v>
      </c>
      <c r="B137" s="10" t="s">
        <v>423</v>
      </c>
      <c r="C137" s="10">
        <v>6</v>
      </c>
      <c r="D137" s="10" t="s">
        <v>234</v>
      </c>
      <c r="E137" s="10" t="s">
        <v>241</v>
      </c>
      <c r="F137" s="10">
        <v>4</v>
      </c>
      <c r="G137" s="10">
        <v>10</v>
      </c>
      <c r="H137" s="10"/>
      <c r="I137" s="10" t="s">
        <v>317</v>
      </c>
      <c r="J137" s="10" t="s">
        <v>318</v>
      </c>
      <c r="K137" s="10" t="s">
        <v>37</v>
      </c>
      <c r="L137" s="10"/>
      <c r="M137" s="10">
        <v>4</v>
      </c>
      <c r="N137" s="10"/>
      <c r="O137" s="10">
        <v>306170</v>
      </c>
      <c r="P137" s="10"/>
      <c r="Q137" s="22"/>
      <c r="R137" s="22"/>
      <c r="S137" s="10"/>
      <c r="T137" s="10"/>
      <c r="U137" s="10"/>
      <c r="V137" s="10"/>
      <c r="W137" s="10" t="s">
        <v>419</v>
      </c>
      <c r="X137" s="10" t="s">
        <v>274</v>
      </c>
      <c r="Y137" s="10">
        <v>1</v>
      </c>
      <c r="Z137" s="10">
        <v>1</v>
      </c>
      <c r="AA137" s="10">
        <v>366098</v>
      </c>
      <c r="AB137" s="10">
        <v>136858</v>
      </c>
      <c r="AC137" s="10"/>
      <c r="AD137" s="10"/>
      <c r="AE137" s="10"/>
      <c r="AF137" s="10"/>
      <c r="AG137" s="10"/>
      <c r="AH137" s="10"/>
      <c r="AI137" s="10">
        <v>380</v>
      </c>
    </row>
    <row r="138" spans="1:35">
      <c r="A138" s="10">
        <v>454182</v>
      </c>
      <c r="B138" s="10" t="s">
        <v>424</v>
      </c>
      <c r="C138" s="10">
        <v>12</v>
      </c>
      <c r="D138" s="10" t="s">
        <v>234</v>
      </c>
      <c r="E138" s="10" t="s">
        <v>241</v>
      </c>
      <c r="F138" s="10">
        <v>4</v>
      </c>
      <c r="G138" s="10">
        <v>10</v>
      </c>
      <c r="H138" s="10"/>
      <c r="I138" s="10" t="s">
        <v>317</v>
      </c>
      <c r="J138" s="10" t="s">
        <v>318</v>
      </c>
      <c r="K138" s="10" t="s">
        <v>37</v>
      </c>
      <c r="L138" s="10"/>
      <c r="M138" s="10">
        <v>4</v>
      </c>
      <c r="N138" s="10"/>
      <c r="O138" s="10">
        <v>306170</v>
      </c>
      <c r="P138" s="10"/>
      <c r="Q138" s="22"/>
      <c r="R138" s="22"/>
      <c r="S138" s="10"/>
      <c r="T138" s="10"/>
      <c r="U138" s="10"/>
      <c r="V138" s="10"/>
      <c r="W138" s="10" t="s">
        <v>419</v>
      </c>
      <c r="X138" s="10" t="s">
        <v>274</v>
      </c>
      <c r="Y138" s="10">
        <v>1</v>
      </c>
      <c r="Z138" s="10">
        <v>1</v>
      </c>
      <c r="AA138" s="10">
        <v>366098</v>
      </c>
      <c r="AB138" s="10">
        <v>136858</v>
      </c>
      <c r="AC138" s="10"/>
      <c r="AD138" s="10"/>
      <c r="AE138" s="10"/>
      <c r="AF138" s="10"/>
      <c r="AG138" s="10"/>
      <c r="AH138" s="10"/>
      <c r="AI138" s="10">
        <v>526.66999999999996</v>
      </c>
    </row>
    <row r="139" spans="1:35">
      <c r="A139" s="10">
        <v>454184</v>
      </c>
      <c r="B139" s="10" t="s">
        <v>425</v>
      </c>
      <c r="C139" s="10">
        <v>20</v>
      </c>
      <c r="D139" s="10" t="s">
        <v>234</v>
      </c>
      <c r="E139" s="10" t="s">
        <v>241</v>
      </c>
      <c r="F139" s="10">
        <v>4</v>
      </c>
      <c r="G139" s="10">
        <v>10</v>
      </c>
      <c r="H139" s="10"/>
      <c r="I139" s="10" t="s">
        <v>317</v>
      </c>
      <c r="J139" s="10" t="s">
        <v>318</v>
      </c>
      <c r="K139" s="10" t="s">
        <v>37</v>
      </c>
      <c r="L139" s="10"/>
      <c r="M139" s="10">
        <v>4</v>
      </c>
      <c r="N139" s="10"/>
      <c r="O139" s="10">
        <v>306170</v>
      </c>
      <c r="P139" s="10"/>
      <c r="Q139" s="22"/>
      <c r="R139" s="22"/>
      <c r="S139" s="10"/>
      <c r="T139" s="10"/>
      <c r="U139" s="10"/>
      <c r="V139" s="10"/>
      <c r="W139" s="10" t="s">
        <v>419</v>
      </c>
      <c r="X139" s="10" t="s">
        <v>274</v>
      </c>
      <c r="Y139" s="10">
        <v>1</v>
      </c>
      <c r="Z139" s="10">
        <v>1</v>
      </c>
      <c r="AA139" s="10">
        <v>366098</v>
      </c>
      <c r="AB139" s="10">
        <v>136858</v>
      </c>
      <c r="AC139" s="10"/>
      <c r="AD139" s="10"/>
      <c r="AE139" s="10"/>
      <c r="AF139" s="10"/>
      <c r="AG139" s="10"/>
      <c r="AH139" s="10"/>
      <c r="AI139" s="10">
        <v>673.33</v>
      </c>
    </row>
    <row r="140" spans="1:35">
      <c r="A140" s="10">
        <v>454186</v>
      </c>
      <c r="B140" s="10" t="s">
        <v>426</v>
      </c>
      <c r="C140" s="10">
        <v>30</v>
      </c>
      <c r="D140" s="10" t="s">
        <v>234</v>
      </c>
      <c r="E140" s="10" t="s">
        <v>241</v>
      </c>
      <c r="F140" s="10">
        <v>4</v>
      </c>
      <c r="G140" s="10">
        <v>10</v>
      </c>
      <c r="H140" s="10"/>
      <c r="I140" s="10" t="s">
        <v>317</v>
      </c>
      <c r="J140" s="10" t="s">
        <v>318</v>
      </c>
      <c r="K140" s="10" t="s">
        <v>37</v>
      </c>
      <c r="L140" s="10"/>
      <c r="M140" s="10">
        <v>4</v>
      </c>
      <c r="N140" s="10"/>
      <c r="O140" s="10">
        <v>306170</v>
      </c>
      <c r="P140" s="10"/>
      <c r="Q140" s="22"/>
      <c r="R140" s="22"/>
      <c r="S140" s="10"/>
      <c r="T140" s="10"/>
      <c r="U140" s="10"/>
      <c r="V140" s="10"/>
      <c r="W140" s="10" t="s">
        <v>419</v>
      </c>
      <c r="X140" s="10" t="s">
        <v>274</v>
      </c>
      <c r="Y140" s="10">
        <v>1</v>
      </c>
      <c r="Z140" s="10">
        <v>1</v>
      </c>
      <c r="AA140" s="10">
        <v>366098</v>
      </c>
      <c r="AB140" s="10">
        <v>136858</v>
      </c>
      <c r="AC140" s="10"/>
      <c r="AD140" s="10"/>
      <c r="AE140" s="10"/>
      <c r="AF140" s="10"/>
      <c r="AG140" s="10"/>
      <c r="AH140" s="10"/>
      <c r="AI140" s="10">
        <v>920</v>
      </c>
    </row>
    <row r="141" spans="1:35">
      <c r="A141" s="10">
        <v>454250</v>
      </c>
      <c r="B141" s="10" t="s">
        <v>427</v>
      </c>
      <c r="C141" s="10">
        <v>6</v>
      </c>
      <c r="D141" s="10" t="s">
        <v>234</v>
      </c>
      <c r="E141" s="10" t="s">
        <v>241</v>
      </c>
      <c r="F141" s="10">
        <v>4</v>
      </c>
      <c r="G141" s="10">
        <v>1</v>
      </c>
      <c r="H141" s="10"/>
      <c r="I141" s="10" t="s">
        <v>253</v>
      </c>
      <c r="J141" s="10" t="s">
        <v>260</v>
      </c>
      <c r="K141" s="10" t="s">
        <v>248</v>
      </c>
      <c r="L141" s="10" t="s">
        <v>248</v>
      </c>
      <c r="M141" s="10">
        <f>F141*2</f>
        <v>8</v>
      </c>
      <c r="N141" s="10">
        <f>F141*2</f>
        <v>8</v>
      </c>
      <c r="O141" s="10">
        <v>305474</v>
      </c>
      <c r="P141" s="10">
        <v>305474</v>
      </c>
      <c r="Q141" s="22"/>
      <c r="R141" s="22"/>
      <c r="S141" s="10"/>
      <c r="T141" s="10"/>
      <c r="U141" s="10"/>
      <c r="V141" s="10"/>
      <c r="W141" s="10" t="s">
        <v>419</v>
      </c>
      <c r="X141" s="10" t="s">
        <v>274</v>
      </c>
      <c r="Y141" s="10">
        <v>1</v>
      </c>
      <c r="Z141" s="10">
        <v>1</v>
      </c>
      <c r="AA141" s="10">
        <v>366098</v>
      </c>
      <c r="AB141" s="10">
        <v>136858</v>
      </c>
      <c r="AC141" s="10"/>
      <c r="AD141" s="10"/>
      <c r="AE141" s="10"/>
      <c r="AF141" s="10"/>
      <c r="AG141" s="10"/>
      <c r="AH141" s="10"/>
      <c r="AI141" s="10">
        <v>256</v>
      </c>
    </row>
    <row r="142" spans="1:35">
      <c r="A142" s="10">
        <v>454252</v>
      </c>
      <c r="B142" s="10" t="s">
        <v>428</v>
      </c>
      <c r="C142" s="10">
        <v>12</v>
      </c>
      <c r="D142" s="10" t="s">
        <v>234</v>
      </c>
      <c r="E142" s="10" t="s">
        <v>241</v>
      </c>
      <c r="F142" s="10">
        <v>4</v>
      </c>
      <c r="G142" s="10">
        <v>1</v>
      </c>
      <c r="H142" s="10"/>
      <c r="I142" s="10" t="s">
        <v>253</v>
      </c>
      <c r="J142" s="10" t="s">
        <v>260</v>
      </c>
      <c r="K142" s="10" t="s">
        <v>248</v>
      </c>
      <c r="L142" s="10" t="s">
        <v>248</v>
      </c>
      <c r="M142" s="10">
        <f>F142*2</f>
        <v>8</v>
      </c>
      <c r="N142" s="10">
        <f>F142*2</f>
        <v>8</v>
      </c>
      <c r="O142" s="10">
        <v>305474</v>
      </c>
      <c r="P142" s="10">
        <v>305474</v>
      </c>
      <c r="Q142" s="22"/>
      <c r="R142" s="22"/>
      <c r="S142" s="10"/>
      <c r="T142" s="10"/>
      <c r="U142" s="10"/>
      <c r="V142" s="10"/>
      <c r="W142" s="10" t="s">
        <v>419</v>
      </c>
      <c r="X142" s="10" t="s">
        <v>274</v>
      </c>
      <c r="Y142" s="10">
        <v>1</v>
      </c>
      <c r="Z142" s="10">
        <v>1</v>
      </c>
      <c r="AA142" s="10">
        <v>366098</v>
      </c>
      <c r="AB142" s="10">
        <v>136858</v>
      </c>
      <c r="AC142" s="10"/>
      <c r="AD142" s="10"/>
      <c r="AE142" s="10"/>
      <c r="AF142" s="10"/>
      <c r="AG142" s="10"/>
      <c r="AH142" s="10"/>
      <c r="AI142" s="10">
        <v>368</v>
      </c>
    </row>
    <row r="143" spans="1:35">
      <c r="A143" s="10">
        <v>454254</v>
      </c>
      <c r="B143" s="10" t="s">
        <v>429</v>
      </c>
      <c r="C143" s="10">
        <v>20</v>
      </c>
      <c r="D143" s="10" t="s">
        <v>234</v>
      </c>
      <c r="E143" s="10" t="s">
        <v>241</v>
      </c>
      <c r="F143" s="10">
        <v>4</v>
      </c>
      <c r="G143" s="10">
        <v>1</v>
      </c>
      <c r="H143" s="10"/>
      <c r="I143" s="10" t="s">
        <v>253</v>
      </c>
      <c r="J143" s="10" t="s">
        <v>260</v>
      </c>
      <c r="K143" s="10" t="s">
        <v>248</v>
      </c>
      <c r="L143" s="10" t="s">
        <v>248</v>
      </c>
      <c r="M143" s="10">
        <f>F143*2</f>
        <v>8</v>
      </c>
      <c r="N143" s="10">
        <f>F143*2</f>
        <v>8</v>
      </c>
      <c r="O143" s="10">
        <v>305474</v>
      </c>
      <c r="P143" s="10">
        <v>305474</v>
      </c>
      <c r="Q143" s="22"/>
      <c r="R143" s="22"/>
      <c r="S143" s="10"/>
      <c r="T143" s="10"/>
      <c r="U143" s="10"/>
      <c r="V143" s="10"/>
      <c r="W143" s="10" t="s">
        <v>419</v>
      </c>
      <c r="X143" s="10" t="s">
        <v>274</v>
      </c>
      <c r="Y143" s="10">
        <v>1</v>
      </c>
      <c r="Z143" s="10">
        <v>1</v>
      </c>
      <c r="AA143" s="10">
        <v>366098</v>
      </c>
      <c r="AB143" s="10">
        <v>136858</v>
      </c>
      <c r="AC143" s="10"/>
      <c r="AD143" s="10"/>
      <c r="AE143" s="10"/>
      <c r="AF143" s="10"/>
      <c r="AG143" s="10"/>
      <c r="AH143" s="10"/>
      <c r="AI143" s="10">
        <v>488</v>
      </c>
    </row>
    <row r="144" spans="1:35">
      <c r="A144" s="10">
        <v>454256</v>
      </c>
      <c r="B144" s="10" t="s">
        <v>430</v>
      </c>
      <c r="C144" s="10">
        <v>30</v>
      </c>
      <c r="D144" s="10" t="s">
        <v>234</v>
      </c>
      <c r="E144" s="10" t="s">
        <v>241</v>
      </c>
      <c r="F144" s="10">
        <v>4</v>
      </c>
      <c r="G144" s="10">
        <v>1</v>
      </c>
      <c r="H144" s="10"/>
      <c r="I144" s="10" t="s">
        <v>253</v>
      </c>
      <c r="J144" s="10" t="s">
        <v>260</v>
      </c>
      <c r="K144" s="10" t="s">
        <v>248</v>
      </c>
      <c r="L144" s="10" t="s">
        <v>248</v>
      </c>
      <c r="M144" s="10">
        <f>F144*2</f>
        <v>8</v>
      </c>
      <c r="N144" s="10">
        <f>F144*2</f>
        <v>8</v>
      </c>
      <c r="O144" s="10">
        <v>305474</v>
      </c>
      <c r="P144" s="10">
        <v>305474</v>
      </c>
      <c r="Q144" s="22"/>
      <c r="R144" s="22"/>
      <c r="S144" s="10"/>
      <c r="T144" s="10"/>
      <c r="U144" s="10"/>
      <c r="V144" s="10"/>
      <c r="W144" s="10" t="s">
        <v>419</v>
      </c>
      <c r="X144" s="10" t="s">
        <v>274</v>
      </c>
      <c r="Y144" s="10">
        <v>1</v>
      </c>
      <c r="Z144" s="10">
        <v>1</v>
      </c>
      <c r="AA144" s="10">
        <v>366098</v>
      </c>
      <c r="AB144" s="10">
        <v>136858</v>
      </c>
      <c r="AC144" s="10"/>
      <c r="AD144" s="10"/>
      <c r="AE144" s="10"/>
      <c r="AF144" s="10"/>
      <c r="AG144" s="10"/>
      <c r="AH144" s="10"/>
      <c r="AI144" s="10">
        <v>608</v>
      </c>
    </row>
    <row r="145" spans="1:35">
      <c r="A145" s="10">
        <v>454258</v>
      </c>
      <c r="B145" s="10" t="s">
        <v>431</v>
      </c>
      <c r="C145" s="10">
        <v>6</v>
      </c>
      <c r="D145" s="10" t="s">
        <v>234</v>
      </c>
      <c r="E145" s="10" t="s">
        <v>241</v>
      </c>
      <c r="F145" s="10">
        <v>4</v>
      </c>
      <c r="G145" s="10">
        <v>20</v>
      </c>
      <c r="H145" s="10"/>
      <c r="I145" s="10" t="s">
        <v>253</v>
      </c>
      <c r="J145" s="10" t="s">
        <v>432</v>
      </c>
      <c r="K145" s="10" t="s">
        <v>323</v>
      </c>
      <c r="L145" s="10" t="s">
        <v>248</v>
      </c>
      <c r="M145" s="10">
        <f>F145*2</f>
        <v>8</v>
      </c>
      <c r="N145" s="10">
        <f>F145*2</f>
        <v>8</v>
      </c>
      <c r="O145" s="10">
        <v>304898</v>
      </c>
      <c r="P145" s="10">
        <v>305490</v>
      </c>
      <c r="Q145" s="22"/>
      <c r="R145" s="22"/>
      <c r="S145" s="10"/>
      <c r="T145" s="10"/>
      <c r="U145" s="10"/>
      <c r="V145" s="10"/>
      <c r="W145" s="10" t="s">
        <v>419</v>
      </c>
      <c r="X145" s="10" t="s">
        <v>274</v>
      </c>
      <c r="Y145" s="10">
        <v>1</v>
      </c>
      <c r="Z145" s="10">
        <v>1</v>
      </c>
      <c r="AA145" s="10">
        <v>366098</v>
      </c>
      <c r="AB145" s="10">
        <v>136858</v>
      </c>
      <c r="AC145" s="10"/>
      <c r="AD145" s="10"/>
      <c r="AE145" s="10"/>
      <c r="AF145" s="10"/>
      <c r="AG145" s="10"/>
      <c r="AH145" s="10"/>
      <c r="AI145" s="10">
        <v>347</v>
      </c>
    </row>
    <row r="146" spans="1:35">
      <c r="A146" s="10">
        <v>454260</v>
      </c>
      <c r="B146" s="10" t="s">
        <v>433</v>
      </c>
      <c r="C146" s="10">
        <v>12</v>
      </c>
      <c r="D146" s="10" t="s">
        <v>234</v>
      </c>
      <c r="E146" s="10" t="s">
        <v>241</v>
      </c>
      <c r="F146" s="10">
        <v>4</v>
      </c>
      <c r="G146" s="10">
        <v>20</v>
      </c>
      <c r="H146" s="10"/>
      <c r="I146" s="10" t="s">
        <v>253</v>
      </c>
      <c r="J146" s="10" t="s">
        <v>432</v>
      </c>
      <c r="K146" s="10" t="s">
        <v>323</v>
      </c>
      <c r="L146" s="10" t="s">
        <v>248</v>
      </c>
      <c r="M146" s="10">
        <f>F146*2</f>
        <v>8</v>
      </c>
      <c r="N146" s="10">
        <f>F146*2</f>
        <v>8</v>
      </c>
      <c r="O146" s="10">
        <v>304898</v>
      </c>
      <c r="P146" s="10">
        <v>305490</v>
      </c>
      <c r="Q146" s="22"/>
      <c r="R146" s="22"/>
      <c r="S146" s="10"/>
      <c r="T146" s="10"/>
      <c r="U146" s="10"/>
      <c r="V146" s="10"/>
      <c r="W146" s="10" t="s">
        <v>419</v>
      </c>
      <c r="X146" s="10" t="s">
        <v>274</v>
      </c>
      <c r="Y146" s="10">
        <v>1</v>
      </c>
      <c r="Z146" s="10">
        <v>1</v>
      </c>
      <c r="AA146" s="10">
        <v>366098</v>
      </c>
      <c r="AB146" s="10">
        <v>136858</v>
      </c>
      <c r="AC146" s="10"/>
      <c r="AD146" s="10"/>
      <c r="AE146" s="10"/>
      <c r="AF146" s="10"/>
      <c r="AG146" s="10"/>
      <c r="AH146" s="10"/>
      <c r="AI146" s="10">
        <v>474</v>
      </c>
    </row>
    <row r="147" spans="1:35">
      <c r="A147" s="10">
        <v>454262</v>
      </c>
      <c r="B147" s="10" t="s">
        <v>434</v>
      </c>
      <c r="C147" s="10">
        <v>20</v>
      </c>
      <c r="D147" s="10" t="s">
        <v>234</v>
      </c>
      <c r="E147" s="10" t="s">
        <v>241</v>
      </c>
      <c r="F147" s="10">
        <v>4</v>
      </c>
      <c r="G147" s="10">
        <v>20</v>
      </c>
      <c r="H147" s="10"/>
      <c r="I147" s="10" t="s">
        <v>253</v>
      </c>
      <c r="J147" s="10" t="s">
        <v>432</v>
      </c>
      <c r="K147" s="10" t="s">
        <v>323</v>
      </c>
      <c r="L147" s="10" t="s">
        <v>248</v>
      </c>
      <c r="M147" s="10">
        <f>F147*2</f>
        <v>8</v>
      </c>
      <c r="N147" s="10">
        <f>F147*2</f>
        <v>8</v>
      </c>
      <c r="O147" s="10">
        <v>304898</v>
      </c>
      <c r="P147" s="10">
        <v>305490</v>
      </c>
      <c r="Q147" s="22"/>
      <c r="R147" s="22"/>
      <c r="S147" s="10"/>
      <c r="T147" s="10"/>
      <c r="U147" s="10"/>
      <c r="V147" s="10"/>
      <c r="W147" s="10" t="s">
        <v>419</v>
      </c>
      <c r="X147" s="10" t="s">
        <v>274</v>
      </c>
      <c r="Y147" s="10">
        <v>1</v>
      </c>
      <c r="Z147" s="10">
        <v>1</v>
      </c>
      <c r="AA147" s="10">
        <v>366098</v>
      </c>
      <c r="AB147" s="10">
        <v>136858</v>
      </c>
      <c r="AC147" s="10"/>
      <c r="AD147" s="10"/>
      <c r="AE147" s="10"/>
      <c r="AF147" s="10"/>
      <c r="AG147" s="10"/>
      <c r="AH147" s="10"/>
      <c r="AI147" s="10">
        <v>601</v>
      </c>
    </row>
    <row r="148" spans="1:35">
      <c r="A148" s="10">
        <v>454264</v>
      </c>
      <c r="B148" s="10" t="s">
        <v>435</v>
      </c>
      <c r="C148" s="10">
        <v>30</v>
      </c>
      <c r="D148" s="10" t="s">
        <v>234</v>
      </c>
      <c r="E148" s="10" t="s">
        <v>241</v>
      </c>
      <c r="F148" s="10">
        <v>4</v>
      </c>
      <c r="G148" s="10">
        <v>20</v>
      </c>
      <c r="H148" s="10"/>
      <c r="I148" s="10" t="s">
        <v>253</v>
      </c>
      <c r="J148" s="10" t="s">
        <v>432</v>
      </c>
      <c r="K148" s="10" t="s">
        <v>323</v>
      </c>
      <c r="L148" s="10" t="s">
        <v>248</v>
      </c>
      <c r="M148" s="10">
        <f>F148*2</f>
        <v>8</v>
      </c>
      <c r="N148" s="10">
        <f>F148*2</f>
        <v>8</v>
      </c>
      <c r="O148" s="10">
        <v>304898</v>
      </c>
      <c r="P148" s="10">
        <v>305490</v>
      </c>
      <c r="Q148" s="22"/>
      <c r="R148" s="22"/>
      <c r="S148" s="10"/>
      <c r="T148" s="10"/>
      <c r="U148" s="10"/>
      <c r="V148" s="10"/>
      <c r="W148" s="10" t="s">
        <v>419</v>
      </c>
      <c r="X148" s="10" t="s">
        <v>274</v>
      </c>
      <c r="Y148" s="10">
        <v>1</v>
      </c>
      <c r="Z148" s="10">
        <v>1</v>
      </c>
      <c r="AA148" s="10">
        <v>366098</v>
      </c>
      <c r="AB148" s="10">
        <v>136858</v>
      </c>
      <c r="AC148" s="10"/>
      <c r="AD148" s="10"/>
      <c r="AE148" s="10"/>
      <c r="AF148" s="10"/>
      <c r="AG148" s="10"/>
      <c r="AH148" s="10"/>
      <c r="AI148" s="10">
        <v>977</v>
      </c>
    </row>
    <row r="149" spans="1:35">
      <c r="A149" s="10">
        <v>454266</v>
      </c>
      <c r="B149" s="10" t="s">
        <v>436</v>
      </c>
      <c r="C149" s="10">
        <v>6</v>
      </c>
      <c r="D149" s="10" t="s">
        <v>234</v>
      </c>
      <c r="E149" s="10" t="s">
        <v>241</v>
      </c>
      <c r="F149" s="10">
        <v>3</v>
      </c>
      <c r="G149" s="10">
        <v>50</v>
      </c>
      <c r="H149" s="10"/>
      <c r="I149" s="10" t="s">
        <v>253</v>
      </c>
      <c r="J149" s="10" t="s">
        <v>264</v>
      </c>
      <c r="K149" s="10" t="s">
        <v>45</v>
      </c>
      <c r="L149" s="10" t="s">
        <v>248</v>
      </c>
      <c r="M149" s="10">
        <f>F149*2</f>
        <v>6</v>
      </c>
      <c r="N149" s="10">
        <f>F149*2</f>
        <v>6</v>
      </c>
      <c r="O149" s="10">
        <v>304938</v>
      </c>
      <c r="P149" s="10">
        <v>305490</v>
      </c>
      <c r="Q149" s="22"/>
      <c r="R149" s="22"/>
      <c r="S149" s="10"/>
      <c r="T149" s="10"/>
      <c r="U149" s="10"/>
      <c r="V149" s="10"/>
      <c r="W149" s="10" t="s">
        <v>437</v>
      </c>
      <c r="X149" s="10" t="s">
        <v>438</v>
      </c>
      <c r="Y149" s="10">
        <v>1</v>
      </c>
      <c r="Z149" s="10">
        <v>1</v>
      </c>
      <c r="AA149" s="10">
        <v>385306</v>
      </c>
      <c r="AB149" s="10">
        <v>335434</v>
      </c>
      <c r="AC149" s="10"/>
      <c r="AD149" s="10"/>
      <c r="AE149" s="10"/>
      <c r="AF149" s="10"/>
      <c r="AG149" s="10"/>
      <c r="AH149" s="10"/>
      <c r="AI149" s="10">
        <v>600</v>
      </c>
    </row>
    <row r="150" spans="1:35">
      <c r="A150" s="10">
        <v>454268</v>
      </c>
      <c r="B150" s="10" t="s">
        <v>439</v>
      </c>
      <c r="C150" s="10">
        <v>12</v>
      </c>
      <c r="D150" s="10" t="s">
        <v>234</v>
      </c>
      <c r="E150" s="10" t="s">
        <v>241</v>
      </c>
      <c r="F150" s="10">
        <v>3</v>
      </c>
      <c r="G150" s="10">
        <v>50</v>
      </c>
      <c r="H150" s="10"/>
      <c r="I150" s="10" t="s">
        <v>253</v>
      </c>
      <c r="J150" s="10" t="s">
        <v>264</v>
      </c>
      <c r="K150" s="10" t="s">
        <v>45</v>
      </c>
      <c r="L150" s="10" t="s">
        <v>248</v>
      </c>
      <c r="M150" s="10">
        <f>F150*2</f>
        <v>6</v>
      </c>
      <c r="N150" s="10">
        <f>F150*2</f>
        <v>6</v>
      </c>
      <c r="O150" s="10">
        <v>304938</v>
      </c>
      <c r="P150" s="10">
        <v>305490</v>
      </c>
      <c r="Q150" s="22"/>
      <c r="R150" s="22"/>
      <c r="S150" s="10"/>
      <c r="T150" s="10"/>
      <c r="U150" s="10"/>
      <c r="V150" s="10"/>
      <c r="W150" s="10" t="s">
        <v>437</v>
      </c>
      <c r="X150" s="10" t="s">
        <v>438</v>
      </c>
      <c r="Y150" s="10">
        <v>1</v>
      </c>
      <c r="Z150" s="10">
        <v>1</v>
      </c>
      <c r="AA150" s="10">
        <v>385306</v>
      </c>
      <c r="AB150" s="10">
        <v>335434</v>
      </c>
      <c r="AC150" s="10"/>
      <c r="AD150" s="10"/>
      <c r="AE150" s="10"/>
      <c r="AF150" s="10"/>
      <c r="AG150" s="10"/>
      <c r="AH150" s="10"/>
      <c r="AI150" s="10">
        <v>780</v>
      </c>
    </row>
    <row r="151" spans="1:35">
      <c r="A151" s="10">
        <v>454270</v>
      </c>
      <c r="B151" s="10" t="s">
        <v>440</v>
      </c>
      <c r="C151" s="10">
        <v>20</v>
      </c>
      <c r="D151" s="10" t="s">
        <v>234</v>
      </c>
      <c r="E151" s="10" t="s">
        <v>241</v>
      </c>
      <c r="F151" s="10">
        <v>3</v>
      </c>
      <c r="G151" s="10">
        <v>50</v>
      </c>
      <c r="H151" s="10"/>
      <c r="I151" s="10" t="s">
        <v>253</v>
      </c>
      <c r="J151" s="10" t="s">
        <v>264</v>
      </c>
      <c r="K151" s="10" t="s">
        <v>45</v>
      </c>
      <c r="L151" s="10" t="s">
        <v>248</v>
      </c>
      <c r="M151" s="10">
        <f>F151*2</f>
        <v>6</v>
      </c>
      <c r="N151" s="10">
        <f>F151*2</f>
        <v>6</v>
      </c>
      <c r="O151" s="10">
        <v>304938</v>
      </c>
      <c r="P151" s="10">
        <v>305490</v>
      </c>
      <c r="Q151" s="22"/>
      <c r="R151" s="22"/>
      <c r="S151" s="10"/>
      <c r="T151" s="10"/>
      <c r="U151" s="10"/>
      <c r="V151" s="10"/>
      <c r="W151" s="10" t="s">
        <v>437</v>
      </c>
      <c r="X151" s="10" t="s">
        <v>438</v>
      </c>
      <c r="Y151" s="10">
        <v>1</v>
      </c>
      <c r="Z151" s="10">
        <v>1</v>
      </c>
      <c r="AA151" s="10">
        <v>385306</v>
      </c>
      <c r="AB151" s="10">
        <v>335434</v>
      </c>
      <c r="AC151" s="10"/>
      <c r="AD151" s="10"/>
      <c r="AE151" s="10"/>
      <c r="AF151" s="10"/>
      <c r="AG151" s="10"/>
      <c r="AH151" s="10"/>
      <c r="AI151" s="10">
        <v>968</v>
      </c>
    </row>
    <row r="152" spans="1:35">
      <c r="A152" s="10">
        <v>454272</v>
      </c>
      <c r="B152" s="10" t="s">
        <v>441</v>
      </c>
      <c r="C152" s="10">
        <v>30</v>
      </c>
      <c r="D152" s="10" t="s">
        <v>234</v>
      </c>
      <c r="E152" s="10" t="s">
        <v>241</v>
      </c>
      <c r="F152" s="10">
        <v>3</v>
      </c>
      <c r="G152" s="10">
        <v>50</v>
      </c>
      <c r="H152" s="10"/>
      <c r="I152" s="10" t="s">
        <v>253</v>
      </c>
      <c r="J152" s="10" t="s">
        <v>264</v>
      </c>
      <c r="K152" s="10" t="s">
        <v>45</v>
      </c>
      <c r="L152" s="10" t="s">
        <v>248</v>
      </c>
      <c r="M152" s="10">
        <f>F152*2</f>
        <v>6</v>
      </c>
      <c r="N152" s="10">
        <f>F152*2</f>
        <v>6</v>
      </c>
      <c r="O152" s="10">
        <v>304938</v>
      </c>
      <c r="P152" s="10">
        <v>305490</v>
      </c>
      <c r="Q152" s="22"/>
      <c r="R152" s="22"/>
      <c r="S152" s="10"/>
      <c r="T152" s="10"/>
      <c r="U152" s="10"/>
      <c r="V152" s="10"/>
      <c r="W152" s="10" t="s">
        <v>437</v>
      </c>
      <c r="X152" s="10" t="s">
        <v>438</v>
      </c>
      <c r="Y152" s="10">
        <v>1</v>
      </c>
      <c r="Z152" s="10">
        <v>1</v>
      </c>
      <c r="AA152" s="10">
        <v>385306</v>
      </c>
      <c r="AB152" s="10">
        <v>335434</v>
      </c>
      <c r="AC152" s="10"/>
      <c r="AD152" s="10"/>
      <c r="AE152" s="10"/>
      <c r="AF152" s="10"/>
      <c r="AG152" s="10"/>
      <c r="AH152" s="10"/>
      <c r="AI152" s="10">
        <v>1450</v>
      </c>
    </row>
    <row r="153" spans="1:35">
      <c r="A153" s="10">
        <v>454274</v>
      </c>
      <c r="B153" s="10" t="s">
        <v>442</v>
      </c>
      <c r="C153" s="10">
        <v>6</v>
      </c>
      <c r="D153" s="10" t="s">
        <v>234</v>
      </c>
      <c r="E153" s="10" t="s">
        <v>241</v>
      </c>
      <c r="F153" s="10">
        <v>4</v>
      </c>
      <c r="G153" s="10">
        <v>1</v>
      </c>
      <c r="H153" s="10"/>
      <c r="I153" s="10" t="s">
        <v>253</v>
      </c>
      <c r="J153" s="10" t="s">
        <v>260</v>
      </c>
      <c r="K153" s="10" t="s">
        <v>248</v>
      </c>
      <c r="L153" s="10" t="s">
        <v>248</v>
      </c>
      <c r="M153" s="10">
        <f>F153*2</f>
        <v>8</v>
      </c>
      <c r="N153" s="10">
        <f>F153*2</f>
        <v>8</v>
      </c>
      <c r="O153" s="10">
        <v>305474</v>
      </c>
      <c r="P153" s="10">
        <v>305474</v>
      </c>
      <c r="Q153" s="22"/>
      <c r="R153" s="22"/>
      <c r="S153" s="10"/>
      <c r="T153" s="10"/>
      <c r="U153" s="10"/>
      <c r="V153" s="10"/>
      <c r="W153" s="10" t="s">
        <v>443</v>
      </c>
      <c r="X153" s="10" t="s">
        <v>274</v>
      </c>
      <c r="Y153" s="10">
        <v>1</v>
      </c>
      <c r="Z153" s="10">
        <v>1</v>
      </c>
      <c r="AA153" s="10">
        <v>333250</v>
      </c>
      <c r="AB153" s="10">
        <v>136858</v>
      </c>
      <c r="AC153" s="10"/>
      <c r="AD153" s="10"/>
      <c r="AE153" s="10"/>
      <c r="AF153" s="10"/>
      <c r="AG153" s="10"/>
      <c r="AH153" s="10"/>
      <c r="AI153" s="10">
        <v>256</v>
      </c>
    </row>
    <row r="154" spans="1:35">
      <c r="A154" s="10">
        <v>454276</v>
      </c>
      <c r="B154" s="10" t="s">
        <v>444</v>
      </c>
      <c r="C154" s="10">
        <v>12</v>
      </c>
      <c r="D154" s="10" t="s">
        <v>234</v>
      </c>
      <c r="E154" s="10" t="s">
        <v>241</v>
      </c>
      <c r="F154" s="10">
        <v>4</v>
      </c>
      <c r="G154" s="10">
        <v>1</v>
      </c>
      <c r="H154" s="10"/>
      <c r="I154" s="10" t="s">
        <v>253</v>
      </c>
      <c r="J154" s="10" t="s">
        <v>260</v>
      </c>
      <c r="K154" s="10" t="s">
        <v>248</v>
      </c>
      <c r="L154" s="10" t="s">
        <v>248</v>
      </c>
      <c r="M154" s="10">
        <f>F154*2</f>
        <v>8</v>
      </c>
      <c r="N154" s="10">
        <f>F154*2</f>
        <v>8</v>
      </c>
      <c r="O154" s="10">
        <v>305474</v>
      </c>
      <c r="P154" s="10">
        <v>305474</v>
      </c>
      <c r="Q154" s="22"/>
      <c r="R154" s="22"/>
      <c r="S154" s="10"/>
      <c r="T154" s="10"/>
      <c r="U154" s="10"/>
      <c r="V154" s="10"/>
      <c r="W154" s="10" t="s">
        <v>443</v>
      </c>
      <c r="X154" s="10" t="s">
        <v>274</v>
      </c>
      <c r="Y154" s="10">
        <v>1</v>
      </c>
      <c r="Z154" s="10">
        <v>1</v>
      </c>
      <c r="AA154" s="10">
        <v>333250</v>
      </c>
      <c r="AB154" s="10">
        <v>136858</v>
      </c>
      <c r="AC154" s="10"/>
      <c r="AD154" s="10"/>
      <c r="AE154" s="10"/>
      <c r="AF154" s="10"/>
      <c r="AG154" s="10"/>
      <c r="AH154" s="10"/>
      <c r="AI154" s="10">
        <v>368</v>
      </c>
    </row>
    <row r="155" spans="1:35">
      <c r="A155" s="10">
        <v>454278</v>
      </c>
      <c r="B155" s="10" t="s">
        <v>445</v>
      </c>
      <c r="C155" s="10">
        <v>20</v>
      </c>
      <c r="D155" s="10" t="s">
        <v>234</v>
      </c>
      <c r="E155" s="10" t="s">
        <v>241</v>
      </c>
      <c r="F155" s="10">
        <v>4</v>
      </c>
      <c r="G155" s="10">
        <v>1</v>
      </c>
      <c r="H155" s="10"/>
      <c r="I155" s="10" t="s">
        <v>253</v>
      </c>
      <c r="J155" s="10" t="s">
        <v>260</v>
      </c>
      <c r="K155" s="10" t="s">
        <v>248</v>
      </c>
      <c r="L155" s="10" t="s">
        <v>248</v>
      </c>
      <c r="M155" s="10">
        <f>F155*2</f>
        <v>8</v>
      </c>
      <c r="N155" s="10">
        <f>F155*2</f>
        <v>8</v>
      </c>
      <c r="O155" s="10">
        <v>305474</v>
      </c>
      <c r="P155" s="10">
        <v>305474</v>
      </c>
      <c r="Q155" s="22"/>
      <c r="R155" s="22"/>
      <c r="S155" s="10"/>
      <c r="T155" s="10"/>
      <c r="U155" s="10"/>
      <c r="V155" s="10"/>
      <c r="W155" s="10" t="s">
        <v>443</v>
      </c>
      <c r="X155" s="10" t="s">
        <v>274</v>
      </c>
      <c r="Y155" s="10">
        <v>1</v>
      </c>
      <c r="Z155" s="10">
        <v>1</v>
      </c>
      <c r="AA155" s="10">
        <v>333250</v>
      </c>
      <c r="AB155" s="10">
        <v>136858</v>
      </c>
      <c r="AC155" s="10"/>
      <c r="AD155" s="10"/>
      <c r="AE155" s="10"/>
      <c r="AF155" s="10"/>
      <c r="AG155" s="10"/>
      <c r="AH155" s="10"/>
      <c r="AI155" s="10">
        <v>488</v>
      </c>
    </row>
    <row r="156" spans="1:35">
      <c r="A156" s="10">
        <v>454280</v>
      </c>
      <c r="B156" s="10" t="s">
        <v>446</v>
      </c>
      <c r="C156" s="10">
        <v>30</v>
      </c>
      <c r="D156" s="10" t="s">
        <v>234</v>
      </c>
      <c r="E156" s="10" t="s">
        <v>241</v>
      </c>
      <c r="F156" s="10">
        <v>4</v>
      </c>
      <c r="G156" s="10">
        <v>1</v>
      </c>
      <c r="H156" s="10"/>
      <c r="I156" s="10" t="s">
        <v>253</v>
      </c>
      <c r="J156" s="10" t="s">
        <v>260</v>
      </c>
      <c r="K156" s="10" t="s">
        <v>248</v>
      </c>
      <c r="L156" s="10" t="s">
        <v>248</v>
      </c>
      <c r="M156" s="10">
        <f>F156*2</f>
        <v>8</v>
      </c>
      <c r="N156" s="10">
        <f>F156*2</f>
        <v>8</v>
      </c>
      <c r="O156" s="10">
        <v>305474</v>
      </c>
      <c r="P156" s="10">
        <v>305474</v>
      </c>
      <c r="Q156" s="22"/>
      <c r="R156" s="22"/>
      <c r="S156" s="10"/>
      <c r="T156" s="10"/>
      <c r="U156" s="10"/>
      <c r="V156" s="10"/>
      <c r="W156" s="10" t="s">
        <v>443</v>
      </c>
      <c r="X156" s="10" t="s">
        <v>274</v>
      </c>
      <c r="Y156" s="10">
        <v>1</v>
      </c>
      <c r="Z156" s="10">
        <v>1</v>
      </c>
      <c r="AA156" s="10">
        <v>333250</v>
      </c>
      <c r="AB156" s="10">
        <v>136858</v>
      </c>
      <c r="AC156" s="10"/>
      <c r="AD156" s="10"/>
      <c r="AE156" s="10"/>
      <c r="AF156" s="10"/>
      <c r="AG156" s="10"/>
      <c r="AH156" s="10"/>
      <c r="AI156" s="10">
        <v>608</v>
      </c>
    </row>
    <row r="157" spans="1:35">
      <c r="A157" s="10">
        <v>454282</v>
      </c>
      <c r="B157" s="10" t="s">
        <v>447</v>
      </c>
      <c r="C157" s="10">
        <v>6</v>
      </c>
      <c r="D157" s="10" t="s">
        <v>234</v>
      </c>
      <c r="E157" s="10" t="s">
        <v>241</v>
      </c>
      <c r="F157" s="10">
        <v>4</v>
      </c>
      <c r="G157" s="10">
        <v>10</v>
      </c>
      <c r="H157" s="10"/>
      <c r="I157" s="10" t="s">
        <v>253</v>
      </c>
      <c r="J157" s="10" t="s">
        <v>254</v>
      </c>
      <c r="K157" s="10" t="s">
        <v>248</v>
      </c>
      <c r="L157" s="10" t="s">
        <v>248</v>
      </c>
      <c r="M157" s="10">
        <f>F157*2</f>
        <v>8</v>
      </c>
      <c r="N157" s="10">
        <f>F157*2</f>
        <v>8</v>
      </c>
      <c r="O157" s="10">
        <v>305490</v>
      </c>
      <c r="P157" s="10">
        <v>305490</v>
      </c>
      <c r="Q157" s="22"/>
      <c r="R157" s="22"/>
      <c r="S157" s="10"/>
      <c r="T157" s="10"/>
      <c r="U157" s="10"/>
      <c r="V157" s="10"/>
      <c r="W157" s="10" t="s">
        <v>443</v>
      </c>
      <c r="X157" s="10" t="s">
        <v>274</v>
      </c>
      <c r="Y157" s="10">
        <v>1</v>
      </c>
      <c r="Z157" s="10">
        <v>1</v>
      </c>
      <c r="AA157" s="10">
        <v>333250</v>
      </c>
      <c r="AB157" s="10">
        <v>136858</v>
      </c>
      <c r="AC157" s="10"/>
      <c r="AD157" s="10"/>
      <c r="AE157" s="10"/>
      <c r="AF157" s="10"/>
      <c r="AG157" s="10"/>
      <c r="AH157" s="10"/>
      <c r="AI157" s="10">
        <v>347</v>
      </c>
    </row>
    <row r="158" spans="1:35">
      <c r="A158" s="10">
        <v>454284</v>
      </c>
      <c r="B158" s="10" t="s">
        <v>448</v>
      </c>
      <c r="C158" s="10">
        <v>12</v>
      </c>
      <c r="D158" s="10" t="s">
        <v>234</v>
      </c>
      <c r="E158" s="10" t="s">
        <v>241</v>
      </c>
      <c r="F158" s="10">
        <v>4</v>
      </c>
      <c r="G158" s="10">
        <v>10</v>
      </c>
      <c r="H158" s="10"/>
      <c r="I158" s="10" t="s">
        <v>253</v>
      </c>
      <c r="J158" s="10" t="s">
        <v>254</v>
      </c>
      <c r="K158" s="10" t="s">
        <v>248</v>
      </c>
      <c r="L158" s="10" t="s">
        <v>248</v>
      </c>
      <c r="M158" s="10">
        <f>F158*2</f>
        <v>8</v>
      </c>
      <c r="N158" s="10">
        <f>F158*2</f>
        <v>8</v>
      </c>
      <c r="O158" s="10">
        <v>305490</v>
      </c>
      <c r="P158" s="10">
        <v>305490</v>
      </c>
      <c r="Q158" s="22"/>
      <c r="R158" s="22"/>
      <c r="S158" s="10"/>
      <c r="T158" s="10"/>
      <c r="U158" s="10"/>
      <c r="V158" s="10"/>
      <c r="W158" s="10" t="s">
        <v>443</v>
      </c>
      <c r="X158" s="10" t="s">
        <v>274</v>
      </c>
      <c r="Y158" s="10">
        <v>1</v>
      </c>
      <c r="Z158" s="10">
        <v>1</v>
      </c>
      <c r="AA158" s="10">
        <v>333250</v>
      </c>
      <c r="AB158" s="10">
        <v>136858</v>
      </c>
      <c r="AC158" s="10"/>
      <c r="AD158" s="10"/>
      <c r="AE158" s="10"/>
      <c r="AF158" s="10"/>
      <c r="AG158" s="10"/>
      <c r="AH158" s="10"/>
      <c r="AI158" s="10">
        <v>474</v>
      </c>
    </row>
    <row r="159" spans="1:35">
      <c r="A159" s="10">
        <v>454286</v>
      </c>
      <c r="B159" s="10" t="s">
        <v>449</v>
      </c>
      <c r="C159" s="10">
        <v>20</v>
      </c>
      <c r="D159" s="10" t="s">
        <v>234</v>
      </c>
      <c r="E159" s="10" t="s">
        <v>241</v>
      </c>
      <c r="F159" s="10">
        <v>4</v>
      </c>
      <c r="G159" s="10">
        <v>10</v>
      </c>
      <c r="H159" s="10"/>
      <c r="I159" s="10" t="s">
        <v>253</v>
      </c>
      <c r="J159" s="10" t="s">
        <v>254</v>
      </c>
      <c r="K159" s="10" t="s">
        <v>248</v>
      </c>
      <c r="L159" s="10" t="s">
        <v>248</v>
      </c>
      <c r="M159" s="10">
        <f>F159*2</f>
        <v>8</v>
      </c>
      <c r="N159" s="10">
        <f>F159*2</f>
        <v>8</v>
      </c>
      <c r="O159" s="10">
        <v>305490</v>
      </c>
      <c r="P159" s="10">
        <v>305490</v>
      </c>
      <c r="Q159" s="22"/>
      <c r="R159" s="22"/>
      <c r="S159" s="10"/>
      <c r="T159" s="10"/>
      <c r="U159" s="10"/>
      <c r="V159" s="10"/>
      <c r="W159" s="10" t="s">
        <v>443</v>
      </c>
      <c r="X159" s="10" t="s">
        <v>274</v>
      </c>
      <c r="Y159" s="10">
        <v>1</v>
      </c>
      <c r="Z159" s="10">
        <v>1</v>
      </c>
      <c r="AA159" s="10">
        <v>333250</v>
      </c>
      <c r="AB159" s="10">
        <v>136858</v>
      </c>
      <c r="AC159" s="10"/>
      <c r="AD159" s="10"/>
      <c r="AE159" s="10"/>
      <c r="AF159" s="10"/>
      <c r="AG159" s="10"/>
      <c r="AH159" s="10"/>
      <c r="AI159" s="10">
        <v>601</v>
      </c>
    </row>
    <row r="160" spans="1:35">
      <c r="A160" s="10">
        <v>454288</v>
      </c>
      <c r="B160" s="10" t="s">
        <v>450</v>
      </c>
      <c r="C160" s="10">
        <v>30</v>
      </c>
      <c r="D160" s="10" t="s">
        <v>234</v>
      </c>
      <c r="E160" s="10" t="s">
        <v>241</v>
      </c>
      <c r="F160" s="10">
        <v>4</v>
      </c>
      <c r="G160" s="10">
        <v>10</v>
      </c>
      <c r="H160" s="10"/>
      <c r="I160" s="10" t="s">
        <v>253</v>
      </c>
      <c r="J160" s="10" t="s">
        <v>254</v>
      </c>
      <c r="K160" s="10" t="s">
        <v>248</v>
      </c>
      <c r="L160" s="10" t="s">
        <v>248</v>
      </c>
      <c r="M160" s="10">
        <f>F160*2</f>
        <v>8</v>
      </c>
      <c r="N160" s="10">
        <f>F160*2</f>
        <v>8</v>
      </c>
      <c r="O160" s="10">
        <v>305490</v>
      </c>
      <c r="P160" s="10">
        <v>305490</v>
      </c>
      <c r="Q160" s="22"/>
      <c r="R160" s="22"/>
      <c r="S160" s="10"/>
      <c r="T160" s="10"/>
      <c r="U160" s="10"/>
      <c r="V160" s="10"/>
      <c r="W160" s="10" t="s">
        <v>443</v>
      </c>
      <c r="X160" s="10" t="s">
        <v>274</v>
      </c>
      <c r="Y160" s="10">
        <v>1</v>
      </c>
      <c r="Z160" s="10">
        <v>1</v>
      </c>
      <c r="AA160" s="10">
        <v>333250</v>
      </c>
      <c r="AB160" s="10">
        <v>136858</v>
      </c>
      <c r="AC160" s="10"/>
      <c r="AD160" s="10"/>
      <c r="AE160" s="10"/>
      <c r="AF160" s="10"/>
      <c r="AG160" s="10"/>
      <c r="AH160" s="10"/>
      <c r="AI160" s="10">
        <v>977</v>
      </c>
    </row>
    <row r="161" spans="1:35">
      <c r="A161" s="10">
        <v>454576</v>
      </c>
      <c r="B161" s="10" t="s">
        <v>451</v>
      </c>
      <c r="C161" s="10">
        <v>30</v>
      </c>
      <c r="D161" s="10" t="s">
        <v>234</v>
      </c>
      <c r="E161" s="10" t="s">
        <v>241</v>
      </c>
      <c r="F161" s="10">
        <v>1</v>
      </c>
      <c r="G161" s="10">
        <v>1</v>
      </c>
      <c r="H161" s="10"/>
      <c r="I161" s="10" t="s">
        <v>253</v>
      </c>
      <c r="J161" s="10" t="s">
        <v>260</v>
      </c>
      <c r="K161" s="10" t="s">
        <v>248</v>
      </c>
      <c r="L161" s="10" t="s">
        <v>248</v>
      </c>
      <c r="M161" s="10">
        <f>F161*2</f>
        <v>2</v>
      </c>
      <c r="N161" s="10">
        <f>F161*2</f>
        <v>2</v>
      </c>
      <c r="O161" s="10">
        <v>305474</v>
      </c>
      <c r="P161" s="10">
        <v>305474</v>
      </c>
      <c r="Q161" s="22"/>
      <c r="R161" s="22"/>
      <c r="S161" s="10"/>
      <c r="T161" s="10"/>
      <c r="U161" s="10"/>
      <c r="V161" s="10"/>
      <c r="W161" s="10" t="s">
        <v>37</v>
      </c>
      <c r="X161" s="10"/>
      <c r="Y161" s="10">
        <v>1</v>
      </c>
      <c r="Z161" s="10"/>
      <c r="AA161" s="10">
        <v>194922</v>
      </c>
      <c r="AB161" s="10"/>
      <c r="AC161" s="10"/>
      <c r="AD161" s="10"/>
      <c r="AE161" s="10"/>
      <c r="AF161" s="10"/>
      <c r="AG161" s="10"/>
      <c r="AH161" s="10"/>
      <c r="AI161" s="10">
        <v>190</v>
      </c>
    </row>
    <row r="162" spans="1:35">
      <c r="A162" s="10">
        <v>454638</v>
      </c>
      <c r="B162" s="10" t="s">
        <v>452</v>
      </c>
      <c r="C162" s="10">
        <v>6</v>
      </c>
      <c r="D162" s="10" t="s">
        <v>234</v>
      </c>
      <c r="E162" s="10" t="s">
        <v>241</v>
      </c>
      <c r="F162" s="10">
        <v>1</v>
      </c>
      <c r="G162" s="10">
        <v>150</v>
      </c>
      <c r="H162" s="10"/>
      <c r="I162" s="10" t="s">
        <v>253</v>
      </c>
      <c r="J162" s="10" t="s">
        <v>453</v>
      </c>
      <c r="K162" s="10" t="s">
        <v>45</v>
      </c>
      <c r="L162" s="10" t="s">
        <v>248</v>
      </c>
      <c r="M162" s="10">
        <f>F162*2</f>
        <v>2</v>
      </c>
      <c r="N162" s="10">
        <f>F162*2</f>
        <v>2</v>
      </c>
      <c r="O162" s="10">
        <v>354442</v>
      </c>
      <c r="P162" s="10">
        <v>305490</v>
      </c>
      <c r="Q162" s="22"/>
      <c r="R162" s="22"/>
      <c r="S162" s="10"/>
      <c r="T162" s="10"/>
      <c r="U162" s="10"/>
      <c r="V162" s="10"/>
      <c r="W162" s="10" t="s">
        <v>45</v>
      </c>
      <c r="X162" s="10" t="s">
        <v>42</v>
      </c>
      <c r="Y162" s="10">
        <v>2</v>
      </c>
      <c r="Z162" s="10">
        <v>1</v>
      </c>
      <c r="AA162" s="10">
        <v>354442</v>
      </c>
      <c r="AB162" s="10">
        <v>306130</v>
      </c>
      <c r="AC162" s="10"/>
      <c r="AD162" s="10"/>
      <c r="AE162" s="10"/>
      <c r="AF162" s="10"/>
      <c r="AG162" s="10"/>
      <c r="AH162" s="10"/>
      <c r="AI162" s="10">
        <v>433.33</v>
      </c>
    </row>
    <row r="163" spans="1:35">
      <c r="A163" s="10">
        <v>454640</v>
      </c>
      <c r="B163" s="10" t="s">
        <v>454</v>
      </c>
      <c r="C163" s="10">
        <v>12</v>
      </c>
      <c r="D163" s="10" t="s">
        <v>234</v>
      </c>
      <c r="E163" s="10" t="s">
        <v>241</v>
      </c>
      <c r="F163" s="10">
        <v>1</v>
      </c>
      <c r="G163" s="10">
        <v>150</v>
      </c>
      <c r="H163" s="10"/>
      <c r="I163" s="10" t="s">
        <v>253</v>
      </c>
      <c r="J163" s="10" t="s">
        <v>453</v>
      </c>
      <c r="K163" s="10" t="s">
        <v>45</v>
      </c>
      <c r="L163" s="10" t="s">
        <v>248</v>
      </c>
      <c r="M163" s="10">
        <f>F163*2</f>
        <v>2</v>
      </c>
      <c r="N163" s="10">
        <f>F163*2</f>
        <v>2</v>
      </c>
      <c r="O163" s="10">
        <v>354442</v>
      </c>
      <c r="P163" s="10">
        <v>305490</v>
      </c>
      <c r="Q163" s="22"/>
      <c r="R163" s="22"/>
      <c r="S163" s="10"/>
      <c r="T163" s="10"/>
      <c r="U163" s="10"/>
      <c r="V163" s="10"/>
      <c r="W163" s="10" t="s">
        <v>45</v>
      </c>
      <c r="X163" s="10" t="s">
        <v>42</v>
      </c>
      <c r="Y163" s="10">
        <v>2</v>
      </c>
      <c r="Z163" s="10">
        <v>1</v>
      </c>
      <c r="AA163" s="10">
        <v>354442</v>
      </c>
      <c r="AB163" s="10">
        <v>306130</v>
      </c>
      <c r="AC163" s="10"/>
      <c r="AD163" s="10"/>
      <c r="AE163" s="10"/>
      <c r="AF163" s="10"/>
      <c r="AG163" s="10"/>
      <c r="AH163" s="10"/>
      <c r="AI163" s="10">
        <v>840</v>
      </c>
    </row>
    <row r="164" spans="1:35">
      <c r="A164" s="10">
        <v>454642</v>
      </c>
      <c r="B164" s="10" t="s">
        <v>455</v>
      </c>
      <c r="C164" s="10">
        <v>20</v>
      </c>
      <c r="D164" s="10" t="s">
        <v>234</v>
      </c>
      <c r="E164" s="10" t="s">
        <v>241</v>
      </c>
      <c r="F164" s="10">
        <v>1</v>
      </c>
      <c r="G164" s="10">
        <v>150</v>
      </c>
      <c r="H164" s="10"/>
      <c r="I164" s="10" t="s">
        <v>253</v>
      </c>
      <c r="J164" s="10" t="s">
        <v>453</v>
      </c>
      <c r="K164" s="10" t="s">
        <v>45</v>
      </c>
      <c r="L164" s="10" t="s">
        <v>248</v>
      </c>
      <c r="M164" s="10">
        <f>F164*2</f>
        <v>2</v>
      </c>
      <c r="N164" s="10">
        <f>F164*2</f>
        <v>2</v>
      </c>
      <c r="O164" s="10">
        <v>354442</v>
      </c>
      <c r="P164" s="10">
        <v>305490</v>
      </c>
      <c r="Q164" s="22"/>
      <c r="R164" s="22"/>
      <c r="S164" s="10"/>
      <c r="T164" s="10"/>
      <c r="U164" s="10"/>
      <c r="V164" s="10"/>
      <c r="W164" s="10" t="s">
        <v>45</v>
      </c>
      <c r="X164" s="10" t="s">
        <v>42</v>
      </c>
      <c r="Y164" s="10">
        <v>2</v>
      </c>
      <c r="Z164" s="10">
        <v>1</v>
      </c>
      <c r="AA164" s="10">
        <v>354442</v>
      </c>
      <c r="AB164" s="10">
        <v>306130</v>
      </c>
      <c r="AC164" s="10"/>
      <c r="AD164" s="10"/>
      <c r="AE164" s="10"/>
      <c r="AF164" s="10"/>
      <c r="AG164" s="10"/>
      <c r="AH164" s="10"/>
      <c r="AI164" s="10">
        <v>1846.67</v>
      </c>
    </row>
    <row r="165" spans="1:35">
      <c r="A165" s="10">
        <v>454644</v>
      </c>
      <c r="B165" s="10" t="s">
        <v>456</v>
      </c>
      <c r="C165" s="10">
        <v>30</v>
      </c>
      <c r="D165" s="10" t="s">
        <v>234</v>
      </c>
      <c r="E165" s="10" t="s">
        <v>241</v>
      </c>
      <c r="F165" s="10">
        <v>1</v>
      </c>
      <c r="G165" s="10">
        <v>150</v>
      </c>
      <c r="H165" s="10"/>
      <c r="I165" s="10" t="s">
        <v>253</v>
      </c>
      <c r="J165" s="10" t="s">
        <v>453</v>
      </c>
      <c r="K165" s="10" t="s">
        <v>45</v>
      </c>
      <c r="L165" s="10" t="s">
        <v>248</v>
      </c>
      <c r="M165" s="10">
        <f>F165*2</f>
        <v>2</v>
      </c>
      <c r="N165" s="10">
        <f>F165*2</f>
        <v>2</v>
      </c>
      <c r="O165" s="10">
        <v>354442</v>
      </c>
      <c r="P165" s="10">
        <v>305490</v>
      </c>
      <c r="Q165" s="22"/>
      <c r="R165" s="22"/>
      <c r="S165" s="10"/>
      <c r="T165" s="10"/>
      <c r="U165" s="10"/>
      <c r="V165" s="10"/>
      <c r="W165" s="10" t="s">
        <v>45</v>
      </c>
      <c r="X165" s="10" t="s">
        <v>42</v>
      </c>
      <c r="Y165" s="10">
        <v>2</v>
      </c>
      <c r="Z165" s="10">
        <v>1</v>
      </c>
      <c r="AA165" s="10">
        <v>354442</v>
      </c>
      <c r="AB165" s="10">
        <v>306130</v>
      </c>
      <c r="AC165" s="10"/>
      <c r="AD165" s="10"/>
      <c r="AE165" s="10"/>
      <c r="AF165" s="10"/>
      <c r="AG165" s="10"/>
      <c r="AH165" s="10"/>
      <c r="AI165" s="10">
        <v>4453.33</v>
      </c>
    </row>
    <row r="166" spans="1:35">
      <c r="A166" s="10">
        <v>454708</v>
      </c>
      <c r="B166" s="10" t="s">
        <v>457</v>
      </c>
      <c r="C166" s="10">
        <v>6</v>
      </c>
      <c r="D166" s="10" t="s">
        <v>234</v>
      </c>
      <c r="E166" s="10" t="s">
        <v>241</v>
      </c>
      <c r="F166" s="10">
        <v>4</v>
      </c>
      <c r="G166" s="10">
        <v>1</v>
      </c>
      <c r="H166" s="10"/>
      <c r="I166" s="10" t="s">
        <v>253</v>
      </c>
      <c r="J166" s="10" t="s">
        <v>260</v>
      </c>
      <c r="K166" s="10" t="s">
        <v>248</v>
      </c>
      <c r="L166" s="10" t="s">
        <v>248</v>
      </c>
      <c r="M166" s="10">
        <f>F166*2</f>
        <v>8</v>
      </c>
      <c r="N166" s="10">
        <f>F166*2</f>
        <v>8</v>
      </c>
      <c r="O166" s="10">
        <v>305490</v>
      </c>
      <c r="P166" s="10">
        <v>305490</v>
      </c>
      <c r="Q166" s="22"/>
      <c r="R166" s="22"/>
      <c r="S166" s="10"/>
      <c r="T166" s="10"/>
      <c r="U166" s="10"/>
      <c r="V166" s="10"/>
      <c r="W166" s="10" t="s">
        <v>296</v>
      </c>
      <c r="X166" s="10"/>
      <c r="Y166" s="10">
        <v>1</v>
      </c>
      <c r="Z166" s="10"/>
      <c r="AA166" s="10">
        <v>381546</v>
      </c>
      <c r="AB166" s="10"/>
      <c r="AC166" s="10"/>
      <c r="AD166" s="10"/>
      <c r="AE166" s="10"/>
      <c r="AF166" s="10"/>
      <c r="AG166" s="10"/>
      <c r="AH166" s="10"/>
      <c r="AI166" s="10">
        <v>267</v>
      </c>
    </row>
    <row r="167" spans="1:35">
      <c r="A167" s="10">
        <v>454912</v>
      </c>
      <c r="B167" s="10" t="s">
        <v>458</v>
      </c>
      <c r="C167" s="10">
        <v>6</v>
      </c>
      <c r="D167" s="10" t="s">
        <v>234</v>
      </c>
      <c r="E167" s="10" t="s">
        <v>241</v>
      </c>
      <c r="F167" s="10">
        <v>4</v>
      </c>
      <c r="G167" s="10">
        <v>1</v>
      </c>
      <c r="H167" s="10"/>
      <c r="I167" s="10" t="s">
        <v>344</v>
      </c>
      <c r="J167" s="10" t="s">
        <v>345</v>
      </c>
      <c r="K167" s="10" t="s">
        <v>37</v>
      </c>
      <c r="L167" s="10"/>
      <c r="M167" s="10">
        <v>4</v>
      </c>
      <c r="N167" s="10"/>
      <c r="O167" s="10">
        <v>194922</v>
      </c>
      <c r="P167" s="10"/>
      <c r="Q167" s="22"/>
      <c r="R167" s="22"/>
      <c r="S167" s="10"/>
      <c r="T167" s="10"/>
      <c r="U167" s="10"/>
      <c r="V167" s="10"/>
      <c r="W167" s="10" t="s">
        <v>443</v>
      </c>
      <c r="X167" s="10" t="s">
        <v>274</v>
      </c>
      <c r="Y167" s="10">
        <v>1</v>
      </c>
      <c r="Z167" s="10"/>
      <c r="AA167" s="10">
        <v>333250</v>
      </c>
      <c r="AB167" s="10">
        <v>136858</v>
      </c>
      <c r="AC167" s="10"/>
      <c r="AD167" s="10"/>
      <c r="AE167" s="10"/>
      <c r="AF167" s="10"/>
      <c r="AG167" s="10"/>
      <c r="AH167" s="10"/>
      <c r="AI167" s="10">
        <v>155.55000000000001</v>
      </c>
    </row>
    <row r="168" spans="1:35">
      <c r="A168" s="10">
        <v>454914</v>
      </c>
      <c r="B168" s="10" t="s">
        <v>459</v>
      </c>
      <c r="C168" s="10">
        <v>12</v>
      </c>
      <c r="D168" s="10" t="s">
        <v>234</v>
      </c>
      <c r="E168" s="10" t="s">
        <v>241</v>
      </c>
      <c r="F168" s="10">
        <v>4</v>
      </c>
      <c r="G168" s="10">
        <v>1</v>
      </c>
      <c r="H168" s="10"/>
      <c r="I168" s="10" t="s">
        <v>344</v>
      </c>
      <c r="J168" s="10" t="s">
        <v>345</v>
      </c>
      <c r="K168" s="10" t="s">
        <v>37</v>
      </c>
      <c r="L168" s="10"/>
      <c r="M168" s="10">
        <v>4</v>
      </c>
      <c r="N168" s="10"/>
      <c r="O168" s="10">
        <v>194922</v>
      </c>
      <c r="P168" s="10"/>
      <c r="Q168" s="22"/>
      <c r="R168" s="22"/>
      <c r="S168" s="10"/>
      <c r="T168" s="10"/>
      <c r="U168" s="10"/>
      <c r="V168" s="10"/>
      <c r="W168" s="10" t="s">
        <v>443</v>
      </c>
      <c r="X168" s="10" t="s">
        <v>274</v>
      </c>
      <c r="Y168" s="10">
        <v>1</v>
      </c>
      <c r="Z168" s="10"/>
      <c r="AA168" s="10">
        <v>333250</v>
      </c>
      <c r="AB168" s="10">
        <v>136858</v>
      </c>
      <c r="AC168" s="10"/>
      <c r="AD168" s="10"/>
      <c r="AE168" s="10"/>
      <c r="AF168" s="10"/>
      <c r="AG168" s="10"/>
      <c r="AH168" s="10"/>
      <c r="AI168" s="10">
        <v>238.15</v>
      </c>
    </row>
    <row r="169" spans="1:35">
      <c r="A169" s="10">
        <v>454916</v>
      </c>
      <c r="B169" s="10" t="s">
        <v>460</v>
      </c>
      <c r="C169" s="10">
        <v>20</v>
      </c>
      <c r="D169" s="10" t="s">
        <v>234</v>
      </c>
      <c r="E169" s="10" t="s">
        <v>241</v>
      </c>
      <c r="F169" s="10">
        <v>4</v>
      </c>
      <c r="G169" s="10">
        <v>1</v>
      </c>
      <c r="H169" s="10"/>
      <c r="I169" s="10" t="s">
        <v>344</v>
      </c>
      <c r="J169" s="10" t="s">
        <v>345</v>
      </c>
      <c r="K169" s="10" t="s">
        <v>37</v>
      </c>
      <c r="L169" s="10"/>
      <c r="M169" s="10">
        <v>4</v>
      </c>
      <c r="N169" s="10"/>
      <c r="O169" s="10">
        <v>194922</v>
      </c>
      <c r="P169" s="10"/>
      <c r="Q169" s="22"/>
      <c r="R169" s="22"/>
      <c r="S169" s="10"/>
      <c r="T169" s="10"/>
      <c r="U169" s="10"/>
      <c r="V169" s="10"/>
      <c r="W169" s="10" t="s">
        <v>443</v>
      </c>
      <c r="X169" s="10" t="s">
        <v>274</v>
      </c>
      <c r="Y169" s="10">
        <v>1</v>
      </c>
      <c r="Z169" s="10"/>
      <c r="AA169" s="10">
        <v>333250</v>
      </c>
      <c r="AB169" s="10">
        <v>136858</v>
      </c>
      <c r="AC169" s="10"/>
      <c r="AD169" s="10"/>
      <c r="AE169" s="10"/>
      <c r="AF169" s="10"/>
      <c r="AG169" s="10"/>
      <c r="AH169" s="10"/>
      <c r="AI169" s="10">
        <v>329</v>
      </c>
    </row>
    <row r="170" spans="1:35">
      <c r="A170" s="10">
        <v>454918</v>
      </c>
      <c r="B170" s="10" t="s">
        <v>461</v>
      </c>
      <c r="C170" s="10">
        <v>30</v>
      </c>
      <c r="D170" s="10" t="s">
        <v>234</v>
      </c>
      <c r="E170" s="10" t="s">
        <v>241</v>
      </c>
      <c r="F170" s="10">
        <v>4</v>
      </c>
      <c r="G170" s="10">
        <v>1</v>
      </c>
      <c r="H170" s="10"/>
      <c r="I170" s="10" t="s">
        <v>344</v>
      </c>
      <c r="J170" s="10" t="s">
        <v>345</v>
      </c>
      <c r="K170" s="10" t="s">
        <v>37</v>
      </c>
      <c r="L170" s="10"/>
      <c r="M170" s="10">
        <v>4</v>
      </c>
      <c r="N170" s="10"/>
      <c r="O170" s="10">
        <v>194922</v>
      </c>
      <c r="P170" s="10"/>
      <c r="Q170" s="22"/>
      <c r="R170" s="22"/>
      <c r="S170" s="10"/>
      <c r="T170" s="10"/>
      <c r="U170" s="10"/>
      <c r="V170" s="10"/>
      <c r="W170" s="10" t="s">
        <v>443</v>
      </c>
      <c r="X170" s="10" t="s">
        <v>274</v>
      </c>
      <c r="Y170" s="10">
        <v>1</v>
      </c>
      <c r="Z170" s="10"/>
      <c r="AA170" s="10">
        <v>333250</v>
      </c>
      <c r="AB170" s="10">
        <v>136858</v>
      </c>
      <c r="AC170" s="10"/>
      <c r="AD170" s="10"/>
      <c r="AE170" s="10"/>
      <c r="AF170" s="10"/>
      <c r="AG170" s="10"/>
      <c r="AH170" s="10"/>
      <c r="AI170" s="10">
        <v>485.93</v>
      </c>
    </row>
    <row r="171" spans="1:35">
      <c r="A171" s="10">
        <v>454920</v>
      </c>
      <c r="B171" s="10" t="s">
        <v>462</v>
      </c>
      <c r="C171" s="10">
        <v>6</v>
      </c>
      <c r="D171" s="10" t="s">
        <v>234</v>
      </c>
      <c r="E171" s="10" t="s">
        <v>241</v>
      </c>
      <c r="F171" s="10">
        <v>4</v>
      </c>
      <c r="G171" s="10">
        <v>1</v>
      </c>
      <c r="H171" s="10"/>
      <c r="I171" s="10" t="s">
        <v>344</v>
      </c>
      <c r="J171" s="10" t="s">
        <v>345</v>
      </c>
      <c r="K171" s="10" t="s">
        <v>37</v>
      </c>
      <c r="L171" s="10"/>
      <c r="M171" s="10">
        <v>4</v>
      </c>
      <c r="N171" s="10"/>
      <c r="O171" s="10">
        <v>194922</v>
      </c>
      <c r="P171" s="10"/>
      <c r="Q171" s="22"/>
      <c r="R171" s="22"/>
      <c r="S171" s="10"/>
      <c r="T171" s="10"/>
      <c r="U171" s="10"/>
      <c r="V171" s="10"/>
      <c r="W171" s="10" t="s">
        <v>419</v>
      </c>
      <c r="X171" s="10" t="s">
        <v>274</v>
      </c>
      <c r="Y171" s="10">
        <v>1</v>
      </c>
      <c r="Z171" s="10"/>
      <c r="AA171" s="10">
        <v>366098</v>
      </c>
      <c r="AB171" s="10">
        <v>136858</v>
      </c>
      <c r="AC171" s="10"/>
      <c r="AD171" s="10"/>
      <c r="AE171" s="10"/>
      <c r="AF171" s="10"/>
      <c r="AG171" s="10"/>
      <c r="AH171" s="10"/>
      <c r="AI171" s="10">
        <v>195.55</v>
      </c>
    </row>
    <row r="172" spans="1:35">
      <c r="A172" s="10">
        <v>454922</v>
      </c>
      <c r="B172" s="10" t="s">
        <v>463</v>
      </c>
      <c r="C172" s="10">
        <v>12</v>
      </c>
      <c r="D172" s="10" t="s">
        <v>234</v>
      </c>
      <c r="E172" s="10" t="s">
        <v>241</v>
      </c>
      <c r="F172" s="10">
        <v>4</v>
      </c>
      <c r="G172" s="10">
        <v>1</v>
      </c>
      <c r="H172" s="10"/>
      <c r="I172" s="10" t="s">
        <v>344</v>
      </c>
      <c r="J172" s="10" t="s">
        <v>345</v>
      </c>
      <c r="K172" s="10" t="s">
        <v>37</v>
      </c>
      <c r="L172" s="10"/>
      <c r="M172" s="10">
        <v>4</v>
      </c>
      <c r="N172" s="10"/>
      <c r="O172" s="10">
        <v>194922</v>
      </c>
      <c r="P172" s="10"/>
      <c r="Q172" s="22"/>
      <c r="R172" s="22"/>
      <c r="S172" s="10"/>
      <c r="T172" s="10"/>
      <c r="U172" s="10"/>
      <c r="V172" s="10"/>
      <c r="W172" s="10" t="s">
        <v>419</v>
      </c>
      <c r="X172" s="10" t="s">
        <v>274</v>
      </c>
      <c r="Y172" s="10">
        <v>1</v>
      </c>
      <c r="Z172" s="10"/>
      <c r="AA172" s="10">
        <v>366098</v>
      </c>
      <c r="AB172" s="10">
        <v>136858</v>
      </c>
      <c r="AC172" s="10"/>
      <c r="AD172" s="10"/>
      <c r="AE172" s="10"/>
      <c r="AF172" s="10"/>
      <c r="AG172" s="10"/>
      <c r="AH172" s="10"/>
      <c r="AI172" s="10">
        <v>278.14999999999998</v>
      </c>
    </row>
    <row r="173" spans="1:35">
      <c r="A173" s="10">
        <v>454924</v>
      </c>
      <c r="B173" s="10" t="s">
        <v>464</v>
      </c>
      <c r="C173" s="10">
        <v>20</v>
      </c>
      <c r="D173" s="10" t="s">
        <v>234</v>
      </c>
      <c r="E173" s="10" t="s">
        <v>241</v>
      </c>
      <c r="F173" s="10">
        <v>4</v>
      </c>
      <c r="G173" s="10">
        <v>1</v>
      </c>
      <c r="H173" s="10"/>
      <c r="I173" s="10" t="s">
        <v>344</v>
      </c>
      <c r="J173" s="10" t="s">
        <v>345</v>
      </c>
      <c r="K173" s="10" t="s">
        <v>37</v>
      </c>
      <c r="L173" s="10"/>
      <c r="M173" s="10">
        <v>4</v>
      </c>
      <c r="N173" s="10"/>
      <c r="O173" s="10">
        <v>194922</v>
      </c>
      <c r="P173" s="10"/>
      <c r="Q173" s="22"/>
      <c r="R173" s="22"/>
      <c r="S173" s="10"/>
      <c r="T173" s="10"/>
      <c r="U173" s="10"/>
      <c r="V173" s="10"/>
      <c r="W173" s="10" t="s">
        <v>419</v>
      </c>
      <c r="X173" s="10" t="s">
        <v>274</v>
      </c>
      <c r="Y173" s="10">
        <v>1</v>
      </c>
      <c r="Z173" s="10"/>
      <c r="AA173" s="10">
        <v>366098</v>
      </c>
      <c r="AB173" s="10">
        <v>136858</v>
      </c>
      <c r="AC173" s="10"/>
      <c r="AD173" s="10"/>
      <c r="AE173" s="10"/>
      <c r="AF173" s="10"/>
      <c r="AG173" s="10"/>
      <c r="AH173" s="10"/>
      <c r="AI173" s="10">
        <v>369</v>
      </c>
    </row>
    <row r="174" spans="1:35">
      <c r="A174" s="10">
        <v>454926</v>
      </c>
      <c r="B174" s="10" t="s">
        <v>465</v>
      </c>
      <c r="C174" s="10">
        <v>30</v>
      </c>
      <c r="D174" s="10" t="s">
        <v>234</v>
      </c>
      <c r="E174" s="10" t="s">
        <v>241</v>
      </c>
      <c r="F174" s="10">
        <v>4</v>
      </c>
      <c r="G174" s="10">
        <v>1</v>
      </c>
      <c r="H174" s="10"/>
      <c r="I174" s="10" t="s">
        <v>344</v>
      </c>
      <c r="J174" s="10" t="s">
        <v>345</v>
      </c>
      <c r="K174" s="10" t="s">
        <v>37</v>
      </c>
      <c r="L174" s="10"/>
      <c r="M174" s="10">
        <v>4</v>
      </c>
      <c r="N174" s="10"/>
      <c r="O174" s="10">
        <v>194922</v>
      </c>
      <c r="P174" s="10"/>
      <c r="Q174" s="22"/>
      <c r="R174" s="22"/>
      <c r="S174" s="10"/>
      <c r="T174" s="10"/>
      <c r="U174" s="10"/>
      <c r="V174" s="10"/>
      <c r="W174" s="10" t="s">
        <v>419</v>
      </c>
      <c r="X174" s="10" t="s">
        <v>274</v>
      </c>
      <c r="Y174" s="10">
        <v>1</v>
      </c>
      <c r="Z174" s="10"/>
      <c r="AA174" s="10">
        <v>366098</v>
      </c>
      <c r="AB174" s="10">
        <v>136858</v>
      </c>
      <c r="AC174" s="10"/>
      <c r="AD174" s="10"/>
      <c r="AE174" s="10"/>
      <c r="AF174" s="10"/>
      <c r="AG174" s="10"/>
      <c r="AH174" s="10"/>
      <c r="AI174" s="10">
        <v>525.92999999999995</v>
      </c>
    </row>
    <row r="175" spans="1:35">
      <c r="A175" s="10">
        <v>454928</v>
      </c>
      <c r="B175" s="10" t="s">
        <v>466</v>
      </c>
      <c r="C175" s="10">
        <v>6</v>
      </c>
      <c r="D175" s="10" t="s">
        <v>234</v>
      </c>
      <c r="E175" s="10" t="s">
        <v>241</v>
      </c>
      <c r="F175" s="10">
        <v>4</v>
      </c>
      <c r="G175" s="10">
        <v>10</v>
      </c>
      <c r="H175" s="10"/>
      <c r="I175" s="10" t="s">
        <v>317</v>
      </c>
      <c r="J175" s="10" t="s">
        <v>318</v>
      </c>
      <c r="K175" s="10" t="s">
        <v>37</v>
      </c>
      <c r="L175" s="10"/>
      <c r="M175" s="10">
        <v>4</v>
      </c>
      <c r="N175" s="10"/>
      <c r="O175" s="10">
        <v>306170</v>
      </c>
      <c r="P175" s="10"/>
      <c r="Q175" s="22"/>
      <c r="R175" s="22"/>
      <c r="S175" s="10"/>
      <c r="T175" s="10"/>
      <c r="U175" s="10"/>
      <c r="V175" s="10"/>
      <c r="W175" s="10" t="s">
        <v>443</v>
      </c>
      <c r="X175" s="10" t="s">
        <v>274</v>
      </c>
      <c r="Y175" s="10">
        <v>1</v>
      </c>
      <c r="Z175" s="10">
        <v>1</v>
      </c>
      <c r="AA175" s="10">
        <v>333250</v>
      </c>
      <c r="AB175" s="10">
        <v>136858</v>
      </c>
      <c r="AC175" s="10"/>
      <c r="AD175" s="10"/>
      <c r="AE175" s="10"/>
      <c r="AF175" s="10"/>
      <c r="AG175" s="10"/>
      <c r="AH175" s="10"/>
      <c r="AI175" s="10">
        <v>209.53</v>
      </c>
    </row>
    <row r="176" spans="1:35">
      <c r="A176" s="10">
        <v>454930</v>
      </c>
      <c r="B176" s="10" t="s">
        <v>467</v>
      </c>
      <c r="C176" s="10">
        <v>12</v>
      </c>
      <c r="D176" s="10" t="s">
        <v>234</v>
      </c>
      <c r="E176" s="10" t="s">
        <v>241</v>
      </c>
      <c r="F176" s="10">
        <v>4</v>
      </c>
      <c r="G176" s="10">
        <v>10</v>
      </c>
      <c r="H176" s="10"/>
      <c r="I176" s="10" t="s">
        <v>317</v>
      </c>
      <c r="J176" s="10" t="s">
        <v>318</v>
      </c>
      <c r="K176" s="10" t="s">
        <v>37</v>
      </c>
      <c r="L176" s="10"/>
      <c r="M176" s="10">
        <v>4</v>
      </c>
      <c r="N176" s="10"/>
      <c r="O176" s="10">
        <v>306170</v>
      </c>
      <c r="P176" s="10"/>
      <c r="Q176" s="22"/>
      <c r="R176" s="22"/>
      <c r="S176" s="10"/>
      <c r="T176" s="10"/>
      <c r="U176" s="10"/>
      <c r="V176" s="10"/>
      <c r="W176" s="10" t="s">
        <v>443</v>
      </c>
      <c r="X176" s="10" t="s">
        <v>274</v>
      </c>
      <c r="Y176" s="10">
        <v>1</v>
      </c>
      <c r="Z176" s="10">
        <v>1</v>
      </c>
      <c r="AA176" s="10">
        <v>333250</v>
      </c>
      <c r="AB176" s="10">
        <v>136858</v>
      </c>
      <c r="AC176" s="10"/>
      <c r="AD176" s="10"/>
      <c r="AE176" s="10"/>
      <c r="AF176" s="10"/>
      <c r="AG176" s="10"/>
      <c r="AH176" s="10"/>
      <c r="AI176" s="10">
        <v>310.76</v>
      </c>
    </row>
    <row r="177" spans="1:35">
      <c r="A177" s="10">
        <v>454932</v>
      </c>
      <c r="B177" s="10" t="s">
        <v>468</v>
      </c>
      <c r="C177" s="10">
        <v>20</v>
      </c>
      <c r="D177" s="10" t="s">
        <v>234</v>
      </c>
      <c r="E177" s="10" t="s">
        <v>241</v>
      </c>
      <c r="F177" s="10">
        <v>4</v>
      </c>
      <c r="G177" s="10">
        <v>10</v>
      </c>
      <c r="H177" s="10"/>
      <c r="I177" s="10" t="s">
        <v>317</v>
      </c>
      <c r="J177" s="10" t="s">
        <v>318</v>
      </c>
      <c r="K177" s="10" t="s">
        <v>37</v>
      </c>
      <c r="L177" s="10"/>
      <c r="M177" s="10">
        <v>4</v>
      </c>
      <c r="N177" s="10"/>
      <c r="O177" s="10">
        <v>306170</v>
      </c>
      <c r="P177" s="10"/>
      <c r="Q177" s="22"/>
      <c r="R177" s="22"/>
      <c r="S177" s="10"/>
      <c r="T177" s="10"/>
      <c r="U177" s="10"/>
      <c r="V177" s="10"/>
      <c r="W177" s="10" t="s">
        <v>443</v>
      </c>
      <c r="X177" s="10" t="s">
        <v>274</v>
      </c>
      <c r="Y177" s="10">
        <v>1</v>
      </c>
      <c r="Z177" s="10">
        <v>1</v>
      </c>
      <c r="AA177" s="10">
        <v>333250</v>
      </c>
      <c r="AB177" s="10">
        <v>136858</v>
      </c>
      <c r="AC177" s="10"/>
      <c r="AD177" s="10"/>
      <c r="AE177" s="10"/>
      <c r="AF177" s="10"/>
      <c r="AG177" s="10"/>
      <c r="AH177" s="10"/>
      <c r="AI177" s="10">
        <v>451.68</v>
      </c>
    </row>
    <row r="178" spans="1:35">
      <c r="A178" s="10">
        <v>454934</v>
      </c>
      <c r="B178" s="10" t="s">
        <v>469</v>
      </c>
      <c r="C178" s="10">
        <v>30</v>
      </c>
      <c r="D178" s="10" t="s">
        <v>234</v>
      </c>
      <c r="E178" s="10" t="s">
        <v>241</v>
      </c>
      <c r="F178" s="10">
        <v>4</v>
      </c>
      <c r="G178" s="10">
        <v>10</v>
      </c>
      <c r="H178" s="10"/>
      <c r="I178" s="10" t="s">
        <v>317</v>
      </c>
      <c r="J178" s="10" t="s">
        <v>318</v>
      </c>
      <c r="K178" s="10" t="s">
        <v>37</v>
      </c>
      <c r="L178" s="10"/>
      <c r="M178" s="10">
        <v>4</v>
      </c>
      <c r="N178" s="10"/>
      <c r="O178" s="10">
        <v>306170</v>
      </c>
      <c r="P178" s="10"/>
      <c r="Q178" s="22"/>
      <c r="R178" s="22"/>
      <c r="S178" s="10"/>
      <c r="T178" s="10"/>
      <c r="U178" s="10"/>
      <c r="V178" s="10"/>
      <c r="W178" s="10" t="s">
        <v>443</v>
      </c>
      <c r="X178" s="10" t="s">
        <v>274</v>
      </c>
      <c r="Y178" s="10">
        <v>1</v>
      </c>
      <c r="Z178" s="10">
        <v>1</v>
      </c>
      <c r="AA178" s="10">
        <v>333250</v>
      </c>
      <c r="AB178" s="10">
        <v>136858</v>
      </c>
      <c r="AC178" s="10"/>
      <c r="AD178" s="10"/>
      <c r="AE178" s="10"/>
      <c r="AF178" s="10"/>
      <c r="AG178" s="10"/>
      <c r="AH178" s="10"/>
      <c r="AI178" s="10">
        <v>695.09</v>
      </c>
    </row>
    <row r="179" spans="1:35">
      <c r="A179" s="10">
        <v>454944</v>
      </c>
      <c r="B179" s="10" t="s">
        <v>470</v>
      </c>
      <c r="C179" s="10">
        <v>6</v>
      </c>
      <c r="D179" s="10" t="s">
        <v>234</v>
      </c>
      <c r="E179" s="10" t="s">
        <v>241</v>
      </c>
      <c r="F179" s="10">
        <v>4</v>
      </c>
      <c r="G179" s="10">
        <v>20</v>
      </c>
      <c r="H179" s="10"/>
      <c r="I179" s="10" t="s">
        <v>317</v>
      </c>
      <c r="J179" s="10" t="s">
        <v>471</v>
      </c>
      <c r="K179" s="10" t="s">
        <v>41</v>
      </c>
      <c r="L179" s="10" t="s">
        <v>42</v>
      </c>
      <c r="M179" s="10">
        <v>4</v>
      </c>
      <c r="N179" s="10">
        <v>4</v>
      </c>
      <c r="O179" s="10">
        <v>388066</v>
      </c>
      <c r="P179" s="10">
        <v>306130</v>
      </c>
      <c r="Q179" s="22"/>
      <c r="R179" s="22"/>
      <c r="S179" s="10"/>
      <c r="T179" s="10"/>
      <c r="U179" s="10"/>
      <c r="V179" s="10"/>
      <c r="W179" s="10" t="s">
        <v>419</v>
      </c>
      <c r="X179" s="10" t="s">
        <v>274</v>
      </c>
      <c r="Y179" s="10">
        <v>1</v>
      </c>
      <c r="Z179" s="10"/>
      <c r="AA179" s="10">
        <v>366098</v>
      </c>
      <c r="AB179" s="10">
        <v>136858</v>
      </c>
      <c r="AC179" s="10"/>
      <c r="AD179" s="10"/>
      <c r="AE179" s="10"/>
      <c r="AF179" s="10"/>
      <c r="AG179" s="10"/>
      <c r="AH179" s="10"/>
      <c r="AI179" s="10">
        <v>224.8</v>
      </c>
    </row>
    <row r="180" spans="1:35">
      <c r="A180" s="10">
        <v>454946</v>
      </c>
      <c r="B180" s="10" t="s">
        <v>472</v>
      </c>
      <c r="C180" s="10">
        <v>12</v>
      </c>
      <c r="D180" s="10" t="s">
        <v>234</v>
      </c>
      <c r="E180" s="10" t="s">
        <v>241</v>
      </c>
      <c r="F180" s="10">
        <v>4</v>
      </c>
      <c r="G180" s="10">
        <v>20</v>
      </c>
      <c r="H180" s="10"/>
      <c r="I180" s="10" t="s">
        <v>317</v>
      </c>
      <c r="J180" s="10" t="s">
        <v>471</v>
      </c>
      <c r="K180" s="10" t="s">
        <v>41</v>
      </c>
      <c r="L180" s="10" t="s">
        <v>42</v>
      </c>
      <c r="M180" s="10">
        <v>4</v>
      </c>
      <c r="N180" s="10">
        <v>4</v>
      </c>
      <c r="O180" s="10">
        <v>388066</v>
      </c>
      <c r="P180" s="10">
        <v>306130</v>
      </c>
      <c r="Q180" s="22"/>
      <c r="R180" s="22"/>
      <c r="S180" s="10"/>
      <c r="T180" s="10"/>
      <c r="U180" s="10"/>
      <c r="V180" s="10"/>
      <c r="W180" s="10" t="s">
        <v>419</v>
      </c>
      <c r="X180" s="10" t="s">
        <v>274</v>
      </c>
      <c r="Y180" s="10">
        <v>1</v>
      </c>
      <c r="Z180" s="10"/>
      <c r="AA180" s="10">
        <v>366098</v>
      </c>
      <c r="AB180" s="10">
        <v>136858</v>
      </c>
      <c r="AC180" s="10"/>
      <c r="AD180" s="10"/>
      <c r="AE180" s="10"/>
      <c r="AF180" s="10"/>
      <c r="AG180" s="10"/>
      <c r="AH180" s="10"/>
      <c r="AI180" s="10">
        <v>330.53</v>
      </c>
    </row>
    <row r="181" spans="1:35">
      <c r="A181" s="10">
        <v>454948</v>
      </c>
      <c r="B181" s="10" t="s">
        <v>473</v>
      </c>
      <c r="C181" s="10">
        <v>20</v>
      </c>
      <c r="D181" s="10" t="s">
        <v>234</v>
      </c>
      <c r="E181" s="10" t="s">
        <v>241</v>
      </c>
      <c r="F181" s="10">
        <v>4</v>
      </c>
      <c r="G181" s="10">
        <v>20</v>
      </c>
      <c r="H181" s="10"/>
      <c r="I181" s="10" t="s">
        <v>317</v>
      </c>
      <c r="J181" s="10" t="s">
        <v>471</v>
      </c>
      <c r="K181" s="10" t="s">
        <v>41</v>
      </c>
      <c r="L181" s="10" t="s">
        <v>42</v>
      </c>
      <c r="M181" s="10">
        <v>4</v>
      </c>
      <c r="N181" s="10">
        <v>4</v>
      </c>
      <c r="O181" s="10">
        <v>388066</v>
      </c>
      <c r="P181" s="10">
        <v>306130</v>
      </c>
      <c r="Q181" s="22"/>
      <c r="R181" s="22"/>
      <c r="S181" s="10"/>
      <c r="T181" s="10"/>
      <c r="U181" s="10"/>
      <c r="V181" s="10"/>
      <c r="W181" s="10" t="s">
        <v>419</v>
      </c>
      <c r="X181" s="10" t="s">
        <v>274</v>
      </c>
      <c r="Y181" s="10">
        <v>1</v>
      </c>
      <c r="Z181" s="10"/>
      <c r="AA181" s="10">
        <v>366098</v>
      </c>
      <c r="AB181" s="10">
        <v>136858</v>
      </c>
      <c r="AC181" s="10"/>
      <c r="AD181" s="10"/>
      <c r="AE181" s="10"/>
      <c r="AF181" s="10"/>
      <c r="AG181" s="10"/>
      <c r="AH181" s="10"/>
      <c r="AI181" s="10">
        <v>550.27</v>
      </c>
    </row>
    <row r="182" spans="1:35">
      <c r="A182" s="10">
        <v>454950</v>
      </c>
      <c r="B182" s="10" t="s">
        <v>474</v>
      </c>
      <c r="C182" s="10">
        <v>30</v>
      </c>
      <c r="D182" s="10" t="s">
        <v>234</v>
      </c>
      <c r="E182" s="10" t="s">
        <v>241</v>
      </c>
      <c r="F182" s="10">
        <v>4</v>
      </c>
      <c r="G182" s="10">
        <v>20</v>
      </c>
      <c r="H182" s="10"/>
      <c r="I182" s="10" t="s">
        <v>317</v>
      </c>
      <c r="J182" s="10" t="s">
        <v>471</v>
      </c>
      <c r="K182" s="10" t="s">
        <v>41</v>
      </c>
      <c r="L182" s="10" t="s">
        <v>42</v>
      </c>
      <c r="M182" s="10">
        <v>4</v>
      </c>
      <c r="N182" s="10">
        <v>4</v>
      </c>
      <c r="O182" s="10">
        <v>388066</v>
      </c>
      <c r="P182" s="10">
        <v>306130</v>
      </c>
      <c r="Q182" s="22"/>
      <c r="R182" s="22"/>
      <c r="S182" s="10"/>
      <c r="T182" s="10"/>
      <c r="U182" s="10"/>
      <c r="V182" s="10"/>
      <c r="W182" s="10" t="s">
        <v>419</v>
      </c>
      <c r="X182" s="10" t="s">
        <v>274</v>
      </c>
      <c r="Y182" s="10">
        <v>1</v>
      </c>
      <c r="Z182" s="10"/>
      <c r="AA182" s="10">
        <v>366098</v>
      </c>
      <c r="AB182" s="10">
        <v>136858</v>
      </c>
      <c r="AC182" s="10"/>
      <c r="AD182" s="10"/>
      <c r="AE182" s="10"/>
      <c r="AF182" s="10"/>
      <c r="AG182" s="10"/>
      <c r="AH182" s="10"/>
      <c r="AI182" s="10">
        <v>789.83</v>
      </c>
    </row>
    <row r="183" spans="1:35">
      <c r="A183" s="10">
        <v>454952</v>
      </c>
      <c r="B183" s="10" t="s">
        <v>475</v>
      </c>
      <c r="C183" s="10">
        <v>6</v>
      </c>
      <c r="D183" s="10" t="s">
        <v>234</v>
      </c>
      <c r="E183" s="10" t="s">
        <v>241</v>
      </c>
      <c r="F183" s="10">
        <v>3</v>
      </c>
      <c r="G183" s="10">
        <v>30</v>
      </c>
      <c r="H183" s="10"/>
      <c r="I183" s="10" t="s">
        <v>317</v>
      </c>
      <c r="J183" s="10" t="s">
        <v>357</v>
      </c>
      <c r="K183" s="10" t="s">
        <v>41</v>
      </c>
      <c r="L183" s="10" t="s">
        <v>42</v>
      </c>
      <c r="M183" s="10">
        <f>F183</f>
        <v>3</v>
      </c>
      <c r="N183" s="10">
        <f>F183</f>
        <v>3</v>
      </c>
      <c r="O183" s="10">
        <v>388066</v>
      </c>
      <c r="P183" s="10">
        <v>306130</v>
      </c>
      <c r="Q183" s="22"/>
      <c r="R183" s="22"/>
      <c r="S183" s="10"/>
      <c r="T183" s="10"/>
      <c r="U183" s="10"/>
      <c r="V183" s="10"/>
      <c r="W183" s="10" t="s">
        <v>437</v>
      </c>
      <c r="X183" s="10" t="s">
        <v>438</v>
      </c>
      <c r="Y183" s="10">
        <v>1</v>
      </c>
      <c r="Z183" s="10">
        <v>1</v>
      </c>
      <c r="AA183" s="10">
        <v>385306</v>
      </c>
      <c r="AB183" s="10">
        <v>335434</v>
      </c>
      <c r="AC183" s="10"/>
      <c r="AD183" s="10"/>
      <c r="AE183" s="10"/>
      <c r="AF183" s="10"/>
      <c r="AG183" s="10"/>
      <c r="AH183" s="10"/>
      <c r="AI183" s="10">
        <v>246.1</v>
      </c>
    </row>
    <row r="184" spans="1:35">
      <c r="A184" s="10">
        <v>454954</v>
      </c>
      <c r="B184" s="10" t="s">
        <v>476</v>
      </c>
      <c r="C184" s="10">
        <v>12</v>
      </c>
      <c r="D184" s="10" t="s">
        <v>234</v>
      </c>
      <c r="E184" s="10" t="s">
        <v>241</v>
      </c>
      <c r="F184" s="10">
        <v>3</v>
      </c>
      <c r="G184" s="10">
        <v>30</v>
      </c>
      <c r="H184" s="10"/>
      <c r="I184" s="10" t="s">
        <v>317</v>
      </c>
      <c r="J184" s="10" t="s">
        <v>357</v>
      </c>
      <c r="K184" s="10" t="s">
        <v>41</v>
      </c>
      <c r="L184" s="10" t="s">
        <v>42</v>
      </c>
      <c r="M184" s="10">
        <f>F184</f>
        <v>3</v>
      </c>
      <c r="N184" s="10">
        <f>F184</f>
        <v>3</v>
      </c>
      <c r="O184" s="10">
        <v>388066</v>
      </c>
      <c r="P184" s="10">
        <v>306130</v>
      </c>
      <c r="Q184" s="22"/>
      <c r="R184" s="22"/>
      <c r="S184" s="10"/>
      <c r="T184" s="10"/>
      <c r="U184" s="10"/>
      <c r="V184" s="10"/>
      <c r="W184" s="10" t="s">
        <v>437</v>
      </c>
      <c r="X184" s="10" t="s">
        <v>438</v>
      </c>
      <c r="Y184" s="10">
        <v>1</v>
      </c>
      <c r="Z184" s="10">
        <v>1</v>
      </c>
      <c r="AA184" s="10">
        <v>385306</v>
      </c>
      <c r="AB184" s="10">
        <v>335434</v>
      </c>
      <c r="AC184" s="10"/>
      <c r="AD184" s="10"/>
      <c r="AE184" s="10"/>
      <c r="AF184" s="10"/>
      <c r="AG184" s="10"/>
      <c r="AH184" s="10"/>
      <c r="AI184" s="10">
        <v>355.84</v>
      </c>
    </row>
    <row r="185" spans="1:35">
      <c r="A185" s="10">
        <v>454956</v>
      </c>
      <c r="B185" s="10" t="s">
        <v>477</v>
      </c>
      <c r="C185" s="10">
        <v>20</v>
      </c>
      <c r="D185" s="10" t="s">
        <v>234</v>
      </c>
      <c r="E185" s="10" t="s">
        <v>241</v>
      </c>
      <c r="F185" s="10">
        <v>3</v>
      </c>
      <c r="G185" s="10">
        <v>30</v>
      </c>
      <c r="H185" s="10"/>
      <c r="I185" s="10" t="s">
        <v>317</v>
      </c>
      <c r="J185" s="10" t="s">
        <v>357</v>
      </c>
      <c r="K185" s="10" t="s">
        <v>41</v>
      </c>
      <c r="L185" s="10" t="s">
        <v>42</v>
      </c>
      <c r="M185" s="10">
        <f>F185</f>
        <v>3</v>
      </c>
      <c r="N185" s="10">
        <f>F185</f>
        <v>3</v>
      </c>
      <c r="O185" s="10">
        <v>388066</v>
      </c>
      <c r="P185" s="10">
        <v>306130</v>
      </c>
      <c r="Q185" s="22"/>
      <c r="R185" s="22"/>
      <c r="S185" s="10"/>
      <c r="T185" s="10"/>
      <c r="U185" s="10"/>
      <c r="V185" s="10"/>
      <c r="W185" s="10" t="s">
        <v>437</v>
      </c>
      <c r="X185" s="10" t="s">
        <v>438</v>
      </c>
      <c r="Y185" s="10">
        <v>1</v>
      </c>
      <c r="Z185" s="10">
        <v>1</v>
      </c>
      <c r="AA185" s="10">
        <v>385306</v>
      </c>
      <c r="AB185" s="10">
        <v>335434</v>
      </c>
      <c r="AC185" s="10"/>
      <c r="AD185" s="10"/>
      <c r="AE185" s="10"/>
      <c r="AF185" s="10"/>
      <c r="AG185" s="10"/>
      <c r="AH185" s="10"/>
      <c r="AI185" s="10">
        <v>476.53</v>
      </c>
    </row>
    <row r="186" spans="1:35">
      <c r="A186" s="10">
        <v>454958</v>
      </c>
      <c r="B186" s="10" t="s">
        <v>478</v>
      </c>
      <c r="C186" s="10">
        <v>30</v>
      </c>
      <c r="D186" s="10" t="s">
        <v>234</v>
      </c>
      <c r="E186" s="10" t="s">
        <v>241</v>
      </c>
      <c r="F186" s="10">
        <v>3</v>
      </c>
      <c r="G186" s="10">
        <v>30</v>
      </c>
      <c r="H186" s="10"/>
      <c r="I186" s="10" t="s">
        <v>317</v>
      </c>
      <c r="J186" s="10" t="s">
        <v>357</v>
      </c>
      <c r="K186" s="10" t="s">
        <v>41</v>
      </c>
      <c r="L186" s="10" t="s">
        <v>42</v>
      </c>
      <c r="M186" s="10">
        <f>F186</f>
        <v>3</v>
      </c>
      <c r="N186" s="10">
        <f>F186</f>
        <v>3</v>
      </c>
      <c r="O186" s="10">
        <v>388066</v>
      </c>
      <c r="P186" s="10">
        <v>306130</v>
      </c>
      <c r="Q186" s="22"/>
      <c r="R186" s="22"/>
      <c r="S186" s="10"/>
      <c r="T186" s="10"/>
      <c r="U186" s="10"/>
      <c r="V186" s="10"/>
      <c r="W186" s="10" t="s">
        <v>437</v>
      </c>
      <c r="X186" s="10" t="s">
        <v>438</v>
      </c>
      <c r="Y186" s="10">
        <v>1</v>
      </c>
      <c r="Z186" s="10">
        <v>1</v>
      </c>
      <c r="AA186" s="10">
        <v>385306</v>
      </c>
      <c r="AB186" s="10">
        <v>335434</v>
      </c>
      <c r="AC186" s="10"/>
      <c r="AD186" s="10"/>
      <c r="AE186" s="10"/>
      <c r="AF186" s="10"/>
      <c r="AG186" s="10"/>
      <c r="AH186" s="10"/>
      <c r="AI186" s="10">
        <v>685.04</v>
      </c>
    </row>
    <row r="187" spans="1:35">
      <c r="A187" s="10">
        <v>454960</v>
      </c>
      <c r="B187" s="10" t="s">
        <v>479</v>
      </c>
      <c r="C187" s="10">
        <v>6</v>
      </c>
      <c r="D187" s="10" t="s">
        <v>234</v>
      </c>
      <c r="E187" s="10" t="s">
        <v>241</v>
      </c>
      <c r="F187" s="10">
        <v>3</v>
      </c>
      <c r="G187" s="10">
        <v>50</v>
      </c>
      <c r="H187" s="10"/>
      <c r="I187" s="10" t="s">
        <v>317</v>
      </c>
      <c r="J187" s="10" t="s">
        <v>480</v>
      </c>
      <c r="K187" s="10" t="s">
        <v>41</v>
      </c>
      <c r="L187" s="10" t="s">
        <v>42</v>
      </c>
      <c r="M187" s="10">
        <f>F187</f>
        <v>3</v>
      </c>
      <c r="N187" s="10">
        <f>F187</f>
        <v>3</v>
      </c>
      <c r="O187" s="10">
        <v>388066</v>
      </c>
      <c r="P187" s="10">
        <v>306130</v>
      </c>
      <c r="Q187" s="22"/>
      <c r="R187" s="22"/>
      <c r="S187" s="10"/>
      <c r="T187" s="10"/>
      <c r="U187" s="10"/>
      <c r="V187" s="10"/>
      <c r="W187" s="10" t="s">
        <v>437</v>
      </c>
      <c r="X187" s="10" t="s">
        <v>438</v>
      </c>
      <c r="Y187" s="10">
        <v>1</v>
      </c>
      <c r="Z187" s="10">
        <v>1</v>
      </c>
      <c r="AA187" s="10">
        <v>385306</v>
      </c>
      <c r="AB187" s="10">
        <v>335434</v>
      </c>
      <c r="AC187" s="10"/>
      <c r="AD187" s="10"/>
      <c r="AE187" s="10"/>
      <c r="AF187" s="10"/>
      <c r="AG187" s="10"/>
      <c r="AH187" s="10"/>
      <c r="AI187" s="10">
        <v>369.78</v>
      </c>
    </row>
    <row r="188" spans="1:35">
      <c r="A188" s="10">
        <v>454962</v>
      </c>
      <c r="B188" s="10" t="s">
        <v>481</v>
      </c>
      <c r="C188" s="10">
        <v>12</v>
      </c>
      <c r="D188" s="10" t="s">
        <v>234</v>
      </c>
      <c r="E188" s="10" t="s">
        <v>241</v>
      </c>
      <c r="F188" s="10">
        <v>3</v>
      </c>
      <c r="G188" s="10">
        <v>50</v>
      </c>
      <c r="H188" s="10"/>
      <c r="I188" s="10" t="s">
        <v>317</v>
      </c>
      <c r="J188" s="10" t="s">
        <v>480</v>
      </c>
      <c r="K188" s="10" t="s">
        <v>41</v>
      </c>
      <c r="L188" s="10" t="s">
        <v>42</v>
      </c>
      <c r="M188" s="10">
        <f>F188</f>
        <v>3</v>
      </c>
      <c r="N188" s="10">
        <f>F188</f>
        <v>3</v>
      </c>
      <c r="O188" s="10">
        <v>388066</v>
      </c>
      <c r="P188" s="10">
        <v>306130</v>
      </c>
      <c r="Q188" s="22"/>
      <c r="R188" s="22"/>
      <c r="S188" s="10"/>
      <c r="T188" s="10"/>
      <c r="U188" s="10"/>
      <c r="V188" s="10"/>
      <c r="W188" s="10" t="s">
        <v>437</v>
      </c>
      <c r="X188" s="10" t="s">
        <v>438</v>
      </c>
      <c r="Y188" s="10">
        <v>1</v>
      </c>
      <c r="Z188" s="10">
        <v>1</v>
      </c>
      <c r="AA188" s="10">
        <v>385306</v>
      </c>
      <c r="AB188" s="10">
        <v>335434</v>
      </c>
      <c r="AC188" s="10"/>
      <c r="AD188" s="10"/>
      <c r="AE188" s="10"/>
      <c r="AF188" s="10"/>
      <c r="AG188" s="10"/>
      <c r="AH188" s="10"/>
      <c r="AI188" s="10">
        <v>547.62</v>
      </c>
    </row>
    <row r="189" spans="1:35">
      <c r="A189" s="10">
        <v>454964</v>
      </c>
      <c r="B189" s="10" t="s">
        <v>482</v>
      </c>
      <c r="C189" s="10">
        <v>20</v>
      </c>
      <c r="D189" s="10" t="s">
        <v>234</v>
      </c>
      <c r="E189" s="10" t="s">
        <v>241</v>
      </c>
      <c r="F189" s="10">
        <v>3</v>
      </c>
      <c r="G189" s="10">
        <v>50</v>
      </c>
      <c r="H189" s="10"/>
      <c r="I189" s="10" t="s">
        <v>317</v>
      </c>
      <c r="J189" s="10" t="s">
        <v>480</v>
      </c>
      <c r="K189" s="10" t="s">
        <v>41</v>
      </c>
      <c r="L189" s="10" t="s">
        <v>42</v>
      </c>
      <c r="M189" s="10">
        <f>F189</f>
        <v>3</v>
      </c>
      <c r="N189" s="10">
        <f>F189</f>
        <v>3</v>
      </c>
      <c r="O189" s="10">
        <v>388066</v>
      </c>
      <c r="P189" s="10">
        <v>306130</v>
      </c>
      <c r="Q189" s="22"/>
      <c r="R189" s="22"/>
      <c r="S189" s="10"/>
      <c r="T189" s="10"/>
      <c r="U189" s="10"/>
      <c r="V189" s="10"/>
      <c r="W189" s="10" t="s">
        <v>437</v>
      </c>
      <c r="X189" s="10" t="s">
        <v>438</v>
      </c>
      <c r="Y189" s="10">
        <v>1</v>
      </c>
      <c r="Z189" s="10">
        <v>1</v>
      </c>
      <c r="AA189" s="10">
        <v>385306</v>
      </c>
      <c r="AB189" s="10">
        <v>335434</v>
      </c>
      <c r="AC189" s="10"/>
      <c r="AD189" s="10"/>
      <c r="AE189" s="10"/>
      <c r="AF189" s="10"/>
      <c r="AG189" s="10"/>
      <c r="AH189" s="10"/>
      <c r="AI189" s="10">
        <v>857.22</v>
      </c>
    </row>
    <row r="190" spans="1:35">
      <c r="A190" s="10">
        <v>454966</v>
      </c>
      <c r="B190" s="10" t="s">
        <v>483</v>
      </c>
      <c r="C190" s="10">
        <v>30</v>
      </c>
      <c r="D190" s="10" t="s">
        <v>234</v>
      </c>
      <c r="E190" s="10" t="s">
        <v>241</v>
      </c>
      <c r="F190" s="10">
        <v>3</v>
      </c>
      <c r="G190" s="10">
        <v>50</v>
      </c>
      <c r="H190" s="10"/>
      <c r="I190" s="10" t="s">
        <v>317</v>
      </c>
      <c r="J190" s="10" t="s">
        <v>480</v>
      </c>
      <c r="K190" s="10" t="s">
        <v>41</v>
      </c>
      <c r="L190" s="10" t="s">
        <v>42</v>
      </c>
      <c r="M190" s="10">
        <f>F190</f>
        <v>3</v>
      </c>
      <c r="N190" s="10">
        <f>F190</f>
        <v>3</v>
      </c>
      <c r="O190" s="10">
        <v>388066</v>
      </c>
      <c r="P190" s="10">
        <v>306130</v>
      </c>
      <c r="Q190" s="22"/>
      <c r="R190" s="22"/>
      <c r="S190" s="10"/>
      <c r="T190" s="10"/>
      <c r="U190" s="10"/>
      <c r="V190" s="10"/>
      <c r="W190" s="10" t="s">
        <v>437</v>
      </c>
      <c r="X190" s="10" t="s">
        <v>438</v>
      </c>
      <c r="Y190" s="10">
        <v>1</v>
      </c>
      <c r="Z190" s="10">
        <v>1</v>
      </c>
      <c r="AA190" s="10">
        <v>385306</v>
      </c>
      <c r="AB190" s="10">
        <v>335434</v>
      </c>
      <c r="AC190" s="10"/>
      <c r="AD190" s="10"/>
      <c r="AE190" s="10"/>
      <c r="AF190" s="10"/>
      <c r="AG190" s="10"/>
      <c r="AH190" s="10"/>
      <c r="AI190" s="10">
        <v>1298.23</v>
      </c>
    </row>
    <row r="191" spans="1:35">
      <c r="A191" s="10">
        <v>454974</v>
      </c>
      <c r="B191" s="10" t="s">
        <v>484</v>
      </c>
      <c r="C191" s="10">
        <v>30</v>
      </c>
      <c r="D191" s="10" t="s">
        <v>234</v>
      </c>
      <c r="E191" s="10" t="s">
        <v>241</v>
      </c>
      <c r="F191" s="10">
        <v>1</v>
      </c>
      <c r="G191" s="10">
        <v>60</v>
      </c>
      <c r="H191" s="10"/>
      <c r="I191" s="10" t="s">
        <v>317</v>
      </c>
      <c r="J191" s="10" t="s">
        <v>361</v>
      </c>
      <c r="K191" s="10" t="s">
        <v>41</v>
      </c>
      <c r="L191" s="10" t="s">
        <v>42</v>
      </c>
      <c r="M191" s="10">
        <f>F191</f>
        <v>1</v>
      </c>
      <c r="N191" s="10">
        <f>F191</f>
        <v>1</v>
      </c>
      <c r="O191" s="10">
        <v>388066</v>
      </c>
      <c r="P191" s="10">
        <v>306130</v>
      </c>
      <c r="Q191" s="22"/>
      <c r="R191" s="22"/>
      <c r="S191" s="10"/>
      <c r="T191" s="10"/>
      <c r="U191" s="10"/>
      <c r="V191" s="10"/>
      <c r="W191" s="10" t="s">
        <v>45</v>
      </c>
      <c r="X191" s="10" t="s">
        <v>42</v>
      </c>
      <c r="Y191" s="10">
        <v>2</v>
      </c>
      <c r="Z191" s="10">
        <v>1</v>
      </c>
      <c r="AA191" s="10">
        <v>304938</v>
      </c>
      <c r="AB191" s="10">
        <v>306130</v>
      </c>
      <c r="AC191" s="10"/>
      <c r="AD191" s="10"/>
      <c r="AE191" s="10"/>
      <c r="AF191" s="10"/>
      <c r="AG191" s="10"/>
      <c r="AH191" s="10"/>
      <c r="AI191" s="10">
        <v>432.16</v>
      </c>
    </row>
    <row r="192" spans="1:35">
      <c r="A192" s="10">
        <v>454976</v>
      </c>
      <c r="B192" s="10" t="s">
        <v>485</v>
      </c>
      <c r="C192" s="10">
        <v>6</v>
      </c>
      <c r="D192" s="10" t="s">
        <v>234</v>
      </c>
      <c r="E192" s="10" t="s">
        <v>241</v>
      </c>
      <c r="F192" s="10">
        <v>1</v>
      </c>
      <c r="G192" s="10">
        <v>100</v>
      </c>
      <c r="H192" s="10"/>
      <c r="I192" s="10" t="s">
        <v>486</v>
      </c>
      <c r="J192" s="10" t="s">
        <v>487</v>
      </c>
      <c r="K192" s="10" t="s">
        <v>45</v>
      </c>
      <c r="L192" s="10" t="s">
        <v>42</v>
      </c>
      <c r="M192" s="10">
        <f>F192*2</f>
        <v>2</v>
      </c>
      <c r="N192" s="10">
        <f>F192</f>
        <v>1</v>
      </c>
      <c r="O192" s="10">
        <v>304826</v>
      </c>
      <c r="P192" s="10">
        <v>306130</v>
      </c>
      <c r="Q192" s="22"/>
      <c r="R192" s="22"/>
      <c r="S192" s="10"/>
      <c r="T192" s="10"/>
      <c r="U192" s="10"/>
      <c r="V192" s="10"/>
      <c r="W192" s="10" t="s">
        <v>45</v>
      </c>
      <c r="X192" s="10" t="s">
        <v>42</v>
      </c>
      <c r="Y192" s="10">
        <f>F192*2</f>
        <v>2</v>
      </c>
      <c r="Z192" s="10">
        <f>1</f>
        <v>1</v>
      </c>
      <c r="AA192" s="10">
        <v>304826</v>
      </c>
      <c r="AB192" s="10">
        <v>306130</v>
      </c>
      <c r="AC192" s="10"/>
      <c r="AD192" s="10"/>
      <c r="AE192" s="10"/>
      <c r="AF192" s="10"/>
      <c r="AG192" s="10"/>
      <c r="AH192" s="10"/>
      <c r="AI192" s="10">
        <v>220</v>
      </c>
    </row>
    <row r="193" spans="1:35">
      <c r="A193" s="10">
        <v>454978</v>
      </c>
      <c r="B193" s="10" t="s">
        <v>488</v>
      </c>
      <c r="C193" s="10">
        <v>12</v>
      </c>
      <c r="D193" s="10" t="s">
        <v>234</v>
      </c>
      <c r="E193" s="10" t="s">
        <v>241</v>
      </c>
      <c r="F193" s="10">
        <v>1</v>
      </c>
      <c r="G193" s="10">
        <v>100</v>
      </c>
      <c r="H193" s="10"/>
      <c r="I193" s="10" t="s">
        <v>486</v>
      </c>
      <c r="J193" s="10" t="s">
        <v>487</v>
      </c>
      <c r="K193" s="10" t="s">
        <v>45</v>
      </c>
      <c r="L193" s="10" t="s">
        <v>42</v>
      </c>
      <c r="M193" s="10">
        <f>F193*2</f>
        <v>2</v>
      </c>
      <c r="N193" s="10">
        <f>F193</f>
        <v>1</v>
      </c>
      <c r="O193" s="10">
        <v>304826</v>
      </c>
      <c r="P193" s="10">
        <v>306130</v>
      </c>
      <c r="Q193" s="22"/>
      <c r="R193" s="22"/>
      <c r="S193" s="10"/>
      <c r="T193" s="10"/>
      <c r="U193" s="10"/>
      <c r="V193" s="10"/>
      <c r="W193" s="10" t="s">
        <v>45</v>
      </c>
      <c r="X193" s="10" t="s">
        <v>42</v>
      </c>
      <c r="Y193" s="10">
        <f>F193*2</f>
        <v>2</v>
      </c>
      <c r="Z193" s="10">
        <f>1</f>
        <v>1</v>
      </c>
      <c r="AA193" s="10">
        <v>304826</v>
      </c>
      <c r="AB193" s="10">
        <v>306130</v>
      </c>
      <c r="AC193" s="10"/>
      <c r="AD193" s="10"/>
      <c r="AE193" s="10"/>
      <c r="AF193" s="10"/>
      <c r="AG193" s="10"/>
      <c r="AH193" s="10"/>
      <c r="AI193" s="10">
        <v>312.18</v>
      </c>
    </row>
    <row r="194" spans="1:35">
      <c r="A194" s="10">
        <v>454980</v>
      </c>
      <c r="B194" s="10" t="s">
        <v>489</v>
      </c>
      <c r="C194" s="10">
        <v>20</v>
      </c>
      <c r="D194" s="10" t="s">
        <v>234</v>
      </c>
      <c r="E194" s="10" t="s">
        <v>241</v>
      </c>
      <c r="F194" s="10">
        <v>1</v>
      </c>
      <c r="G194" s="10">
        <v>100</v>
      </c>
      <c r="H194" s="10"/>
      <c r="I194" s="10" t="s">
        <v>486</v>
      </c>
      <c r="J194" s="10" t="s">
        <v>487</v>
      </c>
      <c r="K194" s="10" t="s">
        <v>45</v>
      </c>
      <c r="L194" s="10" t="s">
        <v>42</v>
      </c>
      <c r="M194" s="10">
        <f>F194*2</f>
        <v>2</v>
      </c>
      <c r="N194" s="10">
        <f>F194</f>
        <v>1</v>
      </c>
      <c r="O194" s="10">
        <v>304826</v>
      </c>
      <c r="P194" s="10">
        <v>306130</v>
      </c>
      <c r="Q194" s="22"/>
      <c r="R194" s="22"/>
      <c r="S194" s="10"/>
      <c r="T194" s="10"/>
      <c r="U194" s="10"/>
      <c r="V194" s="10"/>
      <c r="W194" s="10" t="s">
        <v>45</v>
      </c>
      <c r="X194" s="10" t="s">
        <v>42</v>
      </c>
      <c r="Y194" s="10">
        <f>F194*2</f>
        <v>2</v>
      </c>
      <c r="Z194" s="10">
        <f>1</f>
        <v>1</v>
      </c>
      <c r="AA194" s="10">
        <v>304826</v>
      </c>
      <c r="AB194" s="10">
        <v>306130</v>
      </c>
      <c r="AC194" s="10"/>
      <c r="AD194" s="10"/>
      <c r="AE194" s="10"/>
      <c r="AF194" s="10"/>
      <c r="AG194" s="10"/>
      <c r="AH194" s="10"/>
      <c r="AI194" s="10">
        <v>463.89</v>
      </c>
    </row>
    <row r="195" spans="1:35">
      <c r="A195" s="10">
        <v>454982</v>
      </c>
      <c r="B195" s="10" t="s">
        <v>490</v>
      </c>
      <c r="C195" s="10">
        <v>30</v>
      </c>
      <c r="D195" s="10" t="s">
        <v>234</v>
      </c>
      <c r="E195" s="10" t="s">
        <v>241</v>
      </c>
      <c r="F195" s="10">
        <v>1</v>
      </c>
      <c r="G195" s="10">
        <v>100</v>
      </c>
      <c r="H195" s="10"/>
      <c r="I195" s="10" t="s">
        <v>486</v>
      </c>
      <c r="J195" s="10" t="s">
        <v>487</v>
      </c>
      <c r="K195" s="10" t="s">
        <v>45</v>
      </c>
      <c r="L195" s="10" t="s">
        <v>42</v>
      </c>
      <c r="M195" s="10">
        <f>F195*2</f>
        <v>2</v>
      </c>
      <c r="N195" s="10">
        <f>F195</f>
        <v>1</v>
      </c>
      <c r="O195" s="10">
        <v>304826</v>
      </c>
      <c r="P195" s="10">
        <v>306130</v>
      </c>
      <c r="Q195" s="22"/>
      <c r="R195" s="22"/>
      <c r="S195" s="10"/>
      <c r="T195" s="10"/>
      <c r="U195" s="10"/>
      <c r="V195" s="10"/>
      <c r="W195" s="10" t="s">
        <v>45</v>
      </c>
      <c r="X195" s="10" t="s">
        <v>42</v>
      </c>
      <c r="Y195" s="10">
        <f>F195*2</f>
        <v>2</v>
      </c>
      <c r="Z195" s="10">
        <f>1</f>
        <v>1</v>
      </c>
      <c r="AA195" s="10">
        <v>304826</v>
      </c>
      <c r="AB195" s="10">
        <v>306130</v>
      </c>
      <c r="AC195" s="10"/>
      <c r="AD195" s="10"/>
      <c r="AE195" s="10"/>
      <c r="AF195" s="10"/>
      <c r="AG195" s="10"/>
      <c r="AH195" s="10"/>
      <c r="AI195" s="10">
        <v>725.94</v>
      </c>
    </row>
    <row r="196" spans="1:35">
      <c r="A196" s="10">
        <v>454984</v>
      </c>
      <c r="B196" s="10" t="s">
        <v>491</v>
      </c>
      <c r="C196" s="10">
        <v>6</v>
      </c>
      <c r="D196" s="10" t="s">
        <v>234</v>
      </c>
      <c r="E196" s="10" t="s">
        <v>241</v>
      </c>
      <c r="F196" s="10">
        <v>1</v>
      </c>
      <c r="G196" s="10">
        <v>200</v>
      </c>
      <c r="H196" s="10"/>
      <c r="I196" s="10" t="s">
        <v>486</v>
      </c>
      <c r="J196" s="10" t="s">
        <v>492</v>
      </c>
      <c r="K196" s="10" t="s">
        <v>45</v>
      </c>
      <c r="L196" s="10" t="s">
        <v>42</v>
      </c>
      <c r="M196" s="10">
        <v>2</v>
      </c>
      <c r="N196" s="10">
        <v>1</v>
      </c>
      <c r="O196" s="10">
        <v>315058</v>
      </c>
      <c r="P196" s="10">
        <v>306130</v>
      </c>
      <c r="Q196" s="22"/>
      <c r="R196" s="22"/>
      <c r="S196" s="10"/>
      <c r="T196" s="10"/>
      <c r="U196" s="10"/>
      <c r="V196" s="10"/>
      <c r="W196" s="10" t="s">
        <v>45</v>
      </c>
      <c r="X196" s="10" t="s">
        <v>42</v>
      </c>
      <c r="Y196" s="10">
        <v>2</v>
      </c>
      <c r="Z196" s="10">
        <v>1</v>
      </c>
      <c r="AA196" s="10">
        <v>315058</v>
      </c>
      <c r="AB196" s="10">
        <v>306130</v>
      </c>
      <c r="AC196" s="10"/>
      <c r="AD196" s="10"/>
      <c r="AE196" s="10"/>
      <c r="AF196" s="10"/>
      <c r="AG196" s="10"/>
      <c r="AH196" s="10"/>
      <c r="AI196" s="10">
        <v>328.67</v>
      </c>
    </row>
    <row r="197" spans="1:35">
      <c r="A197" s="10">
        <v>454986</v>
      </c>
      <c r="B197" s="10" t="s">
        <v>493</v>
      </c>
      <c r="C197" s="10">
        <v>12</v>
      </c>
      <c r="D197" s="10" t="s">
        <v>234</v>
      </c>
      <c r="E197" s="10" t="s">
        <v>241</v>
      </c>
      <c r="F197" s="10">
        <v>1</v>
      </c>
      <c r="G197" s="10">
        <v>200</v>
      </c>
      <c r="H197" s="10"/>
      <c r="I197" s="10" t="s">
        <v>486</v>
      </c>
      <c r="J197" s="10" t="s">
        <v>492</v>
      </c>
      <c r="K197" s="10" t="s">
        <v>45</v>
      </c>
      <c r="L197" s="10" t="s">
        <v>42</v>
      </c>
      <c r="M197" s="10">
        <v>2</v>
      </c>
      <c r="N197" s="10">
        <v>1</v>
      </c>
      <c r="O197" s="10">
        <v>315058</v>
      </c>
      <c r="P197" s="10">
        <v>306130</v>
      </c>
      <c r="Q197" s="22"/>
      <c r="R197" s="22"/>
      <c r="S197" s="10"/>
      <c r="T197" s="10"/>
      <c r="U197" s="10"/>
      <c r="V197" s="10"/>
      <c r="W197" s="10" t="s">
        <v>45</v>
      </c>
      <c r="X197" s="10" t="s">
        <v>42</v>
      </c>
      <c r="Y197" s="10">
        <v>2</v>
      </c>
      <c r="Z197" s="10">
        <v>1</v>
      </c>
      <c r="AA197" s="10">
        <v>315058</v>
      </c>
      <c r="AB197" s="10">
        <v>306130</v>
      </c>
      <c r="AC197" s="10"/>
      <c r="AD197" s="10"/>
      <c r="AE197" s="10"/>
      <c r="AF197" s="10"/>
      <c r="AG197" s="10"/>
      <c r="AH197" s="10"/>
      <c r="AI197" s="10">
        <v>610.95000000000005</v>
      </c>
    </row>
    <row r="198" spans="1:35">
      <c r="A198" s="10">
        <v>454988</v>
      </c>
      <c r="B198" s="10" t="s">
        <v>494</v>
      </c>
      <c r="C198" s="10">
        <v>20</v>
      </c>
      <c r="D198" s="10" t="s">
        <v>234</v>
      </c>
      <c r="E198" s="10" t="s">
        <v>241</v>
      </c>
      <c r="F198" s="10">
        <v>1</v>
      </c>
      <c r="G198" s="10">
        <v>200</v>
      </c>
      <c r="H198" s="10"/>
      <c r="I198" s="10" t="s">
        <v>486</v>
      </c>
      <c r="J198" s="10" t="s">
        <v>492</v>
      </c>
      <c r="K198" s="10" t="s">
        <v>45</v>
      </c>
      <c r="L198" s="10" t="s">
        <v>42</v>
      </c>
      <c r="M198" s="10">
        <v>2</v>
      </c>
      <c r="N198" s="10">
        <v>1</v>
      </c>
      <c r="O198" s="10">
        <v>315058</v>
      </c>
      <c r="P198" s="10">
        <v>306130</v>
      </c>
      <c r="Q198" s="22"/>
      <c r="R198" s="22"/>
      <c r="S198" s="10"/>
      <c r="T198" s="10"/>
      <c r="U198" s="10"/>
      <c r="V198" s="10"/>
      <c r="W198" s="10" t="s">
        <v>45</v>
      </c>
      <c r="X198" s="10" t="s">
        <v>42</v>
      </c>
      <c r="Y198" s="10">
        <v>2</v>
      </c>
      <c r="Z198" s="10">
        <v>1</v>
      </c>
      <c r="AA198" s="10">
        <v>315058</v>
      </c>
      <c r="AB198" s="10">
        <v>306130</v>
      </c>
      <c r="AC198" s="10"/>
      <c r="AD198" s="10"/>
      <c r="AE198" s="10"/>
      <c r="AF198" s="10"/>
      <c r="AG198" s="10"/>
      <c r="AH198" s="10"/>
      <c r="AI198" s="10">
        <v>921.45</v>
      </c>
    </row>
    <row r="199" spans="1:35">
      <c r="A199" s="10">
        <v>454990</v>
      </c>
      <c r="B199" s="10" t="s">
        <v>495</v>
      </c>
      <c r="C199" s="10">
        <v>30</v>
      </c>
      <c r="D199" s="10" t="s">
        <v>234</v>
      </c>
      <c r="E199" s="10" t="s">
        <v>241</v>
      </c>
      <c r="F199" s="10">
        <v>1</v>
      </c>
      <c r="G199" s="10">
        <v>200</v>
      </c>
      <c r="H199" s="10"/>
      <c r="I199" s="10" t="s">
        <v>486</v>
      </c>
      <c r="J199" s="10" t="s">
        <v>492</v>
      </c>
      <c r="K199" s="10" t="s">
        <v>45</v>
      </c>
      <c r="L199" s="10" t="s">
        <v>42</v>
      </c>
      <c r="M199" s="10">
        <v>2</v>
      </c>
      <c r="N199" s="10">
        <v>1</v>
      </c>
      <c r="O199" s="10">
        <v>315058</v>
      </c>
      <c r="P199" s="10">
        <v>306130</v>
      </c>
      <c r="Q199" s="22"/>
      <c r="R199" s="22"/>
      <c r="S199" s="10"/>
      <c r="T199" s="10"/>
      <c r="U199" s="10"/>
      <c r="V199" s="10"/>
      <c r="W199" s="10" t="s">
        <v>45</v>
      </c>
      <c r="X199" s="10" t="s">
        <v>42</v>
      </c>
      <c r="Y199" s="10">
        <v>2</v>
      </c>
      <c r="Z199" s="10">
        <v>1</v>
      </c>
      <c r="AA199" s="10">
        <v>315058</v>
      </c>
      <c r="AB199" s="10">
        <v>306130</v>
      </c>
      <c r="AC199" s="10"/>
      <c r="AD199" s="10"/>
      <c r="AE199" s="10"/>
      <c r="AF199" s="10"/>
      <c r="AG199" s="10"/>
      <c r="AH199" s="10"/>
      <c r="AI199" s="10">
        <v>1457.77</v>
      </c>
    </row>
    <row r="200" spans="1:35">
      <c r="A200" s="10">
        <v>455010</v>
      </c>
      <c r="B200" s="10" t="s">
        <v>496</v>
      </c>
      <c r="C200" s="10">
        <v>6</v>
      </c>
      <c r="D200" s="10" t="s">
        <v>234</v>
      </c>
      <c r="E200" s="10" t="s">
        <v>241</v>
      </c>
      <c r="F200" s="10">
        <v>4</v>
      </c>
      <c r="G200" s="10"/>
      <c r="H200" s="10"/>
      <c r="I200" s="10" t="s">
        <v>236</v>
      </c>
      <c r="J200" s="10" t="s">
        <v>250</v>
      </c>
      <c r="K200" s="10"/>
      <c r="L200" s="10"/>
      <c r="M200" s="10"/>
      <c r="N200" s="10"/>
      <c r="O200" s="10"/>
      <c r="P200" s="10"/>
      <c r="Q200" s="22"/>
      <c r="R200" s="22" t="s">
        <v>38</v>
      </c>
      <c r="S200" s="10"/>
      <c r="T200" s="10">
        <v>1</v>
      </c>
      <c r="U200" s="10"/>
      <c r="V200" s="10">
        <v>459922</v>
      </c>
      <c r="W200" s="10"/>
      <c r="X200" s="10"/>
      <c r="Y200" s="10"/>
      <c r="Z200" s="10"/>
      <c r="AA200" s="10"/>
      <c r="AB200" s="10"/>
      <c r="AC200" s="10"/>
      <c r="AD200" s="10" t="s">
        <v>42</v>
      </c>
      <c r="AE200" s="10"/>
      <c r="AF200" s="10">
        <v>4</v>
      </c>
      <c r="AG200" s="10"/>
      <c r="AH200" s="10">
        <v>306130</v>
      </c>
      <c r="AI200" s="10">
        <v>41.47</v>
      </c>
    </row>
    <row r="201" spans="1:35">
      <c r="A201" s="10">
        <v>455012</v>
      </c>
      <c r="B201" s="10" t="s">
        <v>497</v>
      </c>
      <c r="C201" s="10">
        <v>12</v>
      </c>
      <c r="D201" s="10" t="s">
        <v>234</v>
      </c>
      <c r="E201" s="10" t="s">
        <v>241</v>
      </c>
      <c r="F201" s="10">
        <v>4</v>
      </c>
      <c r="G201" s="10"/>
      <c r="H201" s="10"/>
      <c r="I201" s="10" t="s">
        <v>236</v>
      </c>
      <c r="J201" s="10" t="s">
        <v>250</v>
      </c>
      <c r="K201" s="10"/>
      <c r="L201" s="10"/>
      <c r="M201" s="10"/>
      <c r="N201" s="10"/>
      <c r="O201" s="10"/>
      <c r="P201" s="10"/>
      <c r="Q201" s="22"/>
      <c r="R201" s="22" t="s">
        <v>38</v>
      </c>
      <c r="S201" s="10"/>
      <c r="T201" s="10">
        <v>1</v>
      </c>
      <c r="U201" s="10"/>
      <c r="V201" s="10">
        <v>459922</v>
      </c>
      <c r="W201" s="10"/>
      <c r="X201" s="10"/>
      <c r="Y201" s="10"/>
      <c r="Z201" s="10"/>
      <c r="AA201" s="10"/>
      <c r="AB201" s="10"/>
      <c r="AC201" s="10"/>
      <c r="AD201" s="10" t="s">
        <v>42</v>
      </c>
      <c r="AE201" s="10"/>
      <c r="AF201" s="10">
        <v>4</v>
      </c>
      <c r="AG201" s="10"/>
      <c r="AH201" s="10">
        <v>306130</v>
      </c>
      <c r="AI201" s="10">
        <v>59</v>
      </c>
    </row>
    <row r="202" spans="1:35">
      <c r="A202" s="10">
        <v>455014</v>
      </c>
      <c r="B202" s="10" t="s">
        <v>498</v>
      </c>
      <c r="C202" s="10">
        <v>20</v>
      </c>
      <c r="D202" s="10" t="s">
        <v>234</v>
      </c>
      <c r="E202" s="10" t="s">
        <v>241</v>
      </c>
      <c r="F202" s="10">
        <v>4</v>
      </c>
      <c r="G202" s="10"/>
      <c r="H202" s="10"/>
      <c r="I202" s="10" t="s">
        <v>236</v>
      </c>
      <c r="J202" s="10" t="s">
        <v>250</v>
      </c>
      <c r="K202" s="10"/>
      <c r="L202" s="10"/>
      <c r="M202" s="10"/>
      <c r="N202" s="10"/>
      <c r="O202" s="10"/>
      <c r="P202" s="10"/>
      <c r="Q202" s="22"/>
      <c r="R202" s="22" t="s">
        <v>38</v>
      </c>
      <c r="S202" s="10"/>
      <c r="T202" s="10">
        <v>1</v>
      </c>
      <c r="U202" s="10"/>
      <c r="V202" s="10">
        <v>459922</v>
      </c>
      <c r="W202" s="10"/>
      <c r="X202" s="10"/>
      <c r="Y202" s="10"/>
      <c r="Z202" s="10"/>
      <c r="AA202" s="10"/>
      <c r="AB202" s="10"/>
      <c r="AC202" s="10"/>
      <c r="AD202" s="10" t="s">
        <v>42</v>
      </c>
      <c r="AE202" s="10"/>
      <c r="AF202" s="10">
        <v>4</v>
      </c>
      <c r="AG202" s="10"/>
      <c r="AH202" s="10">
        <v>306130</v>
      </c>
      <c r="AI202" s="10">
        <v>79.33</v>
      </c>
    </row>
    <row r="203" spans="1:35">
      <c r="A203" s="10">
        <v>455016</v>
      </c>
      <c r="B203" s="10" t="s">
        <v>499</v>
      </c>
      <c r="C203" s="10">
        <v>30</v>
      </c>
      <c r="D203" s="10" t="s">
        <v>234</v>
      </c>
      <c r="E203" s="10" t="s">
        <v>241</v>
      </c>
      <c r="F203" s="10">
        <v>4</v>
      </c>
      <c r="G203" s="10"/>
      <c r="H203" s="10"/>
      <c r="I203" s="10" t="s">
        <v>236</v>
      </c>
      <c r="J203" s="10" t="s">
        <v>250</v>
      </c>
      <c r="K203" s="10"/>
      <c r="L203" s="10"/>
      <c r="M203" s="10"/>
      <c r="N203" s="10"/>
      <c r="O203" s="10"/>
      <c r="P203" s="10"/>
      <c r="Q203" s="22"/>
      <c r="R203" s="22" t="s">
        <v>38</v>
      </c>
      <c r="S203" s="10"/>
      <c r="T203" s="10">
        <v>1</v>
      </c>
      <c r="U203" s="10"/>
      <c r="V203" s="10">
        <v>459922</v>
      </c>
      <c r="W203" s="10"/>
      <c r="X203" s="10"/>
      <c r="Y203" s="10"/>
      <c r="Z203" s="10"/>
      <c r="AA203" s="10"/>
      <c r="AB203" s="10"/>
      <c r="AC203" s="10"/>
      <c r="AD203" s="10" t="s">
        <v>42</v>
      </c>
      <c r="AE203" s="10"/>
      <c r="AF203" s="10">
        <v>4</v>
      </c>
      <c r="AG203" s="10"/>
      <c r="AH203" s="10">
        <v>306130</v>
      </c>
      <c r="AI203" s="10">
        <v>114.67</v>
      </c>
    </row>
    <row r="204" spans="1:35">
      <c r="A204" s="10">
        <v>455018</v>
      </c>
      <c r="B204" s="10" t="s">
        <v>500</v>
      </c>
      <c r="C204" s="10">
        <v>6</v>
      </c>
      <c r="D204" s="10" t="s">
        <v>234</v>
      </c>
      <c r="E204" s="10" t="s">
        <v>241</v>
      </c>
      <c r="F204" s="10">
        <v>4</v>
      </c>
      <c r="G204" s="10"/>
      <c r="H204" s="10"/>
      <c r="I204" s="10" t="s">
        <v>501</v>
      </c>
      <c r="J204" s="10" t="s">
        <v>502</v>
      </c>
      <c r="K204" s="10"/>
      <c r="L204" s="10"/>
      <c r="M204" s="10"/>
      <c r="N204" s="10"/>
      <c r="O204" s="10"/>
      <c r="P204" s="10"/>
      <c r="Q204" s="22"/>
      <c r="R204" s="22" t="s">
        <v>38</v>
      </c>
      <c r="S204" s="10"/>
      <c r="T204" s="10">
        <v>1</v>
      </c>
      <c r="U204" s="10"/>
      <c r="V204" s="10">
        <v>459922</v>
      </c>
      <c r="W204" s="10"/>
      <c r="X204" s="10"/>
      <c r="Y204" s="10"/>
      <c r="Z204" s="10"/>
      <c r="AA204" s="10"/>
      <c r="AB204" s="10"/>
      <c r="AC204" s="10"/>
      <c r="AD204" s="10" t="s">
        <v>38</v>
      </c>
      <c r="AE204" s="10"/>
      <c r="AF204" s="10">
        <v>1</v>
      </c>
      <c r="AG204" s="10"/>
      <c r="AH204" s="10">
        <v>459922</v>
      </c>
      <c r="AI204" s="10">
        <v>109.93</v>
      </c>
    </row>
    <row r="205" spans="1:35">
      <c r="A205" s="10">
        <v>455020</v>
      </c>
      <c r="B205" s="10" t="s">
        <v>503</v>
      </c>
      <c r="C205" s="10">
        <v>12</v>
      </c>
      <c r="D205" s="10" t="s">
        <v>234</v>
      </c>
      <c r="E205" s="10" t="s">
        <v>241</v>
      </c>
      <c r="F205" s="10">
        <v>4</v>
      </c>
      <c r="G205" s="10"/>
      <c r="H205" s="10"/>
      <c r="I205" s="10" t="s">
        <v>501</v>
      </c>
      <c r="J205" s="10" t="s">
        <v>502</v>
      </c>
      <c r="K205" s="10"/>
      <c r="L205" s="10"/>
      <c r="M205" s="10"/>
      <c r="N205" s="10"/>
      <c r="O205" s="10"/>
      <c r="P205" s="10"/>
      <c r="Q205" s="22"/>
      <c r="R205" s="22" t="s">
        <v>38</v>
      </c>
      <c r="S205" s="10"/>
      <c r="T205" s="10">
        <v>1</v>
      </c>
      <c r="U205" s="10"/>
      <c r="V205" s="10">
        <v>459922</v>
      </c>
      <c r="W205" s="10"/>
      <c r="X205" s="10"/>
      <c r="Y205" s="10"/>
      <c r="Z205" s="10"/>
      <c r="AA205" s="10"/>
      <c r="AB205" s="10"/>
      <c r="AC205" s="10"/>
      <c r="AD205" s="10" t="s">
        <v>38</v>
      </c>
      <c r="AE205" s="10"/>
      <c r="AF205" s="10">
        <v>1</v>
      </c>
      <c r="AG205" s="10"/>
      <c r="AH205" s="10">
        <v>459922</v>
      </c>
      <c r="AI205" s="10">
        <v>137.66999999999999</v>
      </c>
    </row>
    <row r="206" spans="1:35">
      <c r="A206" s="10">
        <v>455022</v>
      </c>
      <c r="B206" s="10" t="s">
        <v>504</v>
      </c>
      <c r="C206" s="10">
        <v>20</v>
      </c>
      <c r="D206" s="10" t="s">
        <v>234</v>
      </c>
      <c r="E206" s="10" t="s">
        <v>241</v>
      </c>
      <c r="F206" s="10">
        <v>4</v>
      </c>
      <c r="G206" s="10"/>
      <c r="H206" s="10"/>
      <c r="I206" s="10" t="s">
        <v>501</v>
      </c>
      <c r="J206" s="10" t="s">
        <v>502</v>
      </c>
      <c r="K206" s="10"/>
      <c r="L206" s="10"/>
      <c r="M206" s="10"/>
      <c r="N206" s="10"/>
      <c r="O206" s="10"/>
      <c r="P206" s="10"/>
      <c r="Q206" s="22"/>
      <c r="R206" s="22" t="s">
        <v>38</v>
      </c>
      <c r="S206" s="10"/>
      <c r="T206" s="10">
        <v>1</v>
      </c>
      <c r="U206" s="10"/>
      <c r="V206" s="10">
        <v>459922</v>
      </c>
      <c r="W206" s="10"/>
      <c r="X206" s="10"/>
      <c r="Y206" s="10"/>
      <c r="Z206" s="10"/>
      <c r="AA206" s="10"/>
      <c r="AB206" s="10"/>
      <c r="AC206" s="10"/>
      <c r="AD206" s="10" t="s">
        <v>38</v>
      </c>
      <c r="AE206" s="10"/>
      <c r="AF206" s="10">
        <v>1</v>
      </c>
      <c r="AG206" s="10"/>
      <c r="AH206" s="10">
        <v>459922</v>
      </c>
      <c r="AI206" s="10">
        <v>168.13</v>
      </c>
    </row>
    <row r="207" spans="1:35">
      <c r="A207" s="10">
        <v>455024</v>
      </c>
      <c r="B207" s="10" t="s">
        <v>505</v>
      </c>
      <c r="C207" s="10">
        <v>30</v>
      </c>
      <c r="D207" s="10" t="s">
        <v>234</v>
      </c>
      <c r="E207" s="10" t="s">
        <v>241</v>
      </c>
      <c r="F207" s="10">
        <v>4</v>
      </c>
      <c r="G207" s="10"/>
      <c r="H207" s="10"/>
      <c r="I207" s="10" t="s">
        <v>501</v>
      </c>
      <c r="J207" s="10" t="s">
        <v>502</v>
      </c>
      <c r="K207" s="10"/>
      <c r="L207" s="10"/>
      <c r="M207" s="10"/>
      <c r="N207" s="10"/>
      <c r="O207" s="10"/>
      <c r="P207" s="10"/>
      <c r="Q207" s="22"/>
      <c r="R207" s="22" t="s">
        <v>38</v>
      </c>
      <c r="S207" s="10"/>
      <c r="T207" s="10">
        <v>1</v>
      </c>
      <c r="U207" s="10"/>
      <c r="V207" s="10">
        <v>459922</v>
      </c>
      <c r="W207" s="10"/>
      <c r="X207" s="10"/>
      <c r="Y207" s="10"/>
      <c r="Z207" s="10"/>
      <c r="AA207" s="10"/>
      <c r="AB207" s="10"/>
      <c r="AC207" s="10"/>
      <c r="AD207" s="10" t="s">
        <v>38</v>
      </c>
      <c r="AE207" s="10"/>
      <c r="AF207" s="10">
        <v>1</v>
      </c>
      <c r="AG207" s="10"/>
      <c r="AH207" s="10">
        <v>459922</v>
      </c>
      <c r="AI207" s="10">
        <v>220.87</v>
      </c>
    </row>
    <row r="208" spans="1:35">
      <c r="A208" s="10">
        <v>455026</v>
      </c>
      <c r="B208" s="10" t="s">
        <v>506</v>
      </c>
      <c r="C208">
        <v>6</v>
      </c>
      <c r="D208" s="10" t="s">
        <v>234</v>
      </c>
      <c r="E208" s="10" t="s">
        <v>241</v>
      </c>
      <c r="F208" s="10">
        <v>4</v>
      </c>
      <c r="G208" s="10"/>
      <c r="H208" s="10"/>
      <c r="I208" s="10" t="s">
        <v>236</v>
      </c>
      <c r="J208" s="10" t="s">
        <v>242</v>
      </c>
      <c r="K208" s="10"/>
      <c r="L208" s="10"/>
      <c r="M208" s="10"/>
      <c r="N208" s="10"/>
      <c r="O208" s="10"/>
      <c r="P208" s="10"/>
      <c r="Q208" s="22" t="s">
        <v>38</v>
      </c>
      <c r="R208" s="22"/>
      <c r="S208" s="10">
        <v>1</v>
      </c>
      <c r="T208" s="10"/>
      <c r="U208" s="10">
        <v>459922</v>
      </c>
      <c r="V208" s="10"/>
      <c r="W208" s="10"/>
      <c r="X208" s="10"/>
      <c r="Y208" s="10"/>
      <c r="Z208" s="10"/>
      <c r="AA208" s="10"/>
      <c r="AB208" s="10"/>
      <c r="AC208" s="10" t="s">
        <v>286</v>
      </c>
      <c r="AD208" s="10"/>
      <c r="AE208" s="10">
        <v>4</v>
      </c>
      <c r="AF208" s="10"/>
      <c r="AG208" s="10">
        <v>305954</v>
      </c>
      <c r="AH208" s="10"/>
      <c r="AI208" s="10">
        <v>121.93</v>
      </c>
    </row>
    <row r="209" spans="1:35">
      <c r="A209" s="10">
        <v>455028</v>
      </c>
      <c r="B209" s="10" t="s">
        <v>507</v>
      </c>
      <c r="C209" s="10">
        <v>12</v>
      </c>
      <c r="D209" s="10" t="s">
        <v>234</v>
      </c>
      <c r="E209" s="10" t="s">
        <v>241</v>
      </c>
      <c r="F209" s="10">
        <v>4</v>
      </c>
      <c r="G209" s="10"/>
      <c r="H209" s="10"/>
      <c r="I209" s="10" t="s">
        <v>236</v>
      </c>
      <c r="J209" s="10" t="s">
        <v>242</v>
      </c>
      <c r="K209" s="10"/>
      <c r="L209" s="10"/>
      <c r="M209" s="10"/>
      <c r="N209" s="10"/>
      <c r="O209" s="10"/>
      <c r="P209" s="10"/>
      <c r="Q209" s="22" t="s">
        <v>38</v>
      </c>
      <c r="R209" s="22"/>
      <c r="S209" s="10">
        <v>1</v>
      </c>
      <c r="T209" s="10"/>
      <c r="U209" s="10">
        <v>459922</v>
      </c>
      <c r="V209" s="10"/>
      <c r="W209" s="10"/>
      <c r="X209" s="10"/>
      <c r="Y209" s="10"/>
      <c r="Z209" s="10"/>
      <c r="AA209" s="10"/>
      <c r="AB209" s="10"/>
      <c r="AC209" s="10" t="s">
        <v>286</v>
      </c>
      <c r="AD209" s="10"/>
      <c r="AE209" s="10">
        <v>4</v>
      </c>
      <c r="AF209" s="10"/>
      <c r="AG209" s="10">
        <v>305954</v>
      </c>
      <c r="AH209" s="10"/>
      <c r="AI209" s="10">
        <v>209.6</v>
      </c>
    </row>
    <row r="210" spans="1:35">
      <c r="A210" s="10">
        <v>455030</v>
      </c>
      <c r="B210" s="10" t="s">
        <v>508</v>
      </c>
      <c r="C210" s="10">
        <v>20</v>
      </c>
      <c r="D210" s="10" t="s">
        <v>234</v>
      </c>
      <c r="E210" s="10" t="s">
        <v>241</v>
      </c>
      <c r="F210" s="10">
        <v>4</v>
      </c>
      <c r="G210" s="10"/>
      <c r="H210" s="10"/>
      <c r="I210" s="10" t="s">
        <v>236</v>
      </c>
      <c r="J210" s="10" t="s">
        <v>242</v>
      </c>
      <c r="K210" s="10"/>
      <c r="L210" s="10"/>
      <c r="M210" s="10"/>
      <c r="N210" s="10"/>
      <c r="O210" s="10"/>
      <c r="P210" s="10"/>
      <c r="Q210" s="22" t="s">
        <v>38</v>
      </c>
      <c r="R210" s="22"/>
      <c r="S210" s="10">
        <v>1</v>
      </c>
      <c r="T210" s="10"/>
      <c r="U210" s="10">
        <v>459922</v>
      </c>
      <c r="V210" s="10"/>
      <c r="W210" s="10"/>
      <c r="X210" s="10"/>
      <c r="Y210" s="10"/>
      <c r="Z210" s="10"/>
      <c r="AA210" s="10"/>
      <c r="AB210" s="10"/>
      <c r="AC210" s="10" t="s">
        <v>286</v>
      </c>
      <c r="AD210" s="10"/>
      <c r="AE210" s="10">
        <v>4</v>
      </c>
      <c r="AF210" s="10"/>
      <c r="AG210" s="10">
        <v>305954</v>
      </c>
      <c r="AH210" s="10"/>
      <c r="AI210" s="10">
        <v>306</v>
      </c>
    </row>
    <row r="211" spans="1:35">
      <c r="A211" s="10">
        <v>455032</v>
      </c>
      <c r="B211" s="10" t="s">
        <v>509</v>
      </c>
      <c r="C211" s="10">
        <v>30</v>
      </c>
      <c r="D211" s="10" t="s">
        <v>234</v>
      </c>
      <c r="E211" s="10" t="s">
        <v>241</v>
      </c>
      <c r="F211" s="10">
        <v>4</v>
      </c>
      <c r="G211" s="10"/>
      <c r="H211" s="10"/>
      <c r="I211" s="10" t="s">
        <v>236</v>
      </c>
      <c r="J211" s="10" t="s">
        <v>242</v>
      </c>
      <c r="K211" s="10"/>
      <c r="L211" s="10"/>
      <c r="M211" s="10"/>
      <c r="N211" s="10"/>
      <c r="O211" s="10"/>
      <c r="P211" s="10"/>
      <c r="Q211" s="22" t="s">
        <v>38</v>
      </c>
      <c r="R211" s="22"/>
      <c r="S211" s="10">
        <v>1</v>
      </c>
      <c r="T211" s="10"/>
      <c r="U211" s="10">
        <v>459922</v>
      </c>
      <c r="V211" s="10"/>
      <c r="W211" s="10"/>
      <c r="X211" s="10"/>
      <c r="Y211" s="10"/>
      <c r="Z211" s="10"/>
      <c r="AA211" s="10"/>
      <c r="AB211" s="10"/>
      <c r="AC211" s="10" t="s">
        <v>286</v>
      </c>
      <c r="AD211" s="10"/>
      <c r="AE211" s="10">
        <v>4</v>
      </c>
      <c r="AF211" s="10"/>
      <c r="AG211" s="10">
        <v>305954</v>
      </c>
      <c r="AH211" s="10"/>
      <c r="AI211" s="10">
        <v>472.53</v>
      </c>
    </row>
    <row r="212" spans="1:35">
      <c r="A212" s="10">
        <v>455072</v>
      </c>
      <c r="B212" s="10" t="s">
        <v>510</v>
      </c>
      <c r="C212" s="10">
        <v>6</v>
      </c>
      <c r="D212" s="10" t="s">
        <v>234</v>
      </c>
      <c r="E212" s="10" t="s">
        <v>241</v>
      </c>
      <c r="F212" s="10">
        <v>4</v>
      </c>
      <c r="G212" s="10"/>
      <c r="H212" s="10"/>
      <c r="I212" s="10" t="s">
        <v>486</v>
      </c>
      <c r="J212" s="10" t="s">
        <v>511</v>
      </c>
      <c r="K212" s="10"/>
      <c r="L212" s="10"/>
      <c r="M212" s="10"/>
      <c r="N212" s="10"/>
      <c r="O212" s="10"/>
      <c r="P212" s="10"/>
      <c r="Q212" s="22"/>
      <c r="R212" s="22" t="s">
        <v>38</v>
      </c>
      <c r="S212" s="10"/>
      <c r="T212" s="10">
        <v>1</v>
      </c>
      <c r="U212" s="10"/>
      <c r="V212" s="10">
        <v>459922</v>
      </c>
      <c r="W212" s="10"/>
      <c r="X212" s="10"/>
      <c r="Y212" s="10"/>
      <c r="Z212" s="10"/>
      <c r="AA212" s="10"/>
      <c r="AB212" s="10"/>
      <c r="AC212" s="10"/>
      <c r="AD212" s="10" t="s">
        <v>244</v>
      </c>
      <c r="AE212" s="10"/>
      <c r="AF212" s="10">
        <v>4</v>
      </c>
      <c r="AG212" s="10"/>
      <c r="AH212" s="10">
        <v>122770</v>
      </c>
      <c r="AI212" s="10">
        <v>40.869999999999997</v>
      </c>
    </row>
    <row r="213" spans="1:35">
      <c r="A213" s="10">
        <v>455074</v>
      </c>
      <c r="B213" s="10" t="s">
        <v>512</v>
      </c>
      <c r="C213" s="10">
        <v>12</v>
      </c>
      <c r="D213" s="10" t="s">
        <v>234</v>
      </c>
      <c r="E213" s="10" t="s">
        <v>241</v>
      </c>
      <c r="F213" s="10">
        <v>4</v>
      </c>
      <c r="G213" s="10"/>
      <c r="H213" s="10"/>
      <c r="I213" s="10" t="s">
        <v>486</v>
      </c>
      <c r="J213" s="10" t="s">
        <v>511</v>
      </c>
      <c r="K213" s="10"/>
      <c r="L213" s="10"/>
      <c r="M213" s="10"/>
      <c r="N213" s="10"/>
      <c r="O213" s="10"/>
      <c r="P213" s="10"/>
      <c r="Q213" s="22"/>
      <c r="R213" s="22" t="s">
        <v>38</v>
      </c>
      <c r="S213" s="10"/>
      <c r="T213" s="10">
        <v>1</v>
      </c>
      <c r="U213" s="10"/>
      <c r="V213" s="10">
        <v>459922</v>
      </c>
      <c r="W213" s="10"/>
      <c r="X213" s="10"/>
      <c r="Y213" s="10"/>
      <c r="Z213" s="10"/>
      <c r="AA213" s="10"/>
      <c r="AB213" s="10"/>
      <c r="AC213" s="10"/>
      <c r="AD213" s="10" t="s">
        <v>244</v>
      </c>
      <c r="AE213" s="10"/>
      <c r="AF213" s="10">
        <v>4</v>
      </c>
      <c r="AG213" s="10"/>
      <c r="AH213" s="10">
        <v>122770</v>
      </c>
      <c r="AI213" s="10">
        <v>59.07</v>
      </c>
    </row>
    <row r="214" spans="1:35">
      <c r="A214" s="10">
        <v>455076</v>
      </c>
      <c r="B214" s="10" t="s">
        <v>513</v>
      </c>
      <c r="C214" s="10">
        <v>20</v>
      </c>
      <c r="D214" s="10" t="s">
        <v>234</v>
      </c>
      <c r="E214" s="10" t="s">
        <v>241</v>
      </c>
      <c r="F214" s="10">
        <v>4</v>
      </c>
      <c r="G214" s="10"/>
      <c r="H214" s="10"/>
      <c r="I214" s="10" t="s">
        <v>486</v>
      </c>
      <c r="J214" s="10" t="s">
        <v>511</v>
      </c>
      <c r="K214" s="10"/>
      <c r="L214" s="10"/>
      <c r="M214" s="10"/>
      <c r="N214" s="10"/>
      <c r="O214" s="10"/>
      <c r="P214" s="10"/>
      <c r="Q214" s="22"/>
      <c r="R214" s="22" t="s">
        <v>38</v>
      </c>
      <c r="S214" s="10"/>
      <c r="T214" s="10">
        <v>1</v>
      </c>
      <c r="U214" s="10"/>
      <c r="V214" s="10">
        <v>459922</v>
      </c>
      <c r="W214" s="10"/>
      <c r="X214" s="10"/>
      <c r="Y214" s="10"/>
      <c r="Z214" s="10"/>
      <c r="AA214" s="10"/>
      <c r="AB214" s="10"/>
      <c r="AC214" s="10"/>
      <c r="AD214" s="10" t="s">
        <v>244</v>
      </c>
      <c r="AE214" s="10"/>
      <c r="AF214" s="10">
        <v>4</v>
      </c>
      <c r="AG214" s="10"/>
      <c r="AH214" s="10">
        <v>122770</v>
      </c>
      <c r="AI214" s="10">
        <v>79.069999999999993</v>
      </c>
    </row>
    <row r="215" spans="1:35">
      <c r="A215" s="10">
        <v>455078</v>
      </c>
      <c r="B215" s="10" t="s">
        <v>514</v>
      </c>
      <c r="C215" s="10">
        <v>30</v>
      </c>
      <c r="D215" s="10" t="s">
        <v>234</v>
      </c>
      <c r="E215" s="10" t="s">
        <v>241</v>
      </c>
      <c r="F215" s="10">
        <v>4</v>
      </c>
      <c r="G215" s="10"/>
      <c r="H215" s="10"/>
      <c r="I215" s="10" t="s">
        <v>486</v>
      </c>
      <c r="J215" s="10" t="s">
        <v>511</v>
      </c>
      <c r="K215" s="10"/>
      <c r="L215" s="10"/>
      <c r="M215" s="10"/>
      <c r="N215" s="10"/>
      <c r="O215" s="10"/>
      <c r="P215" s="10"/>
      <c r="Q215" s="22"/>
      <c r="R215" s="22" t="s">
        <v>38</v>
      </c>
      <c r="S215" s="10"/>
      <c r="T215" s="10">
        <v>1</v>
      </c>
      <c r="U215" s="10"/>
      <c r="V215" s="10">
        <v>459922</v>
      </c>
      <c r="W215" s="10"/>
      <c r="X215" s="10"/>
      <c r="Y215" s="10"/>
      <c r="Z215" s="10"/>
      <c r="AA215" s="10"/>
      <c r="AB215" s="10"/>
      <c r="AC215" s="10"/>
      <c r="AD215" s="10" t="s">
        <v>244</v>
      </c>
      <c r="AE215" s="10"/>
      <c r="AF215" s="10">
        <v>4</v>
      </c>
      <c r="AG215" s="10"/>
      <c r="AH215" s="10">
        <v>122770</v>
      </c>
      <c r="AI215" s="10">
        <v>113.67</v>
      </c>
    </row>
    <row r="216" spans="1:35">
      <c r="A216" s="10">
        <v>455080</v>
      </c>
      <c r="B216" s="10" t="s">
        <v>515</v>
      </c>
      <c r="C216" s="10">
        <v>6</v>
      </c>
      <c r="D216" s="10" t="s">
        <v>234</v>
      </c>
      <c r="E216" s="10" t="s">
        <v>241</v>
      </c>
      <c r="F216" s="10">
        <v>4</v>
      </c>
      <c r="G216" s="10"/>
      <c r="H216" s="10"/>
      <c r="I216" s="10" t="s">
        <v>501</v>
      </c>
      <c r="J216" s="10" t="s">
        <v>516</v>
      </c>
      <c r="K216" s="10"/>
      <c r="L216" s="10"/>
      <c r="M216" s="10"/>
      <c r="N216" s="10"/>
      <c r="O216" s="10"/>
      <c r="P216" s="10"/>
      <c r="Q216" s="22" t="s">
        <v>38</v>
      </c>
      <c r="R216" s="22"/>
      <c r="S216" s="10">
        <v>1</v>
      </c>
      <c r="T216" s="10"/>
      <c r="U216" s="10">
        <v>459922</v>
      </c>
      <c r="V216" s="10"/>
      <c r="W216" s="10"/>
      <c r="X216" s="10"/>
      <c r="Y216" s="10"/>
      <c r="Z216" s="10"/>
      <c r="AA216" s="10"/>
      <c r="AB216" s="10"/>
      <c r="AC216" s="10" t="s">
        <v>517</v>
      </c>
      <c r="AD216" s="10"/>
      <c r="AE216" s="10">
        <v>2</v>
      </c>
      <c r="AF216" s="10"/>
      <c r="AG216" s="10">
        <v>462648</v>
      </c>
      <c r="AH216" s="10"/>
      <c r="AI216" s="10">
        <v>144.4</v>
      </c>
    </row>
    <row r="217" spans="1:35">
      <c r="A217" s="10">
        <v>455082</v>
      </c>
      <c r="B217" s="10" t="s">
        <v>518</v>
      </c>
      <c r="C217" s="10">
        <v>12</v>
      </c>
      <c r="D217" s="10" t="s">
        <v>234</v>
      </c>
      <c r="E217" s="10" t="s">
        <v>241</v>
      </c>
      <c r="F217" s="10">
        <v>4</v>
      </c>
      <c r="G217" s="10"/>
      <c r="H217" s="10"/>
      <c r="I217" s="10" t="s">
        <v>501</v>
      </c>
      <c r="J217" s="10" t="s">
        <v>516</v>
      </c>
      <c r="K217" s="10"/>
      <c r="L217" s="10"/>
      <c r="M217" s="10"/>
      <c r="N217" s="10"/>
      <c r="O217" s="10"/>
      <c r="P217" s="10"/>
      <c r="Q217" s="22" t="s">
        <v>38</v>
      </c>
      <c r="R217" s="22"/>
      <c r="S217" s="10">
        <v>1</v>
      </c>
      <c r="T217" s="10"/>
      <c r="U217" s="10">
        <v>459922</v>
      </c>
      <c r="V217" s="10"/>
      <c r="W217" s="10"/>
      <c r="X217" s="10"/>
      <c r="Y217" s="10"/>
      <c r="Z217" s="10"/>
      <c r="AA217" s="10"/>
      <c r="AB217" s="10"/>
      <c r="AC217" s="10" t="s">
        <v>517</v>
      </c>
      <c r="AD217" s="10"/>
      <c r="AE217" s="10">
        <v>2</v>
      </c>
      <c r="AF217" s="10"/>
      <c r="AG217" s="10">
        <v>462648</v>
      </c>
      <c r="AH217" s="10"/>
      <c r="AI217" s="10">
        <v>232.07</v>
      </c>
    </row>
    <row r="218" spans="1:35">
      <c r="A218" s="10">
        <v>455084</v>
      </c>
      <c r="B218" s="10" t="s">
        <v>519</v>
      </c>
      <c r="C218" s="10">
        <v>20</v>
      </c>
      <c r="D218" s="10" t="s">
        <v>234</v>
      </c>
      <c r="E218" s="10" t="s">
        <v>241</v>
      </c>
      <c r="F218" s="10">
        <v>4</v>
      </c>
      <c r="G218" s="10"/>
      <c r="H218" s="10"/>
      <c r="I218" s="10" t="s">
        <v>501</v>
      </c>
      <c r="J218" s="10" t="s">
        <v>516</v>
      </c>
      <c r="K218" s="10"/>
      <c r="L218" s="10"/>
      <c r="M218" s="10"/>
      <c r="N218" s="10"/>
      <c r="O218" s="10"/>
      <c r="P218" s="10"/>
      <c r="Q218" s="22" t="s">
        <v>38</v>
      </c>
      <c r="R218" s="22"/>
      <c r="S218" s="10">
        <v>1</v>
      </c>
      <c r="T218" s="10"/>
      <c r="U218" s="10">
        <v>459922</v>
      </c>
      <c r="V218" s="10"/>
      <c r="W218" s="10"/>
      <c r="X218" s="10"/>
      <c r="Y218" s="10"/>
      <c r="Z218" s="10"/>
      <c r="AA218" s="10"/>
      <c r="AB218" s="10"/>
      <c r="AC218" s="10" t="s">
        <v>517</v>
      </c>
      <c r="AD218" s="10"/>
      <c r="AE218" s="10">
        <v>2</v>
      </c>
      <c r="AF218" s="10"/>
      <c r="AG218" s="10">
        <v>462648</v>
      </c>
      <c r="AH218" s="10"/>
      <c r="AI218" s="10">
        <v>328.53</v>
      </c>
    </row>
    <row r="219" spans="1:35">
      <c r="A219" s="10">
        <v>455086</v>
      </c>
      <c r="B219" s="10" t="s">
        <v>520</v>
      </c>
      <c r="C219" s="10">
        <v>30</v>
      </c>
      <c r="D219" s="10" t="s">
        <v>234</v>
      </c>
      <c r="E219" s="10" t="s">
        <v>241</v>
      </c>
      <c r="F219" s="10">
        <v>4</v>
      </c>
      <c r="G219" s="10"/>
      <c r="H219" s="10"/>
      <c r="I219" s="10" t="s">
        <v>501</v>
      </c>
      <c r="J219" s="10" t="s">
        <v>516</v>
      </c>
      <c r="K219" s="10"/>
      <c r="L219" s="10"/>
      <c r="M219" s="10"/>
      <c r="N219" s="10"/>
      <c r="O219" s="10"/>
      <c r="P219" s="10"/>
      <c r="Q219" s="22" t="s">
        <v>38</v>
      </c>
      <c r="R219" s="22"/>
      <c r="S219" s="10">
        <v>1</v>
      </c>
      <c r="T219" s="10"/>
      <c r="U219" s="10">
        <v>459922</v>
      </c>
      <c r="V219" s="10"/>
      <c r="W219" s="10"/>
      <c r="X219" s="10"/>
      <c r="Y219" s="10"/>
      <c r="Z219" s="10"/>
      <c r="AA219" s="10"/>
      <c r="AB219" s="10"/>
      <c r="AC219" s="10" t="s">
        <v>517</v>
      </c>
      <c r="AD219" s="10"/>
      <c r="AE219" s="10">
        <v>2</v>
      </c>
      <c r="AF219" s="10"/>
      <c r="AG219" s="10">
        <v>462648</v>
      </c>
      <c r="AH219" s="10"/>
      <c r="AI219" s="10">
        <v>495.07</v>
      </c>
    </row>
    <row r="220" spans="1:35">
      <c r="A220" s="10">
        <v>461298</v>
      </c>
      <c r="B220" s="10" t="s">
        <v>521</v>
      </c>
      <c r="C220" s="10">
        <v>12</v>
      </c>
      <c r="D220" s="10" t="s">
        <v>234</v>
      </c>
      <c r="E220" s="10" t="s">
        <v>241</v>
      </c>
      <c r="F220" s="10">
        <v>1</v>
      </c>
      <c r="G220" s="10">
        <v>100</v>
      </c>
      <c r="H220" s="10"/>
      <c r="I220" s="10" t="s">
        <v>253</v>
      </c>
      <c r="J220" s="10" t="s">
        <v>522</v>
      </c>
      <c r="K220" s="10" t="s">
        <v>45</v>
      </c>
      <c r="L220" s="10" t="s">
        <v>248</v>
      </c>
      <c r="M220" s="10">
        <f>F220*2</f>
        <v>2</v>
      </c>
      <c r="N220" s="10">
        <f>F220*2</f>
        <v>2</v>
      </c>
      <c r="O220" s="10">
        <v>304826</v>
      </c>
      <c r="P220" s="10">
        <v>305490</v>
      </c>
      <c r="Q220" s="22"/>
      <c r="R220" s="22"/>
      <c r="S220" s="10"/>
      <c r="T220" s="10"/>
      <c r="U220" s="10"/>
      <c r="V220" s="10"/>
      <c r="W220" s="10" t="s">
        <v>45</v>
      </c>
      <c r="X220" s="10" t="s">
        <v>523</v>
      </c>
      <c r="Y220" s="10">
        <v>2</v>
      </c>
      <c r="Z220" s="10">
        <v>1</v>
      </c>
      <c r="AA220" s="10">
        <v>304826</v>
      </c>
      <c r="AB220" s="10">
        <v>457056</v>
      </c>
      <c r="AC220" s="10"/>
      <c r="AD220" s="10"/>
      <c r="AE220" s="10"/>
      <c r="AF220" s="10"/>
      <c r="AG220" s="10"/>
      <c r="AH220" s="10"/>
      <c r="AI220" s="10">
        <v>787</v>
      </c>
    </row>
    <row r="221" spans="1:35">
      <c r="A221" s="10">
        <v>461300</v>
      </c>
      <c r="B221" s="10" t="s">
        <v>524</v>
      </c>
      <c r="C221" s="10">
        <v>20</v>
      </c>
      <c r="D221" s="10" t="s">
        <v>234</v>
      </c>
      <c r="E221" s="10" t="s">
        <v>241</v>
      </c>
      <c r="F221" s="10">
        <v>1</v>
      </c>
      <c r="G221" s="10">
        <v>100</v>
      </c>
      <c r="H221" s="10"/>
      <c r="I221" s="10" t="s">
        <v>253</v>
      </c>
      <c r="J221" s="10" t="s">
        <v>522</v>
      </c>
      <c r="K221" s="10" t="s">
        <v>45</v>
      </c>
      <c r="L221" s="10" t="s">
        <v>248</v>
      </c>
      <c r="M221" s="10">
        <f>F221*2</f>
        <v>2</v>
      </c>
      <c r="N221" s="10">
        <f>F221*2</f>
        <v>2</v>
      </c>
      <c r="O221" s="10">
        <v>304826</v>
      </c>
      <c r="P221" s="10">
        <v>305490</v>
      </c>
      <c r="Q221" s="22"/>
      <c r="R221" s="22"/>
      <c r="S221" s="10"/>
      <c r="T221" s="10"/>
      <c r="U221" s="10"/>
      <c r="V221" s="10"/>
      <c r="W221" s="10" t="s">
        <v>45</v>
      </c>
      <c r="X221" s="10" t="s">
        <v>523</v>
      </c>
      <c r="Y221" s="10">
        <v>2</v>
      </c>
      <c r="Z221" s="10">
        <v>1</v>
      </c>
      <c r="AA221" s="10">
        <v>304826</v>
      </c>
      <c r="AB221" s="10">
        <v>457056</v>
      </c>
      <c r="AC221" s="10"/>
      <c r="AD221" s="10"/>
      <c r="AE221" s="10"/>
      <c r="AF221" s="10"/>
      <c r="AG221" s="10"/>
      <c r="AH221" s="10"/>
      <c r="AI221" s="10">
        <v>1220</v>
      </c>
    </row>
    <row r="222" spans="1:35">
      <c r="A222" s="10">
        <v>461302</v>
      </c>
      <c r="B222" s="10" t="s">
        <v>525</v>
      </c>
      <c r="C222" s="10">
        <v>30</v>
      </c>
      <c r="D222" s="10" t="s">
        <v>234</v>
      </c>
      <c r="E222" s="10" t="s">
        <v>241</v>
      </c>
      <c r="F222" s="10">
        <v>1</v>
      </c>
      <c r="G222" s="10">
        <v>100</v>
      </c>
      <c r="H222" s="10"/>
      <c r="I222" s="10" t="s">
        <v>253</v>
      </c>
      <c r="J222" s="10" t="s">
        <v>522</v>
      </c>
      <c r="K222" s="10" t="s">
        <v>45</v>
      </c>
      <c r="L222" s="10" t="s">
        <v>248</v>
      </c>
      <c r="M222" s="10">
        <f>F222*2</f>
        <v>2</v>
      </c>
      <c r="N222" s="10">
        <f>F222*2</f>
        <v>2</v>
      </c>
      <c r="O222" s="10">
        <v>304826</v>
      </c>
      <c r="P222" s="10">
        <v>305490</v>
      </c>
      <c r="Q222" s="22"/>
      <c r="R222" s="22"/>
      <c r="S222" s="10"/>
      <c r="T222" s="10"/>
      <c r="U222" s="10"/>
      <c r="V222" s="10"/>
      <c r="W222" s="10" t="s">
        <v>45</v>
      </c>
      <c r="X222" s="10" t="s">
        <v>523</v>
      </c>
      <c r="Y222" s="10">
        <v>2</v>
      </c>
      <c r="Z222" s="10">
        <v>1</v>
      </c>
      <c r="AA222" s="10">
        <v>304826</v>
      </c>
      <c r="AB222" s="10">
        <v>457056</v>
      </c>
      <c r="AC222" s="10"/>
      <c r="AD222" s="10"/>
      <c r="AE222" s="10"/>
      <c r="AF222" s="10"/>
      <c r="AG222" s="10"/>
      <c r="AH222" s="10"/>
      <c r="AI222" s="10">
        <v>1874</v>
      </c>
    </row>
    <row r="223" spans="1:35">
      <c r="A223" s="10">
        <v>461304</v>
      </c>
      <c r="B223" s="10" t="s">
        <v>526</v>
      </c>
      <c r="C223" s="10">
        <v>12</v>
      </c>
      <c r="D223" s="10" t="s">
        <v>234</v>
      </c>
      <c r="E223" s="10" t="s">
        <v>241</v>
      </c>
      <c r="F223" s="10">
        <v>1</v>
      </c>
      <c r="G223" s="10">
        <v>150</v>
      </c>
      <c r="H223" s="10"/>
      <c r="I223" s="10" t="s">
        <v>253</v>
      </c>
      <c r="J223" s="10" t="s">
        <v>527</v>
      </c>
      <c r="K223" s="10" t="s">
        <v>45</v>
      </c>
      <c r="L223" s="10" t="s">
        <v>248</v>
      </c>
      <c r="M223" s="10">
        <f>F223*2</f>
        <v>2</v>
      </c>
      <c r="N223" s="10">
        <f>F223*2</f>
        <v>2</v>
      </c>
      <c r="O223" s="10">
        <v>354442</v>
      </c>
      <c r="P223" s="10">
        <v>305490</v>
      </c>
      <c r="Q223" s="22"/>
      <c r="R223" s="22"/>
      <c r="S223" s="10"/>
      <c r="T223" s="10"/>
      <c r="U223" s="10"/>
      <c r="V223" s="10"/>
      <c r="W223" s="10" t="s">
        <v>45</v>
      </c>
      <c r="X223" s="10" t="s">
        <v>523</v>
      </c>
      <c r="Y223" s="10">
        <v>2</v>
      </c>
      <c r="Z223" s="10">
        <v>1</v>
      </c>
      <c r="AA223" s="10">
        <v>354442</v>
      </c>
      <c r="AB223" s="10">
        <v>457056</v>
      </c>
      <c r="AC223" s="10"/>
      <c r="AD223" s="10"/>
      <c r="AE223" s="10"/>
      <c r="AF223" s="10"/>
      <c r="AG223" s="10"/>
      <c r="AH223" s="10"/>
      <c r="AI223" s="10">
        <v>840</v>
      </c>
    </row>
    <row r="224" spans="1:35">
      <c r="A224" s="10">
        <v>461306</v>
      </c>
      <c r="B224" s="10" t="s">
        <v>528</v>
      </c>
      <c r="C224" s="10">
        <v>20</v>
      </c>
      <c r="D224" s="10" t="s">
        <v>234</v>
      </c>
      <c r="E224" s="10" t="s">
        <v>241</v>
      </c>
      <c r="F224" s="10">
        <v>1</v>
      </c>
      <c r="G224" s="10">
        <v>150</v>
      </c>
      <c r="H224" s="10"/>
      <c r="I224" s="10" t="s">
        <v>253</v>
      </c>
      <c r="J224" s="10" t="s">
        <v>527</v>
      </c>
      <c r="K224" s="10" t="s">
        <v>45</v>
      </c>
      <c r="L224" s="10" t="s">
        <v>248</v>
      </c>
      <c r="M224" s="10">
        <f>F224*2</f>
        <v>2</v>
      </c>
      <c r="N224" s="10">
        <f>F224*2</f>
        <v>2</v>
      </c>
      <c r="O224" s="10">
        <v>354442</v>
      </c>
      <c r="P224" s="10">
        <v>305490</v>
      </c>
      <c r="Q224" s="22"/>
      <c r="R224" s="22"/>
      <c r="S224" s="10"/>
      <c r="T224" s="10"/>
      <c r="U224" s="10"/>
      <c r="V224" s="10"/>
      <c r="W224" s="10" t="s">
        <v>45</v>
      </c>
      <c r="X224" s="10" t="s">
        <v>523</v>
      </c>
      <c r="Y224" s="10">
        <v>2</v>
      </c>
      <c r="Z224" s="10">
        <v>1</v>
      </c>
      <c r="AA224" s="10">
        <v>354442</v>
      </c>
      <c r="AB224" s="10">
        <v>457056</v>
      </c>
      <c r="AC224" s="10"/>
      <c r="AD224" s="10"/>
      <c r="AE224" s="10"/>
      <c r="AF224" s="10"/>
      <c r="AG224" s="10"/>
      <c r="AH224" s="10"/>
      <c r="AI224" s="10">
        <v>1474</v>
      </c>
    </row>
    <row r="225" spans="1:35">
      <c r="A225" s="10">
        <v>461308</v>
      </c>
      <c r="B225" s="10" t="s">
        <v>529</v>
      </c>
      <c r="C225" s="10">
        <v>30</v>
      </c>
      <c r="D225" s="10" t="s">
        <v>234</v>
      </c>
      <c r="E225" s="10" t="s">
        <v>241</v>
      </c>
      <c r="F225" s="10">
        <v>1</v>
      </c>
      <c r="G225" s="10">
        <v>150</v>
      </c>
      <c r="H225" s="10"/>
      <c r="I225" s="10" t="s">
        <v>253</v>
      </c>
      <c r="J225" s="10" t="s">
        <v>527</v>
      </c>
      <c r="K225" s="10" t="s">
        <v>45</v>
      </c>
      <c r="L225" s="10" t="s">
        <v>248</v>
      </c>
      <c r="M225" s="10">
        <f>F225*2</f>
        <v>2</v>
      </c>
      <c r="N225" s="10">
        <f>F225*2</f>
        <v>2</v>
      </c>
      <c r="O225" s="10">
        <v>354442</v>
      </c>
      <c r="P225" s="10">
        <v>305490</v>
      </c>
      <c r="Q225" s="22"/>
      <c r="R225" s="22"/>
      <c r="S225" s="10"/>
      <c r="T225" s="10"/>
      <c r="U225" s="10"/>
      <c r="V225" s="10"/>
      <c r="W225" s="10" t="s">
        <v>45</v>
      </c>
      <c r="X225" s="10" t="s">
        <v>523</v>
      </c>
      <c r="Y225" s="10">
        <v>2</v>
      </c>
      <c r="Z225" s="10">
        <v>1</v>
      </c>
      <c r="AA225" s="10">
        <v>354442</v>
      </c>
      <c r="AB225" s="10">
        <v>457056</v>
      </c>
      <c r="AC225" s="10"/>
      <c r="AD225" s="10"/>
      <c r="AE225" s="10"/>
      <c r="AF225" s="10"/>
      <c r="AG225" s="10"/>
      <c r="AH225" s="10"/>
      <c r="AI225" s="10">
        <v>2254</v>
      </c>
    </row>
    <row r="226" spans="1:35">
      <c r="A226" s="10">
        <v>461310</v>
      </c>
      <c r="B226" s="10" t="s">
        <v>530</v>
      </c>
      <c r="C226" s="10">
        <v>12</v>
      </c>
      <c r="D226" s="10" t="s">
        <v>234</v>
      </c>
      <c r="E226" s="10" t="s">
        <v>241</v>
      </c>
      <c r="F226" s="10">
        <v>1</v>
      </c>
      <c r="G226" s="10">
        <v>200</v>
      </c>
      <c r="H226" s="10"/>
      <c r="I226" s="10" t="s">
        <v>253</v>
      </c>
      <c r="J226" s="10" t="s">
        <v>531</v>
      </c>
      <c r="K226" s="10" t="s">
        <v>45</v>
      </c>
      <c r="L226" s="10" t="s">
        <v>248</v>
      </c>
      <c r="M226" s="10">
        <f>F226*2</f>
        <v>2</v>
      </c>
      <c r="N226" s="10">
        <f>F226*2</f>
        <v>2</v>
      </c>
      <c r="O226" s="10">
        <v>315058</v>
      </c>
      <c r="P226" s="10">
        <v>305490</v>
      </c>
      <c r="Q226" s="22"/>
      <c r="R226" s="22"/>
      <c r="S226" s="10"/>
      <c r="T226" s="10"/>
      <c r="U226" s="10"/>
      <c r="V226" s="10"/>
      <c r="W226" s="10" t="s">
        <v>45</v>
      </c>
      <c r="X226" s="10" t="s">
        <v>523</v>
      </c>
      <c r="Y226" s="10">
        <v>2</v>
      </c>
      <c r="Z226" s="10">
        <v>1</v>
      </c>
      <c r="AA226" s="10">
        <v>315058</v>
      </c>
      <c r="AB226" s="10">
        <v>457056</v>
      </c>
      <c r="AC226" s="10"/>
      <c r="AD226" s="10"/>
      <c r="AE226" s="10"/>
      <c r="AF226" s="10"/>
      <c r="AG226" s="10"/>
      <c r="AH226" s="10"/>
      <c r="AI226" s="10">
        <v>1000</v>
      </c>
    </row>
    <row r="227" spans="1:35">
      <c r="A227" s="10">
        <v>461312</v>
      </c>
      <c r="B227" s="10" t="s">
        <v>532</v>
      </c>
      <c r="C227" s="10">
        <v>20</v>
      </c>
      <c r="D227" s="10" t="s">
        <v>234</v>
      </c>
      <c r="E227" s="10" t="s">
        <v>241</v>
      </c>
      <c r="F227" s="10">
        <v>1</v>
      </c>
      <c r="G227" s="10">
        <v>200</v>
      </c>
      <c r="H227" s="10"/>
      <c r="I227" s="10" t="s">
        <v>253</v>
      </c>
      <c r="J227" s="10" t="s">
        <v>531</v>
      </c>
      <c r="K227" s="10" t="s">
        <v>45</v>
      </c>
      <c r="L227" s="10" t="s">
        <v>248</v>
      </c>
      <c r="M227" s="10">
        <f>F227*2</f>
        <v>2</v>
      </c>
      <c r="N227" s="10">
        <f>F227*2</f>
        <v>2</v>
      </c>
      <c r="O227" s="10">
        <v>315058</v>
      </c>
      <c r="P227" s="10">
        <v>305490</v>
      </c>
      <c r="Q227" s="22"/>
      <c r="R227" s="22"/>
      <c r="S227" s="10"/>
      <c r="T227" s="10"/>
      <c r="U227" s="10"/>
      <c r="V227" s="10"/>
      <c r="W227" s="10" t="s">
        <v>45</v>
      </c>
      <c r="X227" s="10" t="s">
        <v>523</v>
      </c>
      <c r="Y227" s="10">
        <v>2</v>
      </c>
      <c r="Z227" s="10">
        <v>1</v>
      </c>
      <c r="AA227" s="10">
        <v>315058</v>
      </c>
      <c r="AB227" s="10">
        <v>457056</v>
      </c>
      <c r="AC227" s="10"/>
      <c r="AD227" s="10"/>
      <c r="AE227" s="10"/>
      <c r="AF227" s="10"/>
      <c r="AG227" s="10"/>
      <c r="AH227" s="10"/>
      <c r="AI227" s="10">
        <v>1654</v>
      </c>
    </row>
    <row r="228" spans="1:35">
      <c r="A228" s="10">
        <v>461314</v>
      </c>
      <c r="B228" s="10" t="s">
        <v>533</v>
      </c>
      <c r="C228" s="10">
        <v>30</v>
      </c>
      <c r="D228" s="10" t="s">
        <v>234</v>
      </c>
      <c r="E228" s="10" t="s">
        <v>241</v>
      </c>
      <c r="F228" s="10">
        <v>1</v>
      </c>
      <c r="G228" s="10">
        <v>200</v>
      </c>
      <c r="H228" s="10"/>
      <c r="I228" s="10" t="s">
        <v>253</v>
      </c>
      <c r="J228" s="10" t="s">
        <v>531</v>
      </c>
      <c r="K228" s="10" t="s">
        <v>45</v>
      </c>
      <c r="L228" s="10" t="s">
        <v>248</v>
      </c>
      <c r="M228" s="10">
        <f>F228*2</f>
        <v>2</v>
      </c>
      <c r="N228" s="10">
        <f>F228*2</f>
        <v>2</v>
      </c>
      <c r="O228" s="10">
        <v>315058</v>
      </c>
      <c r="P228" s="10">
        <v>305490</v>
      </c>
      <c r="Q228" s="22"/>
      <c r="R228" s="22"/>
      <c r="S228" s="10"/>
      <c r="T228" s="10"/>
      <c r="U228" s="10"/>
      <c r="V228" s="10"/>
      <c r="W228" s="10" t="s">
        <v>45</v>
      </c>
      <c r="X228" s="10" t="s">
        <v>523</v>
      </c>
      <c r="Y228" s="10">
        <v>2</v>
      </c>
      <c r="Z228" s="10">
        <v>1</v>
      </c>
      <c r="AA228" s="10">
        <v>315058</v>
      </c>
      <c r="AB228" s="10">
        <v>457056</v>
      </c>
      <c r="AC228" s="10"/>
      <c r="AD228" s="10"/>
      <c r="AE228" s="10"/>
      <c r="AF228" s="10"/>
      <c r="AG228" s="10"/>
      <c r="AH228" s="10"/>
      <c r="AI228" s="10">
        <v>2554</v>
      </c>
    </row>
    <row r="229" spans="1:35">
      <c r="A229" s="10">
        <v>461316</v>
      </c>
      <c r="B229" s="10" t="s">
        <v>534</v>
      </c>
      <c r="C229" s="10">
        <v>12</v>
      </c>
      <c r="D229" s="10" t="s">
        <v>234</v>
      </c>
      <c r="E229" s="10" t="s">
        <v>241</v>
      </c>
      <c r="F229" s="10">
        <v>1</v>
      </c>
      <c r="G229" s="10">
        <v>250</v>
      </c>
      <c r="H229" s="10"/>
      <c r="I229" s="10" t="s">
        <v>253</v>
      </c>
      <c r="J229" s="10" t="s">
        <v>535</v>
      </c>
      <c r="K229" s="10" t="s">
        <v>45</v>
      </c>
      <c r="L229" s="10" t="s">
        <v>248</v>
      </c>
      <c r="M229" s="10">
        <f>F229*2</f>
        <v>2</v>
      </c>
      <c r="N229" s="10">
        <f>F229*2</f>
        <v>2</v>
      </c>
      <c r="O229" s="10">
        <v>304850</v>
      </c>
      <c r="P229" s="10">
        <v>305490</v>
      </c>
      <c r="Q229" s="22"/>
      <c r="R229" s="22"/>
      <c r="S229" s="10"/>
      <c r="T229" s="10"/>
      <c r="U229" s="10"/>
      <c r="V229" s="10"/>
      <c r="W229" s="10" t="s">
        <v>45</v>
      </c>
      <c r="X229" s="10" t="s">
        <v>523</v>
      </c>
      <c r="Y229" s="10">
        <v>2</v>
      </c>
      <c r="Z229" s="10">
        <v>1</v>
      </c>
      <c r="AA229" s="10">
        <v>304850</v>
      </c>
      <c r="AB229" s="10">
        <v>457056</v>
      </c>
      <c r="AC229" s="10"/>
      <c r="AD229" s="10"/>
      <c r="AE229" s="10"/>
      <c r="AF229" s="10"/>
      <c r="AG229" s="10"/>
      <c r="AH229" s="10"/>
      <c r="AI229" s="10">
        <v>1140</v>
      </c>
    </row>
    <row r="230" spans="1:35">
      <c r="A230" s="10">
        <v>461318</v>
      </c>
      <c r="B230" s="10" t="s">
        <v>536</v>
      </c>
      <c r="C230" s="10">
        <v>20</v>
      </c>
      <c r="D230" s="10" t="s">
        <v>234</v>
      </c>
      <c r="E230" s="10" t="s">
        <v>241</v>
      </c>
      <c r="F230" s="10">
        <v>1</v>
      </c>
      <c r="G230" s="10">
        <v>250</v>
      </c>
      <c r="H230" s="10"/>
      <c r="I230" s="10" t="s">
        <v>253</v>
      </c>
      <c r="J230" s="10" t="s">
        <v>535</v>
      </c>
      <c r="K230" s="10" t="s">
        <v>45</v>
      </c>
      <c r="L230" s="10" t="s">
        <v>248</v>
      </c>
      <c r="M230" s="10">
        <f>F230*2</f>
        <v>2</v>
      </c>
      <c r="N230" s="10">
        <f>F230*2</f>
        <v>2</v>
      </c>
      <c r="O230" s="10">
        <v>304850</v>
      </c>
      <c r="P230" s="10">
        <v>305490</v>
      </c>
      <c r="Q230" s="22"/>
      <c r="R230" s="22"/>
      <c r="S230" s="10"/>
      <c r="T230" s="10"/>
      <c r="U230" s="10"/>
      <c r="V230" s="10"/>
      <c r="W230" s="10" t="s">
        <v>45</v>
      </c>
      <c r="X230" s="10" t="s">
        <v>523</v>
      </c>
      <c r="Y230" s="10">
        <v>2</v>
      </c>
      <c r="Z230" s="10">
        <v>1</v>
      </c>
      <c r="AA230" s="10">
        <v>304850</v>
      </c>
      <c r="AB230" s="10">
        <v>457056</v>
      </c>
      <c r="AC230" s="10"/>
      <c r="AD230" s="10"/>
      <c r="AE230" s="10"/>
      <c r="AF230" s="10"/>
      <c r="AG230" s="10"/>
      <c r="AH230" s="10"/>
      <c r="AI230" s="10">
        <v>1967</v>
      </c>
    </row>
    <row r="231" spans="1:35">
      <c r="A231" s="10">
        <v>461320</v>
      </c>
      <c r="B231" s="10" t="s">
        <v>537</v>
      </c>
      <c r="C231" s="10">
        <v>30</v>
      </c>
      <c r="D231" s="10" t="s">
        <v>234</v>
      </c>
      <c r="E231" s="10" t="s">
        <v>241</v>
      </c>
      <c r="F231" s="10">
        <v>1</v>
      </c>
      <c r="G231" s="10">
        <v>250</v>
      </c>
      <c r="H231" s="10"/>
      <c r="I231" s="10" t="s">
        <v>253</v>
      </c>
      <c r="J231" s="10" t="s">
        <v>535</v>
      </c>
      <c r="K231" s="10" t="s">
        <v>45</v>
      </c>
      <c r="L231" s="10" t="s">
        <v>248</v>
      </c>
      <c r="M231" s="10">
        <f>F231*2</f>
        <v>2</v>
      </c>
      <c r="N231" s="10">
        <f>F231*2</f>
        <v>2</v>
      </c>
      <c r="O231" s="10">
        <v>304850</v>
      </c>
      <c r="P231" s="10">
        <v>305490</v>
      </c>
      <c r="Q231" s="22"/>
      <c r="R231" s="22"/>
      <c r="S231" s="10"/>
      <c r="T231" s="10"/>
      <c r="U231" s="10"/>
      <c r="V231" s="10"/>
      <c r="W231" s="10" t="s">
        <v>45</v>
      </c>
      <c r="X231" s="10" t="s">
        <v>523</v>
      </c>
      <c r="Y231" s="10">
        <v>2</v>
      </c>
      <c r="Z231" s="10">
        <v>1</v>
      </c>
      <c r="AA231" s="10">
        <v>304850</v>
      </c>
      <c r="AB231" s="10">
        <v>457056</v>
      </c>
      <c r="AC231" s="10"/>
      <c r="AD231" s="10"/>
      <c r="AE231" s="10"/>
      <c r="AF231" s="10"/>
      <c r="AG231" s="10"/>
      <c r="AH231" s="10"/>
      <c r="AI231" s="10">
        <v>3054</v>
      </c>
    </row>
    <row r="232" spans="1:35">
      <c r="A232" s="10">
        <v>461322</v>
      </c>
      <c r="B232" s="10" t="s">
        <v>538</v>
      </c>
      <c r="C232" s="10">
        <v>12</v>
      </c>
      <c r="D232" s="10" t="s">
        <v>234</v>
      </c>
      <c r="E232" s="10" t="s">
        <v>241</v>
      </c>
      <c r="F232" s="10">
        <v>1</v>
      </c>
      <c r="G232" s="10">
        <v>300</v>
      </c>
      <c r="H232" s="10"/>
      <c r="I232" s="10" t="s">
        <v>253</v>
      </c>
      <c r="J232" s="10" t="s">
        <v>539</v>
      </c>
      <c r="K232" s="10" t="s">
        <v>45</v>
      </c>
      <c r="L232" s="10" t="s">
        <v>248</v>
      </c>
      <c r="M232" s="10">
        <f>F232*2</f>
        <v>2</v>
      </c>
      <c r="N232" s="10">
        <f>F232*2</f>
        <v>2</v>
      </c>
      <c r="O232" s="10">
        <v>304850</v>
      </c>
      <c r="P232" s="10">
        <v>305490</v>
      </c>
      <c r="Q232" s="22"/>
      <c r="R232" s="22"/>
      <c r="S232" s="10"/>
      <c r="T232" s="10"/>
      <c r="U232" s="10"/>
      <c r="V232" s="10"/>
      <c r="W232" s="10" t="s">
        <v>45</v>
      </c>
      <c r="X232" s="10" t="s">
        <v>523</v>
      </c>
      <c r="Y232" s="10">
        <v>2</v>
      </c>
      <c r="Z232" s="10">
        <v>1</v>
      </c>
      <c r="AA232" s="10">
        <v>304850</v>
      </c>
      <c r="AB232" s="10">
        <v>457056</v>
      </c>
      <c r="AC232" s="10"/>
      <c r="AD232" s="10"/>
      <c r="AE232" s="10"/>
      <c r="AF232" s="10"/>
      <c r="AG232" s="10"/>
      <c r="AH232" s="10"/>
      <c r="AI232" s="10">
        <v>1340</v>
      </c>
    </row>
    <row r="233" spans="1:35">
      <c r="A233" s="10">
        <v>461324</v>
      </c>
      <c r="B233" s="10" t="s">
        <v>540</v>
      </c>
      <c r="C233" s="10">
        <v>20</v>
      </c>
      <c r="D233" s="10" t="s">
        <v>234</v>
      </c>
      <c r="E233" s="10" t="s">
        <v>241</v>
      </c>
      <c r="F233" s="10">
        <v>1</v>
      </c>
      <c r="G233" s="10">
        <v>300</v>
      </c>
      <c r="H233" s="10"/>
      <c r="I233" s="10" t="s">
        <v>253</v>
      </c>
      <c r="J233" s="10" t="s">
        <v>539</v>
      </c>
      <c r="K233" s="10" t="s">
        <v>45</v>
      </c>
      <c r="L233" s="10" t="s">
        <v>248</v>
      </c>
      <c r="M233" s="10">
        <f>F233*2</f>
        <v>2</v>
      </c>
      <c r="N233" s="10">
        <f>F233*2</f>
        <v>2</v>
      </c>
      <c r="O233" s="10">
        <v>304850</v>
      </c>
      <c r="P233" s="10">
        <v>305490</v>
      </c>
      <c r="Q233" s="22"/>
      <c r="R233" s="22"/>
      <c r="S233" s="10"/>
      <c r="T233" s="10"/>
      <c r="U233" s="10"/>
      <c r="V233" s="10"/>
      <c r="W233" s="10" t="s">
        <v>45</v>
      </c>
      <c r="X233" s="10" t="s">
        <v>523</v>
      </c>
      <c r="Y233" s="10">
        <v>2</v>
      </c>
      <c r="Z233" s="10">
        <v>1</v>
      </c>
      <c r="AA233" s="10">
        <v>304850</v>
      </c>
      <c r="AB233" s="10">
        <v>457056</v>
      </c>
      <c r="AC233" s="10"/>
      <c r="AD233" s="10"/>
      <c r="AE233" s="10"/>
      <c r="AF233" s="10"/>
      <c r="AG233" s="10"/>
      <c r="AH233" s="10"/>
      <c r="AI233" s="10">
        <v>2640</v>
      </c>
    </row>
    <row r="234" spans="1:35">
      <c r="A234" s="10">
        <v>461326</v>
      </c>
      <c r="B234" s="10" t="s">
        <v>541</v>
      </c>
      <c r="C234" s="10">
        <v>30</v>
      </c>
      <c r="D234" s="10" t="s">
        <v>234</v>
      </c>
      <c r="E234" s="10" t="s">
        <v>241</v>
      </c>
      <c r="F234" s="10">
        <v>1</v>
      </c>
      <c r="G234" s="10">
        <v>300</v>
      </c>
      <c r="H234" s="10"/>
      <c r="I234" s="10" t="s">
        <v>253</v>
      </c>
      <c r="J234" s="10" t="s">
        <v>539</v>
      </c>
      <c r="K234" s="10" t="s">
        <v>45</v>
      </c>
      <c r="L234" s="10" t="s">
        <v>248</v>
      </c>
      <c r="M234" s="10">
        <f>F234*2</f>
        <v>2</v>
      </c>
      <c r="N234" s="10">
        <f>F234*2</f>
        <v>2</v>
      </c>
      <c r="O234" s="10">
        <v>304850</v>
      </c>
      <c r="P234" s="10">
        <v>305490</v>
      </c>
      <c r="Q234" s="22"/>
      <c r="R234" s="22"/>
      <c r="S234" s="10"/>
      <c r="T234" s="10"/>
      <c r="U234" s="10"/>
      <c r="V234" s="10"/>
      <c r="W234" s="10" t="s">
        <v>45</v>
      </c>
      <c r="X234" s="10" t="s">
        <v>523</v>
      </c>
      <c r="Y234" s="10">
        <v>2</v>
      </c>
      <c r="Z234" s="10">
        <v>1</v>
      </c>
      <c r="AA234" s="10">
        <v>304850</v>
      </c>
      <c r="AB234" s="10">
        <v>457056</v>
      </c>
      <c r="AC234" s="10"/>
      <c r="AD234" s="10"/>
      <c r="AE234" s="10"/>
      <c r="AF234" s="10"/>
      <c r="AG234" s="10"/>
      <c r="AH234" s="10"/>
      <c r="AI234" s="10">
        <v>4054</v>
      </c>
    </row>
    <row r="235" spans="1:35">
      <c r="A235" s="10">
        <v>461328</v>
      </c>
      <c r="B235" s="10" t="s">
        <v>542</v>
      </c>
      <c r="C235" s="10">
        <v>12</v>
      </c>
      <c r="D235" s="10" t="s">
        <v>234</v>
      </c>
      <c r="E235" s="10" t="s">
        <v>241</v>
      </c>
      <c r="F235" s="10">
        <v>1</v>
      </c>
      <c r="G235" s="10">
        <v>100</v>
      </c>
      <c r="H235" s="10"/>
      <c r="I235" s="10" t="s">
        <v>253</v>
      </c>
      <c r="J235" s="10" t="s">
        <v>522</v>
      </c>
      <c r="K235" s="10" t="s">
        <v>45</v>
      </c>
      <c r="L235" s="10" t="s">
        <v>248</v>
      </c>
      <c r="M235" s="10">
        <f>F235*2</f>
        <v>2</v>
      </c>
      <c r="N235" s="10">
        <f>F235*2</f>
        <v>2</v>
      </c>
      <c r="O235" s="10">
        <v>304826</v>
      </c>
      <c r="P235" s="10">
        <v>305490</v>
      </c>
      <c r="Q235" s="22"/>
      <c r="R235" s="22"/>
      <c r="S235" s="10"/>
      <c r="T235" s="10"/>
      <c r="U235" s="10"/>
      <c r="V235" s="10"/>
      <c r="W235" s="10" t="s">
        <v>45</v>
      </c>
      <c r="X235" s="10" t="s">
        <v>523</v>
      </c>
      <c r="Y235" s="10">
        <v>2</v>
      </c>
      <c r="Z235" s="10">
        <v>1</v>
      </c>
      <c r="AA235" s="10">
        <v>304826</v>
      </c>
      <c r="AB235" s="10">
        <v>457056</v>
      </c>
      <c r="AC235" s="10"/>
      <c r="AD235" s="10"/>
      <c r="AE235" s="10"/>
      <c r="AF235" s="10"/>
      <c r="AG235" s="10"/>
      <c r="AH235" s="10"/>
      <c r="AI235" s="10">
        <v>1014</v>
      </c>
    </row>
    <row r="236" spans="1:35">
      <c r="A236" s="10">
        <v>461330</v>
      </c>
      <c r="B236" s="10" t="s">
        <v>543</v>
      </c>
      <c r="C236" s="10">
        <v>20</v>
      </c>
      <c r="D236" s="10" t="s">
        <v>234</v>
      </c>
      <c r="E236" s="10" t="s">
        <v>241</v>
      </c>
      <c r="F236" s="10">
        <v>1</v>
      </c>
      <c r="G236" s="10">
        <v>100</v>
      </c>
      <c r="H236" s="10"/>
      <c r="I236" s="10" t="s">
        <v>253</v>
      </c>
      <c r="J236" s="10" t="s">
        <v>522</v>
      </c>
      <c r="K236" s="10" t="s">
        <v>45</v>
      </c>
      <c r="L236" s="10" t="s">
        <v>248</v>
      </c>
      <c r="M236" s="10">
        <f>F236*2</f>
        <v>2</v>
      </c>
      <c r="N236" s="10">
        <f>F236*2</f>
        <v>2</v>
      </c>
      <c r="O236" s="10">
        <v>304826</v>
      </c>
      <c r="P236" s="10">
        <v>305490</v>
      </c>
      <c r="Q236" s="22"/>
      <c r="R236" s="22"/>
      <c r="S236" s="10"/>
      <c r="T236" s="10"/>
      <c r="U236" s="10"/>
      <c r="V236" s="10"/>
      <c r="W236" s="10" t="s">
        <v>45</v>
      </c>
      <c r="X236" s="10" t="s">
        <v>523</v>
      </c>
      <c r="Y236" s="10">
        <v>2</v>
      </c>
      <c r="Z236" s="10">
        <v>1</v>
      </c>
      <c r="AA236" s="10">
        <v>304826</v>
      </c>
      <c r="AB236" s="10">
        <v>457056</v>
      </c>
      <c r="AC236" s="10"/>
      <c r="AD236" s="10"/>
      <c r="AE236" s="10"/>
      <c r="AF236" s="10"/>
      <c r="AG236" s="10"/>
      <c r="AH236" s="10"/>
      <c r="AI236" s="10">
        <v>1574</v>
      </c>
    </row>
    <row r="237" spans="1:35">
      <c r="A237" s="10">
        <v>461332</v>
      </c>
      <c r="B237" s="10" t="s">
        <v>544</v>
      </c>
      <c r="C237" s="10">
        <v>30</v>
      </c>
      <c r="D237" s="10" t="s">
        <v>234</v>
      </c>
      <c r="E237" s="10" t="s">
        <v>241</v>
      </c>
      <c r="F237" s="10">
        <v>1</v>
      </c>
      <c r="G237" s="10">
        <v>100</v>
      </c>
      <c r="H237" s="10"/>
      <c r="I237" s="10" t="s">
        <v>253</v>
      </c>
      <c r="J237" s="10" t="s">
        <v>522</v>
      </c>
      <c r="K237" s="10" t="s">
        <v>45</v>
      </c>
      <c r="L237" s="10" t="s">
        <v>248</v>
      </c>
      <c r="M237" s="10">
        <f>F237*2</f>
        <v>2</v>
      </c>
      <c r="N237" s="10">
        <f>F237*2</f>
        <v>2</v>
      </c>
      <c r="O237" s="10">
        <v>304826</v>
      </c>
      <c r="P237" s="10">
        <v>305490</v>
      </c>
      <c r="Q237" s="22"/>
      <c r="R237" s="22"/>
      <c r="S237" s="10"/>
      <c r="T237" s="10"/>
      <c r="U237" s="10"/>
      <c r="V237" s="10"/>
      <c r="W237" s="10" t="s">
        <v>45</v>
      </c>
      <c r="X237" s="10" t="s">
        <v>523</v>
      </c>
      <c r="Y237" s="10">
        <v>2</v>
      </c>
      <c r="Z237" s="10">
        <v>1</v>
      </c>
      <c r="AA237" s="10">
        <v>304826</v>
      </c>
      <c r="AB237" s="10">
        <v>457056</v>
      </c>
      <c r="AC237" s="10"/>
      <c r="AD237" s="10"/>
      <c r="AE237" s="10"/>
      <c r="AF237" s="10"/>
      <c r="AG237" s="10"/>
      <c r="AH237" s="10"/>
      <c r="AI237" s="10">
        <v>2440</v>
      </c>
    </row>
    <row r="238" spans="1:35">
      <c r="A238" s="10">
        <v>461334</v>
      </c>
      <c r="B238" s="10" t="s">
        <v>545</v>
      </c>
      <c r="C238" s="10">
        <v>12</v>
      </c>
      <c r="D238" s="10" t="s">
        <v>234</v>
      </c>
      <c r="E238" s="10" t="s">
        <v>241</v>
      </c>
      <c r="F238" s="10">
        <v>1</v>
      </c>
      <c r="G238" s="10">
        <v>150</v>
      </c>
      <c r="H238" s="10"/>
      <c r="I238" s="10" t="s">
        <v>253</v>
      </c>
      <c r="J238" s="10" t="s">
        <v>527</v>
      </c>
      <c r="K238" s="10" t="s">
        <v>45</v>
      </c>
      <c r="L238" s="10" t="s">
        <v>248</v>
      </c>
      <c r="M238" s="10">
        <f>F238*2</f>
        <v>2</v>
      </c>
      <c r="N238" s="10">
        <f>F238*2</f>
        <v>2</v>
      </c>
      <c r="O238" s="10">
        <v>354442</v>
      </c>
      <c r="P238" s="10">
        <v>305490</v>
      </c>
      <c r="Q238" s="22"/>
      <c r="R238" s="22"/>
      <c r="S238" s="10"/>
      <c r="T238" s="10"/>
      <c r="U238" s="10"/>
      <c r="V238" s="10"/>
      <c r="W238" s="10" t="s">
        <v>45</v>
      </c>
      <c r="X238" s="10" t="s">
        <v>523</v>
      </c>
      <c r="Y238" s="10">
        <v>2</v>
      </c>
      <c r="Z238" s="10">
        <v>1</v>
      </c>
      <c r="AA238" s="10">
        <v>354442</v>
      </c>
      <c r="AB238" s="10">
        <v>457056</v>
      </c>
      <c r="AC238" s="10"/>
      <c r="AD238" s="10"/>
      <c r="AE238" s="10"/>
      <c r="AF238" s="10"/>
      <c r="AG238" s="10"/>
      <c r="AH238" s="10"/>
      <c r="AI238" s="10">
        <v>1330.53</v>
      </c>
    </row>
    <row r="239" spans="1:35">
      <c r="A239" s="10">
        <v>461336</v>
      </c>
      <c r="B239" s="10" t="s">
        <v>546</v>
      </c>
      <c r="C239" s="10">
        <v>20</v>
      </c>
      <c r="D239" s="10" t="s">
        <v>234</v>
      </c>
      <c r="E239" s="10" t="s">
        <v>241</v>
      </c>
      <c r="F239" s="10">
        <v>1</v>
      </c>
      <c r="G239" s="10">
        <v>150</v>
      </c>
      <c r="H239" s="10"/>
      <c r="I239" s="10" t="s">
        <v>253</v>
      </c>
      <c r="J239" s="10" t="s">
        <v>527</v>
      </c>
      <c r="K239" s="10" t="s">
        <v>45</v>
      </c>
      <c r="L239" s="10" t="s">
        <v>248</v>
      </c>
      <c r="M239" s="10">
        <f>F239*2</f>
        <v>2</v>
      </c>
      <c r="N239" s="10">
        <f>F239*2</f>
        <v>2</v>
      </c>
      <c r="O239" s="10">
        <v>354442</v>
      </c>
      <c r="P239" s="10">
        <v>305490</v>
      </c>
      <c r="Q239" s="22"/>
      <c r="R239" s="22"/>
      <c r="S239" s="10"/>
      <c r="T239" s="10"/>
      <c r="U239" s="10"/>
      <c r="V239" s="10"/>
      <c r="W239" s="10" t="s">
        <v>45</v>
      </c>
      <c r="X239" s="10" t="s">
        <v>523</v>
      </c>
      <c r="Y239" s="10">
        <v>2</v>
      </c>
      <c r="Z239" s="10">
        <v>1</v>
      </c>
      <c r="AA239" s="10">
        <v>354442</v>
      </c>
      <c r="AB239" s="10">
        <v>457056</v>
      </c>
      <c r="AC239" s="10"/>
      <c r="AD239" s="10"/>
      <c r="AE239" s="10"/>
      <c r="AF239" s="10"/>
      <c r="AG239" s="10"/>
      <c r="AH239" s="10"/>
      <c r="AI239" s="10">
        <v>1687</v>
      </c>
    </row>
    <row r="240" spans="1:35">
      <c r="A240" s="10">
        <v>461338</v>
      </c>
      <c r="B240" s="10" t="s">
        <v>547</v>
      </c>
      <c r="C240" s="10">
        <v>30</v>
      </c>
      <c r="D240" s="10" t="s">
        <v>234</v>
      </c>
      <c r="E240" s="10" t="s">
        <v>241</v>
      </c>
      <c r="F240" s="10">
        <v>1</v>
      </c>
      <c r="G240" s="10">
        <v>150</v>
      </c>
      <c r="H240" s="10"/>
      <c r="I240" s="10" t="s">
        <v>253</v>
      </c>
      <c r="J240" s="10" t="s">
        <v>527</v>
      </c>
      <c r="K240" s="10" t="s">
        <v>45</v>
      </c>
      <c r="L240" s="10" t="s">
        <v>248</v>
      </c>
      <c r="M240" s="10">
        <f>F240*2</f>
        <v>2</v>
      </c>
      <c r="N240" s="10">
        <f>F240*2</f>
        <v>2</v>
      </c>
      <c r="O240" s="10">
        <v>354442</v>
      </c>
      <c r="P240" s="10">
        <v>305490</v>
      </c>
      <c r="Q240" s="22"/>
      <c r="R240" s="22"/>
      <c r="S240" s="10"/>
      <c r="T240" s="10"/>
      <c r="U240" s="10"/>
      <c r="V240" s="10"/>
      <c r="W240" s="10" t="s">
        <v>45</v>
      </c>
      <c r="X240" s="10" t="s">
        <v>523</v>
      </c>
      <c r="Y240" s="10">
        <v>2</v>
      </c>
      <c r="Z240" s="10">
        <v>1</v>
      </c>
      <c r="AA240" s="10">
        <v>354442</v>
      </c>
      <c r="AB240" s="10">
        <v>457056</v>
      </c>
      <c r="AC240" s="10"/>
      <c r="AD240" s="10"/>
      <c r="AE240" s="10"/>
      <c r="AF240" s="10"/>
      <c r="AG240" s="10"/>
      <c r="AH240" s="10"/>
      <c r="AI240" s="10">
        <v>2607</v>
      </c>
    </row>
    <row r="241" spans="1:35">
      <c r="A241" s="10">
        <v>461340</v>
      </c>
      <c r="B241" s="10" t="s">
        <v>548</v>
      </c>
      <c r="C241" s="10">
        <v>12</v>
      </c>
      <c r="D241" s="10" t="s">
        <v>234</v>
      </c>
      <c r="E241" s="10" t="s">
        <v>241</v>
      </c>
      <c r="F241" s="10">
        <v>1</v>
      </c>
      <c r="G241" s="10">
        <v>200</v>
      </c>
      <c r="H241" s="10"/>
      <c r="I241" s="10" t="s">
        <v>253</v>
      </c>
      <c r="J241" s="10" t="s">
        <v>531</v>
      </c>
      <c r="K241" s="10" t="s">
        <v>45</v>
      </c>
      <c r="L241" s="10" t="s">
        <v>248</v>
      </c>
      <c r="M241" s="10">
        <f>F241*2</f>
        <v>2</v>
      </c>
      <c r="N241" s="10">
        <f>F241*2</f>
        <v>2</v>
      </c>
      <c r="O241" s="10">
        <v>315058</v>
      </c>
      <c r="P241" s="10">
        <v>305490</v>
      </c>
      <c r="Q241" s="22"/>
      <c r="R241" s="22"/>
      <c r="S241" s="10"/>
      <c r="T241" s="10"/>
      <c r="U241" s="10"/>
      <c r="V241" s="10"/>
      <c r="W241" s="10" t="s">
        <v>45</v>
      </c>
      <c r="X241" s="10" t="s">
        <v>523</v>
      </c>
      <c r="Y241" s="10">
        <v>2</v>
      </c>
      <c r="Z241" s="10">
        <v>1</v>
      </c>
      <c r="AA241" s="10">
        <v>315058</v>
      </c>
      <c r="AB241" s="10">
        <v>457056</v>
      </c>
      <c r="AC241" s="10"/>
      <c r="AD241" s="10"/>
      <c r="AE241" s="10"/>
      <c r="AF241" s="10"/>
      <c r="AG241" s="10"/>
      <c r="AH241" s="10"/>
      <c r="AI241" s="10">
        <v>1147</v>
      </c>
    </row>
    <row r="242" spans="1:35">
      <c r="A242" s="10">
        <v>461342</v>
      </c>
      <c r="B242" s="10" t="s">
        <v>549</v>
      </c>
      <c r="C242" s="10">
        <v>20</v>
      </c>
      <c r="D242" s="10" t="s">
        <v>234</v>
      </c>
      <c r="E242" s="10" t="s">
        <v>241</v>
      </c>
      <c r="F242" s="10">
        <v>1</v>
      </c>
      <c r="G242" s="10">
        <v>200</v>
      </c>
      <c r="H242" s="10"/>
      <c r="I242" s="10" t="s">
        <v>253</v>
      </c>
      <c r="J242" s="10" t="s">
        <v>531</v>
      </c>
      <c r="K242" s="10" t="s">
        <v>45</v>
      </c>
      <c r="L242" s="10" t="s">
        <v>248</v>
      </c>
      <c r="M242" s="10">
        <f>F242*2</f>
        <v>2</v>
      </c>
      <c r="N242" s="10">
        <f>F242*2</f>
        <v>2</v>
      </c>
      <c r="O242" s="10">
        <v>315058</v>
      </c>
      <c r="P242" s="10">
        <v>305490</v>
      </c>
      <c r="Q242" s="22"/>
      <c r="R242" s="22"/>
      <c r="S242" s="10"/>
      <c r="T242" s="10"/>
      <c r="U242" s="10"/>
      <c r="V242" s="10"/>
      <c r="W242" s="10" t="s">
        <v>45</v>
      </c>
      <c r="X242" s="10" t="s">
        <v>523</v>
      </c>
      <c r="Y242" s="10">
        <v>2</v>
      </c>
      <c r="Z242" s="10">
        <v>1</v>
      </c>
      <c r="AA242" s="10">
        <v>315058</v>
      </c>
      <c r="AB242" s="10">
        <v>457056</v>
      </c>
      <c r="AC242" s="10"/>
      <c r="AD242" s="10"/>
      <c r="AE242" s="10"/>
      <c r="AF242" s="10"/>
      <c r="AG242" s="10"/>
      <c r="AH242" s="10"/>
      <c r="AI242" s="10">
        <v>2167</v>
      </c>
    </row>
    <row r="243" spans="1:35">
      <c r="A243" s="10">
        <v>461344</v>
      </c>
      <c r="B243" s="10" t="s">
        <v>550</v>
      </c>
      <c r="C243" s="10">
        <v>30</v>
      </c>
      <c r="D243" s="10" t="s">
        <v>234</v>
      </c>
      <c r="E243" s="10" t="s">
        <v>241</v>
      </c>
      <c r="F243" s="10">
        <v>1</v>
      </c>
      <c r="G243" s="10">
        <v>200</v>
      </c>
      <c r="H243" s="10"/>
      <c r="I243" s="10" t="s">
        <v>253</v>
      </c>
      <c r="J243" s="10" t="s">
        <v>531</v>
      </c>
      <c r="K243" s="10" t="s">
        <v>45</v>
      </c>
      <c r="L243" s="10" t="s">
        <v>248</v>
      </c>
      <c r="M243" s="10">
        <f>F243*2</f>
        <v>2</v>
      </c>
      <c r="N243" s="10">
        <f>F243*2</f>
        <v>2</v>
      </c>
      <c r="O243" s="10">
        <v>315058</v>
      </c>
      <c r="P243" s="10">
        <v>305490</v>
      </c>
      <c r="Q243" s="22"/>
      <c r="R243" s="22"/>
      <c r="S243" s="10"/>
      <c r="T243" s="10"/>
      <c r="U243" s="10"/>
      <c r="V243" s="10"/>
      <c r="W243" s="10" t="s">
        <v>45</v>
      </c>
      <c r="X243" s="10" t="s">
        <v>523</v>
      </c>
      <c r="Y243" s="10">
        <v>2</v>
      </c>
      <c r="Z243" s="10">
        <v>1</v>
      </c>
      <c r="AA243" s="10">
        <v>315058</v>
      </c>
      <c r="AB243" s="10">
        <v>457056</v>
      </c>
      <c r="AC243" s="10"/>
      <c r="AD243" s="10"/>
      <c r="AE243" s="10"/>
      <c r="AF243" s="10"/>
      <c r="AG243" s="10"/>
      <c r="AH243" s="10"/>
      <c r="AI243" s="10">
        <v>3380</v>
      </c>
    </row>
    <row r="244" spans="1:35">
      <c r="A244" s="10">
        <v>461346</v>
      </c>
      <c r="B244" s="10" t="s">
        <v>551</v>
      </c>
      <c r="C244" s="10">
        <v>12</v>
      </c>
      <c r="D244" s="10" t="s">
        <v>234</v>
      </c>
      <c r="E244" s="10" t="s">
        <v>241</v>
      </c>
      <c r="F244" s="10">
        <v>1</v>
      </c>
      <c r="G244" s="10">
        <v>250</v>
      </c>
      <c r="H244" s="10"/>
      <c r="I244" s="10" t="s">
        <v>253</v>
      </c>
      <c r="J244" s="10" t="s">
        <v>535</v>
      </c>
      <c r="K244" s="10" t="s">
        <v>45</v>
      </c>
      <c r="L244" s="10" t="s">
        <v>248</v>
      </c>
      <c r="M244" s="10">
        <f>F244*2</f>
        <v>2</v>
      </c>
      <c r="N244" s="10">
        <f>F244*2</f>
        <v>2</v>
      </c>
      <c r="O244" s="10">
        <v>304850</v>
      </c>
      <c r="P244" s="10">
        <v>305490</v>
      </c>
      <c r="Q244" s="22"/>
      <c r="R244" s="22"/>
      <c r="S244" s="10"/>
      <c r="T244" s="10"/>
      <c r="U244" s="10"/>
      <c r="V244" s="10"/>
      <c r="W244" s="10" t="s">
        <v>45</v>
      </c>
      <c r="X244" s="10" t="s">
        <v>523</v>
      </c>
      <c r="Y244" s="10">
        <v>2</v>
      </c>
      <c r="Z244" s="10">
        <v>1</v>
      </c>
      <c r="AA244" s="10">
        <v>304850</v>
      </c>
      <c r="AB244" s="10">
        <v>457056</v>
      </c>
      <c r="AC244" s="10"/>
      <c r="AD244" s="10"/>
      <c r="AE244" s="10"/>
      <c r="AF244" s="10"/>
      <c r="AG244" s="10"/>
      <c r="AH244" s="10"/>
      <c r="AI244" s="10">
        <v>1467</v>
      </c>
    </row>
    <row r="245" spans="1:35">
      <c r="A245" s="10">
        <v>461348</v>
      </c>
      <c r="B245" s="10" t="s">
        <v>552</v>
      </c>
      <c r="C245" s="10">
        <v>20</v>
      </c>
      <c r="D245" s="10" t="s">
        <v>234</v>
      </c>
      <c r="E245" s="10" t="s">
        <v>241</v>
      </c>
      <c r="F245" s="10">
        <v>1</v>
      </c>
      <c r="G245" s="10">
        <v>250</v>
      </c>
      <c r="H245" s="10"/>
      <c r="I245" s="10" t="s">
        <v>253</v>
      </c>
      <c r="J245" s="10" t="s">
        <v>535</v>
      </c>
      <c r="K245" s="10" t="s">
        <v>45</v>
      </c>
      <c r="L245" s="10" t="s">
        <v>248</v>
      </c>
      <c r="M245" s="10">
        <f>F245*2</f>
        <v>2</v>
      </c>
      <c r="N245" s="10">
        <f>F245*2</f>
        <v>2</v>
      </c>
      <c r="O245" s="10">
        <v>304850</v>
      </c>
      <c r="P245" s="10">
        <v>305490</v>
      </c>
      <c r="Q245" s="22"/>
      <c r="R245" s="22"/>
      <c r="S245" s="10"/>
      <c r="T245" s="10"/>
      <c r="U245" s="10"/>
      <c r="V245" s="10"/>
      <c r="W245" s="10" t="s">
        <v>45</v>
      </c>
      <c r="X245" s="10" t="s">
        <v>523</v>
      </c>
      <c r="Y245" s="10">
        <v>2</v>
      </c>
      <c r="Z245" s="10">
        <v>1</v>
      </c>
      <c r="AA245" s="10">
        <v>304850</v>
      </c>
      <c r="AB245" s="10">
        <v>457056</v>
      </c>
      <c r="AC245" s="10"/>
      <c r="AD245" s="10"/>
      <c r="AE245" s="10"/>
      <c r="AF245" s="10"/>
      <c r="AG245" s="10"/>
      <c r="AH245" s="10"/>
      <c r="AI245" s="10">
        <v>2380</v>
      </c>
    </row>
    <row r="246" spans="1:35">
      <c r="A246" s="10">
        <v>461350</v>
      </c>
      <c r="B246" s="10" t="s">
        <v>553</v>
      </c>
      <c r="C246" s="10">
        <v>30</v>
      </c>
      <c r="D246" s="10" t="s">
        <v>234</v>
      </c>
      <c r="E246" s="10" t="s">
        <v>241</v>
      </c>
      <c r="F246" s="10">
        <v>1</v>
      </c>
      <c r="G246" s="10">
        <v>250</v>
      </c>
      <c r="H246" s="10"/>
      <c r="I246" s="10" t="s">
        <v>253</v>
      </c>
      <c r="J246" s="10" t="s">
        <v>535</v>
      </c>
      <c r="K246" s="10" t="s">
        <v>45</v>
      </c>
      <c r="L246" s="10" t="s">
        <v>248</v>
      </c>
      <c r="M246" s="10">
        <f>F246*2</f>
        <v>2</v>
      </c>
      <c r="N246" s="10">
        <f>F246*2</f>
        <v>2</v>
      </c>
      <c r="O246" s="10">
        <v>304850</v>
      </c>
      <c r="P246" s="10">
        <v>305490</v>
      </c>
      <c r="Q246" s="22"/>
      <c r="R246" s="22"/>
      <c r="S246" s="10"/>
      <c r="T246" s="10"/>
      <c r="U246" s="10"/>
      <c r="V246" s="10"/>
      <c r="W246" s="10" t="s">
        <v>45</v>
      </c>
      <c r="X246" s="10" t="s">
        <v>523</v>
      </c>
      <c r="Y246" s="10">
        <v>2</v>
      </c>
      <c r="Z246" s="10">
        <v>1</v>
      </c>
      <c r="AA246" s="10">
        <v>304850</v>
      </c>
      <c r="AB246" s="10">
        <v>457056</v>
      </c>
      <c r="AC246" s="10"/>
      <c r="AD246" s="10"/>
      <c r="AE246" s="10"/>
      <c r="AF246" s="10"/>
      <c r="AG246" s="10"/>
      <c r="AH246" s="10"/>
      <c r="AI246" s="10">
        <v>3720</v>
      </c>
    </row>
    <row r="247" spans="1:35">
      <c r="A247" s="10">
        <v>461352</v>
      </c>
      <c r="B247" s="10" t="s">
        <v>554</v>
      </c>
      <c r="C247" s="10">
        <v>12</v>
      </c>
      <c r="D247" s="10" t="s">
        <v>234</v>
      </c>
      <c r="E247" s="10" t="s">
        <v>241</v>
      </c>
      <c r="F247" s="10">
        <v>1</v>
      </c>
      <c r="G247" s="10">
        <v>300</v>
      </c>
      <c r="H247" s="10"/>
      <c r="I247" s="10" t="s">
        <v>253</v>
      </c>
      <c r="J247" s="10" t="s">
        <v>539</v>
      </c>
      <c r="K247" s="10" t="s">
        <v>45</v>
      </c>
      <c r="L247" s="10" t="s">
        <v>248</v>
      </c>
      <c r="M247" s="10">
        <f>F247*2</f>
        <v>2</v>
      </c>
      <c r="N247" s="10">
        <f>F247*2</f>
        <v>2</v>
      </c>
      <c r="O247" s="10">
        <v>304850</v>
      </c>
      <c r="P247" s="10">
        <v>305490</v>
      </c>
      <c r="Q247" s="22"/>
      <c r="R247" s="22"/>
      <c r="S247" s="10"/>
      <c r="T247" s="10"/>
      <c r="U247" s="10"/>
      <c r="V247" s="10"/>
      <c r="W247" s="10" t="s">
        <v>45</v>
      </c>
      <c r="X247" s="10" t="s">
        <v>523</v>
      </c>
      <c r="Y247" s="10">
        <v>2</v>
      </c>
      <c r="Z247" s="10">
        <v>1</v>
      </c>
      <c r="AA247" s="10">
        <v>304850</v>
      </c>
      <c r="AB247" s="10">
        <v>457056</v>
      </c>
      <c r="AC247" s="10"/>
      <c r="AD247" s="10"/>
      <c r="AE247" s="10"/>
      <c r="AF247" s="10"/>
      <c r="AG247" s="10"/>
      <c r="AH247" s="10"/>
      <c r="AI247" s="10">
        <v>1607</v>
      </c>
    </row>
    <row r="248" spans="1:35">
      <c r="A248" s="10">
        <v>461354</v>
      </c>
      <c r="B248" s="10" t="s">
        <v>555</v>
      </c>
      <c r="C248" s="10">
        <v>20</v>
      </c>
      <c r="D248" s="10" t="s">
        <v>234</v>
      </c>
      <c r="E248" s="10" t="s">
        <v>241</v>
      </c>
      <c r="F248" s="10">
        <v>1</v>
      </c>
      <c r="G248" s="10">
        <v>300</v>
      </c>
      <c r="H248" s="10"/>
      <c r="I248" s="10" t="s">
        <v>253</v>
      </c>
      <c r="J248" s="10" t="s">
        <v>539</v>
      </c>
      <c r="K248" s="10" t="s">
        <v>45</v>
      </c>
      <c r="L248" s="10" t="s">
        <v>248</v>
      </c>
      <c r="M248" s="10">
        <f>F248*2</f>
        <v>2</v>
      </c>
      <c r="N248" s="10">
        <f>F248*2</f>
        <v>2</v>
      </c>
      <c r="O248" s="10">
        <v>304850</v>
      </c>
      <c r="P248" s="10">
        <v>305490</v>
      </c>
      <c r="Q248" s="22"/>
      <c r="R248" s="22"/>
      <c r="S248" s="10"/>
      <c r="T248" s="10"/>
      <c r="U248" s="10"/>
      <c r="V248" s="10"/>
      <c r="W248" s="10" t="s">
        <v>45</v>
      </c>
      <c r="X248" s="10" t="s">
        <v>523</v>
      </c>
      <c r="Y248" s="10">
        <v>2</v>
      </c>
      <c r="Z248" s="10">
        <v>1</v>
      </c>
      <c r="AA248" s="10">
        <v>304850</v>
      </c>
      <c r="AB248" s="10">
        <v>457056</v>
      </c>
      <c r="AC248" s="10"/>
      <c r="AD248" s="10"/>
      <c r="AE248" s="10"/>
      <c r="AF248" s="10"/>
      <c r="AG248" s="10"/>
      <c r="AH248" s="10"/>
      <c r="AI248" s="10">
        <v>3100</v>
      </c>
    </row>
    <row r="249" spans="1:35">
      <c r="A249" s="10">
        <v>461356</v>
      </c>
      <c r="B249" s="10" t="s">
        <v>556</v>
      </c>
      <c r="C249" s="10">
        <v>30</v>
      </c>
      <c r="D249" s="10" t="s">
        <v>234</v>
      </c>
      <c r="E249" s="10" t="s">
        <v>241</v>
      </c>
      <c r="F249" s="10">
        <v>1</v>
      </c>
      <c r="G249" s="10">
        <v>300</v>
      </c>
      <c r="H249" s="10"/>
      <c r="I249" s="10" t="s">
        <v>253</v>
      </c>
      <c r="J249" s="10" t="s">
        <v>539</v>
      </c>
      <c r="K249" s="10" t="s">
        <v>45</v>
      </c>
      <c r="L249" s="10" t="s">
        <v>248</v>
      </c>
      <c r="M249" s="10">
        <f>F249*2</f>
        <v>2</v>
      </c>
      <c r="N249" s="10">
        <f>F249*2</f>
        <v>2</v>
      </c>
      <c r="O249" s="10">
        <v>304850</v>
      </c>
      <c r="P249" s="10">
        <v>305490</v>
      </c>
      <c r="Q249" s="22"/>
      <c r="R249" s="22"/>
      <c r="S249" s="10"/>
      <c r="T249" s="10"/>
      <c r="U249" s="10"/>
      <c r="V249" s="10"/>
      <c r="W249" s="10" t="s">
        <v>45</v>
      </c>
      <c r="X249" s="10" t="s">
        <v>523</v>
      </c>
      <c r="Y249" s="10">
        <v>2</v>
      </c>
      <c r="Z249" s="10">
        <v>1</v>
      </c>
      <c r="AA249" s="10">
        <v>304850</v>
      </c>
      <c r="AB249" s="10">
        <v>457056</v>
      </c>
      <c r="AC249" s="10"/>
      <c r="AD249" s="10"/>
      <c r="AE249" s="10"/>
      <c r="AF249" s="10"/>
      <c r="AG249" s="10"/>
      <c r="AH249" s="10"/>
      <c r="AI249" s="10">
        <v>4787</v>
      </c>
    </row>
    <row r="250" spans="1:35">
      <c r="A250" s="10">
        <v>461586</v>
      </c>
      <c r="B250" s="10" t="s">
        <v>557</v>
      </c>
      <c r="C250" s="10">
        <v>12</v>
      </c>
      <c r="D250" s="10" t="s">
        <v>234</v>
      </c>
      <c r="E250" s="10" t="s">
        <v>241</v>
      </c>
      <c r="F250" s="10">
        <v>4</v>
      </c>
      <c r="G250" s="10">
        <v>100</v>
      </c>
      <c r="H250" s="10"/>
      <c r="I250" s="10" t="s">
        <v>253</v>
      </c>
      <c r="J250" s="10" t="s">
        <v>558</v>
      </c>
      <c r="K250" s="10" t="s">
        <v>45</v>
      </c>
      <c r="L250" s="10" t="s">
        <v>248</v>
      </c>
      <c r="M250" s="10">
        <f>F250*2</f>
        <v>8</v>
      </c>
      <c r="N250" s="10">
        <f>F250*2</f>
        <v>8</v>
      </c>
      <c r="O250" s="10">
        <v>304826</v>
      </c>
      <c r="P250" s="10">
        <v>305490</v>
      </c>
      <c r="Q250" s="22"/>
      <c r="R250" s="22"/>
      <c r="S250" s="10"/>
      <c r="T250" s="10"/>
      <c r="U250" s="10"/>
      <c r="V250" s="10"/>
      <c r="W250" s="10" t="s">
        <v>559</v>
      </c>
      <c r="X250" s="10" t="s">
        <v>443</v>
      </c>
      <c r="Y250" s="10">
        <v>2</v>
      </c>
      <c r="Z250">
        <v>1</v>
      </c>
      <c r="AA250" s="10">
        <v>450400</v>
      </c>
      <c r="AB250" s="10">
        <v>333250</v>
      </c>
      <c r="AC250" s="10"/>
      <c r="AD250" s="10"/>
      <c r="AE250" s="10"/>
      <c r="AF250" s="10"/>
      <c r="AG250" s="10"/>
      <c r="AH250" s="10"/>
      <c r="AI250" s="10">
        <v>2406.67</v>
      </c>
    </row>
    <row r="251" spans="1:35">
      <c r="A251" s="10">
        <v>461588</v>
      </c>
      <c r="B251" s="10" t="s">
        <v>560</v>
      </c>
      <c r="C251" s="10">
        <v>20</v>
      </c>
      <c r="D251" s="10" t="s">
        <v>234</v>
      </c>
      <c r="E251" s="10" t="s">
        <v>241</v>
      </c>
      <c r="F251" s="10">
        <v>4</v>
      </c>
      <c r="G251" s="10">
        <v>100</v>
      </c>
      <c r="H251" s="10"/>
      <c r="I251" s="10" t="s">
        <v>253</v>
      </c>
      <c r="J251" s="10" t="s">
        <v>558</v>
      </c>
      <c r="K251" s="10" t="s">
        <v>45</v>
      </c>
      <c r="L251" s="10" t="s">
        <v>248</v>
      </c>
      <c r="M251" s="10">
        <f>F251*2</f>
        <v>8</v>
      </c>
      <c r="N251" s="10">
        <f>F251*2</f>
        <v>8</v>
      </c>
      <c r="O251" s="10">
        <v>304826</v>
      </c>
      <c r="P251" s="10">
        <v>305490</v>
      </c>
      <c r="Q251" s="22"/>
      <c r="R251" s="22"/>
      <c r="S251" s="10"/>
      <c r="T251" s="10"/>
      <c r="U251" s="10"/>
      <c r="V251" s="10"/>
      <c r="W251" s="10" t="s">
        <v>559</v>
      </c>
      <c r="X251" s="10" t="s">
        <v>443</v>
      </c>
      <c r="Y251" s="10">
        <v>2</v>
      </c>
      <c r="Z251">
        <v>1</v>
      </c>
      <c r="AA251" s="10">
        <v>450400</v>
      </c>
      <c r="AB251" s="10">
        <v>333250</v>
      </c>
      <c r="AC251" s="10"/>
      <c r="AD251" s="10"/>
      <c r="AE251" s="10"/>
      <c r="AF251" s="10"/>
      <c r="AG251" s="10"/>
      <c r="AH251" s="10"/>
      <c r="AI251" s="10">
        <v>3200</v>
      </c>
    </row>
    <row r="252" spans="1:35">
      <c r="A252" s="10">
        <v>461590</v>
      </c>
      <c r="B252" s="10" t="s">
        <v>561</v>
      </c>
      <c r="C252" s="10">
        <v>30</v>
      </c>
      <c r="D252" s="10" t="s">
        <v>234</v>
      </c>
      <c r="E252" s="10" t="s">
        <v>241</v>
      </c>
      <c r="F252" s="10">
        <v>4</v>
      </c>
      <c r="G252" s="10">
        <v>100</v>
      </c>
      <c r="H252" s="10"/>
      <c r="I252" s="10" t="s">
        <v>253</v>
      </c>
      <c r="J252" s="10" t="s">
        <v>558</v>
      </c>
      <c r="K252" s="10" t="s">
        <v>45</v>
      </c>
      <c r="L252" s="10" t="s">
        <v>248</v>
      </c>
      <c r="M252" s="10">
        <f>F252*2</f>
        <v>8</v>
      </c>
      <c r="N252" s="10">
        <f>F252*2</f>
        <v>8</v>
      </c>
      <c r="O252" s="10">
        <v>304826</v>
      </c>
      <c r="P252" s="10">
        <v>305490</v>
      </c>
      <c r="Q252" s="22"/>
      <c r="R252" s="22"/>
      <c r="S252" s="10"/>
      <c r="T252" s="10"/>
      <c r="U252" s="10"/>
      <c r="V252" s="10"/>
      <c r="W252" s="10" t="s">
        <v>559</v>
      </c>
      <c r="X252" s="10" t="s">
        <v>443</v>
      </c>
      <c r="Y252" s="10">
        <v>2</v>
      </c>
      <c r="Z252">
        <v>1</v>
      </c>
      <c r="AA252" s="10">
        <v>450400</v>
      </c>
      <c r="AB252" s="10">
        <v>333250</v>
      </c>
      <c r="AC252" s="10"/>
      <c r="AD252" s="10"/>
      <c r="AE252" s="10"/>
      <c r="AF252" s="10"/>
      <c r="AG252" s="10"/>
      <c r="AH252" s="10"/>
      <c r="AI252" s="10">
        <v>4566.67</v>
      </c>
    </row>
    <row r="253" spans="1:35">
      <c r="A253" s="10">
        <v>461592</v>
      </c>
      <c r="B253" s="10" t="s">
        <v>562</v>
      </c>
      <c r="C253" s="10">
        <v>12</v>
      </c>
      <c r="D253" s="10" t="s">
        <v>234</v>
      </c>
      <c r="E253" s="10" t="s">
        <v>241</v>
      </c>
      <c r="F253" s="10">
        <v>2</v>
      </c>
      <c r="G253" s="10">
        <v>200</v>
      </c>
      <c r="H253" s="10"/>
      <c r="I253" s="10" t="s">
        <v>253</v>
      </c>
      <c r="J253" s="10" t="s">
        <v>563</v>
      </c>
      <c r="K253" s="10" t="s">
        <v>45</v>
      </c>
      <c r="L253" s="10" t="s">
        <v>248</v>
      </c>
      <c r="M253" s="10">
        <f>F253*2</f>
        <v>4</v>
      </c>
      <c r="N253" s="10">
        <f>F253*2</f>
        <v>4</v>
      </c>
      <c r="O253" s="10">
        <v>315058</v>
      </c>
      <c r="P253" s="10">
        <v>305490</v>
      </c>
      <c r="Q253" s="22"/>
      <c r="R253" s="22"/>
      <c r="S253" s="10"/>
      <c r="T253" s="10"/>
      <c r="U253" s="10"/>
      <c r="V253" s="10"/>
      <c r="W253" s="10" t="s">
        <v>559</v>
      </c>
      <c r="X253" s="10" t="s">
        <v>443</v>
      </c>
      <c r="Y253" s="10">
        <v>2</v>
      </c>
      <c r="Z253" s="10">
        <v>1</v>
      </c>
      <c r="AA253" s="10">
        <v>450400</v>
      </c>
      <c r="AB253" s="10">
        <v>333250</v>
      </c>
      <c r="AC253" s="10"/>
      <c r="AD253" s="10"/>
      <c r="AE253" s="10"/>
      <c r="AF253" s="10"/>
      <c r="AG253" s="10"/>
      <c r="AH253" s="10"/>
      <c r="AI253" s="10">
        <v>2233.33</v>
      </c>
    </row>
    <row r="254" spans="1:35">
      <c r="A254" s="10">
        <v>461594</v>
      </c>
      <c r="B254" s="10" t="s">
        <v>564</v>
      </c>
      <c r="C254" s="10">
        <v>20</v>
      </c>
      <c r="D254" s="10" t="s">
        <v>234</v>
      </c>
      <c r="E254" s="10" t="s">
        <v>241</v>
      </c>
      <c r="F254" s="10">
        <v>2</v>
      </c>
      <c r="G254" s="10">
        <v>200</v>
      </c>
      <c r="H254" s="10"/>
      <c r="I254" s="10" t="s">
        <v>253</v>
      </c>
      <c r="J254" s="10" t="s">
        <v>563</v>
      </c>
      <c r="K254" s="10" t="s">
        <v>45</v>
      </c>
      <c r="L254" s="10" t="s">
        <v>248</v>
      </c>
      <c r="M254" s="10">
        <f>F254*2</f>
        <v>4</v>
      </c>
      <c r="N254" s="10">
        <f>F254*2</f>
        <v>4</v>
      </c>
      <c r="O254" s="10">
        <v>315058</v>
      </c>
      <c r="P254" s="10">
        <v>305490</v>
      </c>
      <c r="Q254" s="22"/>
      <c r="R254" s="22"/>
      <c r="S254" s="10"/>
      <c r="T254" s="10"/>
      <c r="U254" s="10"/>
      <c r="V254" s="10"/>
      <c r="W254" s="10" t="s">
        <v>559</v>
      </c>
      <c r="X254" s="10" t="s">
        <v>443</v>
      </c>
      <c r="Y254" s="10">
        <v>2</v>
      </c>
      <c r="Z254" s="10">
        <v>1</v>
      </c>
      <c r="AA254" s="10">
        <v>450400</v>
      </c>
      <c r="AB254" s="10">
        <v>333250</v>
      </c>
      <c r="AC254" s="10"/>
      <c r="AD254" s="10"/>
      <c r="AE254" s="10"/>
      <c r="AF254" s="10"/>
      <c r="AG254" s="10"/>
      <c r="AH254" s="10"/>
      <c r="AI254" s="10">
        <v>3126.67</v>
      </c>
    </row>
    <row r="255" spans="1:35">
      <c r="A255" s="10">
        <v>461596</v>
      </c>
      <c r="B255" s="10" t="s">
        <v>565</v>
      </c>
      <c r="C255" s="10">
        <v>30</v>
      </c>
      <c r="D255" s="10" t="s">
        <v>234</v>
      </c>
      <c r="E255" s="10" t="s">
        <v>241</v>
      </c>
      <c r="F255" s="10">
        <v>2</v>
      </c>
      <c r="G255" s="10">
        <v>200</v>
      </c>
      <c r="H255" s="10"/>
      <c r="I255" s="10" t="s">
        <v>253</v>
      </c>
      <c r="J255" s="10" t="s">
        <v>563</v>
      </c>
      <c r="K255" s="10" t="s">
        <v>45</v>
      </c>
      <c r="L255" s="10" t="s">
        <v>248</v>
      </c>
      <c r="M255" s="10">
        <f>F255*2</f>
        <v>4</v>
      </c>
      <c r="N255" s="10">
        <f>F255*2</f>
        <v>4</v>
      </c>
      <c r="O255" s="10">
        <v>315058</v>
      </c>
      <c r="P255" s="10">
        <v>305490</v>
      </c>
      <c r="Q255" s="22"/>
      <c r="R255" s="22"/>
      <c r="S255" s="10"/>
      <c r="T255" s="10"/>
      <c r="U255" s="10"/>
      <c r="V255" s="10"/>
      <c r="W255" s="10" t="s">
        <v>559</v>
      </c>
      <c r="X255" s="10" t="s">
        <v>443</v>
      </c>
      <c r="Y255" s="10">
        <v>2</v>
      </c>
      <c r="Z255" s="10">
        <v>1</v>
      </c>
      <c r="AA255" s="10">
        <v>450400</v>
      </c>
      <c r="AB255" s="10">
        <v>333250</v>
      </c>
      <c r="AC255" s="10"/>
      <c r="AD255" s="10"/>
      <c r="AE255" s="10"/>
      <c r="AF255" s="10"/>
      <c r="AG255" s="10"/>
      <c r="AH255" s="10"/>
      <c r="AI255" s="10">
        <v>4653.33</v>
      </c>
    </row>
    <row r="256" spans="1:35">
      <c r="A256" s="10">
        <v>461598</v>
      </c>
      <c r="B256" s="10" t="s">
        <v>566</v>
      </c>
      <c r="C256" s="10">
        <v>12</v>
      </c>
      <c r="D256" s="10" t="s">
        <v>234</v>
      </c>
      <c r="E256" s="10" t="s">
        <v>241</v>
      </c>
      <c r="F256" s="10">
        <v>1</v>
      </c>
      <c r="G256" s="10">
        <v>300</v>
      </c>
      <c r="H256" s="10"/>
      <c r="I256" s="10" t="s">
        <v>253</v>
      </c>
      <c r="J256" s="10" t="s">
        <v>567</v>
      </c>
      <c r="K256" s="10" t="s">
        <v>45</v>
      </c>
      <c r="L256" s="10" t="s">
        <v>248</v>
      </c>
      <c r="M256" s="10">
        <f>F256*2</f>
        <v>2</v>
      </c>
      <c r="N256" s="10">
        <f>F256*2</f>
        <v>2</v>
      </c>
      <c r="O256" s="10">
        <v>304986</v>
      </c>
      <c r="P256" s="10">
        <v>305490</v>
      </c>
      <c r="Q256" s="22"/>
      <c r="R256" s="22"/>
      <c r="S256" s="10"/>
      <c r="T256" s="10"/>
      <c r="U256" s="10"/>
      <c r="V256" s="10"/>
      <c r="W256" s="10" t="s">
        <v>45</v>
      </c>
      <c r="X256" s="10" t="s">
        <v>568</v>
      </c>
      <c r="Y256" s="10">
        <v>2</v>
      </c>
      <c r="Z256" s="10">
        <v>1</v>
      </c>
      <c r="AA256" s="10">
        <v>304986</v>
      </c>
      <c r="AB256" s="10">
        <v>306154</v>
      </c>
      <c r="AC256" s="10"/>
      <c r="AD256" s="10"/>
      <c r="AE256" s="10"/>
      <c r="AF256" s="10"/>
      <c r="AG256" s="10"/>
      <c r="AH256" s="10"/>
      <c r="AI256" s="10">
        <v>1240</v>
      </c>
    </row>
    <row r="257" spans="1:35">
      <c r="A257" s="10">
        <v>461600</v>
      </c>
      <c r="B257" s="10" t="s">
        <v>569</v>
      </c>
      <c r="C257" s="10">
        <v>20</v>
      </c>
      <c r="D257" s="10" t="s">
        <v>234</v>
      </c>
      <c r="E257" s="10" t="s">
        <v>241</v>
      </c>
      <c r="F257" s="10">
        <v>1</v>
      </c>
      <c r="G257" s="10">
        <v>300</v>
      </c>
      <c r="H257" s="10"/>
      <c r="I257" s="10" t="s">
        <v>253</v>
      </c>
      <c r="J257" s="10" t="s">
        <v>567</v>
      </c>
      <c r="K257" s="10" t="s">
        <v>45</v>
      </c>
      <c r="L257" s="10" t="s">
        <v>248</v>
      </c>
      <c r="M257" s="10">
        <f>F257*2</f>
        <v>2</v>
      </c>
      <c r="N257" s="10">
        <f>F257*2</f>
        <v>2</v>
      </c>
      <c r="O257" s="10">
        <v>304986</v>
      </c>
      <c r="P257" s="10">
        <v>305490</v>
      </c>
      <c r="Q257" s="22"/>
      <c r="R257" s="22"/>
      <c r="S257" s="10"/>
      <c r="T257" s="10"/>
      <c r="U257" s="10"/>
      <c r="V257" s="10"/>
      <c r="W257" s="10" t="s">
        <v>45</v>
      </c>
      <c r="X257" s="10" t="s">
        <v>568</v>
      </c>
      <c r="Y257" s="10">
        <v>2</v>
      </c>
      <c r="Z257" s="10">
        <v>1</v>
      </c>
      <c r="AA257" s="10">
        <v>304986</v>
      </c>
      <c r="AB257" s="10">
        <v>306154</v>
      </c>
      <c r="AC257" s="10"/>
      <c r="AD257" s="10"/>
      <c r="AE257" s="10"/>
      <c r="AF257" s="10"/>
      <c r="AG257" s="10"/>
      <c r="AH257" s="10"/>
      <c r="AI257" s="10">
        <v>2387</v>
      </c>
    </row>
    <row r="258" spans="1:35">
      <c r="A258" s="10">
        <v>461602</v>
      </c>
      <c r="B258" s="10" t="s">
        <v>570</v>
      </c>
      <c r="C258" s="10">
        <v>30</v>
      </c>
      <c r="D258" s="10" t="s">
        <v>234</v>
      </c>
      <c r="E258" s="10" t="s">
        <v>241</v>
      </c>
      <c r="F258" s="10">
        <v>1</v>
      </c>
      <c r="G258" s="10">
        <v>300</v>
      </c>
      <c r="H258" s="10"/>
      <c r="I258" s="10" t="s">
        <v>253</v>
      </c>
      <c r="J258" s="10" t="s">
        <v>567</v>
      </c>
      <c r="K258" s="10" t="s">
        <v>45</v>
      </c>
      <c r="L258" s="10" t="s">
        <v>248</v>
      </c>
      <c r="M258" s="10">
        <f>F258*2</f>
        <v>2</v>
      </c>
      <c r="N258" s="10">
        <f>F258*2</f>
        <v>2</v>
      </c>
      <c r="O258" s="10">
        <v>304986</v>
      </c>
      <c r="P258" s="10">
        <v>305490</v>
      </c>
      <c r="Q258" s="22"/>
      <c r="R258" s="22"/>
      <c r="S258" s="10"/>
      <c r="T258" s="10"/>
      <c r="U258" s="10"/>
      <c r="V258" s="10"/>
      <c r="W258" s="10" t="s">
        <v>45</v>
      </c>
      <c r="X258" s="10" t="s">
        <v>568</v>
      </c>
      <c r="Y258" s="10">
        <v>2</v>
      </c>
      <c r="Z258" s="10">
        <v>1</v>
      </c>
      <c r="AA258" s="10">
        <v>304986</v>
      </c>
      <c r="AB258" s="10">
        <v>306154</v>
      </c>
      <c r="AC258" s="10"/>
      <c r="AD258" s="10"/>
      <c r="AE258" s="10"/>
      <c r="AF258" s="10"/>
      <c r="AG258" s="10"/>
      <c r="AH258" s="10"/>
      <c r="AI258" s="10">
        <v>3707</v>
      </c>
    </row>
    <row r="259" spans="1:35">
      <c r="A259" s="10">
        <v>461604</v>
      </c>
      <c r="B259" s="10" t="s">
        <v>571</v>
      </c>
      <c r="C259" s="10">
        <v>12</v>
      </c>
      <c r="D259" s="10" t="s">
        <v>234</v>
      </c>
      <c r="E259" s="10" t="s">
        <v>241</v>
      </c>
      <c r="F259" s="10">
        <v>1</v>
      </c>
      <c r="G259" s="10">
        <v>400</v>
      </c>
      <c r="H259" s="10"/>
      <c r="I259" s="10" t="s">
        <v>253</v>
      </c>
      <c r="J259" s="10" t="s">
        <v>572</v>
      </c>
      <c r="K259" s="10" t="s">
        <v>309</v>
      </c>
      <c r="L259" s="10" t="s">
        <v>248</v>
      </c>
      <c r="M259" s="10">
        <f>F259*2</f>
        <v>2</v>
      </c>
      <c r="N259" s="10">
        <f>F259*2</f>
        <v>2</v>
      </c>
      <c r="O259" s="10">
        <v>913036</v>
      </c>
      <c r="P259" s="10">
        <v>305490</v>
      </c>
      <c r="Q259" s="22"/>
      <c r="R259" s="22"/>
      <c r="S259" s="10"/>
      <c r="T259" s="10"/>
      <c r="U259" s="10"/>
      <c r="V259" s="10"/>
      <c r="W259" s="10" t="s">
        <v>45</v>
      </c>
      <c r="X259" s="10" t="s">
        <v>568</v>
      </c>
      <c r="Y259" s="10">
        <v>2</v>
      </c>
      <c r="Z259" s="10">
        <v>1</v>
      </c>
      <c r="AA259" s="10">
        <v>315058</v>
      </c>
      <c r="AB259" s="10">
        <v>306154</v>
      </c>
      <c r="AC259" s="10"/>
      <c r="AD259" s="10"/>
      <c r="AE259" s="10"/>
      <c r="AF259" s="10"/>
      <c r="AG259" s="10"/>
      <c r="AH259" s="10"/>
      <c r="AI259" s="10">
        <v>1634</v>
      </c>
    </row>
    <row r="260" spans="1:35">
      <c r="A260" s="10">
        <v>461606</v>
      </c>
      <c r="B260" s="10" t="s">
        <v>573</v>
      </c>
      <c r="C260" s="10">
        <v>20</v>
      </c>
      <c r="D260" s="10" t="s">
        <v>234</v>
      </c>
      <c r="E260" s="10" t="s">
        <v>241</v>
      </c>
      <c r="F260" s="10">
        <v>1</v>
      </c>
      <c r="G260" s="10">
        <v>400</v>
      </c>
      <c r="H260" s="10"/>
      <c r="I260" s="10" t="s">
        <v>253</v>
      </c>
      <c r="J260" s="10" t="s">
        <v>572</v>
      </c>
      <c r="K260" s="10" t="s">
        <v>309</v>
      </c>
      <c r="L260" s="10" t="s">
        <v>248</v>
      </c>
      <c r="M260" s="10">
        <f>F260*2</f>
        <v>2</v>
      </c>
      <c r="N260" s="10">
        <f>F260*2</f>
        <v>2</v>
      </c>
      <c r="O260" s="10">
        <v>913036</v>
      </c>
      <c r="P260" s="10">
        <v>305490</v>
      </c>
      <c r="Q260" s="22"/>
      <c r="R260" s="22"/>
      <c r="S260" s="10"/>
      <c r="T260" s="10"/>
      <c r="U260" s="10"/>
      <c r="V260" s="10"/>
      <c r="W260" s="10" t="s">
        <v>45</v>
      </c>
      <c r="X260" s="10" t="s">
        <v>568</v>
      </c>
      <c r="Y260" s="10">
        <v>2</v>
      </c>
      <c r="Z260" s="10">
        <v>1</v>
      </c>
      <c r="AA260" s="10">
        <v>315058</v>
      </c>
      <c r="AB260" s="10">
        <v>306154</v>
      </c>
      <c r="AC260" s="10"/>
      <c r="AD260" s="10"/>
      <c r="AE260" s="10"/>
      <c r="AF260" s="10"/>
      <c r="AG260" s="10"/>
      <c r="AH260" s="10"/>
      <c r="AI260" s="10">
        <v>2394</v>
      </c>
    </row>
    <row r="261" spans="1:35">
      <c r="A261" s="10">
        <v>461608</v>
      </c>
      <c r="B261" s="10" t="s">
        <v>574</v>
      </c>
      <c r="C261" s="10">
        <v>30</v>
      </c>
      <c r="D261" s="10" t="s">
        <v>234</v>
      </c>
      <c r="E261" s="10" t="s">
        <v>241</v>
      </c>
      <c r="F261" s="10">
        <v>1</v>
      </c>
      <c r="G261" s="10">
        <v>400</v>
      </c>
      <c r="H261" s="10"/>
      <c r="I261" s="10" t="s">
        <v>253</v>
      </c>
      <c r="J261" s="10" t="s">
        <v>572</v>
      </c>
      <c r="K261" s="10" t="s">
        <v>309</v>
      </c>
      <c r="L261" s="10" t="s">
        <v>248</v>
      </c>
      <c r="M261" s="10">
        <f>F261*2</f>
        <v>2</v>
      </c>
      <c r="N261" s="10">
        <f>F261*2</f>
        <v>2</v>
      </c>
      <c r="O261" s="10">
        <v>913036</v>
      </c>
      <c r="P261" s="10">
        <v>305490</v>
      </c>
      <c r="Q261" s="22"/>
      <c r="R261" s="22"/>
      <c r="S261" s="10"/>
      <c r="T261" s="10"/>
      <c r="U261" s="10"/>
      <c r="V261" s="10"/>
      <c r="W261" s="10" t="s">
        <v>45</v>
      </c>
      <c r="X261" s="10" t="s">
        <v>568</v>
      </c>
      <c r="Y261" s="10">
        <v>2</v>
      </c>
      <c r="Z261" s="10">
        <v>1</v>
      </c>
      <c r="AA261" s="10">
        <v>315058</v>
      </c>
      <c r="AB261" s="10">
        <v>306154</v>
      </c>
      <c r="AC261" s="10"/>
      <c r="AD261" s="10"/>
      <c r="AE261" s="10"/>
      <c r="AF261" s="10"/>
      <c r="AG261" s="10"/>
      <c r="AH261" s="10"/>
      <c r="AI261" s="10">
        <v>3714</v>
      </c>
    </row>
    <row r="262" spans="1:35">
      <c r="A262" s="10">
        <v>461632</v>
      </c>
      <c r="B262" s="10" t="s">
        <v>575</v>
      </c>
      <c r="C262" s="10">
        <v>12</v>
      </c>
      <c r="D262" s="10" t="s">
        <v>234</v>
      </c>
      <c r="E262" s="10" t="s">
        <v>241</v>
      </c>
      <c r="F262" s="10">
        <v>2</v>
      </c>
      <c r="G262" s="10">
        <v>75</v>
      </c>
      <c r="H262" s="10"/>
      <c r="I262" s="10" t="s">
        <v>253</v>
      </c>
      <c r="J262" s="10" t="s">
        <v>576</v>
      </c>
      <c r="K262" s="10" t="s">
        <v>45</v>
      </c>
      <c r="L262" s="10" t="s">
        <v>248</v>
      </c>
      <c r="M262" s="10">
        <f>F262*2</f>
        <v>4</v>
      </c>
      <c r="N262" s="10">
        <f>F262*2</f>
        <v>4</v>
      </c>
      <c r="O262" s="10">
        <v>304938</v>
      </c>
      <c r="P262" s="10">
        <v>305490</v>
      </c>
      <c r="Q262" s="22"/>
      <c r="R262" s="22"/>
      <c r="S262" s="10"/>
      <c r="T262" s="10"/>
      <c r="U262" s="10"/>
      <c r="V262" s="10"/>
      <c r="W262" s="10" t="s">
        <v>559</v>
      </c>
      <c r="X262" s="10" t="s">
        <v>568</v>
      </c>
      <c r="Y262" s="10">
        <v>1</v>
      </c>
      <c r="Z262" s="10">
        <v>2</v>
      </c>
      <c r="AA262" s="10">
        <v>450400</v>
      </c>
      <c r="AB262" s="10">
        <v>306154</v>
      </c>
      <c r="AC262" s="10"/>
      <c r="AD262" s="10"/>
      <c r="AE262" s="10"/>
      <c r="AF262" s="10"/>
      <c r="AG262" s="10"/>
      <c r="AH262" s="10"/>
      <c r="AI262" s="10">
        <v>827</v>
      </c>
    </row>
    <row r="263" spans="1:35">
      <c r="A263" s="10">
        <v>461634</v>
      </c>
      <c r="B263" s="10" t="s">
        <v>577</v>
      </c>
      <c r="C263" s="10">
        <v>20</v>
      </c>
      <c r="D263" s="10" t="s">
        <v>234</v>
      </c>
      <c r="E263" s="10" t="s">
        <v>241</v>
      </c>
      <c r="F263" s="10">
        <v>2</v>
      </c>
      <c r="G263" s="10">
        <v>75</v>
      </c>
      <c r="H263" s="10"/>
      <c r="I263" s="10" t="s">
        <v>253</v>
      </c>
      <c r="J263" s="10" t="s">
        <v>576</v>
      </c>
      <c r="K263" s="10" t="s">
        <v>45</v>
      </c>
      <c r="L263" s="10" t="s">
        <v>248</v>
      </c>
      <c r="M263" s="10">
        <f>F263*2</f>
        <v>4</v>
      </c>
      <c r="N263" s="10">
        <f>F263*2</f>
        <v>4</v>
      </c>
      <c r="O263" s="10">
        <v>304938</v>
      </c>
      <c r="P263" s="10">
        <v>305490</v>
      </c>
      <c r="Q263" s="22"/>
      <c r="R263" s="22"/>
      <c r="S263" s="10"/>
      <c r="T263" s="10"/>
      <c r="U263" s="10"/>
      <c r="V263" s="10"/>
      <c r="W263" s="10" t="s">
        <v>559</v>
      </c>
      <c r="X263" s="10" t="s">
        <v>568</v>
      </c>
      <c r="Y263" s="10">
        <v>1</v>
      </c>
      <c r="Z263" s="10">
        <v>2</v>
      </c>
      <c r="AA263" s="10">
        <v>450400</v>
      </c>
      <c r="AB263" s="10">
        <v>306154</v>
      </c>
      <c r="AC263" s="10"/>
      <c r="AD263" s="10"/>
      <c r="AE263" s="10"/>
      <c r="AF263" s="10"/>
      <c r="AG263" s="10"/>
      <c r="AH263" s="10"/>
      <c r="AI263" s="10">
        <v>1054</v>
      </c>
    </row>
    <row r="264" spans="1:35">
      <c r="A264" s="10">
        <v>461636</v>
      </c>
      <c r="B264" s="10" t="s">
        <v>578</v>
      </c>
      <c r="C264" s="10">
        <v>30</v>
      </c>
      <c r="D264" s="10" t="s">
        <v>234</v>
      </c>
      <c r="E264" s="10" t="s">
        <v>241</v>
      </c>
      <c r="F264" s="10">
        <v>2</v>
      </c>
      <c r="G264" s="10">
        <v>75</v>
      </c>
      <c r="H264" s="10"/>
      <c r="I264" s="10" t="s">
        <v>253</v>
      </c>
      <c r="J264" s="10" t="s">
        <v>576</v>
      </c>
      <c r="K264" s="10" t="s">
        <v>45</v>
      </c>
      <c r="L264" s="10" t="s">
        <v>248</v>
      </c>
      <c r="M264" s="10">
        <f>F264*2</f>
        <v>4</v>
      </c>
      <c r="N264" s="10">
        <f>F264*2</f>
        <v>4</v>
      </c>
      <c r="O264" s="10">
        <v>304938</v>
      </c>
      <c r="P264" s="10">
        <v>305490</v>
      </c>
      <c r="Q264" s="22"/>
      <c r="R264" s="22"/>
      <c r="S264" s="10"/>
      <c r="T264" s="10"/>
      <c r="U264" s="10"/>
      <c r="V264" s="10"/>
      <c r="W264" s="10" t="s">
        <v>559</v>
      </c>
      <c r="X264" s="10" t="s">
        <v>568</v>
      </c>
      <c r="Y264" s="10">
        <v>1</v>
      </c>
      <c r="Z264" s="10">
        <v>2</v>
      </c>
      <c r="AA264" s="10">
        <v>450400</v>
      </c>
      <c r="AB264" s="10">
        <v>306154</v>
      </c>
      <c r="AC264" s="10"/>
      <c r="AD264" s="10"/>
      <c r="AE264" s="10"/>
      <c r="AF264" s="10"/>
      <c r="AG264" s="10"/>
      <c r="AH264" s="10"/>
      <c r="AI264" s="10">
        <v>1447</v>
      </c>
    </row>
    <row r="265" spans="1:35">
      <c r="A265" s="10">
        <v>461638</v>
      </c>
      <c r="B265" s="10" t="s">
        <v>579</v>
      </c>
      <c r="C265" s="10">
        <v>12</v>
      </c>
      <c r="D265" s="10" t="s">
        <v>234</v>
      </c>
      <c r="E265" s="10" t="s">
        <v>241</v>
      </c>
      <c r="F265" s="10">
        <v>1</v>
      </c>
      <c r="G265" s="10">
        <v>200</v>
      </c>
      <c r="H265" s="10"/>
      <c r="I265" s="10" t="s">
        <v>253</v>
      </c>
      <c r="J265" s="10" t="s">
        <v>580</v>
      </c>
      <c r="K265" s="10" t="s">
        <v>45</v>
      </c>
      <c r="L265" s="10" t="s">
        <v>248</v>
      </c>
      <c r="M265" s="10">
        <f>F265*2</f>
        <v>2</v>
      </c>
      <c r="N265" s="10">
        <f>F265*2</f>
        <v>2</v>
      </c>
      <c r="O265" s="10">
        <v>315058</v>
      </c>
      <c r="P265" s="10">
        <v>305490</v>
      </c>
      <c r="Q265" s="22"/>
      <c r="R265" s="22"/>
      <c r="S265" s="10"/>
      <c r="T265" s="10"/>
      <c r="U265" s="10"/>
      <c r="V265" s="10"/>
      <c r="W265" s="10" t="s">
        <v>45</v>
      </c>
      <c r="X265" s="10" t="s">
        <v>568</v>
      </c>
      <c r="Y265" s="10">
        <v>2</v>
      </c>
      <c r="Z265" s="10">
        <v>1</v>
      </c>
      <c r="AA265" s="10">
        <v>315058</v>
      </c>
      <c r="AB265" s="10">
        <v>306154</v>
      </c>
      <c r="AC265" s="10"/>
      <c r="AD265" s="10"/>
      <c r="AE265" s="10"/>
      <c r="AF265" s="10"/>
      <c r="AG265" s="10"/>
      <c r="AH265" s="10"/>
      <c r="AI265" s="10">
        <v>840</v>
      </c>
    </row>
    <row r="266" spans="1:35">
      <c r="A266" s="10">
        <v>461640</v>
      </c>
      <c r="B266" s="10" t="s">
        <v>581</v>
      </c>
      <c r="C266" s="10">
        <v>20</v>
      </c>
      <c r="D266" s="10" t="s">
        <v>234</v>
      </c>
      <c r="E266" s="10" t="s">
        <v>241</v>
      </c>
      <c r="F266" s="10">
        <v>1</v>
      </c>
      <c r="G266" s="10">
        <v>200</v>
      </c>
      <c r="H266" s="10"/>
      <c r="I266" s="10" t="s">
        <v>253</v>
      </c>
      <c r="J266" s="10" t="s">
        <v>580</v>
      </c>
      <c r="K266" s="10" t="s">
        <v>45</v>
      </c>
      <c r="L266" s="10" t="s">
        <v>248</v>
      </c>
      <c r="M266" s="10">
        <f>F266*2</f>
        <v>2</v>
      </c>
      <c r="N266" s="10">
        <f>F266*2</f>
        <v>2</v>
      </c>
      <c r="O266" s="10">
        <v>315058</v>
      </c>
      <c r="P266" s="10">
        <v>305490</v>
      </c>
      <c r="Q266" s="22"/>
      <c r="R266" s="22"/>
      <c r="S266" s="10"/>
      <c r="T266" s="10"/>
      <c r="U266" s="10"/>
      <c r="V266" s="10"/>
      <c r="W266" s="10" t="s">
        <v>45</v>
      </c>
      <c r="X266" s="10" t="s">
        <v>568</v>
      </c>
      <c r="Y266" s="10">
        <v>2</v>
      </c>
      <c r="Z266" s="10">
        <v>1</v>
      </c>
      <c r="AA266" s="10">
        <v>315058</v>
      </c>
      <c r="AB266" s="10">
        <v>306154</v>
      </c>
      <c r="AC266" s="10"/>
      <c r="AD266" s="10"/>
      <c r="AE266" s="10"/>
      <c r="AF266" s="10"/>
      <c r="AG266" s="10"/>
      <c r="AH266" s="10"/>
      <c r="AI266" s="10">
        <v>1226.67</v>
      </c>
    </row>
    <row r="267" spans="1:35">
      <c r="A267" s="10">
        <v>461642</v>
      </c>
      <c r="B267" s="10" t="s">
        <v>582</v>
      </c>
      <c r="C267" s="10">
        <v>30</v>
      </c>
      <c r="D267" s="10" t="s">
        <v>234</v>
      </c>
      <c r="E267" s="10" t="s">
        <v>241</v>
      </c>
      <c r="F267" s="10">
        <v>1</v>
      </c>
      <c r="G267" s="10">
        <v>200</v>
      </c>
      <c r="H267" s="10"/>
      <c r="I267" s="10" t="s">
        <v>253</v>
      </c>
      <c r="J267" s="10" t="s">
        <v>580</v>
      </c>
      <c r="K267" s="10" t="s">
        <v>45</v>
      </c>
      <c r="L267" s="10" t="s">
        <v>248</v>
      </c>
      <c r="M267" s="10">
        <f>F267*2</f>
        <v>2</v>
      </c>
      <c r="N267" s="10">
        <f>F267*2</f>
        <v>2</v>
      </c>
      <c r="O267" s="10">
        <v>315058</v>
      </c>
      <c r="P267" s="10">
        <v>305490</v>
      </c>
      <c r="Q267" s="22"/>
      <c r="R267" s="22"/>
      <c r="S267" s="10"/>
      <c r="T267" s="10"/>
      <c r="U267" s="10"/>
      <c r="V267" s="10"/>
      <c r="W267" s="10" t="s">
        <v>45</v>
      </c>
      <c r="X267" s="10" t="s">
        <v>568</v>
      </c>
      <c r="Y267" s="10">
        <v>2</v>
      </c>
      <c r="Z267" s="10">
        <v>1</v>
      </c>
      <c r="AA267" s="10">
        <v>315058</v>
      </c>
      <c r="AB267" s="10">
        <v>306154</v>
      </c>
      <c r="AC267" s="10"/>
      <c r="AD267" s="10"/>
      <c r="AE267" s="10"/>
      <c r="AF267" s="10"/>
      <c r="AG267" s="10"/>
      <c r="AH267" s="10"/>
      <c r="AI267" s="10">
        <v>1893.33</v>
      </c>
    </row>
    <row r="268" spans="1:35">
      <c r="A268" s="10">
        <v>461858</v>
      </c>
      <c r="B268" s="10" t="s">
        <v>583</v>
      </c>
      <c r="C268" s="10">
        <v>12</v>
      </c>
      <c r="D268" s="10" t="s">
        <v>234</v>
      </c>
      <c r="E268" s="10" t="s">
        <v>241</v>
      </c>
      <c r="F268" s="10">
        <v>1</v>
      </c>
      <c r="G268" s="10">
        <v>500</v>
      </c>
      <c r="H268" s="10"/>
      <c r="I268" s="10" t="s">
        <v>253</v>
      </c>
      <c r="J268" s="10" t="s">
        <v>584</v>
      </c>
      <c r="K268" s="10" t="s">
        <v>309</v>
      </c>
      <c r="L268" s="10" t="s">
        <v>248</v>
      </c>
      <c r="M268" s="10">
        <f>F268*2</f>
        <v>2</v>
      </c>
      <c r="N268" s="10">
        <f>F268*2</f>
        <v>2</v>
      </c>
      <c r="O268" s="10">
        <v>913036</v>
      </c>
      <c r="P268" s="10">
        <v>305490</v>
      </c>
      <c r="Q268" s="22"/>
      <c r="R268" s="22"/>
      <c r="S268" s="10"/>
      <c r="T268" s="10"/>
      <c r="U268" s="10"/>
      <c r="V268" s="10"/>
      <c r="W268" s="10" t="s">
        <v>45</v>
      </c>
      <c r="X268" s="10" t="s">
        <v>568</v>
      </c>
      <c r="Y268" s="10">
        <v>2</v>
      </c>
      <c r="Z268" s="10">
        <v>1</v>
      </c>
      <c r="AA268" s="10">
        <v>304850</v>
      </c>
      <c r="AB268" s="10">
        <v>306154</v>
      </c>
      <c r="AC268" s="10"/>
      <c r="AD268" s="10"/>
      <c r="AE268" s="10"/>
      <c r="AF268" s="10"/>
      <c r="AG268" s="10"/>
      <c r="AH268" s="10"/>
      <c r="AI268" s="10">
        <v>1814</v>
      </c>
    </row>
    <row r="269" spans="1:35">
      <c r="A269" s="10">
        <v>461860</v>
      </c>
      <c r="B269" s="10" t="s">
        <v>585</v>
      </c>
      <c r="C269" s="10">
        <v>20</v>
      </c>
      <c r="D269" s="10" t="s">
        <v>234</v>
      </c>
      <c r="E269" s="10" t="s">
        <v>241</v>
      </c>
      <c r="F269" s="10">
        <v>1</v>
      </c>
      <c r="G269" s="10">
        <v>500</v>
      </c>
      <c r="H269" s="10"/>
      <c r="I269" s="10" t="s">
        <v>253</v>
      </c>
      <c r="J269" s="10" t="s">
        <v>584</v>
      </c>
      <c r="K269" s="10" t="s">
        <v>309</v>
      </c>
      <c r="L269" s="10" t="s">
        <v>248</v>
      </c>
      <c r="M269" s="10">
        <f>F269*2</f>
        <v>2</v>
      </c>
      <c r="N269" s="10">
        <f>F269*2</f>
        <v>2</v>
      </c>
      <c r="O269" s="10">
        <v>913036</v>
      </c>
      <c r="P269" s="10">
        <v>305490</v>
      </c>
      <c r="Q269" s="22"/>
      <c r="R269" s="22"/>
      <c r="S269" s="10"/>
      <c r="T269" s="10"/>
      <c r="U269" s="10"/>
      <c r="V269" s="10"/>
      <c r="W269" s="10" t="s">
        <v>45</v>
      </c>
      <c r="X269" s="10" t="s">
        <v>568</v>
      </c>
      <c r="Y269" s="10">
        <v>2</v>
      </c>
      <c r="Z269" s="10">
        <v>1</v>
      </c>
      <c r="AA269" s="10">
        <v>304850</v>
      </c>
      <c r="AB269" s="10">
        <v>306154</v>
      </c>
      <c r="AC269" s="10"/>
      <c r="AD269" s="10"/>
      <c r="AE269" s="10"/>
      <c r="AF269" s="10"/>
      <c r="AG269" s="10"/>
      <c r="AH269" s="10"/>
      <c r="AI269" s="10">
        <v>2680</v>
      </c>
    </row>
    <row r="270" spans="1:35">
      <c r="A270" s="10">
        <v>461862</v>
      </c>
      <c r="B270" s="10" t="s">
        <v>586</v>
      </c>
      <c r="C270" s="10">
        <v>30</v>
      </c>
      <c r="D270" s="10" t="s">
        <v>234</v>
      </c>
      <c r="E270" s="10" t="s">
        <v>241</v>
      </c>
      <c r="F270" s="10">
        <v>1</v>
      </c>
      <c r="G270" s="10">
        <v>500</v>
      </c>
      <c r="H270" s="10"/>
      <c r="I270" s="10" t="s">
        <v>253</v>
      </c>
      <c r="J270" s="10" t="s">
        <v>584</v>
      </c>
      <c r="K270" s="10" t="s">
        <v>309</v>
      </c>
      <c r="L270" s="10" t="s">
        <v>248</v>
      </c>
      <c r="M270" s="10">
        <f>F270*2</f>
        <v>2</v>
      </c>
      <c r="N270" s="10">
        <f>F270*2</f>
        <v>2</v>
      </c>
      <c r="O270" s="10">
        <v>913036</v>
      </c>
      <c r="P270" s="10">
        <v>305490</v>
      </c>
      <c r="Q270" s="22"/>
      <c r="R270" s="22"/>
      <c r="S270" s="10"/>
      <c r="T270" s="10"/>
      <c r="U270" s="10"/>
      <c r="V270" s="10"/>
      <c r="W270" s="10" t="s">
        <v>45</v>
      </c>
      <c r="X270" s="10" t="s">
        <v>568</v>
      </c>
      <c r="Y270" s="10">
        <v>2</v>
      </c>
      <c r="Z270" s="10">
        <v>1</v>
      </c>
      <c r="AA270" s="10">
        <v>304850</v>
      </c>
      <c r="AB270" s="10">
        <v>306154</v>
      </c>
      <c r="AC270" s="10"/>
      <c r="AD270" s="10"/>
      <c r="AE270" s="10"/>
      <c r="AF270" s="10"/>
      <c r="AG270" s="10"/>
      <c r="AH270" s="10"/>
      <c r="AI270" s="10">
        <v>4174</v>
      </c>
    </row>
    <row r="271" spans="1:35">
      <c r="A271" s="10">
        <v>461864</v>
      </c>
      <c r="B271" s="10" t="s">
        <v>587</v>
      </c>
      <c r="C271" s="10">
        <v>12</v>
      </c>
      <c r="D271" s="10" t="s">
        <v>234</v>
      </c>
      <c r="E271" s="10" t="s">
        <v>241</v>
      </c>
      <c r="F271" s="10">
        <v>1</v>
      </c>
      <c r="G271" s="10">
        <v>300</v>
      </c>
      <c r="H271" s="10"/>
      <c r="I271" s="10" t="s">
        <v>253</v>
      </c>
      <c r="J271" s="10" t="s">
        <v>588</v>
      </c>
      <c r="K271" s="10" t="s">
        <v>309</v>
      </c>
      <c r="L271" s="10" t="s">
        <v>248</v>
      </c>
      <c r="M271" s="10">
        <f>F271*2</f>
        <v>2</v>
      </c>
      <c r="N271" s="10">
        <f>F271*2</f>
        <v>2</v>
      </c>
      <c r="O271" s="10">
        <v>465822</v>
      </c>
      <c r="P271" s="10">
        <v>305490</v>
      </c>
      <c r="Q271" s="22"/>
      <c r="R271" s="22"/>
      <c r="S271" s="10"/>
      <c r="T271" s="10"/>
      <c r="U271" s="10"/>
      <c r="V271" s="10"/>
      <c r="W271" s="10" t="s">
        <v>559</v>
      </c>
      <c r="X271" s="10" t="s">
        <v>568</v>
      </c>
      <c r="Y271" s="10">
        <v>2</v>
      </c>
      <c r="Z271" s="10">
        <v>1</v>
      </c>
      <c r="AA271" s="10">
        <v>450400</v>
      </c>
      <c r="AB271" s="10">
        <v>306154</v>
      </c>
      <c r="AC271" s="10"/>
      <c r="AD271" s="10"/>
      <c r="AE271" s="10"/>
      <c r="AF271" s="10"/>
      <c r="AG271" s="10"/>
      <c r="AH271" s="10"/>
      <c r="AI271" s="10">
        <v>1487</v>
      </c>
    </row>
    <row r="272" spans="1:35">
      <c r="A272" s="10">
        <v>461866</v>
      </c>
      <c r="B272" s="10" t="s">
        <v>589</v>
      </c>
      <c r="C272" s="10">
        <v>20</v>
      </c>
      <c r="D272" s="10" t="s">
        <v>234</v>
      </c>
      <c r="E272" s="10" t="s">
        <v>241</v>
      </c>
      <c r="F272" s="10">
        <v>1</v>
      </c>
      <c r="G272" s="10">
        <v>300</v>
      </c>
      <c r="H272" s="10"/>
      <c r="I272" s="10" t="s">
        <v>253</v>
      </c>
      <c r="J272" s="10" t="s">
        <v>588</v>
      </c>
      <c r="K272" s="10" t="s">
        <v>309</v>
      </c>
      <c r="L272" s="10" t="s">
        <v>248</v>
      </c>
      <c r="M272" s="10">
        <f>F272*2</f>
        <v>2</v>
      </c>
      <c r="N272" s="10">
        <f>F272*2</f>
        <v>2</v>
      </c>
      <c r="O272" s="10">
        <v>465822</v>
      </c>
      <c r="P272" s="10">
        <v>305490</v>
      </c>
      <c r="Q272" s="22"/>
      <c r="R272" s="22"/>
      <c r="S272" s="10"/>
      <c r="T272" s="10"/>
      <c r="U272" s="10"/>
      <c r="V272" s="10"/>
      <c r="W272" s="10" t="s">
        <v>559</v>
      </c>
      <c r="X272" s="10" t="s">
        <v>568</v>
      </c>
      <c r="Y272" s="10">
        <v>2</v>
      </c>
      <c r="Z272" s="10">
        <v>1</v>
      </c>
      <c r="AA272" s="10">
        <v>450400</v>
      </c>
      <c r="AB272" s="10">
        <v>306154</v>
      </c>
      <c r="AC272" s="10"/>
      <c r="AD272" s="10"/>
      <c r="AE272" s="10"/>
      <c r="AF272" s="10"/>
      <c r="AG272" s="10"/>
      <c r="AH272" s="10"/>
      <c r="AI272" s="10">
        <v>1920</v>
      </c>
    </row>
    <row r="273" spans="1:36">
      <c r="A273" s="10">
        <v>461868</v>
      </c>
      <c r="B273" s="10" t="s">
        <v>590</v>
      </c>
      <c r="C273" s="10">
        <v>30</v>
      </c>
      <c r="D273" s="10" t="s">
        <v>234</v>
      </c>
      <c r="E273" s="10" t="s">
        <v>241</v>
      </c>
      <c r="F273" s="10">
        <v>1</v>
      </c>
      <c r="G273" s="10">
        <v>300</v>
      </c>
      <c r="H273" s="10"/>
      <c r="I273" s="10" t="s">
        <v>253</v>
      </c>
      <c r="J273" s="10" t="s">
        <v>588</v>
      </c>
      <c r="K273" s="10" t="s">
        <v>309</v>
      </c>
      <c r="L273" s="10" t="s">
        <v>248</v>
      </c>
      <c r="M273" s="10">
        <f>F273*2</f>
        <v>2</v>
      </c>
      <c r="N273" s="10">
        <f>F273*2</f>
        <v>2</v>
      </c>
      <c r="O273" s="10">
        <v>465822</v>
      </c>
      <c r="P273" s="10">
        <v>305490</v>
      </c>
      <c r="Q273" s="22"/>
      <c r="R273" s="22"/>
      <c r="S273" s="10"/>
      <c r="T273" s="10"/>
      <c r="U273" s="10"/>
      <c r="V273" s="10"/>
      <c r="W273" s="10" t="s">
        <v>559</v>
      </c>
      <c r="X273" s="10" t="s">
        <v>568</v>
      </c>
      <c r="Y273" s="10">
        <v>2</v>
      </c>
      <c r="Z273" s="10">
        <v>1</v>
      </c>
      <c r="AA273" s="10">
        <v>450400</v>
      </c>
      <c r="AB273" s="10">
        <v>306154</v>
      </c>
      <c r="AC273" s="10"/>
      <c r="AD273" s="10"/>
      <c r="AE273" s="10"/>
      <c r="AF273" s="10"/>
      <c r="AG273" s="10"/>
      <c r="AH273" s="10"/>
      <c r="AI273" s="10">
        <v>2667</v>
      </c>
    </row>
    <row r="274" spans="1:36">
      <c r="A274" s="10">
        <v>461870</v>
      </c>
      <c r="B274" s="10" t="s">
        <v>591</v>
      </c>
      <c r="C274" s="10">
        <v>12</v>
      </c>
      <c r="D274" s="10" t="s">
        <v>234</v>
      </c>
      <c r="E274" s="10" t="s">
        <v>241</v>
      </c>
      <c r="F274" s="10">
        <v>1</v>
      </c>
      <c r="G274" s="10">
        <v>100</v>
      </c>
      <c r="H274" s="10"/>
      <c r="I274" s="10" t="s">
        <v>253</v>
      </c>
      <c r="J274" s="10" t="s">
        <v>592</v>
      </c>
      <c r="K274" s="10" t="s">
        <v>45</v>
      </c>
      <c r="L274" s="10" t="s">
        <v>248</v>
      </c>
      <c r="M274" s="10">
        <f>F274*2</f>
        <v>2</v>
      </c>
      <c r="N274" s="10">
        <f>F274*2</f>
        <v>2</v>
      </c>
      <c r="O274" s="10">
        <v>304826</v>
      </c>
      <c r="P274" s="10">
        <v>305490</v>
      </c>
      <c r="Q274" s="22"/>
      <c r="R274" s="22"/>
      <c r="S274" s="10"/>
      <c r="T274" s="10"/>
      <c r="U274" s="10"/>
      <c r="V274" s="10"/>
      <c r="W274" s="10" t="s">
        <v>45</v>
      </c>
      <c r="X274" s="10" t="s">
        <v>568</v>
      </c>
      <c r="Y274" s="10">
        <v>2</v>
      </c>
      <c r="Z274" s="10">
        <v>1</v>
      </c>
      <c r="AA274" s="10">
        <v>450670</v>
      </c>
      <c r="AB274" s="10">
        <v>306154</v>
      </c>
      <c r="AC274" s="10"/>
      <c r="AD274" s="10"/>
      <c r="AE274" s="10"/>
      <c r="AF274" s="10"/>
      <c r="AG274" s="10"/>
      <c r="AH274" s="10"/>
      <c r="AI274" s="10">
        <v>634</v>
      </c>
    </row>
    <row r="275" spans="1:36">
      <c r="A275" s="10">
        <v>461872</v>
      </c>
      <c r="B275" s="10" t="s">
        <v>593</v>
      </c>
      <c r="C275" s="10">
        <v>20</v>
      </c>
      <c r="D275" s="10" t="s">
        <v>234</v>
      </c>
      <c r="E275" s="10" t="s">
        <v>241</v>
      </c>
      <c r="F275" s="10">
        <v>1</v>
      </c>
      <c r="G275" s="10">
        <v>100</v>
      </c>
      <c r="H275" s="10"/>
      <c r="I275" s="10" t="s">
        <v>253</v>
      </c>
      <c r="J275" s="10" t="s">
        <v>592</v>
      </c>
      <c r="K275" s="10" t="s">
        <v>45</v>
      </c>
      <c r="L275" s="10" t="s">
        <v>248</v>
      </c>
      <c r="M275" s="10">
        <f>F275*2</f>
        <v>2</v>
      </c>
      <c r="N275" s="10">
        <f>F275*2</f>
        <v>2</v>
      </c>
      <c r="O275" s="10">
        <v>304826</v>
      </c>
      <c r="P275" s="10">
        <v>305490</v>
      </c>
      <c r="Q275" s="22"/>
      <c r="R275" s="22"/>
      <c r="S275" s="10"/>
      <c r="T275" s="10"/>
      <c r="U275" s="10"/>
      <c r="V275" s="10"/>
      <c r="W275" s="10" t="s">
        <v>45</v>
      </c>
      <c r="X275" s="10" t="s">
        <v>568</v>
      </c>
      <c r="Y275" s="10">
        <v>2</v>
      </c>
      <c r="Z275" s="10">
        <v>1</v>
      </c>
      <c r="AA275" s="10">
        <v>450670</v>
      </c>
      <c r="AB275" s="10">
        <v>306154</v>
      </c>
      <c r="AC275" s="10"/>
      <c r="AD275" s="10"/>
      <c r="AE275" s="10"/>
      <c r="AF275" s="10"/>
      <c r="AG275" s="10"/>
      <c r="AH275" s="10"/>
      <c r="AI275" s="10">
        <v>847</v>
      </c>
    </row>
    <row r="276" spans="1:36">
      <c r="A276" s="10">
        <v>461874</v>
      </c>
      <c r="B276" s="10" t="s">
        <v>594</v>
      </c>
      <c r="C276" s="10">
        <v>30</v>
      </c>
      <c r="D276" s="10" t="s">
        <v>234</v>
      </c>
      <c r="E276" s="10" t="s">
        <v>241</v>
      </c>
      <c r="F276" s="10">
        <v>1</v>
      </c>
      <c r="G276" s="10">
        <v>100</v>
      </c>
      <c r="H276" s="10"/>
      <c r="I276" s="10" t="s">
        <v>253</v>
      </c>
      <c r="J276" s="10" t="s">
        <v>592</v>
      </c>
      <c r="K276" s="10" t="s">
        <v>45</v>
      </c>
      <c r="L276" s="10" t="s">
        <v>248</v>
      </c>
      <c r="M276" s="10">
        <f>F276*2</f>
        <v>2</v>
      </c>
      <c r="N276" s="10">
        <f>F276*2</f>
        <v>2</v>
      </c>
      <c r="O276" s="10">
        <v>304826</v>
      </c>
      <c r="P276" s="10">
        <v>305490</v>
      </c>
      <c r="Q276" s="22"/>
      <c r="R276" s="22"/>
      <c r="S276" s="10"/>
      <c r="T276" s="10"/>
      <c r="U276" s="10"/>
      <c r="V276" s="10"/>
      <c r="W276" s="10" t="s">
        <v>45</v>
      </c>
      <c r="X276" s="10" t="s">
        <v>568</v>
      </c>
      <c r="Y276" s="10">
        <v>2</v>
      </c>
      <c r="Z276" s="10">
        <v>1</v>
      </c>
      <c r="AA276" s="10">
        <v>450670</v>
      </c>
      <c r="AB276" s="10">
        <v>306154</v>
      </c>
      <c r="AC276" s="10"/>
      <c r="AD276" s="10"/>
      <c r="AE276" s="10"/>
      <c r="AF276" s="10"/>
      <c r="AG276" s="10"/>
      <c r="AH276" s="10"/>
      <c r="AI276" s="10">
        <v>1194</v>
      </c>
    </row>
    <row r="277" spans="1:36">
      <c r="A277" s="18">
        <v>464150</v>
      </c>
      <c r="B277" s="18" t="s">
        <v>595</v>
      </c>
      <c r="C277" s="18"/>
      <c r="D277" s="10" t="s">
        <v>234</v>
      </c>
      <c r="E277" s="18" t="s">
        <v>290</v>
      </c>
      <c r="F277" s="18">
        <v>1</v>
      </c>
      <c r="G277" s="19"/>
      <c r="H277" s="19"/>
      <c r="I277" s="18" t="s">
        <v>290</v>
      </c>
      <c r="J277" s="18" t="s">
        <v>290</v>
      </c>
      <c r="K277" s="19"/>
      <c r="L277" s="18"/>
      <c r="M277" s="18"/>
      <c r="N277" s="18"/>
      <c r="O277" s="18"/>
      <c r="P277" s="3"/>
      <c r="Q277" s="18"/>
      <c r="R277" s="18" t="s">
        <v>291</v>
      </c>
      <c r="S277" s="18"/>
      <c r="T277" s="18">
        <v>1</v>
      </c>
      <c r="U277" s="3"/>
      <c r="V277" s="3"/>
      <c r="W277" s="3"/>
      <c r="X277" s="3"/>
      <c r="Y277" s="3"/>
      <c r="Z277" s="3"/>
      <c r="AA277" s="3"/>
      <c r="AB277" s="3"/>
      <c r="AC277" s="3"/>
      <c r="AD277" s="3" t="s">
        <v>596</v>
      </c>
      <c r="AE277" s="3"/>
      <c r="AF277" s="3">
        <v>5</v>
      </c>
      <c r="AG277" s="3"/>
      <c r="AH277" s="3"/>
      <c r="AI277" s="10">
        <v>62</v>
      </c>
    </row>
    <row r="278" spans="1:36">
      <c r="A278" s="10">
        <v>465454</v>
      </c>
      <c r="B278" s="10" t="s">
        <v>597</v>
      </c>
      <c r="C278" s="10">
        <v>6</v>
      </c>
      <c r="D278" s="10" t="s">
        <v>234</v>
      </c>
      <c r="E278" s="10" t="s">
        <v>241</v>
      </c>
      <c r="F278" s="10">
        <v>1</v>
      </c>
      <c r="G278" s="10">
        <v>10</v>
      </c>
      <c r="H278" s="10"/>
      <c r="I278" s="10" t="s">
        <v>373</v>
      </c>
      <c r="J278" s="10" t="s">
        <v>414</v>
      </c>
      <c r="K278" s="10" t="s">
        <v>37</v>
      </c>
      <c r="L278" s="10" t="s">
        <v>382</v>
      </c>
      <c r="M278" s="10">
        <f>F278</f>
        <v>1</v>
      </c>
      <c r="N278" s="10"/>
      <c r="O278" s="10">
        <v>306170</v>
      </c>
      <c r="P278" s="10">
        <v>322466</v>
      </c>
      <c r="Q278" s="22"/>
      <c r="R278" s="22"/>
      <c r="S278" s="10"/>
      <c r="T278" s="10"/>
      <c r="U278" s="10"/>
      <c r="V278" s="10"/>
      <c r="W278" s="10" t="s">
        <v>348</v>
      </c>
      <c r="X278" s="10"/>
      <c r="Y278" s="10">
        <v>1</v>
      </c>
      <c r="Z278" s="10"/>
      <c r="AA278" s="10">
        <v>316538</v>
      </c>
      <c r="AB278" s="10"/>
      <c r="AC278" s="10"/>
      <c r="AD278" s="10"/>
      <c r="AE278" s="10"/>
      <c r="AF278" s="10"/>
      <c r="AG278" s="10"/>
      <c r="AH278" s="10"/>
      <c r="AI278" s="10">
        <v>73</v>
      </c>
      <c r="AJ278" s="10"/>
    </row>
    <row r="279" spans="1:36">
      <c r="A279" s="10">
        <v>465470</v>
      </c>
      <c r="B279" s="10" t="s">
        <v>598</v>
      </c>
      <c r="C279" s="10">
        <v>20</v>
      </c>
      <c r="D279" s="10" t="s">
        <v>234</v>
      </c>
      <c r="E279" s="10" t="s">
        <v>241</v>
      </c>
      <c r="F279" s="10">
        <v>1</v>
      </c>
      <c r="G279" s="10">
        <v>10</v>
      </c>
      <c r="H279" s="10"/>
      <c r="I279" s="10" t="s">
        <v>373</v>
      </c>
      <c r="J279" s="10" t="s">
        <v>414</v>
      </c>
      <c r="K279" s="10" t="s">
        <v>37</v>
      </c>
      <c r="L279" s="10" t="s">
        <v>382</v>
      </c>
      <c r="M279" s="10">
        <f>F279</f>
        <v>1</v>
      </c>
      <c r="N279" s="10"/>
      <c r="O279" s="10">
        <v>306170</v>
      </c>
      <c r="P279" s="10">
        <v>322466</v>
      </c>
      <c r="Q279" s="22"/>
      <c r="R279" s="22"/>
      <c r="S279" s="10"/>
      <c r="T279" s="10"/>
      <c r="U279" s="10"/>
      <c r="V279" s="10"/>
      <c r="W279" s="10" t="s">
        <v>348</v>
      </c>
      <c r="X279" s="10"/>
      <c r="Y279" s="10">
        <v>1</v>
      </c>
      <c r="Z279" s="10"/>
      <c r="AA279" s="10">
        <v>316538</v>
      </c>
      <c r="AB279" s="10"/>
      <c r="AC279" s="10"/>
      <c r="AD279" s="10"/>
      <c r="AE279" s="10"/>
      <c r="AF279" s="10"/>
      <c r="AG279" s="10"/>
      <c r="AH279" s="10"/>
      <c r="AI279" s="10">
        <v>132.30000000000001</v>
      </c>
    </row>
    <row r="280" spans="1:36">
      <c r="A280" s="10">
        <v>465472</v>
      </c>
      <c r="B280" s="10" t="s">
        <v>599</v>
      </c>
      <c r="C280" s="10">
        <v>30</v>
      </c>
      <c r="D280" s="10" t="s">
        <v>234</v>
      </c>
      <c r="E280" s="10" t="s">
        <v>241</v>
      </c>
      <c r="F280" s="10">
        <v>1</v>
      </c>
      <c r="G280" s="10">
        <v>10</v>
      </c>
      <c r="H280" s="10"/>
      <c r="I280" s="10" t="s">
        <v>373</v>
      </c>
      <c r="J280" s="10" t="s">
        <v>414</v>
      </c>
      <c r="K280" s="10" t="s">
        <v>37</v>
      </c>
      <c r="L280" s="10" t="s">
        <v>382</v>
      </c>
      <c r="M280" s="10">
        <f>F280</f>
        <v>1</v>
      </c>
      <c r="N280" s="10"/>
      <c r="O280" s="10">
        <v>306170</v>
      </c>
      <c r="P280" s="10">
        <v>322466</v>
      </c>
      <c r="Q280" s="22"/>
      <c r="R280" s="22"/>
      <c r="S280" s="10"/>
      <c r="T280" s="10"/>
      <c r="U280" s="10"/>
      <c r="V280" s="10"/>
      <c r="W280" s="10" t="s">
        <v>348</v>
      </c>
      <c r="X280" s="10"/>
      <c r="Y280" s="10">
        <v>1</v>
      </c>
      <c r="Z280" s="10"/>
      <c r="AA280" s="10">
        <v>316538</v>
      </c>
      <c r="AB280" s="10"/>
      <c r="AC280" s="10"/>
      <c r="AD280" s="10"/>
      <c r="AE280" s="10"/>
      <c r="AF280" s="10"/>
      <c r="AG280" s="10"/>
      <c r="AH280" s="10"/>
      <c r="AI280" s="10">
        <v>201.8</v>
      </c>
    </row>
    <row r="281" spans="1:36">
      <c r="A281" s="10">
        <v>465552</v>
      </c>
      <c r="B281" s="10" t="s">
        <v>600</v>
      </c>
      <c r="C281" s="10">
        <v>6</v>
      </c>
      <c r="D281" s="10" t="s">
        <v>234</v>
      </c>
      <c r="E281" s="10" t="s">
        <v>241</v>
      </c>
      <c r="F281" s="10">
        <v>3</v>
      </c>
      <c r="G281" s="10">
        <v>100</v>
      </c>
      <c r="H281" s="10"/>
      <c r="I281" s="10" t="s">
        <v>253</v>
      </c>
      <c r="J281" s="10" t="s">
        <v>267</v>
      </c>
      <c r="K281" s="10" t="s">
        <v>45</v>
      </c>
      <c r="L281" s="10" t="s">
        <v>248</v>
      </c>
      <c r="M281" s="10">
        <f>F281*2</f>
        <v>6</v>
      </c>
      <c r="N281" s="10">
        <f>F281*2</f>
        <v>6</v>
      </c>
      <c r="O281" s="10">
        <v>304826</v>
      </c>
      <c r="P281" s="10">
        <v>305490</v>
      </c>
      <c r="Q281" s="22"/>
      <c r="R281" s="22"/>
      <c r="S281" s="10"/>
      <c r="T281" s="10"/>
      <c r="U281" s="10"/>
      <c r="V281" s="10"/>
      <c r="W281" s="10" t="s">
        <v>601</v>
      </c>
      <c r="X281" s="10" t="s">
        <v>348</v>
      </c>
      <c r="Y281" s="10">
        <v>1</v>
      </c>
      <c r="Z281" s="10">
        <v>1</v>
      </c>
      <c r="AA281" s="10">
        <v>464368</v>
      </c>
      <c r="AB281" s="10">
        <v>316538</v>
      </c>
      <c r="AC281" s="10"/>
      <c r="AD281" s="10"/>
      <c r="AE281" s="10"/>
      <c r="AF281" s="10"/>
      <c r="AG281" s="10"/>
      <c r="AH281" s="10"/>
      <c r="AI281" s="10">
        <v>1047</v>
      </c>
    </row>
    <row r="282" spans="1:36">
      <c r="A282" s="10">
        <v>465554</v>
      </c>
      <c r="B282" s="10" t="s">
        <v>602</v>
      </c>
      <c r="C282" s="10">
        <v>12</v>
      </c>
      <c r="D282" s="10" t="s">
        <v>234</v>
      </c>
      <c r="E282" s="10" t="s">
        <v>241</v>
      </c>
      <c r="F282" s="10">
        <v>3</v>
      </c>
      <c r="G282" s="10">
        <v>100</v>
      </c>
      <c r="H282" s="10"/>
      <c r="I282" s="10" t="s">
        <v>253</v>
      </c>
      <c r="J282" s="10" t="s">
        <v>267</v>
      </c>
      <c r="K282" s="10" t="s">
        <v>45</v>
      </c>
      <c r="L282" s="10" t="s">
        <v>248</v>
      </c>
      <c r="M282" s="10">
        <f>F282*2</f>
        <v>6</v>
      </c>
      <c r="N282" s="10">
        <f>F282*2</f>
        <v>6</v>
      </c>
      <c r="O282" s="10">
        <v>304826</v>
      </c>
      <c r="P282" s="10">
        <v>305490</v>
      </c>
      <c r="Q282" s="22"/>
      <c r="R282" s="22"/>
      <c r="S282" s="10"/>
      <c r="T282" s="10"/>
      <c r="U282" s="10"/>
      <c r="V282" s="10"/>
      <c r="W282" s="10" t="s">
        <v>601</v>
      </c>
      <c r="X282" s="10" t="s">
        <v>348</v>
      </c>
      <c r="Y282" s="10">
        <v>1</v>
      </c>
      <c r="Z282" s="10">
        <v>1</v>
      </c>
      <c r="AA282" s="10">
        <v>464368</v>
      </c>
      <c r="AB282" s="10">
        <v>316538</v>
      </c>
      <c r="AC282" s="10"/>
      <c r="AD282" s="10"/>
      <c r="AE282" s="10"/>
      <c r="AF282" s="10"/>
      <c r="AG282" s="10"/>
      <c r="AH282" s="10"/>
      <c r="AI282" s="10">
        <v>1565</v>
      </c>
    </row>
    <row r="283" spans="1:36">
      <c r="A283" s="10">
        <v>465556</v>
      </c>
      <c r="B283" s="10" t="s">
        <v>603</v>
      </c>
      <c r="C283" s="10">
        <v>20</v>
      </c>
      <c r="D283" s="10" t="s">
        <v>234</v>
      </c>
      <c r="E283" s="10" t="s">
        <v>241</v>
      </c>
      <c r="F283" s="10">
        <v>3</v>
      </c>
      <c r="G283" s="10">
        <v>100</v>
      </c>
      <c r="H283" s="10"/>
      <c r="I283" s="10" t="s">
        <v>253</v>
      </c>
      <c r="J283" s="10" t="s">
        <v>267</v>
      </c>
      <c r="K283" s="10" t="s">
        <v>45</v>
      </c>
      <c r="L283" s="10" t="s">
        <v>248</v>
      </c>
      <c r="M283" s="10">
        <f>F283*2</f>
        <v>6</v>
      </c>
      <c r="N283" s="10">
        <f>F283*2</f>
        <v>6</v>
      </c>
      <c r="O283" s="10">
        <v>304826</v>
      </c>
      <c r="P283" s="10">
        <v>305490</v>
      </c>
      <c r="Q283" s="22"/>
      <c r="R283" s="22"/>
      <c r="S283" s="10"/>
      <c r="T283" s="10"/>
      <c r="U283" s="10"/>
      <c r="V283" s="10"/>
      <c r="W283" s="10" t="s">
        <v>601</v>
      </c>
      <c r="X283" s="10" t="s">
        <v>348</v>
      </c>
      <c r="Y283" s="10">
        <v>1</v>
      </c>
      <c r="Z283" s="10">
        <v>1</v>
      </c>
      <c r="AA283" s="10">
        <v>464368</v>
      </c>
      <c r="AB283" s="10">
        <v>316538</v>
      </c>
      <c r="AC283" s="10"/>
      <c r="AD283" s="10"/>
      <c r="AE283" s="10"/>
      <c r="AF283" s="10"/>
      <c r="AG283" s="10"/>
      <c r="AH283" s="10"/>
      <c r="AI283" s="10">
        <v>2084</v>
      </c>
    </row>
    <row r="284" spans="1:36">
      <c r="A284" s="10">
        <v>465558</v>
      </c>
      <c r="B284" s="10" t="s">
        <v>604</v>
      </c>
      <c r="C284" s="10">
        <v>30</v>
      </c>
      <c r="D284" s="10" t="s">
        <v>234</v>
      </c>
      <c r="E284" s="10" t="s">
        <v>241</v>
      </c>
      <c r="F284" s="10">
        <v>3</v>
      </c>
      <c r="G284" s="10">
        <v>100</v>
      </c>
      <c r="H284" s="10"/>
      <c r="I284" s="10" t="s">
        <v>253</v>
      </c>
      <c r="J284" s="10" t="s">
        <v>267</v>
      </c>
      <c r="K284" s="10" t="s">
        <v>45</v>
      </c>
      <c r="L284" s="10" t="s">
        <v>248</v>
      </c>
      <c r="M284" s="10">
        <f>F284*2</f>
        <v>6</v>
      </c>
      <c r="N284" s="10">
        <f>F284*2</f>
        <v>6</v>
      </c>
      <c r="O284" s="10">
        <v>304826</v>
      </c>
      <c r="P284" s="10">
        <v>305490</v>
      </c>
      <c r="Q284" s="22"/>
      <c r="R284" s="22"/>
      <c r="S284" s="10"/>
      <c r="T284" s="10"/>
      <c r="U284" s="10"/>
      <c r="V284" s="10"/>
      <c r="W284" s="10" t="s">
        <v>601</v>
      </c>
      <c r="X284" s="10" t="s">
        <v>348</v>
      </c>
      <c r="Y284" s="10">
        <v>1</v>
      </c>
      <c r="Z284" s="10">
        <v>1</v>
      </c>
      <c r="AA284" s="10">
        <v>464368</v>
      </c>
      <c r="AB284" s="10">
        <v>316538</v>
      </c>
      <c r="AC284" s="10"/>
      <c r="AD284" s="10"/>
      <c r="AE284" s="10"/>
      <c r="AF284" s="10"/>
      <c r="AG284" s="10"/>
      <c r="AH284" s="10"/>
      <c r="AI284" s="10">
        <v>2510</v>
      </c>
    </row>
    <row r="285" spans="1:36">
      <c r="A285" s="10">
        <v>465568</v>
      </c>
      <c r="B285" s="10" t="s">
        <v>605</v>
      </c>
      <c r="C285" s="10">
        <v>6</v>
      </c>
      <c r="D285" s="10" t="s">
        <v>234</v>
      </c>
      <c r="E285" s="10" t="s">
        <v>241</v>
      </c>
      <c r="F285" s="10">
        <v>3</v>
      </c>
      <c r="G285" s="10">
        <v>100</v>
      </c>
      <c r="H285" s="10"/>
      <c r="I285" s="10" t="s">
        <v>486</v>
      </c>
      <c r="J285" s="10" t="s">
        <v>487</v>
      </c>
      <c r="K285" s="10" t="s">
        <v>45</v>
      </c>
      <c r="L285" s="10" t="s">
        <v>42</v>
      </c>
      <c r="M285" s="10">
        <f>F285*2</f>
        <v>6</v>
      </c>
      <c r="N285" s="10">
        <f>F285</f>
        <v>3</v>
      </c>
      <c r="O285" s="10">
        <v>304826</v>
      </c>
      <c r="P285" s="10">
        <v>306130</v>
      </c>
      <c r="Q285" s="22"/>
      <c r="R285" s="22"/>
      <c r="S285" s="10"/>
      <c r="T285" s="10"/>
      <c r="U285" s="10"/>
      <c r="V285" s="10"/>
      <c r="W285" s="10" t="s">
        <v>601</v>
      </c>
      <c r="X285" s="10" t="s">
        <v>348</v>
      </c>
      <c r="Y285" s="10">
        <f>F285*2</f>
        <v>6</v>
      </c>
      <c r="Z285" s="10">
        <f>1</f>
        <v>1</v>
      </c>
      <c r="AA285" s="10">
        <v>464368</v>
      </c>
      <c r="AB285" s="10">
        <v>316538</v>
      </c>
      <c r="AC285" s="10"/>
      <c r="AD285" s="10"/>
      <c r="AE285" s="10"/>
      <c r="AF285" s="10"/>
      <c r="AG285" s="10"/>
      <c r="AH285" s="10"/>
      <c r="AI285" s="10">
        <v>647.88</v>
      </c>
    </row>
    <row r="286" spans="1:36">
      <c r="A286" s="10">
        <v>465570</v>
      </c>
      <c r="B286" s="10" t="s">
        <v>606</v>
      </c>
      <c r="C286" s="10">
        <v>12</v>
      </c>
      <c r="D286" s="10" t="s">
        <v>234</v>
      </c>
      <c r="E286" s="10" t="s">
        <v>241</v>
      </c>
      <c r="F286" s="10">
        <v>3</v>
      </c>
      <c r="G286" s="10">
        <v>100</v>
      </c>
      <c r="H286" s="10"/>
      <c r="I286" s="10" t="s">
        <v>486</v>
      </c>
      <c r="J286" s="10" t="s">
        <v>487</v>
      </c>
      <c r="K286" s="10" t="s">
        <v>45</v>
      </c>
      <c r="L286" s="10" t="s">
        <v>42</v>
      </c>
      <c r="M286" s="10">
        <f>F286*2</f>
        <v>6</v>
      </c>
      <c r="N286" s="10">
        <f>F286</f>
        <v>3</v>
      </c>
      <c r="O286" s="10">
        <v>304826</v>
      </c>
      <c r="P286" s="10">
        <v>306130</v>
      </c>
      <c r="Q286" s="22"/>
      <c r="R286" s="22"/>
      <c r="S286" s="10"/>
      <c r="T286" s="10"/>
      <c r="U286" s="10"/>
      <c r="V286" s="10"/>
      <c r="W286" s="10" t="s">
        <v>601</v>
      </c>
      <c r="X286" s="10" t="s">
        <v>348</v>
      </c>
      <c r="Y286" s="10">
        <f>F286*2</f>
        <v>6</v>
      </c>
      <c r="Z286" s="10">
        <f>1</f>
        <v>1</v>
      </c>
      <c r="AA286" s="10">
        <v>464368</v>
      </c>
      <c r="AB286" s="10">
        <v>316538</v>
      </c>
      <c r="AC286" s="10"/>
      <c r="AD286" s="10"/>
      <c r="AE286" s="10"/>
      <c r="AF286" s="10"/>
      <c r="AG286" s="10"/>
      <c r="AH286" s="10"/>
      <c r="AI286" s="10">
        <v>1061.9000000000001</v>
      </c>
    </row>
    <row r="287" spans="1:36">
      <c r="A287" s="10">
        <v>465572</v>
      </c>
      <c r="B287" s="10" t="s">
        <v>607</v>
      </c>
      <c r="C287" s="10">
        <v>20</v>
      </c>
      <c r="D287" s="10" t="s">
        <v>234</v>
      </c>
      <c r="E287" s="10" t="s">
        <v>241</v>
      </c>
      <c r="F287" s="10">
        <v>3</v>
      </c>
      <c r="G287" s="10">
        <v>100</v>
      </c>
      <c r="H287" s="10"/>
      <c r="I287" s="10" t="s">
        <v>486</v>
      </c>
      <c r="J287" s="10" t="s">
        <v>487</v>
      </c>
      <c r="K287" s="10" t="s">
        <v>45</v>
      </c>
      <c r="L287" s="10" t="s">
        <v>42</v>
      </c>
      <c r="M287" s="10">
        <f>F287*2</f>
        <v>6</v>
      </c>
      <c r="N287" s="10">
        <f>F287</f>
        <v>3</v>
      </c>
      <c r="O287" s="10">
        <v>304826</v>
      </c>
      <c r="P287" s="10">
        <v>306130</v>
      </c>
      <c r="Q287" s="22"/>
      <c r="R287" s="22"/>
      <c r="S287" s="10"/>
      <c r="T287" s="10"/>
      <c r="U287" s="10"/>
      <c r="V287" s="10"/>
      <c r="W287" s="10" t="s">
        <v>601</v>
      </c>
      <c r="X287" s="10" t="s">
        <v>348</v>
      </c>
      <c r="Y287" s="10">
        <f>F287*2</f>
        <v>6</v>
      </c>
      <c r="Z287" s="10">
        <f>1</f>
        <v>1</v>
      </c>
      <c r="AA287" s="10">
        <v>464368</v>
      </c>
      <c r="AB287" s="10">
        <v>316538</v>
      </c>
      <c r="AC287" s="10"/>
      <c r="AD287" s="10"/>
      <c r="AE287" s="10"/>
      <c r="AF287" s="10"/>
      <c r="AG287" s="10"/>
      <c r="AH287" s="10"/>
      <c r="AI287" s="10">
        <v>1501.03</v>
      </c>
    </row>
    <row r="288" spans="1:36">
      <c r="A288" s="10">
        <v>465574</v>
      </c>
      <c r="B288" s="10" t="s">
        <v>608</v>
      </c>
      <c r="C288" s="10">
        <v>30</v>
      </c>
      <c r="D288" s="10" t="s">
        <v>234</v>
      </c>
      <c r="E288" s="10" t="s">
        <v>241</v>
      </c>
      <c r="F288" s="10">
        <v>3</v>
      </c>
      <c r="G288" s="10">
        <v>100</v>
      </c>
      <c r="H288" s="10"/>
      <c r="I288" s="10" t="s">
        <v>486</v>
      </c>
      <c r="J288" s="10" t="s">
        <v>487</v>
      </c>
      <c r="K288" s="10" t="s">
        <v>45</v>
      </c>
      <c r="L288" s="10" t="s">
        <v>42</v>
      </c>
      <c r="M288" s="10">
        <f>F288*2</f>
        <v>6</v>
      </c>
      <c r="N288" s="10">
        <f>F288</f>
        <v>3</v>
      </c>
      <c r="O288" s="10">
        <v>304826</v>
      </c>
      <c r="P288" s="10">
        <v>306130</v>
      </c>
      <c r="Q288" s="22"/>
      <c r="R288" s="22"/>
      <c r="S288" s="10"/>
      <c r="T288" s="10"/>
      <c r="U288" s="10"/>
      <c r="V288" s="10"/>
      <c r="W288" s="10" t="s">
        <v>601</v>
      </c>
      <c r="X288" s="10" t="s">
        <v>348</v>
      </c>
      <c r="Y288" s="10">
        <f>F288*2</f>
        <v>6</v>
      </c>
      <c r="Z288" s="10">
        <f>1</f>
        <v>1</v>
      </c>
      <c r="AA288" s="10">
        <v>464368</v>
      </c>
      <c r="AB288" s="10">
        <v>316538</v>
      </c>
      <c r="AC288" s="10"/>
      <c r="AD288" s="10"/>
      <c r="AE288" s="10"/>
      <c r="AF288" s="10"/>
      <c r="AG288" s="10"/>
      <c r="AH288" s="10"/>
      <c r="AI288" s="10">
        <v>2307.75</v>
      </c>
    </row>
    <row r="289" spans="1:35">
      <c r="A289" s="10">
        <v>465738</v>
      </c>
      <c r="B289" s="10" t="s">
        <v>609</v>
      </c>
      <c r="C289" s="10">
        <v>6</v>
      </c>
      <c r="D289" s="10" t="s">
        <v>234</v>
      </c>
      <c r="E289" s="10" t="s">
        <v>241</v>
      </c>
      <c r="F289" s="10">
        <v>2</v>
      </c>
      <c r="G289" s="10"/>
      <c r="H289" s="10"/>
      <c r="I289" s="10" t="s">
        <v>501</v>
      </c>
      <c r="J289" s="10" t="s">
        <v>516</v>
      </c>
      <c r="K289" s="10"/>
      <c r="L289" s="10"/>
      <c r="M289" s="10"/>
      <c r="N289" s="10"/>
      <c r="O289" s="10"/>
      <c r="P289" s="10"/>
      <c r="Q289" s="22"/>
      <c r="R289" s="22"/>
      <c r="S289" s="10">
        <v>2</v>
      </c>
      <c r="T289" s="10"/>
      <c r="U289" s="10" t="s">
        <v>610</v>
      </c>
      <c r="V289" s="10"/>
      <c r="W289" s="10"/>
      <c r="X289" s="10"/>
      <c r="Y289" s="10"/>
      <c r="Z289" s="10"/>
      <c r="AA289" s="10"/>
      <c r="AB289" s="10"/>
      <c r="AC289" s="10" t="s">
        <v>517</v>
      </c>
      <c r="AD289" s="10"/>
      <c r="AE289" s="10">
        <v>1</v>
      </c>
      <c r="AF289" s="10"/>
      <c r="AG289" s="10">
        <v>462648</v>
      </c>
      <c r="AH289" s="10"/>
      <c r="AI289" s="10">
        <v>143.33000000000001</v>
      </c>
    </row>
    <row r="290" spans="1:35">
      <c r="A290" s="10">
        <v>465740</v>
      </c>
      <c r="B290" s="10" t="s">
        <v>611</v>
      </c>
      <c r="C290" s="10">
        <v>12</v>
      </c>
      <c r="D290" s="10" t="s">
        <v>234</v>
      </c>
      <c r="E290" s="10" t="s">
        <v>241</v>
      </c>
      <c r="F290" s="10">
        <v>2</v>
      </c>
      <c r="G290" s="10"/>
      <c r="H290" s="10"/>
      <c r="I290" s="10" t="s">
        <v>501</v>
      </c>
      <c r="J290" s="10" t="s">
        <v>516</v>
      </c>
      <c r="K290" s="10"/>
      <c r="L290" s="10"/>
      <c r="M290" s="10"/>
      <c r="N290" s="10"/>
      <c r="O290" s="10"/>
      <c r="P290" s="10"/>
      <c r="Q290" s="22"/>
      <c r="R290" s="22"/>
      <c r="S290" s="10">
        <v>2</v>
      </c>
      <c r="T290" s="10"/>
      <c r="U290" s="10" t="s">
        <v>610</v>
      </c>
      <c r="V290" s="10"/>
      <c r="W290" s="10"/>
      <c r="X290" s="10"/>
      <c r="Y290" s="10"/>
      <c r="Z290" s="10"/>
      <c r="AA290" s="10"/>
      <c r="AB290" s="10"/>
      <c r="AC290" s="10" t="s">
        <v>517</v>
      </c>
      <c r="AD290" s="10"/>
      <c r="AE290" s="10">
        <v>1</v>
      </c>
      <c r="AF290" s="10"/>
      <c r="AG290" s="10">
        <v>462648</v>
      </c>
      <c r="AH290" s="10"/>
      <c r="AI290" s="10">
        <v>116.07</v>
      </c>
    </row>
    <row r="291" spans="1:35">
      <c r="A291" s="10">
        <v>465742</v>
      </c>
      <c r="B291" s="10" t="s">
        <v>612</v>
      </c>
      <c r="C291" s="10">
        <v>20</v>
      </c>
      <c r="D291" s="10" t="s">
        <v>234</v>
      </c>
      <c r="E291" s="10" t="s">
        <v>241</v>
      </c>
      <c r="F291" s="10">
        <v>2</v>
      </c>
      <c r="G291" s="10"/>
      <c r="H291" s="10"/>
      <c r="I291" s="10" t="s">
        <v>501</v>
      </c>
      <c r="J291" s="10" t="s">
        <v>516</v>
      </c>
      <c r="K291" s="10"/>
      <c r="L291" s="10"/>
      <c r="M291" s="10"/>
      <c r="N291" s="10"/>
      <c r="O291" s="10"/>
      <c r="P291" s="10"/>
      <c r="Q291" s="22"/>
      <c r="R291" s="22"/>
      <c r="S291" s="10">
        <v>2</v>
      </c>
      <c r="T291" s="10"/>
      <c r="U291" s="10" t="s">
        <v>610</v>
      </c>
      <c r="V291" s="10"/>
      <c r="W291" s="10"/>
      <c r="X291" s="10"/>
      <c r="Y291" s="10"/>
      <c r="Z291" s="10"/>
      <c r="AA291" s="10"/>
      <c r="AB291" s="10"/>
      <c r="AC291" s="10" t="s">
        <v>517</v>
      </c>
      <c r="AD291" s="10"/>
      <c r="AE291" s="10">
        <v>1</v>
      </c>
      <c r="AF291" s="10"/>
      <c r="AG291" s="10">
        <v>462648</v>
      </c>
      <c r="AH291" s="10"/>
      <c r="AI291" s="10">
        <v>164.27</v>
      </c>
    </row>
    <row r="292" spans="1:35">
      <c r="A292" s="10">
        <v>465744</v>
      </c>
      <c r="B292" s="10" t="s">
        <v>613</v>
      </c>
      <c r="C292" s="10">
        <v>30</v>
      </c>
      <c r="D292" s="10" t="s">
        <v>234</v>
      </c>
      <c r="E292" s="10" t="s">
        <v>241</v>
      </c>
      <c r="F292" s="10">
        <v>2</v>
      </c>
      <c r="G292" s="10"/>
      <c r="H292" s="10"/>
      <c r="I292" s="10" t="s">
        <v>501</v>
      </c>
      <c r="J292" s="10" t="s">
        <v>516</v>
      </c>
      <c r="K292" s="10"/>
      <c r="L292" s="10"/>
      <c r="M292" s="10"/>
      <c r="N292" s="10"/>
      <c r="O292" s="10"/>
      <c r="P292" s="10"/>
      <c r="Q292" s="22"/>
      <c r="R292" s="22"/>
      <c r="S292" s="10">
        <v>2</v>
      </c>
      <c r="T292" s="10"/>
      <c r="U292" s="10" t="s">
        <v>610</v>
      </c>
      <c r="V292" s="10"/>
      <c r="W292" s="10"/>
      <c r="X292" s="10"/>
      <c r="Y292" s="10"/>
      <c r="Z292" s="10"/>
      <c r="AA292" s="10"/>
      <c r="AB292" s="10"/>
      <c r="AC292" s="10" t="s">
        <v>517</v>
      </c>
      <c r="AD292" s="10"/>
      <c r="AE292" s="10">
        <v>1</v>
      </c>
      <c r="AF292" s="10"/>
      <c r="AG292" s="10">
        <v>462648</v>
      </c>
      <c r="AH292" s="10"/>
      <c r="AI292" s="10">
        <v>247.53</v>
      </c>
    </row>
    <row r="293" spans="1:35">
      <c r="A293" s="10">
        <v>466220</v>
      </c>
      <c r="B293" s="10" t="s">
        <v>614</v>
      </c>
      <c r="C293" s="10">
        <v>6</v>
      </c>
      <c r="D293" s="10" t="s">
        <v>234</v>
      </c>
      <c r="E293" s="10" t="s">
        <v>241</v>
      </c>
      <c r="F293" s="10">
        <v>2</v>
      </c>
      <c r="G293" s="10"/>
      <c r="H293" s="10"/>
      <c r="I293" s="10" t="s">
        <v>501</v>
      </c>
      <c r="J293" s="10" t="s">
        <v>516</v>
      </c>
      <c r="K293" s="10"/>
      <c r="L293" s="10"/>
      <c r="M293" s="10"/>
      <c r="N293" s="10"/>
      <c r="O293" s="10"/>
      <c r="P293" s="10"/>
      <c r="Q293" s="22"/>
      <c r="R293" s="22"/>
      <c r="S293" s="10">
        <v>1</v>
      </c>
      <c r="T293" s="10"/>
      <c r="U293" s="10" t="s">
        <v>285</v>
      </c>
      <c r="V293" s="10"/>
      <c r="W293" s="10"/>
      <c r="X293" s="10"/>
      <c r="Y293" s="10"/>
      <c r="Z293" s="10"/>
      <c r="AA293" s="10"/>
      <c r="AB293" s="10"/>
      <c r="AC293" s="10" t="s">
        <v>517</v>
      </c>
      <c r="AD293" s="10"/>
      <c r="AE293" s="10">
        <v>1</v>
      </c>
      <c r="AF293" s="10"/>
      <c r="AG293" s="10">
        <v>462648</v>
      </c>
      <c r="AH293" s="10"/>
      <c r="AI293" s="10">
        <v>258.67</v>
      </c>
    </row>
    <row r="294" spans="1:35">
      <c r="A294" s="10">
        <v>466222</v>
      </c>
      <c r="B294" s="10" t="s">
        <v>615</v>
      </c>
      <c r="C294" s="10">
        <v>12</v>
      </c>
      <c r="D294" s="10" t="s">
        <v>234</v>
      </c>
      <c r="E294" s="10" t="s">
        <v>241</v>
      </c>
      <c r="F294" s="10">
        <v>2</v>
      </c>
      <c r="G294" s="10"/>
      <c r="H294" s="10"/>
      <c r="I294" s="10" t="s">
        <v>501</v>
      </c>
      <c r="J294" s="10" t="s">
        <v>516</v>
      </c>
      <c r="K294" s="10"/>
      <c r="L294" s="10"/>
      <c r="M294" s="10"/>
      <c r="N294" s="10"/>
      <c r="O294" s="10"/>
      <c r="P294" s="10"/>
      <c r="Q294" s="22"/>
      <c r="R294" s="22"/>
      <c r="S294" s="10">
        <v>1</v>
      </c>
      <c r="T294" s="10"/>
      <c r="U294" s="10" t="s">
        <v>285</v>
      </c>
      <c r="V294" s="10"/>
      <c r="W294" s="10"/>
      <c r="X294" s="10"/>
      <c r="Y294" s="10"/>
      <c r="Z294" s="10"/>
      <c r="AA294" s="10"/>
      <c r="AB294" s="10"/>
      <c r="AC294" s="10" t="s">
        <v>517</v>
      </c>
      <c r="AD294" s="10"/>
      <c r="AE294" s="10">
        <v>1</v>
      </c>
      <c r="AF294" s="10"/>
      <c r="AG294" s="10">
        <v>462648</v>
      </c>
      <c r="AH294" s="10"/>
      <c r="AI294" s="10">
        <v>278</v>
      </c>
    </row>
    <row r="295" spans="1:35">
      <c r="A295" s="10">
        <v>466224</v>
      </c>
      <c r="B295" s="10" t="s">
        <v>616</v>
      </c>
      <c r="C295" s="10">
        <v>20</v>
      </c>
      <c r="D295" s="10" t="s">
        <v>234</v>
      </c>
      <c r="E295" s="10" t="s">
        <v>241</v>
      </c>
      <c r="F295" s="10">
        <v>2</v>
      </c>
      <c r="G295" s="10"/>
      <c r="H295" s="10"/>
      <c r="I295" s="10" t="s">
        <v>501</v>
      </c>
      <c r="J295" s="10" t="s">
        <v>516</v>
      </c>
      <c r="K295" s="10"/>
      <c r="L295" s="10"/>
      <c r="M295" s="10"/>
      <c r="N295" s="10"/>
      <c r="O295" s="10"/>
      <c r="P295" s="10"/>
      <c r="Q295" s="22"/>
      <c r="R295" s="22"/>
      <c r="S295" s="10">
        <v>1</v>
      </c>
      <c r="T295" s="10"/>
      <c r="U295" s="10" t="s">
        <v>285</v>
      </c>
      <c r="V295" s="10"/>
      <c r="W295" s="10"/>
      <c r="X295" s="10"/>
      <c r="Y295" s="10"/>
      <c r="Z295" s="10"/>
      <c r="AA295" s="10"/>
      <c r="AB295" s="10"/>
      <c r="AC295" s="10" t="s">
        <v>517</v>
      </c>
      <c r="AD295" s="10"/>
      <c r="AE295" s="10">
        <v>1</v>
      </c>
      <c r="AF295" s="10"/>
      <c r="AG295" s="10">
        <v>462648</v>
      </c>
      <c r="AH295" s="10"/>
      <c r="AI295" s="10">
        <v>310</v>
      </c>
    </row>
    <row r="296" spans="1:35">
      <c r="A296" s="10">
        <v>466226</v>
      </c>
      <c r="B296" s="10" t="s">
        <v>617</v>
      </c>
      <c r="C296" s="10">
        <v>6</v>
      </c>
      <c r="D296" s="10" t="s">
        <v>234</v>
      </c>
      <c r="E296" s="10" t="s">
        <v>241</v>
      </c>
      <c r="F296" s="10">
        <v>4</v>
      </c>
      <c r="G296" s="10"/>
      <c r="H296" s="10"/>
      <c r="I296" s="10" t="s">
        <v>501</v>
      </c>
      <c r="J296" s="10" t="s">
        <v>502</v>
      </c>
      <c r="K296" s="10"/>
      <c r="L296" s="10"/>
      <c r="M296" s="10"/>
      <c r="N296" s="10"/>
      <c r="O296" s="10"/>
      <c r="P296" s="10"/>
      <c r="Q296" s="22"/>
      <c r="R296" s="22" t="s">
        <v>382</v>
      </c>
      <c r="S296" s="10">
        <v>1</v>
      </c>
      <c r="T296" s="10"/>
      <c r="U296" s="10"/>
      <c r="V296" s="10">
        <v>322466</v>
      </c>
      <c r="W296" s="10"/>
      <c r="X296" s="10"/>
      <c r="Y296" s="10"/>
      <c r="Z296" s="10"/>
      <c r="AA296" s="10"/>
      <c r="AB296" s="10"/>
      <c r="AC296" s="10"/>
      <c r="AD296" s="10" t="s">
        <v>38</v>
      </c>
      <c r="AE296" s="10"/>
      <c r="AF296" s="10"/>
      <c r="AG296" s="10"/>
      <c r="AH296" s="10">
        <v>459922</v>
      </c>
      <c r="AI296" s="10">
        <v>126.07</v>
      </c>
    </row>
    <row r="297" spans="1:35">
      <c r="A297" s="10">
        <v>466228</v>
      </c>
      <c r="B297" s="10" t="s">
        <v>618</v>
      </c>
      <c r="C297" s="10">
        <v>12</v>
      </c>
      <c r="D297" s="10" t="s">
        <v>234</v>
      </c>
      <c r="E297" s="10" t="s">
        <v>241</v>
      </c>
      <c r="F297" s="10">
        <v>4</v>
      </c>
      <c r="G297" s="10"/>
      <c r="H297" s="10"/>
      <c r="I297" s="10" t="s">
        <v>501</v>
      </c>
      <c r="J297" s="10" t="s">
        <v>502</v>
      </c>
      <c r="K297" s="10"/>
      <c r="L297" s="10"/>
      <c r="M297" s="10"/>
      <c r="N297" s="10"/>
      <c r="O297" s="10"/>
      <c r="P297" s="10"/>
      <c r="Q297" s="22"/>
      <c r="R297" s="22" t="s">
        <v>382</v>
      </c>
      <c r="S297" s="10">
        <v>1</v>
      </c>
      <c r="T297" s="10"/>
      <c r="U297" s="10"/>
      <c r="V297" s="10">
        <v>322466</v>
      </c>
      <c r="W297" s="10"/>
      <c r="X297" s="10"/>
      <c r="Y297" s="10"/>
      <c r="Z297" s="10"/>
      <c r="AA297" s="10"/>
      <c r="AB297" s="10"/>
      <c r="AC297" s="10"/>
      <c r="AD297" s="10" t="s">
        <v>38</v>
      </c>
      <c r="AE297" s="10"/>
      <c r="AF297" s="10">
        <v>1</v>
      </c>
      <c r="AG297" s="10"/>
      <c r="AH297" s="10">
        <v>459922</v>
      </c>
      <c r="AI297" s="10">
        <v>153.80000000000001</v>
      </c>
    </row>
    <row r="298" spans="1:35">
      <c r="A298" s="10">
        <v>466230</v>
      </c>
      <c r="B298" s="10" t="s">
        <v>619</v>
      </c>
      <c r="C298" s="10">
        <v>20</v>
      </c>
      <c r="D298" s="10" t="s">
        <v>234</v>
      </c>
      <c r="E298" s="10" t="s">
        <v>241</v>
      </c>
      <c r="F298" s="10">
        <v>4</v>
      </c>
      <c r="G298" s="10"/>
      <c r="H298" s="10"/>
      <c r="I298" s="10" t="s">
        <v>501</v>
      </c>
      <c r="J298" s="10" t="s">
        <v>502</v>
      </c>
      <c r="K298" s="10"/>
      <c r="L298" s="10"/>
      <c r="M298" s="10"/>
      <c r="N298" s="10"/>
      <c r="O298" s="10"/>
      <c r="P298" s="10"/>
      <c r="Q298" s="22"/>
      <c r="R298" s="22" t="s">
        <v>382</v>
      </c>
      <c r="S298" s="10">
        <v>1</v>
      </c>
      <c r="T298" s="10"/>
      <c r="U298" s="10"/>
      <c r="V298" s="10">
        <v>322466</v>
      </c>
      <c r="W298" s="10"/>
      <c r="X298" s="10"/>
      <c r="Y298" s="10"/>
      <c r="Z298" s="10"/>
      <c r="AA298" s="10"/>
      <c r="AB298" s="10"/>
      <c r="AC298" s="10"/>
      <c r="AD298" s="10" t="s">
        <v>38</v>
      </c>
      <c r="AE298" s="10"/>
      <c r="AF298" s="10">
        <v>1</v>
      </c>
      <c r="AG298" s="10"/>
      <c r="AH298" s="10">
        <v>459922</v>
      </c>
      <c r="AI298" s="10">
        <v>184.27</v>
      </c>
    </row>
    <row r="299" spans="1:35">
      <c r="A299" s="10">
        <v>466232</v>
      </c>
      <c r="B299" s="10" t="s">
        <v>620</v>
      </c>
      <c r="C299" s="10">
        <v>30</v>
      </c>
      <c r="D299" s="10" t="s">
        <v>234</v>
      </c>
      <c r="E299" s="10" t="s">
        <v>241</v>
      </c>
      <c r="F299" s="10">
        <v>4</v>
      </c>
      <c r="G299" s="10"/>
      <c r="H299" s="10"/>
      <c r="I299" s="10" t="s">
        <v>501</v>
      </c>
      <c r="J299" s="10" t="s">
        <v>502</v>
      </c>
      <c r="K299" s="10"/>
      <c r="L299" s="10"/>
      <c r="M299" s="10"/>
      <c r="N299" s="10"/>
      <c r="O299" s="10"/>
      <c r="P299" s="10"/>
      <c r="Q299" s="22"/>
      <c r="R299" s="22" t="s">
        <v>382</v>
      </c>
      <c r="S299" s="10">
        <v>1</v>
      </c>
      <c r="T299" s="10"/>
      <c r="U299" s="10"/>
      <c r="V299" s="10">
        <v>322466</v>
      </c>
      <c r="W299" s="10"/>
      <c r="X299" s="10"/>
      <c r="Y299" s="10"/>
      <c r="Z299" s="10"/>
      <c r="AA299" s="10"/>
      <c r="AB299" s="10"/>
      <c r="AC299" s="10"/>
      <c r="AD299" s="10" t="s">
        <v>38</v>
      </c>
      <c r="AE299" s="10"/>
      <c r="AF299" s="10">
        <v>1</v>
      </c>
      <c r="AG299" s="10"/>
      <c r="AH299" s="10">
        <v>459922</v>
      </c>
      <c r="AI299" s="10">
        <v>237</v>
      </c>
    </row>
    <row r="300" spans="1:35">
      <c r="A300" s="10">
        <v>468910</v>
      </c>
      <c r="B300" s="10" t="s">
        <v>621</v>
      </c>
      <c r="C300" s="10">
        <v>12</v>
      </c>
      <c r="D300" s="10" t="s">
        <v>234</v>
      </c>
      <c r="E300" s="10" t="s">
        <v>241</v>
      </c>
      <c r="F300" s="10">
        <v>1</v>
      </c>
      <c r="G300" s="10">
        <v>150</v>
      </c>
      <c r="H300" s="10"/>
      <c r="I300" s="10" t="s">
        <v>253</v>
      </c>
      <c r="J300" s="10" t="s">
        <v>622</v>
      </c>
      <c r="K300" s="10" t="s">
        <v>45</v>
      </c>
      <c r="L300" s="10" t="s">
        <v>248</v>
      </c>
      <c r="M300" s="10">
        <f>F300*2</f>
        <v>2</v>
      </c>
      <c r="N300" s="10">
        <f>F300*2</f>
        <v>2</v>
      </c>
      <c r="O300" s="10">
        <v>354442</v>
      </c>
      <c r="P300" s="10">
        <v>305490</v>
      </c>
      <c r="Q300" s="22"/>
      <c r="R300" s="22"/>
      <c r="S300" s="10"/>
      <c r="T300" s="10"/>
      <c r="U300" s="10"/>
      <c r="V300" s="10"/>
      <c r="W300" s="10" t="s">
        <v>559</v>
      </c>
      <c r="X300" s="10" t="s">
        <v>568</v>
      </c>
      <c r="Y300" s="10">
        <v>1</v>
      </c>
      <c r="Z300" s="10">
        <v>1</v>
      </c>
      <c r="AA300" s="10">
        <v>450400</v>
      </c>
      <c r="AB300" s="10">
        <v>306154</v>
      </c>
      <c r="AC300" s="10"/>
      <c r="AD300" s="10"/>
      <c r="AE300" s="10"/>
      <c r="AF300" s="10"/>
      <c r="AG300" s="10"/>
      <c r="AH300" s="10"/>
      <c r="AI300" s="10">
        <v>814</v>
      </c>
    </row>
    <row r="301" spans="1:35">
      <c r="A301" s="10">
        <v>468912</v>
      </c>
      <c r="B301" s="10" t="s">
        <v>623</v>
      </c>
      <c r="C301" s="10">
        <v>20</v>
      </c>
      <c r="D301" s="10" t="s">
        <v>234</v>
      </c>
      <c r="E301" s="10" t="s">
        <v>241</v>
      </c>
      <c r="F301" s="10">
        <v>1</v>
      </c>
      <c r="G301" s="10">
        <v>150</v>
      </c>
      <c r="H301" s="10"/>
      <c r="I301" s="10" t="s">
        <v>253</v>
      </c>
      <c r="J301" s="10" t="s">
        <v>622</v>
      </c>
      <c r="K301" s="10" t="s">
        <v>45</v>
      </c>
      <c r="L301" s="10" t="s">
        <v>248</v>
      </c>
      <c r="M301" s="10">
        <f>F301*2</f>
        <v>2</v>
      </c>
      <c r="N301" s="10">
        <f>F301*2</f>
        <v>2</v>
      </c>
      <c r="O301" s="10">
        <v>354442</v>
      </c>
      <c r="P301" s="10">
        <v>305490</v>
      </c>
      <c r="Q301" s="22"/>
      <c r="R301" s="22"/>
      <c r="S301" s="10"/>
      <c r="T301" s="10"/>
      <c r="U301" s="10"/>
      <c r="V301" s="10"/>
      <c r="W301" s="10" t="s">
        <v>559</v>
      </c>
      <c r="X301" s="10" t="s">
        <v>568</v>
      </c>
      <c r="Y301" s="10">
        <v>1</v>
      </c>
      <c r="Z301" s="10">
        <v>1</v>
      </c>
      <c r="AA301" s="10">
        <v>450400</v>
      </c>
      <c r="AB301" s="10">
        <v>306154</v>
      </c>
      <c r="AC301" s="10"/>
      <c r="AD301" s="10"/>
      <c r="AE301" s="10"/>
      <c r="AF301" s="10"/>
      <c r="AG301" s="10"/>
      <c r="AH301" s="10"/>
      <c r="AI301" s="10">
        <v>1074</v>
      </c>
    </row>
    <row r="302" spans="1:35">
      <c r="A302" s="10">
        <v>468914</v>
      </c>
      <c r="B302" s="10" t="s">
        <v>624</v>
      </c>
      <c r="C302" s="10">
        <v>30</v>
      </c>
      <c r="D302" s="10" t="s">
        <v>234</v>
      </c>
      <c r="E302" s="10" t="s">
        <v>241</v>
      </c>
      <c r="F302" s="10">
        <v>1</v>
      </c>
      <c r="G302" s="10">
        <v>150</v>
      </c>
      <c r="H302" s="10"/>
      <c r="I302" s="10" t="s">
        <v>253</v>
      </c>
      <c r="J302" s="10" t="s">
        <v>622</v>
      </c>
      <c r="K302" s="10" t="s">
        <v>45</v>
      </c>
      <c r="L302" s="10" t="s">
        <v>248</v>
      </c>
      <c r="M302" s="10">
        <f>F302*2</f>
        <v>2</v>
      </c>
      <c r="N302" s="10">
        <f>F302*2</f>
        <v>2</v>
      </c>
      <c r="O302" s="10">
        <v>354442</v>
      </c>
      <c r="P302" s="10">
        <v>305490</v>
      </c>
      <c r="Q302" s="22"/>
      <c r="R302" s="22"/>
      <c r="S302" s="10"/>
      <c r="T302" s="10"/>
      <c r="U302" s="10"/>
      <c r="V302" s="10"/>
      <c r="W302" s="10" t="s">
        <v>559</v>
      </c>
      <c r="X302" s="10" t="s">
        <v>568</v>
      </c>
      <c r="Y302" s="10">
        <v>1</v>
      </c>
      <c r="Z302" s="10">
        <v>1</v>
      </c>
      <c r="AA302" s="10">
        <v>450400</v>
      </c>
      <c r="AB302" s="10">
        <v>306154</v>
      </c>
      <c r="AC302" s="10"/>
      <c r="AD302" s="10"/>
      <c r="AE302" s="10"/>
      <c r="AF302" s="10"/>
      <c r="AG302" s="10"/>
      <c r="AH302" s="10"/>
      <c r="AI302" s="10">
        <v>1474</v>
      </c>
    </row>
    <row r="303" spans="1:35">
      <c r="A303" s="10">
        <v>468924</v>
      </c>
      <c r="B303" s="10" t="s">
        <v>625</v>
      </c>
      <c r="C303" s="10">
        <v>12</v>
      </c>
      <c r="D303" s="10" t="s">
        <v>234</v>
      </c>
      <c r="E303" s="10" t="s">
        <v>241</v>
      </c>
      <c r="F303" s="10">
        <v>1</v>
      </c>
      <c r="G303" s="10">
        <v>200</v>
      </c>
      <c r="H303" s="10"/>
      <c r="I303" s="10" t="s">
        <v>253</v>
      </c>
      <c r="J303" s="10" t="s">
        <v>626</v>
      </c>
      <c r="K303" s="10" t="s">
        <v>45</v>
      </c>
      <c r="L303" s="10" t="s">
        <v>248</v>
      </c>
      <c r="M303" s="10">
        <f>F303*2</f>
        <v>2</v>
      </c>
      <c r="N303" s="10">
        <f>F303*2</f>
        <v>2</v>
      </c>
      <c r="O303" s="10">
        <v>315058</v>
      </c>
      <c r="P303" s="10">
        <v>305490</v>
      </c>
      <c r="Q303" s="22"/>
      <c r="R303" s="22"/>
      <c r="S303" s="10"/>
      <c r="T303" s="10"/>
      <c r="U303" s="10"/>
      <c r="V303" s="10"/>
      <c r="W303" s="10" t="s">
        <v>627</v>
      </c>
      <c r="X303" s="10" t="s">
        <v>568</v>
      </c>
      <c r="Y303" s="10">
        <v>2</v>
      </c>
      <c r="Z303" s="10">
        <v>1</v>
      </c>
      <c r="AA303" s="10">
        <v>450670</v>
      </c>
      <c r="AB303" s="10">
        <v>306154</v>
      </c>
      <c r="AC303" s="10"/>
      <c r="AD303" s="10"/>
      <c r="AE303" s="10"/>
      <c r="AF303" s="10"/>
      <c r="AG303" s="10"/>
      <c r="AH303" s="10"/>
      <c r="AI303" s="10">
        <v>1340</v>
      </c>
    </row>
    <row r="304" spans="1:35">
      <c r="A304" s="10">
        <v>468926</v>
      </c>
      <c r="B304" s="10" t="s">
        <v>628</v>
      </c>
      <c r="C304" s="10">
        <v>20</v>
      </c>
      <c r="D304" s="10" t="s">
        <v>234</v>
      </c>
      <c r="E304" s="10" t="s">
        <v>241</v>
      </c>
      <c r="F304" s="10">
        <v>1</v>
      </c>
      <c r="G304" s="10">
        <v>200</v>
      </c>
      <c r="H304" s="10"/>
      <c r="I304" s="10" t="s">
        <v>253</v>
      </c>
      <c r="J304" s="10" t="s">
        <v>626</v>
      </c>
      <c r="K304" s="10" t="s">
        <v>45</v>
      </c>
      <c r="L304" s="10" t="s">
        <v>248</v>
      </c>
      <c r="M304" s="10">
        <f>F304*2</f>
        <v>2</v>
      </c>
      <c r="N304" s="10">
        <f>F304*2</f>
        <v>2</v>
      </c>
      <c r="O304" s="10">
        <v>315058</v>
      </c>
      <c r="P304" s="10">
        <v>305490</v>
      </c>
      <c r="Q304" s="22"/>
      <c r="R304" s="22"/>
      <c r="S304" s="10"/>
      <c r="T304" s="10"/>
      <c r="U304" s="10"/>
      <c r="V304" s="10"/>
      <c r="W304" s="10" t="s">
        <v>627</v>
      </c>
      <c r="X304" s="10" t="s">
        <v>568</v>
      </c>
      <c r="Y304" s="10">
        <v>2</v>
      </c>
      <c r="Z304" s="10">
        <v>1</v>
      </c>
      <c r="AA304" s="10">
        <v>450670</v>
      </c>
      <c r="AB304" s="10">
        <v>306154</v>
      </c>
      <c r="AC304" s="10"/>
      <c r="AD304" s="10"/>
      <c r="AE304" s="10"/>
      <c r="AF304" s="10"/>
      <c r="AG304" s="10"/>
      <c r="AH304" s="10"/>
      <c r="AI304" s="10">
        <v>1740</v>
      </c>
    </row>
    <row r="305" spans="1:35">
      <c r="A305" s="10">
        <v>468928</v>
      </c>
      <c r="B305" s="10" t="s">
        <v>629</v>
      </c>
      <c r="C305" s="10">
        <v>30</v>
      </c>
      <c r="D305" s="10" t="s">
        <v>234</v>
      </c>
      <c r="E305" s="10" t="s">
        <v>241</v>
      </c>
      <c r="F305" s="10">
        <v>1</v>
      </c>
      <c r="G305" s="10">
        <v>200</v>
      </c>
      <c r="H305" s="10"/>
      <c r="I305" s="10" t="s">
        <v>253</v>
      </c>
      <c r="J305" s="10" t="s">
        <v>626</v>
      </c>
      <c r="K305" s="10" t="s">
        <v>45</v>
      </c>
      <c r="L305" s="10" t="s">
        <v>248</v>
      </c>
      <c r="M305" s="10">
        <f>F305*2</f>
        <v>2</v>
      </c>
      <c r="N305" s="10">
        <f>F305*2</f>
        <v>2</v>
      </c>
      <c r="O305" s="10">
        <v>315058</v>
      </c>
      <c r="P305" s="10">
        <v>305490</v>
      </c>
      <c r="Q305" s="22"/>
      <c r="R305" s="22"/>
      <c r="S305" s="10"/>
      <c r="T305" s="10"/>
      <c r="U305" s="10"/>
      <c r="V305" s="10"/>
      <c r="W305" s="10" t="s">
        <v>627</v>
      </c>
      <c r="X305" s="10" t="s">
        <v>568</v>
      </c>
      <c r="Y305" s="10">
        <v>2</v>
      </c>
      <c r="Z305" s="10">
        <v>1</v>
      </c>
      <c r="AA305" s="10">
        <v>450670</v>
      </c>
      <c r="AB305" s="10">
        <v>306154</v>
      </c>
      <c r="AC305" s="10"/>
      <c r="AD305" s="10"/>
      <c r="AE305" s="10"/>
      <c r="AF305" s="10"/>
      <c r="AG305" s="10"/>
      <c r="AH305" s="10"/>
      <c r="AI305" s="10">
        <v>2427</v>
      </c>
    </row>
    <row r="306" spans="1:35">
      <c r="A306" s="10">
        <v>469954</v>
      </c>
      <c r="B306" s="10" t="s">
        <v>630</v>
      </c>
      <c r="C306" s="10">
        <v>6</v>
      </c>
      <c r="D306" s="10" t="s">
        <v>234</v>
      </c>
      <c r="E306" s="10" t="s">
        <v>241</v>
      </c>
      <c r="F306" s="10">
        <v>4</v>
      </c>
      <c r="G306" s="10">
        <v>10</v>
      </c>
      <c r="H306" s="10"/>
      <c r="I306" s="10" t="s">
        <v>486</v>
      </c>
      <c r="J306" s="10" t="s">
        <v>631</v>
      </c>
      <c r="K306" s="10" t="s">
        <v>37</v>
      </c>
      <c r="L306" s="10" t="s">
        <v>38</v>
      </c>
      <c r="M306" s="10">
        <v>4</v>
      </c>
      <c r="N306" s="10">
        <v>1</v>
      </c>
      <c r="O306" s="10">
        <v>306170</v>
      </c>
      <c r="P306" s="10">
        <v>459922</v>
      </c>
      <c r="Q306" s="22"/>
      <c r="R306" s="22"/>
      <c r="S306" s="10"/>
      <c r="T306" s="10"/>
      <c r="U306" s="10"/>
      <c r="V306" s="10"/>
      <c r="W306" s="10" t="s">
        <v>348</v>
      </c>
      <c r="X306" s="10"/>
      <c r="Y306" s="10">
        <v>4</v>
      </c>
      <c r="Z306" s="10"/>
      <c r="AA306" s="10">
        <v>316538</v>
      </c>
      <c r="AB306" s="10"/>
      <c r="AC306" s="10"/>
      <c r="AD306" s="10"/>
      <c r="AE306" s="10"/>
      <c r="AF306" s="10"/>
      <c r="AG306" s="10"/>
      <c r="AH306" s="10"/>
      <c r="AI306" s="10">
        <v>56.67</v>
      </c>
    </row>
    <row r="307" spans="1:35">
      <c r="A307" s="10">
        <v>469956</v>
      </c>
      <c r="B307" s="10" t="s">
        <v>632</v>
      </c>
      <c r="C307" s="10">
        <v>12</v>
      </c>
      <c r="D307" s="10" t="s">
        <v>234</v>
      </c>
      <c r="E307" s="10" t="s">
        <v>241</v>
      </c>
      <c r="F307" s="10">
        <v>4</v>
      </c>
      <c r="G307" s="10">
        <v>10</v>
      </c>
      <c r="H307" s="10"/>
      <c r="I307" s="10" t="s">
        <v>486</v>
      </c>
      <c r="J307" s="10" t="s">
        <v>631</v>
      </c>
      <c r="K307" s="10" t="s">
        <v>37</v>
      </c>
      <c r="L307" s="10" t="s">
        <v>38</v>
      </c>
      <c r="M307" s="10">
        <v>4</v>
      </c>
      <c r="N307" s="10">
        <v>1</v>
      </c>
      <c r="O307" s="10">
        <v>306170</v>
      </c>
      <c r="P307" s="10">
        <v>459922</v>
      </c>
      <c r="Q307" s="22"/>
      <c r="R307" s="22"/>
      <c r="S307" s="10"/>
      <c r="T307" s="10"/>
      <c r="U307" s="10"/>
      <c r="V307" s="10"/>
      <c r="W307" s="10" t="s">
        <v>348</v>
      </c>
      <c r="X307" s="10"/>
      <c r="Y307" s="10">
        <v>4</v>
      </c>
      <c r="Z307" s="10"/>
      <c r="AA307" s="10">
        <v>316538</v>
      </c>
      <c r="AB307" s="10"/>
      <c r="AC307" s="10"/>
      <c r="AD307" s="10"/>
      <c r="AE307" s="10"/>
      <c r="AF307" s="10"/>
      <c r="AG307" s="10"/>
      <c r="AH307" s="10"/>
      <c r="AI307" s="10">
        <v>100</v>
      </c>
    </row>
    <row r="308" spans="1:35">
      <c r="A308" s="10">
        <v>469958</v>
      </c>
      <c r="B308" s="10" t="s">
        <v>633</v>
      </c>
      <c r="C308" s="10">
        <v>20</v>
      </c>
      <c r="D308" s="10" t="s">
        <v>234</v>
      </c>
      <c r="E308" s="10" t="s">
        <v>241</v>
      </c>
      <c r="F308" s="10">
        <v>4</v>
      </c>
      <c r="G308" s="10">
        <v>10</v>
      </c>
      <c r="H308" s="10"/>
      <c r="I308" s="10" t="s">
        <v>486</v>
      </c>
      <c r="J308" s="10" t="s">
        <v>631</v>
      </c>
      <c r="K308" s="10" t="s">
        <v>37</v>
      </c>
      <c r="L308" s="10" t="s">
        <v>38</v>
      </c>
      <c r="M308" s="10">
        <v>4</v>
      </c>
      <c r="N308" s="10">
        <v>1</v>
      </c>
      <c r="O308" s="10">
        <v>306170</v>
      </c>
      <c r="P308" s="10">
        <v>459922</v>
      </c>
      <c r="Q308" s="22"/>
      <c r="R308" s="22"/>
      <c r="S308" s="10"/>
      <c r="T308" s="10"/>
      <c r="U308" s="10"/>
      <c r="V308" s="10"/>
      <c r="W308" s="10" t="s">
        <v>348</v>
      </c>
      <c r="X308" s="10"/>
      <c r="Y308" s="10">
        <v>4</v>
      </c>
      <c r="Z308" s="10"/>
      <c r="AA308" s="10">
        <v>316538</v>
      </c>
      <c r="AB308" s="10"/>
      <c r="AC308" s="10"/>
      <c r="AD308" s="10"/>
      <c r="AE308" s="10"/>
      <c r="AF308" s="10"/>
      <c r="AG308" s="10"/>
      <c r="AH308" s="10"/>
      <c r="AI308" s="10">
        <v>133.33000000000001</v>
      </c>
    </row>
    <row r="309" spans="1:35">
      <c r="A309" s="10">
        <v>469960</v>
      </c>
      <c r="B309" s="10" t="s">
        <v>634</v>
      </c>
      <c r="C309" s="10">
        <v>30</v>
      </c>
      <c r="D309" s="10" t="s">
        <v>234</v>
      </c>
      <c r="E309" s="10" t="s">
        <v>241</v>
      </c>
      <c r="F309" s="10">
        <v>4</v>
      </c>
      <c r="G309" s="10">
        <v>10</v>
      </c>
      <c r="H309" s="10"/>
      <c r="I309" s="10" t="s">
        <v>486</v>
      </c>
      <c r="J309" s="10" t="s">
        <v>631</v>
      </c>
      <c r="K309" s="10" t="s">
        <v>37</v>
      </c>
      <c r="L309" s="10" t="s">
        <v>38</v>
      </c>
      <c r="M309" s="10">
        <v>4</v>
      </c>
      <c r="N309" s="10">
        <v>1</v>
      </c>
      <c r="O309" s="10">
        <v>306170</v>
      </c>
      <c r="P309" s="10">
        <v>459922</v>
      </c>
      <c r="Q309" s="22"/>
      <c r="R309" s="22"/>
      <c r="S309" s="10"/>
      <c r="T309" s="10"/>
      <c r="U309" s="10"/>
      <c r="V309" s="10"/>
      <c r="W309" s="10" t="s">
        <v>348</v>
      </c>
      <c r="X309" s="10"/>
      <c r="Y309" s="10">
        <v>4</v>
      </c>
      <c r="Z309" s="10"/>
      <c r="AA309" s="10">
        <v>316538</v>
      </c>
      <c r="AB309" s="10"/>
      <c r="AC309" s="10"/>
      <c r="AD309" s="10"/>
      <c r="AE309" s="10"/>
      <c r="AF309" s="10"/>
      <c r="AG309" s="10"/>
      <c r="AH309" s="10"/>
      <c r="AI309" s="10">
        <v>203.33</v>
      </c>
    </row>
    <row r="310" spans="1:35">
      <c r="A310" s="10">
        <v>469974</v>
      </c>
      <c r="B310" s="10" t="s">
        <v>635</v>
      </c>
      <c r="C310" s="10">
        <v>6</v>
      </c>
      <c r="D310" s="10" t="s">
        <v>234</v>
      </c>
      <c r="E310" s="10" t="s">
        <v>241</v>
      </c>
      <c r="F310" s="10">
        <v>1</v>
      </c>
      <c r="G310" s="10">
        <v>10</v>
      </c>
      <c r="H310" s="10"/>
      <c r="I310" s="10" t="s">
        <v>253</v>
      </c>
      <c r="J310" s="10" t="s">
        <v>254</v>
      </c>
      <c r="K310" s="10" t="s">
        <v>248</v>
      </c>
      <c r="L310" s="10" t="s">
        <v>248</v>
      </c>
      <c r="M310" s="10">
        <f>F310*2</f>
        <v>2</v>
      </c>
      <c r="N310" s="10">
        <f>F310*2</f>
        <v>2</v>
      </c>
      <c r="O310" s="10">
        <v>305490</v>
      </c>
      <c r="P310" s="10">
        <v>305490</v>
      </c>
      <c r="Q310" s="22"/>
      <c r="R310" s="22"/>
      <c r="S310" s="10"/>
      <c r="T310" s="10"/>
      <c r="U310" s="10"/>
      <c r="V310" s="10"/>
      <c r="W310" s="10" t="s">
        <v>323</v>
      </c>
      <c r="X310" s="10" t="s">
        <v>42</v>
      </c>
      <c r="Y310" s="10">
        <v>2</v>
      </c>
      <c r="Z310" s="10">
        <v>1</v>
      </c>
      <c r="AA310" s="10">
        <v>305154</v>
      </c>
      <c r="AB310" s="10">
        <v>306130</v>
      </c>
      <c r="AC310" s="10"/>
      <c r="AD310" s="10"/>
      <c r="AE310" s="10"/>
      <c r="AF310" s="10"/>
      <c r="AG310" s="10"/>
      <c r="AH310" s="10"/>
      <c r="AI310" s="10">
        <v>67</v>
      </c>
    </row>
    <row r="311" spans="1:35">
      <c r="A311" s="10">
        <v>469976</v>
      </c>
      <c r="B311" s="10" t="s">
        <v>636</v>
      </c>
      <c r="C311" s="10">
        <v>12</v>
      </c>
      <c r="D311" s="10" t="s">
        <v>234</v>
      </c>
      <c r="E311" s="10" t="s">
        <v>241</v>
      </c>
      <c r="F311" s="10">
        <v>1</v>
      </c>
      <c r="G311" s="10">
        <v>10</v>
      </c>
      <c r="H311" s="10"/>
      <c r="I311" s="10" t="s">
        <v>253</v>
      </c>
      <c r="J311" s="10" t="s">
        <v>254</v>
      </c>
      <c r="K311" s="10" t="s">
        <v>248</v>
      </c>
      <c r="L311" s="10" t="s">
        <v>248</v>
      </c>
      <c r="M311" s="10">
        <f>F311*2</f>
        <v>2</v>
      </c>
      <c r="N311" s="10">
        <f>F311*2</f>
        <v>2</v>
      </c>
      <c r="O311" s="10">
        <v>305490</v>
      </c>
      <c r="P311" s="10">
        <v>305490</v>
      </c>
      <c r="Q311" s="22"/>
      <c r="R311" s="22"/>
      <c r="S311" s="10"/>
      <c r="T311" s="10"/>
      <c r="U311" s="10"/>
      <c r="V311" s="10"/>
      <c r="W311" s="10" t="s">
        <v>323</v>
      </c>
      <c r="X311" s="10" t="s">
        <v>42</v>
      </c>
      <c r="Y311" s="10">
        <v>2</v>
      </c>
      <c r="Z311" s="10">
        <v>1</v>
      </c>
      <c r="AA311" s="10">
        <v>305154</v>
      </c>
      <c r="AB311" s="10">
        <v>306130</v>
      </c>
      <c r="AC311" s="10"/>
      <c r="AD311" s="10"/>
      <c r="AE311" s="10"/>
      <c r="AF311" s="10"/>
      <c r="AG311" s="10"/>
      <c r="AH311" s="10"/>
      <c r="AI311" s="10">
        <v>93</v>
      </c>
    </row>
    <row r="312" spans="1:35">
      <c r="A312" s="10">
        <v>469978</v>
      </c>
      <c r="B312" s="10" t="s">
        <v>637</v>
      </c>
      <c r="C312" s="10">
        <v>20</v>
      </c>
      <c r="D312" s="10" t="s">
        <v>234</v>
      </c>
      <c r="E312" s="10" t="s">
        <v>241</v>
      </c>
      <c r="F312" s="10">
        <v>1</v>
      </c>
      <c r="G312" s="10">
        <v>10</v>
      </c>
      <c r="H312" s="10"/>
      <c r="I312" s="10" t="s">
        <v>253</v>
      </c>
      <c r="J312" s="10" t="s">
        <v>254</v>
      </c>
      <c r="K312" s="10" t="s">
        <v>248</v>
      </c>
      <c r="L312" s="10" t="s">
        <v>248</v>
      </c>
      <c r="M312" s="10">
        <f>F312*2</f>
        <v>2</v>
      </c>
      <c r="N312" s="10">
        <f>F312*2</f>
        <v>2</v>
      </c>
      <c r="O312" s="10">
        <v>305490</v>
      </c>
      <c r="P312" s="10">
        <v>305490</v>
      </c>
      <c r="Q312" s="22"/>
      <c r="R312" s="22"/>
      <c r="S312" s="10"/>
      <c r="T312" s="10"/>
      <c r="U312" s="10"/>
      <c r="V312" s="10"/>
      <c r="W312" s="10" t="s">
        <v>323</v>
      </c>
      <c r="X312" s="10" t="s">
        <v>42</v>
      </c>
      <c r="Y312" s="10">
        <v>2</v>
      </c>
      <c r="Z312" s="10">
        <v>1</v>
      </c>
      <c r="AA312" s="10">
        <v>305154</v>
      </c>
      <c r="AB312" s="10">
        <v>306130</v>
      </c>
      <c r="AC312" s="10"/>
      <c r="AD312" s="10"/>
      <c r="AE312" s="10"/>
      <c r="AF312" s="10"/>
      <c r="AG312" s="10"/>
      <c r="AH312" s="10"/>
      <c r="AI312" s="10">
        <v>140</v>
      </c>
    </row>
    <row r="313" spans="1:35">
      <c r="A313" s="10">
        <v>469980</v>
      </c>
      <c r="B313" s="10" t="s">
        <v>638</v>
      </c>
      <c r="C313" s="10">
        <v>30</v>
      </c>
      <c r="D313" s="10" t="s">
        <v>234</v>
      </c>
      <c r="E313" s="10" t="s">
        <v>241</v>
      </c>
      <c r="F313" s="10">
        <v>1</v>
      </c>
      <c r="G313" s="10">
        <v>10</v>
      </c>
      <c r="H313" s="10"/>
      <c r="I313" s="10" t="s">
        <v>253</v>
      </c>
      <c r="J313" s="10" t="s">
        <v>254</v>
      </c>
      <c r="K313" s="10" t="s">
        <v>248</v>
      </c>
      <c r="L313" s="10" t="s">
        <v>248</v>
      </c>
      <c r="M313" s="10">
        <f>F313*2</f>
        <v>2</v>
      </c>
      <c r="N313" s="10">
        <f>F313*2</f>
        <v>2</v>
      </c>
      <c r="O313" s="10">
        <v>305490</v>
      </c>
      <c r="P313" s="10">
        <v>305490</v>
      </c>
      <c r="Q313" s="22"/>
      <c r="R313" s="22"/>
      <c r="S313" s="10"/>
      <c r="T313" s="10"/>
      <c r="U313" s="10"/>
      <c r="V313" s="10"/>
      <c r="W313" s="10" t="s">
        <v>323</v>
      </c>
      <c r="X313" s="10" t="s">
        <v>42</v>
      </c>
      <c r="Y313" s="10">
        <v>2</v>
      </c>
      <c r="Z313" s="10">
        <v>1</v>
      </c>
      <c r="AA313" s="10">
        <v>305154</v>
      </c>
      <c r="AB313" s="10">
        <v>306130</v>
      </c>
      <c r="AC313" s="10"/>
      <c r="AD313" s="10"/>
      <c r="AE313" s="10"/>
      <c r="AF313" s="10"/>
      <c r="AG313" s="10"/>
      <c r="AH313" s="10"/>
      <c r="AI313" s="10">
        <v>214</v>
      </c>
    </row>
    <row r="314" spans="1:35">
      <c r="A314" s="10">
        <v>469982</v>
      </c>
      <c r="B314" s="10" t="s">
        <v>639</v>
      </c>
      <c r="C314" s="10">
        <v>6</v>
      </c>
      <c r="D314" s="10" t="s">
        <v>234</v>
      </c>
      <c r="E314" s="10" t="s">
        <v>241</v>
      </c>
      <c r="F314" s="10">
        <v>1</v>
      </c>
      <c r="G314" s="10">
        <v>20</v>
      </c>
      <c r="H314" s="10"/>
      <c r="I314" s="10" t="s">
        <v>253</v>
      </c>
      <c r="J314" s="10" t="s">
        <v>432</v>
      </c>
      <c r="K314" s="10" t="s">
        <v>323</v>
      </c>
      <c r="L314" s="10" t="s">
        <v>248</v>
      </c>
      <c r="M314" s="10">
        <f>F314*2</f>
        <v>2</v>
      </c>
      <c r="N314" s="10">
        <f>F314*2</f>
        <v>2</v>
      </c>
      <c r="O314" s="10">
        <v>304898</v>
      </c>
      <c r="P314" s="10">
        <v>305490</v>
      </c>
      <c r="Q314" s="22"/>
      <c r="R314" s="22"/>
      <c r="S314" s="10"/>
      <c r="T314" s="10"/>
      <c r="U314" s="10"/>
      <c r="V314" s="10"/>
      <c r="W314" s="10" t="s">
        <v>323</v>
      </c>
      <c r="X314" s="10" t="s">
        <v>42</v>
      </c>
      <c r="Y314" s="10">
        <v>2</v>
      </c>
      <c r="Z314" s="10">
        <v>1</v>
      </c>
      <c r="AA314" s="10">
        <v>304898</v>
      </c>
      <c r="AB314" s="10">
        <v>306130</v>
      </c>
      <c r="AC314" s="10"/>
      <c r="AD314" s="10"/>
      <c r="AE314" s="10"/>
      <c r="AF314" s="10"/>
      <c r="AG314" s="10"/>
      <c r="AH314" s="10"/>
      <c r="AI314" s="10">
        <v>107</v>
      </c>
    </row>
    <row r="315" spans="1:35">
      <c r="A315" s="10">
        <v>469984</v>
      </c>
      <c r="B315" s="10" t="s">
        <v>640</v>
      </c>
      <c r="C315" s="10">
        <v>12</v>
      </c>
      <c r="D315" s="10" t="s">
        <v>234</v>
      </c>
      <c r="E315" s="10" t="s">
        <v>241</v>
      </c>
      <c r="F315" s="10">
        <v>1</v>
      </c>
      <c r="G315" s="10">
        <v>20</v>
      </c>
      <c r="H315" s="10"/>
      <c r="I315" s="10" t="s">
        <v>253</v>
      </c>
      <c r="J315" s="10" t="s">
        <v>432</v>
      </c>
      <c r="K315" s="10" t="s">
        <v>323</v>
      </c>
      <c r="L315" s="10" t="s">
        <v>248</v>
      </c>
      <c r="M315" s="10">
        <f>F315*2</f>
        <v>2</v>
      </c>
      <c r="N315" s="10">
        <f>F315*2</f>
        <v>2</v>
      </c>
      <c r="O315" s="10">
        <v>304898</v>
      </c>
      <c r="P315" s="10">
        <v>305490</v>
      </c>
      <c r="Q315" s="22"/>
      <c r="R315" s="22"/>
      <c r="S315" s="10"/>
      <c r="T315" s="10"/>
      <c r="U315" s="10"/>
      <c r="V315" s="10"/>
      <c r="W315" s="10" t="s">
        <v>323</v>
      </c>
      <c r="X315" s="10" t="s">
        <v>42</v>
      </c>
      <c r="Y315" s="10">
        <v>2</v>
      </c>
      <c r="Z315" s="10">
        <v>1</v>
      </c>
      <c r="AA315" s="10">
        <v>304898</v>
      </c>
      <c r="AB315" s="10">
        <v>306130</v>
      </c>
      <c r="AC315" s="10"/>
      <c r="AD315" s="10"/>
      <c r="AE315" s="10"/>
      <c r="AF315" s="10"/>
      <c r="AG315" s="10"/>
      <c r="AH315" s="10"/>
      <c r="AI315" s="10">
        <v>147</v>
      </c>
    </row>
    <row r="316" spans="1:35">
      <c r="A316" s="10">
        <v>469986</v>
      </c>
      <c r="B316" s="10" t="s">
        <v>641</v>
      </c>
      <c r="C316" s="10">
        <v>20</v>
      </c>
      <c r="D316" s="10" t="s">
        <v>234</v>
      </c>
      <c r="E316" s="10" t="s">
        <v>241</v>
      </c>
      <c r="F316" s="10">
        <v>1</v>
      </c>
      <c r="G316" s="10">
        <v>20</v>
      </c>
      <c r="H316" s="10"/>
      <c r="I316" s="10" t="s">
        <v>253</v>
      </c>
      <c r="J316" s="10" t="s">
        <v>432</v>
      </c>
      <c r="K316" s="10" t="s">
        <v>323</v>
      </c>
      <c r="L316" s="10" t="s">
        <v>248</v>
      </c>
      <c r="M316" s="10">
        <f>F316*2</f>
        <v>2</v>
      </c>
      <c r="N316" s="10">
        <f>F316*2</f>
        <v>2</v>
      </c>
      <c r="O316" s="10">
        <v>304898</v>
      </c>
      <c r="P316" s="10">
        <v>305490</v>
      </c>
      <c r="Q316" s="22"/>
      <c r="R316" s="22"/>
      <c r="S316" s="10"/>
      <c r="T316" s="10"/>
      <c r="U316" s="10"/>
      <c r="V316" s="10"/>
      <c r="W316" s="10" t="s">
        <v>323</v>
      </c>
      <c r="X316" s="10" t="s">
        <v>42</v>
      </c>
      <c r="Y316" s="10">
        <v>2</v>
      </c>
      <c r="Z316" s="10">
        <v>1</v>
      </c>
      <c r="AA316" s="10">
        <v>304898</v>
      </c>
      <c r="AB316" s="10">
        <v>306130</v>
      </c>
      <c r="AC316" s="10"/>
      <c r="AD316" s="10"/>
      <c r="AE316" s="10"/>
      <c r="AF316" s="10"/>
      <c r="AG316" s="10"/>
      <c r="AH316" s="10"/>
      <c r="AI316" s="10">
        <v>187</v>
      </c>
    </row>
    <row r="317" spans="1:35">
      <c r="A317" s="10">
        <v>469988</v>
      </c>
      <c r="B317" s="10" t="s">
        <v>642</v>
      </c>
      <c r="C317" s="10">
        <v>30</v>
      </c>
      <c r="D317" s="10" t="s">
        <v>234</v>
      </c>
      <c r="E317" s="10" t="s">
        <v>241</v>
      </c>
      <c r="F317" s="10">
        <v>1</v>
      </c>
      <c r="G317" s="10">
        <v>20</v>
      </c>
      <c r="H317" s="10"/>
      <c r="I317" s="10" t="s">
        <v>253</v>
      </c>
      <c r="J317" s="10" t="s">
        <v>432</v>
      </c>
      <c r="K317" s="10" t="s">
        <v>323</v>
      </c>
      <c r="L317" s="10" t="s">
        <v>248</v>
      </c>
      <c r="M317" s="10">
        <f>F317*2</f>
        <v>2</v>
      </c>
      <c r="N317" s="10">
        <f>F317*2</f>
        <v>2</v>
      </c>
      <c r="O317" s="10">
        <v>304898</v>
      </c>
      <c r="P317" s="10">
        <v>305490</v>
      </c>
      <c r="Q317" s="22"/>
      <c r="R317" s="22"/>
      <c r="S317" s="10"/>
      <c r="T317" s="10"/>
      <c r="U317" s="10"/>
      <c r="V317" s="10"/>
      <c r="W317" s="10" t="s">
        <v>323</v>
      </c>
      <c r="X317" s="10" t="s">
        <v>42</v>
      </c>
      <c r="Y317" s="10">
        <v>2</v>
      </c>
      <c r="Z317" s="10">
        <v>1</v>
      </c>
      <c r="AA317" s="10">
        <v>304898</v>
      </c>
      <c r="AB317" s="10">
        <v>306130</v>
      </c>
      <c r="AC317" s="10"/>
      <c r="AD317" s="10"/>
      <c r="AE317" s="10"/>
      <c r="AF317" s="10"/>
      <c r="AG317" s="10"/>
      <c r="AH317" s="10"/>
      <c r="AI317" s="10">
        <v>267</v>
      </c>
    </row>
    <row r="318" spans="1:35">
      <c r="A318" s="10">
        <v>469990</v>
      </c>
      <c r="B318" s="10" t="s">
        <v>643</v>
      </c>
      <c r="C318" s="10">
        <v>6</v>
      </c>
      <c r="D318" s="10" t="s">
        <v>234</v>
      </c>
      <c r="E318" s="10" t="s">
        <v>241</v>
      </c>
      <c r="F318" s="10">
        <v>1</v>
      </c>
      <c r="G318" s="10">
        <v>30</v>
      </c>
      <c r="H318" s="10"/>
      <c r="I318" s="10" t="s">
        <v>253</v>
      </c>
      <c r="J318" s="10" t="s">
        <v>351</v>
      </c>
      <c r="K318" s="10" t="s">
        <v>45</v>
      </c>
      <c r="L318" s="10" t="s">
        <v>248</v>
      </c>
      <c r="M318" s="10">
        <f>F318*2</f>
        <v>2</v>
      </c>
      <c r="N318" s="10">
        <f>F318*2</f>
        <v>2</v>
      </c>
      <c r="O318" s="10">
        <v>392858</v>
      </c>
      <c r="P318" s="10">
        <v>305490</v>
      </c>
      <c r="Q318" s="22"/>
      <c r="R318" s="22"/>
      <c r="S318" s="10"/>
      <c r="T318" s="10"/>
      <c r="U318" s="10"/>
      <c r="V318" s="10"/>
      <c r="W318" s="10" t="s">
        <v>45</v>
      </c>
      <c r="X318" s="10" t="s">
        <v>42</v>
      </c>
      <c r="Y318" s="10">
        <v>2</v>
      </c>
      <c r="Z318" s="10">
        <v>1</v>
      </c>
      <c r="AA318" s="10">
        <v>392858</v>
      </c>
      <c r="AB318" s="10">
        <v>306130</v>
      </c>
      <c r="AC318" s="10"/>
      <c r="AD318" s="10"/>
      <c r="AE318" s="10"/>
      <c r="AF318" s="10"/>
      <c r="AG318" s="10"/>
      <c r="AH318" s="10"/>
      <c r="AI318" s="10">
        <v>107</v>
      </c>
    </row>
    <row r="319" spans="1:35">
      <c r="A319" s="10">
        <v>469992</v>
      </c>
      <c r="B319" s="10" t="s">
        <v>644</v>
      </c>
      <c r="C319" s="10">
        <v>12</v>
      </c>
      <c r="D319" s="10" t="s">
        <v>234</v>
      </c>
      <c r="E319" s="10" t="s">
        <v>241</v>
      </c>
      <c r="F319" s="10">
        <v>1</v>
      </c>
      <c r="G319" s="10">
        <v>30</v>
      </c>
      <c r="H319" s="10"/>
      <c r="I319" s="10" t="s">
        <v>253</v>
      </c>
      <c r="J319" s="10" t="s">
        <v>351</v>
      </c>
      <c r="K319" s="10" t="s">
        <v>45</v>
      </c>
      <c r="L319" s="10" t="s">
        <v>248</v>
      </c>
      <c r="M319" s="10">
        <f>F319*2</f>
        <v>2</v>
      </c>
      <c r="N319" s="10">
        <f>F319*2</f>
        <v>2</v>
      </c>
      <c r="O319" s="10">
        <v>392858</v>
      </c>
      <c r="P319" s="10">
        <v>305490</v>
      </c>
      <c r="Q319" s="22"/>
      <c r="R319" s="22"/>
      <c r="S319" s="10"/>
      <c r="T319" s="10"/>
      <c r="U319" s="10"/>
      <c r="V319" s="10"/>
      <c r="W319" s="10" t="s">
        <v>45</v>
      </c>
      <c r="X319" s="10" t="s">
        <v>42</v>
      </c>
      <c r="Y319" s="10">
        <v>2</v>
      </c>
      <c r="Z319" s="10">
        <v>1</v>
      </c>
      <c r="AA319" s="10">
        <v>392858</v>
      </c>
      <c r="AB319" s="10">
        <v>306130</v>
      </c>
      <c r="AC319" s="10"/>
      <c r="AD319" s="10"/>
      <c r="AE319" s="10"/>
      <c r="AF319" s="10"/>
      <c r="AG319" s="10"/>
      <c r="AH319" s="10"/>
      <c r="AI319" s="10">
        <v>147</v>
      </c>
    </row>
    <row r="320" spans="1:35">
      <c r="A320" s="10">
        <v>469994</v>
      </c>
      <c r="B320" s="10" t="s">
        <v>645</v>
      </c>
      <c r="C320" s="10">
        <v>20</v>
      </c>
      <c r="D320" s="10" t="s">
        <v>234</v>
      </c>
      <c r="E320" s="10" t="s">
        <v>241</v>
      </c>
      <c r="F320" s="10">
        <v>1</v>
      </c>
      <c r="G320" s="10">
        <v>30</v>
      </c>
      <c r="H320" s="10"/>
      <c r="I320" s="10" t="s">
        <v>253</v>
      </c>
      <c r="J320" s="10" t="s">
        <v>351</v>
      </c>
      <c r="K320" s="10" t="s">
        <v>45</v>
      </c>
      <c r="L320" s="10" t="s">
        <v>248</v>
      </c>
      <c r="M320" s="10">
        <f>F320*2</f>
        <v>2</v>
      </c>
      <c r="N320" s="10">
        <f>F320*2</f>
        <v>2</v>
      </c>
      <c r="O320" s="10">
        <v>392858</v>
      </c>
      <c r="P320" s="10">
        <v>305490</v>
      </c>
      <c r="Q320" s="22"/>
      <c r="R320" s="22"/>
      <c r="S320" s="10"/>
      <c r="T320" s="10"/>
      <c r="U320" s="10"/>
      <c r="V320" s="10"/>
      <c r="W320" s="10" t="s">
        <v>45</v>
      </c>
      <c r="X320" s="10" t="s">
        <v>42</v>
      </c>
      <c r="Y320" s="10">
        <v>2</v>
      </c>
      <c r="Z320" s="10">
        <v>1</v>
      </c>
      <c r="AA320" s="10">
        <v>392858</v>
      </c>
      <c r="AB320" s="10">
        <v>306130</v>
      </c>
      <c r="AC320" s="10"/>
      <c r="AD320" s="10"/>
      <c r="AE320" s="10"/>
      <c r="AF320" s="10"/>
      <c r="AG320" s="10"/>
      <c r="AH320" s="10"/>
      <c r="AI320" s="10">
        <v>187</v>
      </c>
    </row>
    <row r="321" spans="1:35">
      <c r="A321" s="10">
        <v>469996</v>
      </c>
      <c r="B321" s="10" t="s">
        <v>646</v>
      </c>
      <c r="C321" s="10">
        <v>30</v>
      </c>
      <c r="D321" s="10" t="s">
        <v>234</v>
      </c>
      <c r="E321" s="10" t="s">
        <v>241</v>
      </c>
      <c r="F321" s="10">
        <v>1</v>
      </c>
      <c r="G321" s="10">
        <v>30</v>
      </c>
      <c r="H321" s="10"/>
      <c r="I321" s="10" t="s">
        <v>253</v>
      </c>
      <c r="J321" s="10" t="s">
        <v>351</v>
      </c>
      <c r="K321" s="10" t="s">
        <v>45</v>
      </c>
      <c r="L321" s="10" t="s">
        <v>248</v>
      </c>
      <c r="M321" s="10">
        <f>F321*2</f>
        <v>2</v>
      </c>
      <c r="N321" s="10">
        <f>F321*2</f>
        <v>2</v>
      </c>
      <c r="O321" s="10">
        <v>392858</v>
      </c>
      <c r="P321" s="10">
        <v>305490</v>
      </c>
      <c r="Q321" s="22"/>
      <c r="R321" s="22"/>
      <c r="S321" s="10"/>
      <c r="T321" s="10"/>
      <c r="U321" s="10"/>
      <c r="V321" s="10"/>
      <c r="W321" s="10" t="s">
        <v>45</v>
      </c>
      <c r="X321" s="10" t="s">
        <v>42</v>
      </c>
      <c r="Y321" s="10">
        <v>2</v>
      </c>
      <c r="Z321" s="10">
        <v>1</v>
      </c>
      <c r="AA321" s="10">
        <v>392858</v>
      </c>
      <c r="AB321" s="10">
        <v>306130</v>
      </c>
      <c r="AC321" s="10"/>
      <c r="AD321" s="10"/>
      <c r="AE321" s="10"/>
      <c r="AF321" s="10"/>
      <c r="AG321" s="10"/>
      <c r="AH321" s="10"/>
      <c r="AI321" s="10">
        <v>267</v>
      </c>
    </row>
    <row r="322" spans="1:35">
      <c r="A322" s="10">
        <v>469998</v>
      </c>
      <c r="B322" s="10" t="s">
        <v>647</v>
      </c>
      <c r="C322" s="10">
        <v>6</v>
      </c>
      <c r="D322" s="10" t="s">
        <v>234</v>
      </c>
      <c r="E322" s="10" t="s">
        <v>241</v>
      </c>
      <c r="F322" s="10">
        <v>1</v>
      </c>
      <c r="G322" s="10">
        <v>60</v>
      </c>
      <c r="H322" s="10"/>
      <c r="I322" s="10" t="s">
        <v>253</v>
      </c>
      <c r="J322" s="10" t="s">
        <v>272</v>
      </c>
      <c r="K322" s="10" t="s">
        <v>45</v>
      </c>
      <c r="L322" s="10" t="s">
        <v>248</v>
      </c>
      <c r="M322" s="10">
        <f>F322*2</f>
        <v>2</v>
      </c>
      <c r="N322" s="10">
        <f>F322*2</f>
        <v>2</v>
      </c>
      <c r="O322" s="10">
        <v>304938</v>
      </c>
      <c r="P322" s="10">
        <v>305490</v>
      </c>
      <c r="Q322" s="22"/>
      <c r="R322" s="22"/>
      <c r="S322" s="10"/>
      <c r="T322" s="10"/>
      <c r="U322" s="10"/>
      <c r="V322" s="10"/>
      <c r="W322" s="10" t="s">
        <v>45</v>
      </c>
      <c r="X322" s="10" t="s">
        <v>42</v>
      </c>
      <c r="Y322" s="10">
        <v>2</v>
      </c>
      <c r="Z322" s="10">
        <v>1</v>
      </c>
      <c r="AA322" s="10">
        <v>304938</v>
      </c>
      <c r="AB322" s="10">
        <v>306130</v>
      </c>
      <c r="AC322" s="10"/>
      <c r="AD322" s="10"/>
      <c r="AE322" s="10"/>
      <c r="AF322" s="10"/>
      <c r="AG322" s="10"/>
      <c r="AH322" s="10"/>
      <c r="AI322" s="10">
        <v>140</v>
      </c>
    </row>
    <row r="323" spans="1:35">
      <c r="A323" s="10">
        <v>470000</v>
      </c>
      <c r="B323" s="10" t="s">
        <v>648</v>
      </c>
      <c r="C323" s="10">
        <v>12</v>
      </c>
      <c r="D323" s="10" t="s">
        <v>234</v>
      </c>
      <c r="E323" s="10" t="s">
        <v>241</v>
      </c>
      <c r="F323" s="10">
        <v>1</v>
      </c>
      <c r="G323" s="10">
        <v>60</v>
      </c>
      <c r="H323" s="10"/>
      <c r="I323" s="10" t="s">
        <v>253</v>
      </c>
      <c r="J323" s="10" t="s">
        <v>272</v>
      </c>
      <c r="K323" s="10" t="s">
        <v>45</v>
      </c>
      <c r="L323" s="10" t="s">
        <v>248</v>
      </c>
      <c r="M323" s="10">
        <f>F323*2</f>
        <v>2</v>
      </c>
      <c r="N323" s="10">
        <f>F323*2</f>
        <v>2</v>
      </c>
      <c r="O323" s="10">
        <v>304938</v>
      </c>
      <c r="P323" s="10">
        <v>305490</v>
      </c>
      <c r="Q323" s="22"/>
      <c r="R323" s="22"/>
      <c r="S323" s="10"/>
      <c r="T323" s="10"/>
      <c r="U323" s="10"/>
      <c r="V323" s="10"/>
      <c r="W323" s="10" t="s">
        <v>45</v>
      </c>
      <c r="X323" s="10" t="s">
        <v>42</v>
      </c>
      <c r="Y323" s="10">
        <v>2</v>
      </c>
      <c r="Z323" s="10">
        <v>1</v>
      </c>
      <c r="AA323" s="10">
        <v>304938</v>
      </c>
      <c r="AB323" s="10">
        <v>306130</v>
      </c>
      <c r="AC323" s="10"/>
      <c r="AD323" s="10"/>
      <c r="AE323" s="10"/>
      <c r="AF323" s="10"/>
      <c r="AG323" s="10"/>
      <c r="AH323" s="10"/>
      <c r="AI323" s="10">
        <v>227</v>
      </c>
    </row>
    <row r="324" spans="1:35">
      <c r="A324" s="10">
        <v>470002</v>
      </c>
      <c r="B324" s="10" t="s">
        <v>649</v>
      </c>
      <c r="C324" s="10">
        <v>20</v>
      </c>
      <c r="D324" s="10" t="s">
        <v>234</v>
      </c>
      <c r="E324" s="10" t="s">
        <v>241</v>
      </c>
      <c r="F324" s="10">
        <v>1</v>
      </c>
      <c r="G324" s="10">
        <v>60</v>
      </c>
      <c r="H324" s="10"/>
      <c r="I324" s="10" t="s">
        <v>253</v>
      </c>
      <c r="J324" s="10" t="s">
        <v>272</v>
      </c>
      <c r="K324" s="10" t="s">
        <v>45</v>
      </c>
      <c r="L324" s="10" t="s">
        <v>248</v>
      </c>
      <c r="M324" s="10">
        <f>F324*2</f>
        <v>2</v>
      </c>
      <c r="N324" s="10">
        <f>F324*2</f>
        <v>2</v>
      </c>
      <c r="O324" s="10">
        <v>304938</v>
      </c>
      <c r="P324" s="10">
        <v>305490</v>
      </c>
      <c r="Q324" s="22"/>
      <c r="R324" s="22"/>
      <c r="S324" s="10"/>
      <c r="T324" s="10"/>
      <c r="U324" s="10"/>
      <c r="V324" s="10"/>
      <c r="W324" s="10" t="s">
        <v>45</v>
      </c>
      <c r="X324" s="10" t="s">
        <v>42</v>
      </c>
      <c r="Y324" s="10">
        <v>2</v>
      </c>
      <c r="Z324" s="10">
        <v>1</v>
      </c>
      <c r="AA324" s="10">
        <v>304938</v>
      </c>
      <c r="AB324" s="10">
        <v>306130</v>
      </c>
      <c r="AC324" s="10"/>
      <c r="AD324" s="10"/>
      <c r="AE324" s="10"/>
      <c r="AF324" s="10"/>
      <c r="AG324" s="10"/>
      <c r="AH324" s="10"/>
      <c r="AI324" s="10">
        <v>320</v>
      </c>
    </row>
    <row r="325" spans="1:35">
      <c r="A325" s="10">
        <v>470004</v>
      </c>
      <c r="B325" s="10" t="s">
        <v>650</v>
      </c>
      <c r="C325" s="10">
        <v>30</v>
      </c>
      <c r="D325" s="10" t="s">
        <v>234</v>
      </c>
      <c r="E325" s="10" t="s">
        <v>241</v>
      </c>
      <c r="F325" s="10">
        <v>1</v>
      </c>
      <c r="G325" s="10">
        <v>60</v>
      </c>
      <c r="H325" s="10"/>
      <c r="I325" s="10" t="s">
        <v>253</v>
      </c>
      <c r="J325" s="10" t="s">
        <v>272</v>
      </c>
      <c r="K325" s="10" t="s">
        <v>45</v>
      </c>
      <c r="L325" s="10" t="s">
        <v>248</v>
      </c>
      <c r="M325" s="10">
        <f>F325*2</f>
        <v>2</v>
      </c>
      <c r="N325" s="10">
        <f>F325*2</f>
        <v>2</v>
      </c>
      <c r="O325" s="10">
        <v>304938</v>
      </c>
      <c r="P325" s="10">
        <v>305490</v>
      </c>
      <c r="Q325" s="22"/>
      <c r="R325" s="22"/>
      <c r="S325" s="10"/>
      <c r="T325" s="10"/>
      <c r="U325" s="10"/>
      <c r="V325" s="10"/>
      <c r="W325" s="10" t="s">
        <v>45</v>
      </c>
      <c r="X325" s="10" t="s">
        <v>42</v>
      </c>
      <c r="Y325" s="10">
        <v>2</v>
      </c>
      <c r="Z325" s="10">
        <v>1</v>
      </c>
      <c r="AA325" s="10">
        <v>304938</v>
      </c>
      <c r="AB325" s="10">
        <v>306130</v>
      </c>
      <c r="AC325" s="10"/>
      <c r="AD325" s="10"/>
      <c r="AE325" s="10"/>
      <c r="AF325" s="10"/>
      <c r="AG325" s="10"/>
      <c r="AH325" s="10"/>
      <c r="AI325" s="10">
        <v>480</v>
      </c>
    </row>
    <row r="326" spans="1:35">
      <c r="A326" s="10">
        <v>470010</v>
      </c>
      <c r="B326" s="10" t="s">
        <v>651</v>
      </c>
      <c r="C326" s="10">
        <v>30</v>
      </c>
      <c r="D326" s="10" t="s">
        <v>234</v>
      </c>
      <c r="E326" s="10" t="s">
        <v>241</v>
      </c>
      <c r="F326" s="10">
        <v>1</v>
      </c>
      <c r="G326" s="10">
        <v>1</v>
      </c>
      <c r="H326" s="10"/>
      <c r="I326" s="10" t="s">
        <v>344</v>
      </c>
      <c r="J326" s="10" t="s">
        <v>345</v>
      </c>
      <c r="K326" s="10" t="s">
        <v>37</v>
      </c>
      <c r="L326" s="10"/>
      <c r="M326" s="10">
        <v>1</v>
      </c>
      <c r="N326" s="10"/>
      <c r="O326" s="10">
        <v>194922</v>
      </c>
      <c r="P326" s="10"/>
      <c r="Q326" s="22"/>
      <c r="R326" s="22"/>
      <c r="S326" s="10"/>
      <c r="T326" s="10"/>
      <c r="U326" s="10"/>
      <c r="V326" s="10"/>
      <c r="W326" s="10" t="s">
        <v>37</v>
      </c>
      <c r="X326" s="10"/>
      <c r="Y326" s="10">
        <v>1</v>
      </c>
      <c r="Z326" s="10"/>
      <c r="AA326" s="10">
        <v>194922</v>
      </c>
      <c r="AB326" s="10"/>
      <c r="AC326" s="10"/>
      <c r="AD326" s="10"/>
      <c r="AE326" s="10"/>
      <c r="AF326" s="10"/>
      <c r="AG326" s="10"/>
      <c r="AH326" s="10"/>
      <c r="AI326" s="10">
        <v>174</v>
      </c>
    </row>
    <row r="327" spans="1:35">
      <c r="A327" s="10">
        <v>470012</v>
      </c>
      <c r="B327" s="10" t="s">
        <v>652</v>
      </c>
      <c r="C327" s="10">
        <v>30</v>
      </c>
      <c r="D327" s="10" t="s">
        <v>234</v>
      </c>
      <c r="E327" s="10" t="s">
        <v>241</v>
      </c>
      <c r="F327" s="10">
        <v>4</v>
      </c>
      <c r="G327" s="10">
        <v>1</v>
      </c>
      <c r="H327" s="10"/>
      <c r="I327" s="10" t="s">
        <v>373</v>
      </c>
      <c r="J327" s="10" t="s">
        <v>374</v>
      </c>
      <c r="K327" s="10" t="s">
        <v>37</v>
      </c>
      <c r="L327" s="10"/>
      <c r="M327" s="10">
        <f>F327</f>
        <v>4</v>
      </c>
      <c r="N327" s="10"/>
      <c r="O327" s="10">
        <v>194922</v>
      </c>
      <c r="P327" s="10"/>
      <c r="Q327" s="22"/>
      <c r="R327" s="22"/>
      <c r="S327" s="10"/>
      <c r="T327" s="10"/>
      <c r="U327" s="10"/>
      <c r="V327" s="10"/>
      <c r="W327" s="10" t="s">
        <v>296</v>
      </c>
      <c r="X327" s="10"/>
      <c r="Y327" s="10">
        <v>1</v>
      </c>
      <c r="Z327" s="10"/>
      <c r="AA327" s="10">
        <v>381546</v>
      </c>
      <c r="AB327" s="10"/>
      <c r="AC327" s="10"/>
      <c r="AD327" s="10"/>
      <c r="AE327" s="10"/>
      <c r="AF327" s="10"/>
      <c r="AG327" s="10"/>
      <c r="AH327" s="10"/>
      <c r="AI327" s="10">
        <v>574</v>
      </c>
    </row>
    <row r="328" spans="1:35">
      <c r="A328" s="10">
        <v>470014</v>
      </c>
      <c r="B328" s="10" t="s">
        <v>653</v>
      </c>
      <c r="C328" s="10">
        <v>30</v>
      </c>
      <c r="D328" s="10" t="s">
        <v>234</v>
      </c>
      <c r="E328" s="10" t="s">
        <v>241</v>
      </c>
      <c r="F328" s="10">
        <v>4</v>
      </c>
      <c r="G328" s="10">
        <v>5</v>
      </c>
      <c r="H328" s="10"/>
      <c r="I328" s="10" t="s">
        <v>312</v>
      </c>
      <c r="J328" s="10" t="s">
        <v>313</v>
      </c>
      <c r="K328" s="10" t="s">
        <v>37</v>
      </c>
      <c r="L328" s="10"/>
      <c r="M328" s="10">
        <f>F328</f>
        <v>4</v>
      </c>
      <c r="N328" s="10"/>
      <c r="O328" s="10">
        <v>306170</v>
      </c>
      <c r="P328" s="10"/>
      <c r="Q328" s="22"/>
      <c r="R328" s="22"/>
      <c r="S328" s="10"/>
      <c r="T328" s="10"/>
      <c r="U328" s="10"/>
      <c r="V328" s="10"/>
      <c r="W328" s="10" t="s">
        <v>296</v>
      </c>
      <c r="X328" s="10"/>
      <c r="Y328" s="10">
        <v>1</v>
      </c>
      <c r="Z328" s="10"/>
      <c r="AA328" s="10">
        <v>381546</v>
      </c>
      <c r="AB328" s="10"/>
      <c r="AC328" s="10"/>
      <c r="AD328" s="10"/>
      <c r="AE328" s="10"/>
      <c r="AF328" s="10"/>
      <c r="AG328" s="10"/>
      <c r="AH328" s="10"/>
      <c r="AI328" s="10">
        <v>840</v>
      </c>
    </row>
    <row r="329" spans="1:35">
      <c r="A329" s="10">
        <v>470016</v>
      </c>
      <c r="B329" s="10" t="s">
        <v>654</v>
      </c>
      <c r="C329" s="10">
        <v>30</v>
      </c>
      <c r="D329" s="10" t="s">
        <v>234</v>
      </c>
      <c r="E329" s="10" t="s">
        <v>241</v>
      </c>
      <c r="F329" s="10">
        <v>1</v>
      </c>
      <c r="G329" s="10">
        <v>10</v>
      </c>
      <c r="H329" s="10"/>
      <c r="I329" s="10" t="s">
        <v>317</v>
      </c>
      <c r="J329" s="10" t="s">
        <v>318</v>
      </c>
      <c r="K329" s="10" t="s">
        <v>37</v>
      </c>
      <c r="L329" s="10"/>
      <c r="M329" s="10">
        <v>1</v>
      </c>
      <c r="N329" s="10"/>
      <c r="O329" s="10">
        <v>306170</v>
      </c>
      <c r="P329" s="10"/>
      <c r="Q329" s="22"/>
      <c r="R329" s="22"/>
      <c r="S329" s="10"/>
      <c r="T329" s="10"/>
      <c r="U329" s="10"/>
      <c r="V329" s="10"/>
      <c r="W329" s="10" t="s">
        <v>37</v>
      </c>
      <c r="X329" s="10"/>
      <c r="Y329" s="10">
        <v>1</v>
      </c>
      <c r="Z329" s="10"/>
      <c r="AA329" s="10">
        <v>306170</v>
      </c>
      <c r="AB329" s="10"/>
      <c r="AC329" s="10"/>
      <c r="AD329" s="10"/>
      <c r="AE329" s="10"/>
      <c r="AF329" s="10"/>
      <c r="AG329" s="10"/>
      <c r="AH329" s="10"/>
      <c r="AI329" s="10">
        <v>240</v>
      </c>
    </row>
    <row r="330" spans="1:35">
      <c r="A330" s="10">
        <v>470018</v>
      </c>
      <c r="B330" s="10" t="s">
        <v>655</v>
      </c>
      <c r="C330" s="10">
        <v>30</v>
      </c>
      <c r="D330" s="10" t="s">
        <v>234</v>
      </c>
      <c r="E330" s="10" t="s">
        <v>241</v>
      </c>
      <c r="F330" s="10">
        <v>4</v>
      </c>
      <c r="G330" s="10">
        <v>10</v>
      </c>
      <c r="H330" s="10"/>
      <c r="I330" s="10" t="s">
        <v>317</v>
      </c>
      <c r="J330" s="10" t="s">
        <v>318</v>
      </c>
      <c r="K330" s="10" t="s">
        <v>37</v>
      </c>
      <c r="L330" s="10"/>
      <c r="M330" s="10">
        <v>4</v>
      </c>
      <c r="N330" s="10"/>
      <c r="O330" s="10">
        <v>306170</v>
      </c>
      <c r="P330" s="10"/>
      <c r="Q330" s="22"/>
      <c r="R330" s="22"/>
      <c r="S330" s="10"/>
      <c r="T330" s="10"/>
      <c r="U330" s="10"/>
      <c r="V330" s="10"/>
      <c r="W330" s="10" t="s">
        <v>273</v>
      </c>
      <c r="X330" s="10" t="s">
        <v>274</v>
      </c>
      <c r="Y330" s="10">
        <v>1</v>
      </c>
      <c r="Z330" s="10">
        <v>1</v>
      </c>
      <c r="AA330" s="10">
        <v>374578</v>
      </c>
      <c r="AB330" s="10">
        <v>136858</v>
      </c>
      <c r="AC330" s="10"/>
      <c r="AD330" s="10"/>
      <c r="AE330" s="10"/>
      <c r="AF330" s="10"/>
      <c r="AG330" s="10"/>
      <c r="AH330" s="10"/>
      <c r="AI330" s="10">
        <v>1020</v>
      </c>
    </row>
    <row r="331" spans="1:35">
      <c r="A331" s="10">
        <v>470028</v>
      </c>
      <c r="B331" s="10" t="s">
        <v>656</v>
      </c>
      <c r="C331" s="10">
        <v>30</v>
      </c>
      <c r="D331" s="10" t="s">
        <v>234</v>
      </c>
      <c r="E331" s="10" t="s">
        <v>241</v>
      </c>
      <c r="F331" s="10">
        <v>4</v>
      </c>
      <c r="G331" s="10">
        <v>30</v>
      </c>
      <c r="H331" s="10"/>
      <c r="I331" s="10" t="s">
        <v>317</v>
      </c>
      <c r="J331" s="10" t="s">
        <v>357</v>
      </c>
      <c r="K331" s="10" t="s">
        <v>41</v>
      </c>
      <c r="L331" s="10" t="s">
        <v>42</v>
      </c>
      <c r="M331" s="10">
        <f>F331</f>
        <v>4</v>
      </c>
      <c r="N331" s="10">
        <f>F331</f>
        <v>4</v>
      </c>
      <c r="O331" s="10">
        <v>388066</v>
      </c>
      <c r="P331" s="10">
        <v>306130</v>
      </c>
      <c r="Q331" s="22"/>
      <c r="R331" s="22"/>
      <c r="S331" s="10"/>
      <c r="T331" s="10"/>
      <c r="U331" s="10"/>
      <c r="V331" s="10"/>
      <c r="W331" s="10" t="s">
        <v>273</v>
      </c>
      <c r="X331" s="10" t="s">
        <v>274</v>
      </c>
      <c r="Y331" s="10">
        <v>1</v>
      </c>
      <c r="Z331" s="10">
        <v>1</v>
      </c>
      <c r="AA331" s="10">
        <v>374578</v>
      </c>
      <c r="AB331" s="10">
        <v>136858</v>
      </c>
      <c r="AC331" s="10"/>
      <c r="AD331" s="10"/>
      <c r="AE331" s="10"/>
      <c r="AF331" s="10"/>
      <c r="AG331" s="10"/>
      <c r="AH331" s="10"/>
      <c r="AI331" s="10">
        <v>1380</v>
      </c>
    </row>
    <row r="332" spans="1:35">
      <c r="A332" s="10">
        <v>470030</v>
      </c>
      <c r="B332" s="10" t="s">
        <v>657</v>
      </c>
      <c r="C332" s="10">
        <v>6</v>
      </c>
      <c r="D332" s="10" t="s">
        <v>234</v>
      </c>
      <c r="E332" s="10" t="s">
        <v>241</v>
      </c>
      <c r="F332" s="10">
        <v>1</v>
      </c>
      <c r="G332" s="10">
        <v>100</v>
      </c>
      <c r="H332" s="10"/>
      <c r="I332" s="10" t="s">
        <v>486</v>
      </c>
      <c r="J332" s="10" t="s">
        <v>487</v>
      </c>
      <c r="K332" s="10" t="s">
        <v>45</v>
      </c>
      <c r="L332" s="10" t="s">
        <v>42</v>
      </c>
      <c r="M332" s="10">
        <f>F332*2</f>
        <v>2</v>
      </c>
      <c r="N332" s="10">
        <f>F332</f>
        <v>1</v>
      </c>
      <c r="O332" s="10">
        <v>304826</v>
      </c>
      <c r="P332" s="10">
        <v>306130</v>
      </c>
      <c r="Q332" s="22"/>
      <c r="R332" s="22"/>
      <c r="S332" s="10"/>
      <c r="T332" s="10"/>
      <c r="U332" s="10"/>
      <c r="V332" s="10"/>
      <c r="W332" s="10" t="s">
        <v>45</v>
      </c>
      <c r="X332" s="10" t="s">
        <v>42</v>
      </c>
      <c r="Y332" s="10">
        <f>F332*2</f>
        <v>2</v>
      </c>
      <c r="Z332" s="10">
        <f>1</f>
        <v>1</v>
      </c>
      <c r="AA332" s="10">
        <v>304826</v>
      </c>
      <c r="AB332" s="10">
        <v>306130</v>
      </c>
      <c r="AC332" s="10"/>
      <c r="AD332" s="10"/>
      <c r="AE332" s="10"/>
      <c r="AF332" s="10"/>
      <c r="AG332" s="10"/>
      <c r="AH332" s="10"/>
      <c r="AI332" s="10">
        <v>227</v>
      </c>
    </row>
    <row r="333" spans="1:35">
      <c r="A333" s="10">
        <v>470032</v>
      </c>
      <c r="B333" s="10" t="s">
        <v>658</v>
      </c>
      <c r="C333" s="10">
        <v>12</v>
      </c>
      <c r="D333" s="10" t="s">
        <v>234</v>
      </c>
      <c r="E333" s="10" t="s">
        <v>241</v>
      </c>
      <c r="F333" s="10">
        <v>1</v>
      </c>
      <c r="G333" s="10">
        <v>100</v>
      </c>
      <c r="H333" s="10"/>
      <c r="I333" s="10" t="s">
        <v>486</v>
      </c>
      <c r="J333" s="10" t="s">
        <v>487</v>
      </c>
      <c r="K333" s="10" t="s">
        <v>45</v>
      </c>
      <c r="L333" s="10" t="s">
        <v>42</v>
      </c>
      <c r="M333" s="10">
        <f>F333*2</f>
        <v>2</v>
      </c>
      <c r="N333" s="10">
        <f>F333</f>
        <v>1</v>
      </c>
      <c r="O333" s="10">
        <v>304826</v>
      </c>
      <c r="P333" s="10">
        <v>306130</v>
      </c>
      <c r="Q333" s="22"/>
      <c r="R333" s="22"/>
      <c r="S333" s="10"/>
      <c r="T333" s="10"/>
      <c r="U333" s="10"/>
      <c r="V333" s="10"/>
      <c r="W333" s="10" t="s">
        <v>45</v>
      </c>
      <c r="X333" s="10" t="s">
        <v>42</v>
      </c>
      <c r="Y333" s="10">
        <f>F333*2</f>
        <v>2</v>
      </c>
      <c r="Z333" s="10">
        <f>1</f>
        <v>1</v>
      </c>
      <c r="AA333" s="10">
        <v>304826</v>
      </c>
      <c r="AB333" s="10">
        <v>306130</v>
      </c>
      <c r="AC333" s="10"/>
      <c r="AD333" s="10"/>
      <c r="AE333" s="10"/>
      <c r="AF333" s="10"/>
      <c r="AG333" s="10"/>
      <c r="AH333" s="10"/>
      <c r="AI333" s="10">
        <v>294</v>
      </c>
    </row>
    <row r="334" spans="1:35">
      <c r="A334" s="10">
        <v>470034</v>
      </c>
      <c r="B334" s="10" t="s">
        <v>659</v>
      </c>
      <c r="C334" s="10">
        <v>20</v>
      </c>
      <c r="D334" s="10" t="s">
        <v>234</v>
      </c>
      <c r="E334" s="10" t="s">
        <v>241</v>
      </c>
      <c r="F334" s="10">
        <v>1</v>
      </c>
      <c r="G334" s="10">
        <v>100</v>
      </c>
      <c r="H334" s="10"/>
      <c r="I334" s="10" t="s">
        <v>486</v>
      </c>
      <c r="J334" s="10" t="s">
        <v>487</v>
      </c>
      <c r="K334" s="10" t="s">
        <v>45</v>
      </c>
      <c r="L334" s="10" t="s">
        <v>42</v>
      </c>
      <c r="M334" s="10">
        <f>F334*2</f>
        <v>2</v>
      </c>
      <c r="N334" s="10">
        <f>F334</f>
        <v>1</v>
      </c>
      <c r="O334" s="10">
        <v>304826</v>
      </c>
      <c r="P334" s="10">
        <v>306130</v>
      </c>
      <c r="Q334" s="22"/>
      <c r="R334" s="22"/>
      <c r="S334" s="10"/>
      <c r="T334" s="10"/>
      <c r="U334" s="10"/>
      <c r="V334" s="10"/>
      <c r="W334" s="10" t="s">
        <v>45</v>
      </c>
      <c r="X334" s="10" t="s">
        <v>42</v>
      </c>
      <c r="Y334" s="10">
        <f>F334*2</f>
        <v>2</v>
      </c>
      <c r="Z334" s="10">
        <f>1</f>
        <v>1</v>
      </c>
      <c r="AA334" s="10">
        <v>304826</v>
      </c>
      <c r="AB334" s="10">
        <v>306130</v>
      </c>
      <c r="AC334" s="10"/>
      <c r="AD334" s="10"/>
      <c r="AE334" s="10"/>
      <c r="AF334" s="10"/>
      <c r="AG334" s="10"/>
      <c r="AH334" s="10"/>
      <c r="AI334" s="10">
        <v>367</v>
      </c>
    </row>
    <row r="335" spans="1:35">
      <c r="A335" s="10">
        <v>470036</v>
      </c>
      <c r="B335" s="10" t="s">
        <v>660</v>
      </c>
      <c r="C335" s="10">
        <v>30</v>
      </c>
      <c r="D335" s="10" t="s">
        <v>234</v>
      </c>
      <c r="E335" s="10" t="s">
        <v>241</v>
      </c>
      <c r="F335" s="10">
        <v>1</v>
      </c>
      <c r="G335" s="10">
        <v>100</v>
      </c>
      <c r="H335" s="10"/>
      <c r="I335" s="10" t="s">
        <v>486</v>
      </c>
      <c r="J335" s="10" t="s">
        <v>487</v>
      </c>
      <c r="K335" s="10" t="s">
        <v>45</v>
      </c>
      <c r="L335" s="10" t="s">
        <v>42</v>
      </c>
      <c r="M335" s="10">
        <f>F335*2</f>
        <v>2</v>
      </c>
      <c r="N335" s="10">
        <f>F335</f>
        <v>1</v>
      </c>
      <c r="O335" s="10">
        <v>304826</v>
      </c>
      <c r="P335" s="10">
        <v>306130</v>
      </c>
      <c r="Q335" s="22"/>
      <c r="R335" s="22"/>
      <c r="S335" s="10"/>
      <c r="T335" s="10"/>
      <c r="U335" s="10"/>
      <c r="V335" s="10"/>
      <c r="W335" s="10" t="s">
        <v>45</v>
      </c>
      <c r="X335" s="10" t="s">
        <v>42</v>
      </c>
      <c r="Y335" s="10">
        <f>F335*2</f>
        <v>2</v>
      </c>
      <c r="Z335" s="10">
        <f>1</f>
        <v>1</v>
      </c>
      <c r="AA335" s="10">
        <v>304826</v>
      </c>
      <c r="AB335" s="10">
        <v>306130</v>
      </c>
      <c r="AC335" s="10"/>
      <c r="AD335" s="10"/>
      <c r="AE335" s="10"/>
      <c r="AF335" s="10"/>
      <c r="AG335" s="10"/>
      <c r="AH335" s="10"/>
      <c r="AI335" s="10">
        <v>874</v>
      </c>
    </row>
    <row r="336" spans="1:35">
      <c r="A336" s="10">
        <v>470038</v>
      </c>
      <c r="B336" s="10" t="s">
        <v>661</v>
      </c>
      <c r="C336" s="10">
        <v>6</v>
      </c>
      <c r="D336" s="10" t="s">
        <v>234</v>
      </c>
      <c r="E336" s="10" t="s">
        <v>241</v>
      </c>
      <c r="F336" s="10">
        <v>1</v>
      </c>
      <c r="G336" s="10">
        <v>200</v>
      </c>
      <c r="H336" s="10"/>
      <c r="I336" s="10" t="s">
        <v>486</v>
      </c>
      <c r="J336" s="10" t="s">
        <v>492</v>
      </c>
      <c r="K336" s="10" t="s">
        <v>45</v>
      </c>
      <c r="L336" s="10" t="s">
        <v>42</v>
      </c>
      <c r="M336" s="10">
        <v>2</v>
      </c>
      <c r="N336" s="10">
        <v>1</v>
      </c>
      <c r="O336" s="10">
        <v>315058</v>
      </c>
      <c r="P336" s="10">
        <v>306130</v>
      </c>
      <c r="Q336" s="22"/>
      <c r="R336" s="22"/>
      <c r="S336" s="10"/>
      <c r="T336" s="10"/>
      <c r="U336" s="10"/>
      <c r="V336" s="10"/>
      <c r="W336" s="10" t="s">
        <v>45</v>
      </c>
      <c r="X336" s="10" t="s">
        <v>42</v>
      </c>
      <c r="Y336" s="10">
        <v>2</v>
      </c>
      <c r="Z336" s="10">
        <v>1</v>
      </c>
      <c r="AA336" s="10">
        <v>315058</v>
      </c>
      <c r="AB336" s="10">
        <v>306130</v>
      </c>
      <c r="AC336" s="10"/>
      <c r="AD336" s="10"/>
      <c r="AE336" s="10"/>
      <c r="AF336" s="10"/>
      <c r="AG336" s="10"/>
      <c r="AH336" s="10"/>
      <c r="AI336" s="10">
        <v>480</v>
      </c>
    </row>
    <row r="337" spans="1:35">
      <c r="A337" s="10">
        <v>470040</v>
      </c>
      <c r="B337" s="10" t="s">
        <v>662</v>
      </c>
      <c r="C337" s="10">
        <v>12</v>
      </c>
      <c r="D337" s="10" t="s">
        <v>234</v>
      </c>
      <c r="E337" s="10" t="s">
        <v>241</v>
      </c>
      <c r="F337" s="10">
        <v>1</v>
      </c>
      <c r="G337" s="10">
        <v>200</v>
      </c>
      <c r="H337" s="10"/>
      <c r="I337" s="10" t="s">
        <v>486</v>
      </c>
      <c r="J337" s="10" t="s">
        <v>492</v>
      </c>
      <c r="K337" s="10" t="s">
        <v>45</v>
      </c>
      <c r="L337" s="10" t="s">
        <v>42</v>
      </c>
      <c r="M337" s="10">
        <v>2</v>
      </c>
      <c r="N337" s="10">
        <v>1</v>
      </c>
      <c r="O337" s="10">
        <v>315058</v>
      </c>
      <c r="P337" s="10">
        <v>306130</v>
      </c>
      <c r="Q337" s="22"/>
      <c r="R337" s="22"/>
      <c r="S337" s="10"/>
      <c r="T337" s="10"/>
      <c r="U337" s="10"/>
      <c r="V337" s="10"/>
      <c r="W337" s="10" t="s">
        <v>45</v>
      </c>
      <c r="X337" s="10" t="s">
        <v>42</v>
      </c>
      <c r="Y337" s="10">
        <v>2</v>
      </c>
      <c r="Z337" s="10">
        <v>1</v>
      </c>
      <c r="AA337" s="10">
        <v>315058</v>
      </c>
      <c r="AB337" s="10">
        <v>306130</v>
      </c>
      <c r="AC337" s="10"/>
      <c r="AD337" s="10"/>
      <c r="AE337" s="10"/>
      <c r="AF337" s="10"/>
      <c r="AG337" s="10"/>
      <c r="AH337" s="10"/>
      <c r="AI337" s="10">
        <v>767</v>
      </c>
    </row>
    <row r="338" spans="1:35">
      <c r="A338" s="10">
        <v>470042</v>
      </c>
      <c r="B338" s="10" t="s">
        <v>663</v>
      </c>
      <c r="C338" s="10">
        <v>20</v>
      </c>
      <c r="D338" s="10" t="s">
        <v>234</v>
      </c>
      <c r="E338" s="10" t="s">
        <v>241</v>
      </c>
      <c r="F338" s="10">
        <v>1</v>
      </c>
      <c r="G338" s="10">
        <v>200</v>
      </c>
      <c r="H338" s="10"/>
      <c r="I338" s="10" t="s">
        <v>486</v>
      </c>
      <c r="J338" s="10" t="s">
        <v>492</v>
      </c>
      <c r="K338" s="10" t="s">
        <v>45</v>
      </c>
      <c r="L338" s="10" t="s">
        <v>42</v>
      </c>
      <c r="M338" s="10">
        <v>2</v>
      </c>
      <c r="N338" s="10">
        <v>1</v>
      </c>
      <c r="O338" s="10">
        <v>315058</v>
      </c>
      <c r="P338" s="10">
        <v>306130</v>
      </c>
      <c r="Q338" s="22"/>
      <c r="R338" s="22"/>
      <c r="S338" s="10"/>
      <c r="T338" s="10"/>
      <c r="U338" s="10"/>
      <c r="V338" s="10"/>
      <c r="W338" s="10" t="s">
        <v>45</v>
      </c>
      <c r="X338" s="10" t="s">
        <v>42</v>
      </c>
      <c r="Y338" s="10">
        <v>2</v>
      </c>
      <c r="Z338" s="10">
        <v>1</v>
      </c>
      <c r="AA338" s="10">
        <v>315058</v>
      </c>
      <c r="AB338" s="10">
        <v>306130</v>
      </c>
      <c r="AC338" s="10"/>
      <c r="AD338" s="10"/>
      <c r="AE338" s="10"/>
      <c r="AF338" s="10"/>
      <c r="AG338" s="10"/>
      <c r="AH338" s="10"/>
      <c r="AI338" s="10">
        <v>1087</v>
      </c>
    </row>
    <row r="339" spans="1:35">
      <c r="A339" s="10">
        <v>470044</v>
      </c>
      <c r="B339" s="10" t="s">
        <v>664</v>
      </c>
      <c r="C339" s="10">
        <v>30</v>
      </c>
      <c r="D339" s="10" t="s">
        <v>234</v>
      </c>
      <c r="E339" s="10" t="s">
        <v>241</v>
      </c>
      <c r="F339" s="10">
        <v>1</v>
      </c>
      <c r="G339" s="10">
        <v>200</v>
      </c>
      <c r="H339" s="10"/>
      <c r="I339" s="10" t="s">
        <v>486</v>
      </c>
      <c r="J339" s="10" t="s">
        <v>492</v>
      </c>
      <c r="K339" s="10" t="s">
        <v>45</v>
      </c>
      <c r="L339" s="10" t="s">
        <v>42</v>
      </c>
      <c r="M339" s="10">
        <v>2</v>
      </c>
      <c r="N339" s="10">
        <v>1</v>
      </c>
      <c r="O339" s="10">
        <v>315058</v>
      </c>
      <c r="P339" s="10">
        <v>306130</v>
      </c>
      <c r="Q339" s="22"/>
      <c r="R339" s="22"/>
      <c r="S339" s="10"/>
      <c r="T339" s="10"/>
      <c r="U339" s="10"/>
      <c r="V339" s="10"/>
      <c r="W339" s="10" t="s">
        <v>45</v>
      </c>
      <c r="X339" s="10" t="s">
        <v>42</v>
      </c>
      <c r="Y339" s="10">
        <v>2</v>
      </c>
      <c r="Z339" s="10">
        <v>1</v>
      </c>
      <c r="AA339" s="10">
        <v>315058</v>
      </c>
      <c r="AB339" s="10">
        <v>306130</v>
      </c>
      <c r="AC339" s="10"/>
      <c r="AD339" s="10"/>
      <c r="AE339" s="10"/>
      <c r="AF339" s="10"/>
      <c r="AG339" s="10"/>
      <c r="AH339" s="10"/>
      <c r="AI339" s="10">
        <v>1900</v>
      </c>
    </row>
    <row r="340" spans="1:35">
      <c r="A340" s="10">
        <v>470048</v>
      </c>
      <c r="B340" s="10" t="s">
        <v>665</v>
      </c>
      <c r="C340" s="10">
        <v>6</v>
      </c>
      <c r="D340" s="10" t="s">
        <v>234</v>
      </c>
      <c r="E340" s="10" t="s">
        <v>241</v>
      </c>
      <c r="F340" s="10">
        <v>4</v>
      </c>
      <c r="G340" s="10">
        <v>5</v>
      </c>
      <c r="H340" s="10"/>
      <c r="I340" s="10" t="s">
        <v>373</v>
      </c>
      <c r="J340" s="10" t="s">
        <v>666</v>
      </c>
      <c r="K340" s="10" t="s">
        <v>296</v>
      </c>
      <c r="L340" s="10"/>
      <c r="M340" s="10">
        <v>1</v>
      </c>
      <c r="N340" s="10"/>
      <c r="O340" s="10">
        <v>381546</v>
      </c>
      <c r="P340" s="10"/>
      <c r="Q340" s="22"/>
      <c r="R340" s="22"/>
      <c r="S340" s="10"/>
      <c r="T340" s="10"/>
      <c r="U340" s="10"/>
      <c r="V340" s="10"/>
      <c r="W340" s="10" t="s">
        <v>443</v>
      </c>
      <c r="X340" s="10" t="s">
        <v>274</v>
      </c>
      <c r="Y340" s="10">
        <v>1</v>
      </c>
      <c r="Z340" s="10">
        <v>1</v>
      </c>
      <c r="AA340" s="10">
        <v>333250</v>
      </c>
      <c r="AB340" s="10">
        <v>136858</v>
      </c>
      <c r="AC340" s="10"/>
      <c r="AD340" s="10"/>
      <c r="AE340" s="10"/>
      <c r="AF340" s="10"/>
      <c r="AG340" s="10"/>
      <c r="AH340" s="10"/>
      <c r="AI340" s="10">
        <v>240</v>
      </c>
    </row>
    <row r="341" spans="1:35">
      <c r="A341" s="10">
        <v>470050</v>
      </c>
      <c r="B341" s="10" t="s">
        <v>667</v>
      </c>
      <c r="C341" s="10">
        <v>12</v>
      </c>
      <c r="D341" s="10" t="s">
        <v>234</v>
      </c>
      <c r="E341" s="10" t="s">
        <v>241</v>
      </c>
      <c r="F341" s="10">
        <v>4</v>
      </c>
      <c r="G341" s="10">
        <v>5</v>
      </c>
      <c r="H341" s="10"/>
      <c r="I341" s="10" t="s">
        <v>373</v>
      </c>
      <c r="J341" s="10" t="s">
        <v>666</v>
      </c>
      <c r="K341" s="10" t="s">
        <v>296</v>
      </c>
      <c r="L341" s="10"/>
      <c r="M341" s="10">
        <v>1</v>
      </c>
      <c r="N341" s="10"/>
      <c r="O341" s="10">
        <v>381546</v>
      </c>
      <c r="P341" s="10"/>
      <c r="Q341" s="22"/>
      <c r="R341" s="22"/>
      <c r="S341" s="10"/>
      <c r="T341" s="10"/>
      <c r="U341" s="10"/>
      <c r="V341" s="10"/>
      <c r="W341" s="10" t="s">
        <v>443</v>
      </c>
      <c r="X341" s="10" t="s">
        <v>274</v>
      </c>
      <c r="Y341" s="10">
        <v>1</v>
      </c>
      <c r="Z341" s="10">
        <v>1</v>
      </c>
      <c r="AA341" s="10">
        <v>333250</v>
      </c>
      <c r="AB341" s="10">
        <v>136858</v>
      </c>
      <c r="AC341" s="10"/>
      <c r="AD341" s="10"/>
      <c r="AE341" s="10"/>
      <c r="AF341" s="10"/>
      <c r="AG341" s="10"/>
      <c r="AH341" s="10"/>
      <c r="AI341" s="10">
        <v>374</v>
      </c>
    </row>
    <row r="342" spans="1:35">
      <c r="A342" s="10">
        <v>470052</v>
      </c>
      <c r="B342" s="10" t="s">
        <v>668</v>
      </c>
      <c r="C342" s="10">
        <v>20</v>
      </c>
      <c r="D342" s="10" t="s">
        <v>234</v>
      </c>
      <c r="E342" s="10" t="s">
        <v>241</v>
      </c>
      <c r="F342" s="10">
        <v>4</v>
      </c>
      <c r="G342" s="10">
        <v>5</v>
      </c>
      <c r="H342" s="10"/>
      <c r="I342" s="10" t="s">
        <v>373</v>
      </c>
      <c r="J342" s="10" t="s">
        <v>666</v>
      </c>
      <c r="K342" s="10" t="s">
        <v>296</v>
      </c>
      <c r="L342" s="10"/>
      <c r="M342" s="10">
        <v>1</v>
      </c>
      <c r="N342" s="10"/>
      <c r="O342" s="10">
        <v>381546</v>
      </c>
      <c r="P342" s="10"/>
      <c r="Q342" s="22"/>
      <c r="R342" s="22"/>
      <c r="S342" s="10"/>
      <c r="T342" s="10"/>
      <c r="U342" s="10"/>
      <c r="V342" s="10"/>
      <c r="W342" s="10" t="s">
        <v>443</v>
      </c>
      <c r="X342" s="10" t="s">
        <v>274</v>
      </c>
      <c r="Y342" s="10">
        <v>1</v>
      </c>
      <c r="Z342" s="10">
        <v>1</v>
      </c>
      <c r="AA342" s="10">
        <v>333250</v>
      </c>
      <c r="AB342" s="10">
        <v>136858</v>
      </c>
      <c r="AC342" s="10"/>
      <c r="AD342" s="10"/>
      <c r="AE342" s="10"/>
      <c r="AF342" s="10"/>
      <c r="AG342" s="10"/>
      <c r="AH342" s="10"/>
      <c r="AI342" s="10">
        <v>520</v>
      </c>
    </row>
    <row r="343" spans="1:35">
      <c r="A343" s="10">
        <v>470054</v>
      </c>
      <c r="B343" s="10" t="s">
        <v>669</v>
      </c>
      <c r="C343" s="10">
        <v>30</v>
      </c>
      <c r="D343" s="10" t="s">
        <v>234</v>
      </c>
      <c r="E343" s="10" t="s">
        <v>241</v>
      </c>
      <c r="F343" s="10">
        <v>4</v>
      </c>
      <c r="G343" s="10">
        <v>5</v>
      </c>
      <c r="H343" s="10"/>
      <c r="I343" s="10" t="s">
        <v>373</v>
      </c>
      <c r="J343" s="10" t="s">
        <v>666</v>
      </c>
      <c r="K343" s="10" t="s">
        <v>296</v>
      </c>
      <c r="L343" s="10"/>
      <c r="M343" s="10">
        <v>1</v>
      </c>
      <c r="N343" s="10"/>
      <c r="O343" s="10">
        <v>381546</v>
      </c>
      <c r="P343" s="10"/>
      <c r="Q343" s="22"/>
      <c r="R343" s="22"/>
      <c r="S343" s="10"/>
      <c r="T343" s="10"/>
      <c r="U343" s="10"/>
      <c r="V343" s="10"/>
      <c r="W343" s="10" t="s">
        <v>443</v>
      </c>
      <c r="X343" s="10" t="s">
        <v>274</v>
      </c>
      <c r="Y343" s="10">
        <v>1</v>
      </c>
      <c r="Z343" s="10">
        <v>1</v>
      </c>
      <c r="AA343" s="10">
        <v>333250</v>
      </c>
      <c r="AB343" s="10">
        <v>136858</v>
      </c>
      <c r="AC343" s="10"/>
      <c r="AD343" s="10"/>
      <c r="AE343" s="10"/>
      <c r="AF343" s="10"/>
      <c r="AG343" s="10"/>
      <c r="AH343" s="10"/>
      <c r="AI343" s="10">
        <v>774</v>
      </c>
    </row>
    <row r="344" spans="1:35">
      <c r="A344" s="10">
        <v>470056</v>
      </c>
      <c r="B344" s="10" t="s">
        <v>670</v>
      </c>
      <c r="C344" s="10">
        <v>6</v>
      </c>
      <c r="D344" s="10" t="s">
        <v>234</v>
      </c>
      <c r="E344" s="10" t="s">
        <v>241</v>
      </c>
      <c r="F344" s="10">
        <v>4</v>
      </c>
      <c r="G344" s="10">
        <v>5</v>
      </c>
      <c r="H344" s="10"/>
      <c r="I344" s="10" t="s">
        <v>373</v>
      </c>
      <c r="J344" s="10" t="s">
        <v>666</v>
      </c>
      <c r="K344" s="10" t="s">
        <v>296</v>
      </c>
      <c r="L344" s="10"/>
      <c r="M344" s="10">
        <v>1</v>
      </c>
      <c r="N344" s="10"/>
      <c r="O344" s="10">
        <v>381546</v>
      </c>
      <c r="P344" s="10"/>
      <c r="Q344" s="22"/>
      <c r="R344" s="22"/>
      <c r="S344" s="10"/>
      <c r="T344" s="10"/>
      <c r="U344" s="10"/>
      <c r="V344" s="10"/>
      <c r="W344" s="10" t="s">
        <v>419</v>
      </c>
      <c r="X344" s="10" t="s">
        <v>274</v>
      </c>
      <c r="Y344" s="10">
        <v>1</v>
      </c>
      <c r="Z344" s="10">
        <v>1</v>
      </c>
      <c r="AA344" s="10">
        <v>366098</v>
      </c>
      <c r="AB344" s="10">
        <v>136858</v>
      </c>
      <c r="AC344" s="10"/>
      <c r="AD344" s="10"/>
      <c r="AE344" s="10"/>
      <c r="AF344" s="10"/>
      <c r="AG344" s="10"/>
      <c r="AH344" s="10"/>
      <c r="AI344" s="10">
        <v>307</v>
      </c>
    </row>
    <row r="345" spans="1:35">
      <c r="A345" s="10">
        <v>470058</v>
      </c>
      <c r="B345" s="10" t="s">
        <v>671</v>
      </c>
      <c r="C345" s="10">
        <v>12</v>
      </c>
      <c r="D345" s="10" t="s">
        <v>234</v>
      </c>
      <c r="E345" s="10" t="s">
        <v>241</v>
      </c>
      <c r="F345" s="10">
        <v>4</v>
      </c>
      <c r="G345" s="10">
        <v>5</v>
      </c>
      <c r="H345" s="10"/>
      <c r="I345" s="10" t="s">
        <v>373</v>
      </c>
      <c r="J345" s="10" t="s">
        <v>666</v>
      </c>
      <c r="K345" s="10" t="s">
        <v>296</v>
      </c>
      <c r="L345" s="10"/>
      <c r="M345" s="10">
        <v>1</v>
      </c>
      <c r="N345" s="10"/>
      <c r="O345" s="10">
        <v>381546</v>
      </c>
      <c r="P345" s="10"/>
      <c r="Q345" s="22"/>
      <c r="R345" s="22"/>
      <c r="S345" s="10"/>
      <c r="T345" s="10"/>
      <c r="U345" s="10"/>
      <c r="V345" s="10"/>
      <c r="W345" s="10" t="s">
        <v>419</v>
      </c>
      <c r="X345" s="10" t="s">
        <v>274</v>
      </c>
      <c r="Y345" s="10">
        <v>1</v>
      </c>
      <c r="Z345" s="10">
        <v>1</v>
      </c>
      <c r="AA345" s="10">
        <v>366098</v>
      </c>
      <c r="AB345" s="10">
        <v>136858</v>
      </c>
      <c r="AC345" s="10"/>
      <c r="AD345" s="10"/>
      <c r="AE345" s="10"/>
      <c r="AF345" s="10"/>
      <c r="AG345" s="10"/>
      <c r="AH345" s="10"/>
      <c r="AI345" s="10">
        <v>440</v>
      </c>
    </row>
    <row r="346" spans="1:35">
      <c r="A346" s="10">
        <v>470060</v>
      </c>
      <c r="B346" s="10" t="s">
        <v>672</v>
      </c>
      <c r="C346" s="10">
        <v>20</v>
      </c>
      <c r="D346" s="10" t="s">
        <v>234</v>
      </c>
      <c r="E346" s="10" t="s">
        <v>241</v>
      </c>
      <c r="F346" s="10">
        <v>4</v>
      </c>
      <c r="G346" s="10">
        <v>5</v>
      </c>
      <c r="H346" s="10"/>
      <c r="I346" s="10" t="s">
        <v>373</v>
      </c>
      <c r="J346" s="10" t="s">
        <v>666</v>
      </c>
      <c r="K346" s="10" t="s">
        <v>296</v>
      </c>
      <c r="L346" s="10"/>
      <c r="M346" s="10">
        <v>1</v>
      </c>
      <c r="N346" s="10"/>
      <c r="O346" s="10">
        <v>381546</v>
      </c>
      <c r="P346" s="10"/>
      <c r="Q346" s="22"/>
      <c r="R346" s="22"/>
      <c r="S346" s="10"/>
      <c r="T346" s="10"/>
      <c r="U346" s="10"/>
      <c r="V346" s="10"/>
      <c r="W346" s="10" t="s">
        <v>419</v>
      </c>
      <c r="X346" s="10" t="s">
        <v>274</v>
      </c>
      <c r="Y346" s="10">
        <v>1</v>
      </c>
      <c r="Z346" s="10">
        <v>1</v>
      </c>
      <c r="AA346" s="10">
        <v>366098</v>
      </c>
      <c r="AB346" s="10">
        <v>136858</v>
      </c>
      <c r="AC346" s="10"/>
      <c r="AD346" s="10"/>
      <c r="AE346" s="10"/>
      <c r="AF346" s="10"/>
      <c r="AG346" s="10"/>
      <c r="AH346" s="10"/>
      <c r="AI346" s="10">
        <v>587</v>
      </c>
    </row>
    <row r="347" spans="1:35">
      <c r="A347" s="10">
        <v>470062</v>
      </c>
      <c r="B347" s="10" t="s">
        <v>673</v>
      </c>
      <c r="C347" s="10">
        <v>30</v>
      </c>
      <c r="D347" s="10" t="s">
        <v>234</v>
      </c>
      <c r="E347" s="10" t="s">
        <v>241</v>
      </c>
      <c r="F347" s="10">
        <v>4</v>
      </c>
      <c r="G347" s="10">
        <v>5</v>
      </c>
      <c r="H347" s="10"/>
      <c r="I347" s="10" t="s">
        <v>373</v>
      </c>
      <c r="J347" s="10" t="s">
        <v>666</v>
      </c>
      <c r="K347" s="10" t="s">
        <v>296</v>
      </c>
      <c r="L347" s="10"/>
      <c r="M347" s="10">
        <v>1</v>
      </c>
      <c r="N347" s="10"/>
      <c r="O347" s="10">
        <v>381546</v>
      </c>
      <c r="P347" s="10"/>
      <c r="Q347" s="22"/>
      <c r="R347" s="22"/>
      <c r="S347" s="10"/>
      <c r="T347" s="10"/>
      <c r="U347" s="10"/>
      <c r="V347" s="10"/>
      <c r="W347" s="10" t="s">
        <v>419</v>
      </c>
      <c r="X347" s="10" t="s">
        <v>274</v>
      </c>
      <c r="Y347" s="10">
        <v>1</v>
      </c>
      <c r="Z347" s="10">
        <v>1</v>
      </c>
      <c r="AA347" s="10">
        <v>366098</v>
      </c>
      <c r="AB347" s="10">
        <v>136858</v>
      </c>
      <c r="AC347" s="10"/>
      <c r="AD347" s="10"/>
      <c r="AE347" s="10"/>
      <c r="AF347" s="10"/>
      <c r="AG347" s="10"/>
      <c r="AH347" s="10"/>
      <c r="AI347" s="10">
        <v>834</v>
      </c>
    </row>
    <row r="348" spans="1:35">
      <c r="A348" s="10">
        <v>470064</v>
      </c>
      <c r="B348" s="10" t="s">
        <v>674</v>
      </c>
      <c r="C348" s="10">
        <v>6</v>
      </c>
      <c r="D348" s="10" t="s">
        <v>234</v>
      </c>
      <c r="E348" s="10" t="s">
        <v>241</v>
      </c>
      <c r="F348" s="10">
        <v>4</v>
      </c>
      <c r="G348" s="10">
        <v>16</v>
      </c>
      <c r="H348" s="10"/>
      <c r="I348" s="10" t="s">
        <v>373</v>
      </c>
      <c r="J348" s="10" t="s">
        <v>675</v>
      </c>
      <c r="K348" s="10" t="s">
        <v>676</v>
      </c>
      <c r="L348" s="10"/>
      <c r="M348" s="10">
        <f>F348</f>
        <v>4</v>
      </c>
      <c r="N348" s="10"/>
      <c r="O348" s="10">
        <v>353858</v>
      </c>
      <c r="P348" s="10"/>
      <c r="Q348" s="22"/>
      <c r="R348" s="22"/>
      <c r="S348" s="10"/>
      <c r="T348" s="10"/>
      <c r="U348" s="10"/>
      <c r="V348" s="10"/>
      <c r="W348" s="10" t="s">
        <v>419</v>
      </c>
      <c r="X348" s="10" t="s">
        <v>274</v>
      </c>
      <c r="Y348" s="10">
        <v>1</v>
      </c>
      <c r="Z348" s="10">
        <v>1</v>
      </c>
      <c r="AA348" s="10">
        <v>366098</v>
      </c>
      <c r="AB348" s="10">
        <v>136858</v>
      </c>
      <c r="AC348" s="10"/>
      <c r="AD348" s="10"/>
      <c r="AE348" s="10"/>
      <c r="AF348" s="10"/>
      <c r="AG348" s="10"/>
      <c r="AH348" s="10"/>
      <c r="AI348" s="10">
        <v>407</v>
      </c>
    </row>
    <row r="349" spans="1:35">
      <c r="A349" s="10">
        <v>470066</v>
      </c>
      <c r="B349" s="10" t="s">
        <v>677</v>
      </c>
      <c r="C349" s="10">
        <v>12</v>
      </c>
      <c r="D349" s="10" t="s">
        <v>234</v>
      </c>
      <c r="E349" s="10" t="s">
        <v>241</v>
      </c>
      <c r="F349" s="10">
        <v>4</v>
      </c>
      <c r="G349" s="10">
        <v>16</v>
      </c>
      <c r="H349" s="10"/>
      <c r="I349" s="10" t="s">
        <v>373</v>
      </c>
      <c r="J349" s="10" t="s">
        <v>675</v>
      </c>
      <c r="K349" s="10" t="s">
        <v>676</v>
      </c>
      <c r="L349" s="10"/>
      <c r="M349" s="10">
        <f>F349</f>
        <v>4</v>
      </c>
      <c r="N349" s="10"/>
      <c r="O349" s="10">
        <v>353858</v>
      </c>
      <c r="P349" s="10"/>
      <c r="Q349" s="22"/>
      <c r="R349" s="22"/>
      <c r="S349" s="10"/>
      <c r="T349" s="10"/>
      <c r="U349" s="10"/>
      <c r="V349" s="10"/>
      <c r="W349" s="10" t="s">
        <v>419</v>
      </c>
      <c r="X349" s="10" t="s">
        <v>274</v>
      </c>
      <c r="Y349" s="10">
        <v>1</v>
      </c>
      <c r="Z349" s="10">
        <v>1</v>
      </c>
      <c r="AA349" s="10">
        <v>366098</v>
      </c>
      <c r="AB349" s="10">
        <v>136858</v>
      </c>
      <c r="AC349" s="10"/>
      <c r="AD349" s="10"/>
      <c r="AE349" s="10"/>
      <c r="AF349" s="10"/>
      <c r="AG349" s="10"/>
      <c r="AH349" s="10"/>
      <c r="AI349" s="10">
        <v>547</v>
      </c>
    </row>
    <row r="350" spans="1:35">
      <c r="A350" s="10">
        <v>470068</v>
      </c>
      <c r="B350" s="10" t="s">
        <v>678</v>
      </c>
      <c r="C350" s="10">
        <v>20</v>
      </c>
      <c r="D350" s="10" t="s">
        <v>234</v>
      </c>
      <c r="E350" s="10" t="s">
        <v>241</v>
      </c>
      <c r="F350" s="10">
        <v>4</v>
      </c>
      <c r="G350" s="10">
        <v>16</v>
      </c>
      <c r="H350" s="10"/>
      <c r="I350" s="10" t="s">
        <v>373</v>
      </c>
      <c r="J350" s="10" t="s">
        <v>675</v>
      </c>
      <c r="K350" s="10" t="s">
        <v>676</v>
      </c>
      <c r="L350" s="10"/>
      <c r="M350" s="10">
        <f>F350</f>
        <v>4</v>
      </c>
      <c r="N350" s="10"/>
      <c r="O350" s="10">
        <v>353858</v>
      </c>
      <c r="P350" s="10"/>
      <c r="Q350" s="22"/>
      <c r="R350" s="22"/>
      <c r="S350" s="10"/>
      <c r="T350" s="10"/>
      <c r="U350" s="10"/>
      <c r="V350" s="10"/>
      <c r="W350" s="10" t="s">
        <v>419</v>
      </c>
      <c r="X350" s="10" t="s">
        <v>274</v>
      </c>
      <c r="Y350" s="10">
        <v>1</v>
      </c>
      <c r="Z350" s="10">
        <v>1</v>
      </c>
      <c r="AA350" s="10">
        <v>366098</v>
      </c>
      <c r="AB350" s="10">
        <v>136858</v>
      </c>
      <c r="AC350" s="10"/>
      <c r="AD350" s="10"/>
      <c r="AE350" s="10"/>
      <c r="AF350" s="10"/>
      <c r="AG350" s="10"/>
      <c r="AH350" s="10"/>
      <c r="AI350" s="10">
        <v>707</v>
      </c>
    </row>
    <row r="351" spans="1:35">
      <c r="A351" s="10">
        <v>470070</v>
      </c>
      <c r="B351" s="10" t="s">
        <v>679</v>
      </c>
      <c r="C351" s="10">
        <v>30</v>
      </c>
      <c r="D351" s="10" t="s">
        <v>234</v>
      </c>
      <c r="E351" s="10" t="s">
        <v>241</v>
      </c>
      <c r="F351" s="10">
        <v>4</v>
      </c>
      <c r="G351" s="10">
        <v>16</v>
      </c>
      <c r="H351" s="10"/>
      <c r="I351" s="10" t="s">
        <v>373</v>
      </c>
      <c r="J351" s="10" t="s">
        <v>675</v>
      </c>
      <c r="K351" s="10" t="s">
        <v>676</v>
      </c>
      <c r="L351" s="10"/>
      <c r="M351" s="10">
        <f>F351</f>
        <v>4</v>
      </c>
      <c r="N351" s="10"/>
      <c r="O351" s="10">
        <v>353858</v>
      </c>
      <c r="P351" s="10"/>
      <c r="Q351" s="22"/>
      <c r="R351" s="22"/>
      <c r="S351" s="10"/>
      <c r="T351" s="10"/>
      <c r="U351" s="10"/>
      <c r="V351" s="10"/>
      <c r="W351" s="10" t="s">
        <v>419</v>
      </c>
      <c r="X351" s="10" t="s">
        <v>274</v>
      </c>
      <c r="Y351" s="10">
        <v>1</v>
      </c>
      <c r="Z351" s="10">
        <v>1</v>
      </c>
      <c r="AA351" s="10">
        <v>366098</v>
      </c>
      <c r="AB351" s="10">
        <v>136858</v>
      </c>
      <c r="AC351" s="10"/>
      <c r="AD351" s="10"/>
      <c r="AE351" s="10"/>
      <c r="AF351" s="10"/>
      <c r="AG351" s="10"/>
      <c r="AH351" s="10"/>
      <c r="AI351" s="10">
        <v>974</v>
      </c>
    </row>
    <row r="352" spans="1:35">
      <c r="A352" s="10">
        <v>470072</v>
      </c>
      <c r="B352" s="10" t="s">
        <v>680</v>
      </c>
      <c r="C352" s="10">
        <v>6</v>
      </c>
      <c r="D352" s="10" t="s">
        <v>234</v>
      </c>
      <c r="E352" s="10" t="s">
        <v>241</v>
      </c>
      <c r="F352" s="10">
        <v>4</v>
      </c>
      <c r="G352" s="10">
        <v>1</v>
      </c>
      <c r="H352" s="10"/>
      <c r="I352" s="10" t="s">
        <v>277</v>
      </c>
      <c r="J352" s="10" t="s">
        <v>278</v>
      </c>
      <c r="K352" s="10" t="s">
        <v>279</v>
      </c>
      <c r="L352" s="10"/>
      <c r="M352" s="10">
        <v>4</v>
      </c>
      <c r="N352" s="10"/>
      <c r="O352" s="10">
        <v>305834</v>
      </c>
      <c r="P352" s="10"/>
      <c r="Q352" s="22"/>
      <c r="R352" s="22"/>
      <c r="S352" s="10"/>
      <c r="T352" s="10"/>
      <c r="U352" s="10"/>
      <c r="V352" s="10"/>
      <c r="W352" s="10" t="s">
        <v>443</v>
      </c>
      <c r="X352" s="10" t="s">
        <v>274</v>
      </c>
      <c r="Y352" s="10">
        <v>1</v>
      </c>
      <c r="Z352" s="10">
        <v>1</v>
      </c>
      <c r="AA352" s="10">
        <v>333250</v>
      </c>
      <c r="AB352" s="10">
        <v>136858</v>
      </c>
      <c r="AC352" s="10"/>
      <c r="AD352" s="10"/>
      <c r="AE352" s="10"/>
      <c r="AF352" s="10"/>
      <c r="AG352" s="10"/>
      <c r="AH352" s="10"/>
      <c r="AI352" s="10">
        <v>347</v>
      </c>
    </row>
    <row r="353" spans="1:35">
      <c r="A353" s="10">
        <v>470074</v>
      </c>
      <c r="B353" s="10" t="s">
        <v>681</v>
      </c>
      <c r="C353" s="10">
        <v>12</v>
      </c>
      <c r="D353" s="10" t="s">
        <v>234</v>
      </c>
      <c r="E353" s="10" t="s">
        <v>241</v>
      </c>
      <c r="F353" s="10">
        <v>4</v>
      </c>
      <c r="G353" s="10">
        <v>1</v>
      </c>
      <c r="H353" s="10"/>
      <c r="I353" s="10" t="s">
        <v>277</v>
      </c>
      <c r="J353" s="10" t="s">
        <v>278</v>
      </c>
      <c r="K353" s="10" t="s">
        <v>279</v>
      </c>
      <c r="L353" s="10"/>
      <c r="M353" s="10">
        <v>4</v>
      </c>
      <c r="N353" s="10"/>
      <c r="O353" s="10">
        <v>305834</v>
      </c>
      <c r="P353" s="10"/>
      <c r="Q353" s="22"/>
      <c r="R353" s="22"/>
      <c r="S353" s="10"/>
      <c r="T353" s="10"/>
      <c r="U353" s="10"/>
      <c r="V353" s="10"/>
      <c r="W353" s="10" t="s">
        <v>443</v>
      </c>
      <c r="X353" s="10" t="s">
        <v>274</v>
      </c>
      <c r="Y353" s="10">
        <v>1</v>
      </c>
      <c r="Z353" s="10">
        <v>1</v>
      </c>
      <c r="AA353" s="10">
        <v>333250</v>
      </c>
      <c r="AB353" s="10">
        <v>136858</v>
      </c>
      <c r="AC353" s="10"/>
      <c r="AD353" s="10"/>
      <c r="AE353" s="10"/>
      <c r="AF353" s="10"/>
      <c r="AG353" s="10"/>
      <c r="AH353" s="10"/>
      <c r="AI353" s="10">
        <v>427</v>
      </c>
    </row>
    <row r="354" spans="1:35">
      <c r="A354" s="10">
        <v>470076</v>
      </c>
      <c r="B354" s="10" t="s">
        <v>682</v>
      </c>
      <c r="C354" s="10">
        <v>20</v>
      </c>
      <c r="D354" s="10" t="s">
        <v>234</v>
      </c>
      <c r="E354" s="10" t="s">
        <v>241</v>
      </c>
      <c r="F354" s="10">
        <v>4</v>
      </c>
      <c r="G354" s="10">
        <v>1</v>
      </c>
      <c r="H354" s="10"/>
      <c r="I354" s="10" t="s">
        <v>277</v>
      </c>
      <c r="J354" s="10" t="s">
        <v>278</v>
      </c>
      <c r="K354" s="10" t="s">
        <v>279</v>
      </c>
      <c r="L354" s="10"/>
      <c r="M354" s="10">
        <v>4</v>
      </c>
      <c r="N354" s="10"/>
      <c r="O354" s="10">
        <v>305834</v>
      </c>
      <c r="P354" s="10"/>
      <c r="Q354" s="22"/>
      <c r="R354" s="22"/>
      <c r="S354" s="10"/>
      <c r="T354" s="10"/>
      <c r="U354" s="10"/>
      <c r="V354" s="10"/>
      <c r="W354" s="10" t="s">
        <v>443</v>
      </c>
      <c r="X354" s="10" t="s">
        <v>274</v>
      </c>
      <c r="Y354" s="10">
        <v>1</v>
      </c>
      <c r="Z354" s="10">
        <v>1</v>
      </c>
      <c r="AA354" s="10">
        <v>333250</v>
      </c>
      <c r="AB354" s="10">
        <v>136858</v>
      </c>
      <c r="AC354" s="10"/>
      <c r="AD354" s="10"/>
      <c r="AE354" s="10"/>
      <c r="AF354" s="10"/>
      <c r="AG354" s="10"/>
      <c r="AH354" s="10"/>
      <c r="AI354" s="10">
        <v>520</v>
      </c>
    </row>
    <row r="355" spans="1:35">
      <c r="A355" s="10">
        <v>470078</v>
      </c>
      <c r="B355" s="10" t="s">
        <v>683</v>
      </c>
      <c r="C355" s="10">
        <v>30</v>
      </c>
      <c r="D355" s="10" t="s">
        <v>234</v>
      </c>
      <c r="E355" s="10" t="s">
        <v>241</v>
      </c>
      <c r="F355" s="10">
        <v>4</v>
      </c>
      <c r="G355" s="10">
        <v>1</v>
      </c>
      <c r="H355" s="10"/>
      <c r="I355" s="10" t="s">
        <v>277</v>
      </c>
      <c r="J355" s="10" t="s">
        <v>278</v>
      </c>
      <c r="K355" s="10" t="s">
        <v>279</v>
      </c>
      <c r="L355" s="10"/>
      <c r="M355" s="10">
        <v>4</v>
      </c>
      <c r="N355" s="10"/>
      <c r="O355" s="10">
        <v>305834</v>
      </c>
      <c r="P355" s="10"/>
      <c r="Q355" s="22"/>
      <c r="R355" s="22"/>
      <c r="S355" s="10"/>
      <c r="T355" s="10"/>
      <c r="U355" s="10"/>
      <c r="V355" s="10"/>
      <c r="W355" s="10" t="s">
        <v>443</v>
      </c>
      <c r="X355" s="10" t="s">
        <v>274</v>
      </c>
      <c r="Y355" s="10">
        <v>1</v>
      </c>
      <c r="Z355" s="10">
        <v>1</v>
      </c>
      <c r="AA355" s="10">
        <v>333250</v>
      </c>
      <c r="AB355" s="10">
        <v>136858</v>
      </c>
      <c r="AC355" s="10"/>
      <c r="AD355" s="10"/>
      <c r="AE355" s="10"/>
      <c r="AF355" s="10"/>
      <c r="AG355" s="10"/>
      <c r="AH355" s="10"/>
      <c r="AI355" s="10">
        <v>667</v>
      </c>
    </row>
    <row r="356" spans="1:35">
      <c r="A356" s="10">
        <v>470080</v>
      </c>
      <c r="B356" s="10" t="s">
        <v>684</v>
      </c>
      <c r="C356" s="10">
        <v>6</v>
      </c>
      <c r="D356" s="10" t="s">
        <v>234</v>
      </c>
      <c r="E356" s="10" t="s">
        <v>241</v>
      </c>
      <c r="F356" s="10">
        <v>4</v>
      </c>
      <c r="G356" s="10">
        <v>1</v>
      </c>
      <c r="H356" s="10"/>
      <c r="I356" s="10" t="s">
        <v>277</v>
      </c>
      <c r="J356" s="10" t="s">
        <v>278</v>
      </c>
      <c r="K356" s="10" t="s">
        <v>279</v>
      </c>
      <c r="L356" s="10"/>
      <c r="M356" s="10">
        <v>4</v>
      </c>
      <c r="N356" s="10"/>
      <c r="O356" s="10">
        <v>305834</v>
      </c>
      <c r="P356" s="10"/>
      <c r="Q356" s="22"/>
      <c r="R356" s="22"/>
      <c r="S356" s="10"/>
      <c r="T356" s="10"/>
      <c r="U356" s="10"/>
      <c r="V356" s="10"/>
      <c r="W356" s="10" t="s">
        <v>419</v>
      </c>
      <c r="X356" s="10" t="s">
        <v>274</v>
      </c>
      <c r="Y356" s="10">
        <v>1</v>
      </c>
      <c r="Z356" s="10">
        <v>1</v>
      </c>
      <c r="AA356" s="10">
        <v>366098</v>
      </c>
      <c r="AB356" s="10">
        <v>136858</v>
      </c>
      <c r="AC356" s="10"/>
      <c r="AD356" s="10"/>
      <c r="AE356" s="10"/>
      <c r="AF356" s="10"/>
      <c r="AG356" s="10"/>
      <c r="AH356" s="10"/>
      <c r="AI356" s="10">
        <v>414</v>
      </c>
    </row>
    <row r="357" spans="1:35">
      <c r="A357" s="10">
        <v>470082</v>
      </c>
      <c r="B357" s="10" t="s">
        <v>685</v>
      </c>
      <c r="C357" s="10">
        <v>12</v>
      </c>
      <c r="D357" s="10" t="s">
        <v>234</v>
      </c>
      <c r="E357" s="10" t="s">
        <v>241</v>
      </c>
      <c r="F357" s="10">
        <v>4</v>
      </c>
      <c r="G357" s="10">
        <v>1</v>
      </c>
      <c r="H357" s="10"/>
      <c r="I357" s="10" t="s">
        <v>277</v>
      </c>
      <c r="J357" s="10" t="s">
        <v>278</v>
      </c>
      <c r="K357" s="10" t="s">
        <v>279</v>
      </c>
      <c r="L357" s="10"/>
      <c r="M357" s="10">
        <v>4</v>
      </c>
      <c r="N357" s="10"/>
      <c r="O357" s="10">
        <v>305834</v>
      </c>
      <c r="P357" s="10"/>
      <c r="Q357" s="22"/>
      <c r="R357" s="22"/>
      <c r="S357" s="10"/>
      <c r="T357" s="10"/>
      <c r="U357" s="10"/>
      <c r="V357" s="10"/>
      <c r="W357" s="10" t="s">
        <v>419</v>
      </c>
      <c r="X357" s="10" t="s">
        <v>274</v>
      </c>
      <c r="Y357" s="10">
        <v>1</v>
      </c>
      <c r="Z357" s="10">
        <v>1</v>
      </c>
      <c r="AA357" s="10">
        <v>366098</v>
      </c>
      <c r="AB357" s="10">
        <v>136858</v>
      </c>
      <c r="AC357" s="10"/>
      <c r="AD357" s="10"/>
      <c r="AE357" s="10"/>
      <c r="AF357" s="10"/>
      <c r="AG357" s="10"/>
      <c r="AH357" s="10"/>
      <c r="AI357" s="10">
        <v>494</v>
      </c>
    </row>
    <row r="358" spans="1:35">
      <c r="A358" s="10">
        <v>470084</v>
      </c>
      <c r="B358" s="10" t="s">
        <v>686</v>
      </c>
      <c r="C358" s="10">
        <v>20</v>
      </c>
      <c r="D358" s="10" t="s">
        <v>234</v>
      </c>
      <c r="E358" s="10" t="s">
        <v>241</v>
      </c>
      <c r="F358" s="10">
        <v>4</v>
      </c>
      <c r="G358" s="10">
        <v>1</v>
      </c>
      <c r="H358" s="10"/>
      <c r="I358" s="10" t="s">
        <v>277</v>
      </c>
      <c r="J358" s="10" t="s">
        <v>278</v>
      </c>
      <c r="K358" s="10" t="s">
        <v>279</v>
      </c>
      <c r="L358" s="10"/>
      <c r="M358" s="10">
        <v>4</v>
      </c>
      <c r="N358" s="10"/>
      <c r="O358" s="10">
        <v>305834</v>
      </c>
      <c r="P358" s="10"/>
      <c r="Q358" s="22"/>
      <c r="R358" s="22"/>
      <c r="S358" s="10"/>
      <c r="T358" s="10"/>
      <c r="U358" s="10"/>
      <c r="V358" s="10"/>
      <c r="W358" s="10" t="s">
        <v>419</v>
      </c>
      <c r="X358" s="10" t="s">
        <v>274</v>
      </c>
      <c r="Y358" s="10">
        <v>1</v>
      </c>
      <c r="Z358" s="10">
        <v>1</v>
      </c>
      <c r="AA358" s="10">
        <v>366098</v>
      </c>
      <c r="AB358" s="10">
        <v>136858</v>
      </c>
      <c r="AC358" s="10"/>
      <c r="AD358" s="10"/>
      <c r="AE358" s="10"/>
      <c r="AF358" s="10"/>
      <c r="AG358" s="10"/>
      <c r="AH358" s="10"/>
      <c r="AI358" s="10">
        <v>587</v>
      </c>
    </row>
    <row r="359" spans="1:35">
      <c r="A359" s="10">
        <v>470086</v>
      </c>
      <c r="B359" s="10" t="s">
        <v>687</v>
      </c>
      <c r="C359" s="10">
        <v>30</v>
      </c>
      <c r="D359" s="10" t="s">
        <v>234</v>
      </c>
      <c r="E359" s="10" t="s">
        <v>241</v>
      </c>
      <c r="F359" s="10">
        <v>4</v>
      </c>
      <c r="G359" s="10">
        <v>1</v>
      </c>
      <c r="H359" s="10"/>
      <c r="I359" s="10" t="s">
        <v>277</v>
      </c>
      <c r="J359" s="10" t="s">
        <v>278</v>
      </c>
      <c r="K359" s="10" t="s">
        <v>279</v>
      </c>
      <c r="L359" s="10"/>
      <c r="M359" s="10">
        <v>4</v>
      </c>
      <c r="N359" s="10"/>
      <c r="O359" s="10">
        <v>305834</v>
      </c>
      <c r="P359" s="10"/>
      <c r="Q359" s="22"/>
      <c r="R359" s="22"/>
      <c r="S359" s="10"/>
      <c r="T359" s="10"/>
      <c r="U359" s="10"/>
      <c r="V359" s="10"/>
      <c r="W359" s="10" t="s">
        <v>419</v>
      </c>
      <c r="X359" s="10" t="s">
        <v>274</v>
      </c>
      <c r="Y359" s="10">
        <v>1</v>
      </c>
      <c r="Z359" s="10">
        <v>1</v>
      </c>
      <c r="AA359" s="10">
        <v>366098</v>
      </c>
      <c r="AB359" s="10">
        <v>136858</v>
      </c>
      <c r="AC359" s="10"/>
      <c r="AD359" s="10"/>
      <c r="AE359" s="10"/>
      <c r="AF359" s="10"/>
      <c r="AG359" s="10"/>
      <c r="AH359" s="10"/>
      <c r="AI359" s="10">
        <v>734</v>
      </c>
    </row>
    <row r="360" spans="1:35">
      <c r="A360" s="10">
        <v>470088</v>
      </c>
      <c r="B360" s="10" t="s">
        <v>688</v>
      </c>
      <c r="C360" s="10">
        <v>6</v>
      </c>
      <c r="D360" s="10" t="s">
        <v>234</v>
      </c>
      <c r="E360" s="10" t="s">
        <v>241</v>
      </c>
      <c r="F360" s="10">
        <v>4</v>
      </c>
      <c r="G360" s="10">
        <v>10</v>
      </c>
      <c r="H360" s="10"/>
      <c r="I360" s="10" t="s">
        <v>277</v>
      </c>
      <c r="J360" s="10" t="s">
        <v>342</v>
      </c>
      <c r="K360" s="10" t="s">
        <v>279</v>
      </c>
      <c r="L360" s="10"/>
      <c r="M360" s="10">
        <v>4</v>
      </c>
      <c r="N360" s="10"/>
      <c r="O360" s="10">
        <v>305834</v>
      </c>
      <c r="P360" s="10"/>
      <c r="Q360" s="22"/>
      <c r="R360" s="22"/>
      <c r="S360" s="10"/>
      <c r="T360" s="10"/>
      <c r="U360" s="10"/>
      <c r="V360" s="10"/>
      <c r="W360" s="10" t="s">
        <v>443</v>
      </c>
      <c r="X360" s="10" t="s">
        <v>274</v>
      </c>
      <c r="Y360" s="10">
        <v>1</v>
      </c>
      <c r="Z360" s="10">
        <v>1</v>
      </c>
      <c r="AA360" s="10">
        <v>333250</v>
      </c>
      <c r="AB360" s="10">
        <v>136858</v>
      </c>
      <c r="AC360" s="10"/>
      <c r="AD360" s="10"/>
      <c r="AE360" s="10"/>
      <c r="AF360" s="10"/>
      <c r="AG360" s="10"/>
      <c r="AH360" s="10"/>
      <c r="AI360" s="10">
        <v>400</v>
      </c>
    </row>
    <row r="361" spans="1:35">
      <c r="A361" s="10">
        <v>470090</v>
      </c>
      <c r="B361" s="10" t="s">
        <v>689</v>
      </c>
      <c r="C361" s="10">
        <v>12</v>
      </c>
      <c r="D361" s="10" t="s">
        <v>234</v>
      </c>
      <c r="E361" s="10" t="s">
        <v>241</v>
      </c>
      <c r="F361" s="10">
        <v>4</v>
      </c>
      <c r="G361" s="10">
        <v>10</v>
      </c>
      <c r="H361" s="10"/>
      <c r="I361" s="10" t="s">
        <v>277</v>
      </c>
      <c r="J361" s="10" t="s">
        <v>342</v>
      </c>
      <c r="K361" s="10" t="s">
        <v>279</v>
      </c>
      <c r="L361" s="10"/>
      <c r="M361" s="10">
        <v>4</v>
      </c>
      <c r="N361" s="10"/>
      <c r="O361" s="10">
        <v>305834</v>
      </c>
      <c r="P361" s="10"/>
      <c r="Q361" s="22"/>
      <c r="R361" s="22"/>
      <c r="S361" s="10"/>
      <c r="T361" s="10"/>
      <c r="U361" s="10"/>
      <c r="V361" s="10"/>
      <c r="W361" s="10" t="s">
        <v>443</v>
      </c>
      <c r="X361" s="10" t="s">
        <v>274</v>
      </c>
      <c r="Y361" s="10">
        <v>1</v>
      </c>
      <c r="Z361" s="10">
        <v>1</v>
      </c>
      <c r="AA361" s="10">
        <v>333250</v>
      </c>
      <c r="AB361" s="10">
        <v>136858</v>
      </c>
      <c r="AC361" s="10"/>
      <c r="AD361" s="10"/>
      <c r="AE361" s="10"/>
      <c r="AF361" s="10"/>
      <c r="AG361" s="10"/>
      <c r="AH361" s="10"/>
      <c r="AI361" s="10">
        <v>534</v>
      </c>
    </row>
    <row r="362" spans="1:35">
      <c r="A362" s="10">
        <v>470092</v>
      </c>
      <c r="B362" s="10" t="s">
        <v>690</v>
      </c>
      <c r="C362" s="10">
        <v>20</v>
      </c>
      <c r="D362" s="10" t="s">
        <v>234</v>
      </c>
      <c r="E362" s="10" t="s">
        <v>241</v>
      </c>
      <c r="F362" s="10">
        <v>4</v>
      </c>
      <c r="G362" s="10">
        <v>10</v>
      </c>
      <c r="H362" s="10"/>
      <c r="I362" s="10" t="s">
        <v>277</v>
      </c>
      <c r="J362" s="10" t="s">
        <v>342</v>
      </c>
      <c r="K362" s="10" t="s">
        <v>279</v>
      </c>
      <c r="L362" s="10"/>
      <c r="M362" s="10">
        <v>4</v>
      </c>
      <c r="N362" s="10"/>
      <c r="O362" s="10">
        <v>305834</v>
      </c>
      <c r="P362" s="10"/>
      <c r="Q362" s="22"/>
      <c r="R362" s="22"/>
      <c r="S362" s="10"/>
      <c r="T362" s="10"/>
      <c r="U362" s="10"/>
      <c r="V362" s="10"/>
      <c r="W362" s="10" t="s">
        <v>443</v>
      </c>
      <c r="X362" s="10" t="s">
        <v>274</v>
      </c>
      <c r="Y362" s="10">
        <v>1</v>
      </c>
      <c r="Z362" s="10">
        <v>1</v>
      </c>
      <c r="AA362" s="10">
        <v>333250</v>
      </c>
      <c r="AB362" s="10">
        <v>136858</v>
      </c>
      <c r="AC362" s="10"/>
      <c r="AD362" s="10"/>
      <c r="AE362" s="10"/>
      <c r="AF362" s="10"/>
      <c r="AG362" s="10"/>
      <c r="AH362" s="10"/>
      <c r="AI362" s="10">
        <v>680</v>
      </c>
    </row>
    <row r="363" spans="1:35">
      <c r="A363" s="10">
        <v>470094</v>
      </c>
      <c r="B363" s="10" t="s">
        <v>691</v>
      </c>
      <c r="C363" s="10">
        <v>30</v>
      </c>
      <c r="D363" s="10" t="s">
        <v>234</v>
      </c>
      <c r="E363" s="10" t="s">
        <v>241</v>
      </c>
      <c r="F363" s="10">
        <v>4</v>
      </c>
      <c r="G363" s="10">
        <v>10</v>
      </c>
      <c r="H363" s="10"/>
      <c r="I363" s="10" t="s">
        <v>277</v>
      </c>
      <c r="J363" s="10" t="s">
        <v>342</v>
      </c>
      <c r="K363" s="10" t="s">
        <v>279</v>
      </c>
      <c r="L363" s="10"/>
      <c r="M363" s="10">
        <v>4</v>
      </c>
      <c r="N363" s="10"/>
      <c r="O363" s="10">
        <v>305834</v>
      </c>
      <c r="P363" s="10"/>
      <c r="Q363" s="22"/>
      <c r="R363" s="22"/>
      <c r="S363" s="10"/>
      <c r="T363" s="10"/>
      <c r="U363" s="10"/>
      <c r="V363" s="10"/>
      <c r="W363" s="10" t="s">
        <v>443</v>
      </c>
      <c r="X363" s="10" t="s">
        <v>274</v>
      </c>
      <c r="Y363" s="10">
        <v>1</v>
      </c>
      <c r="Z363" s="10">
        <v>1</v>
      </c>
      <c r="AA363" s="10">
        <v>333250</v>
      </c>
      <c r="AB363" s="10">
        <v>136858</v>
      </c>
      <c r="AC363" s="10"/>
      <c r="AD363" s="10"/>
      <c r="AE363" s="10"/>
      <c r="AF363" s="10"/>
      <c r="AG363" s="10"/>
      <c r="AH363" s="10"/>
      <c r="AI363" s="10">
        <v>934</v>
      </c>
    </row>
    <row r="364" spans="1:35">
      <c r="A364" s="10">
        <v>470096</v>
      </c>
      <c r="B364" s="10" t="s">
        <v>692</v>
      </c>
      <c r="C364" s="10">
        <v>6</v>
      </c>
      <c r="D364" s="10" t="s">
        <v>234</v>
      </c>
      <c r="E364" s="10" t="s">
        <v>241</v>
      </c>
      <c r="F364" s="10">
        <v>4</v>
      </c>
      <c r="G364" s="10">
        <v>10</v>
      </c>
      <c r="H364" s="10"/>
      <c r="I364" s="10" t="s">
        <v>277</v>
      </c>
      <c r="J364" s="10" t="s">
        <v>342</v>
      </c>
      <c r="K364" s="10" t="s">
        <v>279</v>
      </c>
      <c r="L364" s="10"/>
      <c r="M364" s="10">
        <v>4</v>
      </c>
      <c r="N364" s="10"/>
      <c r="O364" s="10">
        <v>305834</v>
      </c>
      <c r="P364" s="10"/>
      <c r="Q364" s="22"/>
      <c r="R364" s="22"/>
      <c r="S364" s="10"/>
      <c r="T364" s="10"/>
      <c r="U364" s="10"/>
      <c r="V364" s="10"/>
      <c r="W364" s="10" t="s">
        <v>419</v>
      </c>
      <c r="X364" s="10" t="s">
        <v>274</v>
      </c>
      <c r="Y364" s="10">
        <v>1</v>
      </c>
      <c r="Z364" s="10">
        <v>1</v>
      </c>
      <c r="AA364" s="10">
        <v>366098</v>
      </c>
      <c r="AB364" s="10">
        <v>136858</v>
      </c>
      <c r="AC364" s="10"/>
      <c r="AD364" s="10"/>
      <c r="AE364" s="10"/>
      <c r="AF364" s="10"/>
      <c r="AG364" s="10"/>
      <c r="AH364" s="10"/>
      <c r="AI364" s="10">
        <v>467</v>
      </c>
    </row>
    <row r="365" spans="1:35">
      <c r="A365" s="10">
        <v>470098</v>
      </c>
      <c r="B365" s="10" t="s">
        <v>693</v>
      </c>
      <c r="C365" s="10">
        <v>12</v>
      </c>
      <c r="D365" s="10" t="s">
        <v>234</v>
      </c>
      <c r="E365" s="10" t="s">
        <v>241</v>
      </c>
      <c r="F365" s="10">
        <v>4</v>
      </c>
      <c r="G365" s="10">
        <v>10</v>
      </c>
      <c r="H365" s="10"/>
      <c r="I365" s="10" t="s">
        <v>277</v>
      </c>
      <c r="J365" s="10" t="s">
        <v>342</v>
      </c>
      <c r="K365" s="10" t="s">
        <v>279</v>
      </c>
      <c r="L365" s="10"/>
      <c r="M365" s="10">
        <v>4</v>
      </c>
      <c r="N365" s="10"/>
      <c r="O365" s="10">
        <v>305834</v>
      </c>
      <c r="P365" s="10"/>
      <c r="Q365" s="22"/>
      <c r="R365" s="22"/>
      <c r="S365" s="10"/>
      <c r="T365" s="10"/>
      <c r="U365" s="10"/>
      <c r="V365" s="10"/>
      <c r="W365" s="10" t="s">
        <v>419</v>
      </c>
      <c r="X365" s="10" t="s">
        <v>274</v>
      </c>
      <c r="Y365" s="10">
        <v>1</v>
      </c>
      <c r="Z365" s="10">
        <v>1</v>
      </c>
      <c r="AA365" s="10">
        <v>366098</v>
      </c>
      <c r="AB365" s="10">
        <v>136858</v>
      </c>
      <c r="AC365" s="10"/>
      <c r="AD365" s="10"/>
      <c r="AE365" s="10"/>
      <c r="AF365" s="10"/>
      <c r="AG365" s="10"/>
      <c r="AH365" s="10"/>
      <c r="AI365" s="10">
        <v>600</v>
      </c>
    </row>
    <row r="366" spans="1:35">
      <c r="A366" s="10">
        <v>470100</v>
      </c>
      <c r="B366" s="10" t="s">
        <v>694</v>
      </c>
      <c r="C366" s="10">
        <v>20</v>
      </c>
      <c r="D366" s="10" t="s">
        <v>234</v>
      </c>
      <c r="E366" s="10" t="s">
        <v>241</v>
      </c>
      <c r="F366" s="10">
        <v>4</v>
      </c>
      <c r="G366" s="10">
        <v>10</v>
      </c>
      <c r="H366" s="10"/>
      <c r="I366" s="10" t="s">
        <v>277</v>
      </c>
      <c r="J366" s="10" t="s">
        <v>342</v>
      </c>
      <c r="K366" s="10" t="s">
        <v>279</v>
      </c>
      <c r="L366" s="10"/>
      <c r="M366" s="10">
        <v>4</v>
      </c>
      <c r="N366" s="10"/>
      <c r="O366" s="10">
        <v>305834</v>
      </c>
      <c r="P366" s="10"/>
      <c r="Q366" s="22"/>
      <c r="R366" s="22"/>
      <c r="S366" s="10"/>
      <c r="T366" s="10"/>
      <c r="U366" s="10"/>
      <c r="V366" s="10"/>
      <c r="W366" s="10" t="s">
        <v>419</v>
      </c>
      <c r="X366" s="10" t="s">
        <v>274</v>
      </c>
      <c r="Y366" s="10">
        <v>1</v>
      </c>
      <c r="Z366" s="10">
        <v>1</v>
      </c>
      <c r="AA366" s="10">
        <v>366098</v>
      </c>
      <c r="AB366" s="10">
        <v>136858</v>
      </c>
      <c r="AC366" s="10"/>
      <c r="AD366" s="10"/>
      <c r="AE366" s="10"/>
      <c r="AF366" s="10"/>
      <c r="AG366" s="10"/>
      <c r="AH366" s="10"/>
      <c r="AI366" s="10">
        <v>747</v>
      </c>
    </row>
    <row r="367" spans="1:35">
      <c r="A367" s="10">
        <v>470102</v>
      </c>
      <c r="B367" s="10" t="s">
        <v>695</v>
      </c>
      <c r="C367" s="10">
        <v>30</v>
      </c>
      <c r="D367" s="10" t="s">
        <v>234</v>
      </c>
      <c r="E367" s="10" t="s">
        <v>241</v>
      </c>
      <c r="F367" s="10">
        <v>4</v>
      </c>
      <c r="G367" s="10">
        <v>10</v>
      </c>
      <c r="H367" s="10"/>
      <c r="I367" s="10" t="s">
        <v>277</v>
      </c>
      <c r="J367" s="10" t="s">
        <v>342</v>
      </c>
      <c r="K367" s="10" t="s">
        <v>279</v>
      </c>
      <c r="L367" s="10"/>
      <c r="M367" s="10">
        <v>4</v>
      </c>
      <c r="N367" s="10"/>
      <c r="O367" s="10">
        <v>305834</v>
      </c>
      <c r="P367" s="10"/>
      <c r="Q367" s="22"/>
      <c r="R367" s="22"/>
      <c r="S367" s="10"/>
      <c r="T367" s="10"/>
      <c r="U367" s="10"/>
      <c r="V367" s="10"/>
      <c r="W367" s="10" t="s">
        <v>419</v>
      </c>
      <c r="X367" s="10" t="s">
        <v>274</v>
      </c>
      <c r="Y367" s="10">
        <v>1</v>
      </c>
      <c r="Z367" s="10">
        <v>1</v>
      </c>
      <c r="AA367" s="10">
        <v>366098</v>
      </c>
      <c r="AB367" s="10">
        <v>136858</v>
      </c>
      <c r="AC367" s="10"/>
      <c r="AD367" s="10"/>
      <c r="AE367" s="10"/>
      <c r="AF367" s="10"/>
      <c r="AG367" s="10"/>
      <c r="AH367" s="10"/>
      <c r="AI367" s="10">
        <v>1000</v>
      </c>
    </row>
    <row r="368" spans="1:35">
      <c r="A368" s="10">
        <v>470104</v>
      </c>
      <c r="B368" s="10" t="s">
        <v>696</v>
      </c>
      <c r="C368" s="10">
        <v>30</v>
      </c>
      <c r="D368" s="10" t="s">
        <v>234</v>
      </c>
      <c r="E368" s="10" t="s">
        <v>241</v>
      </c>
      <c r="F368" s="10">
        <v>1</v>
      </c>
      <c r="G368" s="10">
        <v>300</v>
      </c>
      <c r="H368" s="10"/>
      <c r="I368" s="10" t="s">
        <v>277</v>
      </c>
      <c r="J368" s="10" t="s">
        <v>331</v>
      </c>
      <c r="K368" s="10" t="s">
        <v>45</v>
      </c>
      <c r="L368" s="10" t="s">
        <v>323</v>
      </c>
      <c r="M368" s="10">
        <v>2</v>
      </c>
      <c r="N368" s="10">
        <v>2</v>
      </c>
      <c r="O368" s="10">
        <v>304986</v>
      </c>
      <c r="P368" s="10">
        <v>305114</v>
      </c>
      <c r="Q368" s="22"/>
      <c r="R368" s="22"/>
      <c r="S368" s="10"/>
      <c r="T368" s="10"/>
      <c r="U368" s="10"/>
      <c r="V368" s="10"/>
      <c r="W368" s="10" t="s">
        <v>45</v>
      </c>
      <c r="X368" s="10" t="s">
        <v>42</v>
      </c>
      <c r="Y368" s="10">
        <v>2</v>
      </c>
      <c r="Z368" s="10">
        <v>1</v>
      </c>
      <c r="AA368" s="10">
        <v>304986</v>
      </c>
      <c r="AB368" s="10">
        <v>306130</v>
      </c>
      <c r="AC368" s="10"/>
      <c r="AD368" s="10"/>
      <c r="AE368" s="10"/>
      <c r="AF368" s="10"/>
      <c r="AG368" s="10"/>
      <c r="AH368" s="10"/>
      <c r="AI368" s="10">
        <v>2894</v>
      </c>
    </row>
    <row r="369" spans="1:35">
      <c r="A369" s="10">
        <v>470106</v>
      </c>
      <c r="B369" s="10" t="s">
        <v>697</v>
      </c>
      <c r="C369" s="10">
        <v>6</v>
      </c>
      <c r="D369" s="10" t="s">
        <v>234</v>
      </c>
      <c r="E369" s="10" t="s">
        <v>241</v>
      </c>
      <c r="F369" s="10">
        <v>3</v>
      </c>
      <c r="G369" s="10">
        <v>100</v>
      </c>
      <c r="H369" s="10"/>
      <c r="I369" s="10" t="s">
        <v>277</v>
      </c>
      <c r="J369" s="10" t="s">
        <v>322</v>
      </c>
      <c r="K369" s="10" t="s">
        <v>45</v>
      </c>
      <c r="L369" s="10" t="s">
        <v>323</v>
      </c>
      <c r="M369" s="10">
        <f>F369*2</f>
        <v>6</v>
      </c>
      <c r="N369" s="10">
        <f>F369*2</f>
        <v>6</v>
      </c>
      <c r="O369" s="10">
        <v>304826</v>
      </c>
      <c r="P369" s="10">
        <v>305114</v>
      </c>
      <c r="Q369" s="22"/>
      <c r="R369" s="22"/>
      <c r="S369" s="10"/>
      <c r="T369" s="10"/>
      <c r="U369" s="10"/>
      <c r="V369" s="10"/>
      <c r="W369" s="10" t="s">
        <v>601</v>
      </c>
      <c r="X369" s="10" t="s">
        <v>348</v>
      </c>
      <c r="Y369" s="10">
        <v>1</v>
      </c>
      <c r="Z369" s="10">
        <v>1</v>
      </c>
      <c r="AA369" s="10">
        <v>464368</v>
      </c>
      <c r="AB369" s="10">
        <v>316538</v>
      </c>
      <c r="AC369" s="10"/>
      <c r="AD369" s="10"/>
      <c r="AE369" s="10"/>
      <c r="AF369" s="10"/>
      <c r="AG369" s="10"/>
      <c r="AH369" s="10"/>
      <c r="AI369" s="10"/>
    </row>
    <row r="370" spans="1:35">
      <c r="A370" s="10">
        <v>470108</v>
      </c>
      <c r="B370" s="10" t="s">
        <v>698</v>
      </c>
      <c r="C370" s="10">
        <v>12</v>
      </c>
      <c r="D370" s="10" t="s">
        <v>234</v>
      </c>
      <c r="E370" s="10" t="s">
        <v>241</v>
      </c>
      <c r="F370" s="10">
        <v>3</v>
      </c>
      <c r="G370" s="10">
        <v>100</v>
      </c>
      <c r="H370" s="10"/>
      <c r="I370" s="10" t="s">
        <v>277</v>
      </c>
      <c r="J370" s="10" t="s">
        <v>322</v>
      </c>
      <c r="K370" s="10" t="s">
        <v>45</v>
      </c>
      <c r="L370" s="10" t="s">
        <v>323</v>
      </c>
      <c r="M370" s="10">
        <f>F370*2</f>
        <v>6</v>
      </c>
      <c r="N370" s="10">
        <f>F370*2</f>
        <v>6</v>
      </c>
      <c r="O370" s="10">
        <v>304826</v>
      </c>
      <c r="P370" s="10">
        <v>305114</v>
      </c>
      <c r="Q370" s="22"/>
      <c r="R370" s="22"/>
      <c r="S370" s="10"/>
      <c r="T370" s="10"/>
      <c r="U370" s="10"/>
      <c r="V370" s="10"/>
      <c r="W370" s="10" t="s">
        <v>601</v>
      </c>
      <c r="X370" s="10" t="s">
        <v>348</v>
      </c>
      <c r="Y370" s="10">
        <v>1</v>
      </c>
      <c r="Z370" s="10">
        <v>1</v>
      </c>
      <c r="AA370" s="10">
        <v>464368</v>
      </c>
      <c r="AB370" s="10">
        <v>316538</v>
      </c>
      <c r="AC370" s="10"/>
      <c r="AD370" s="10"/>
      <c r="AE370" s="10"/>
      <c r="AF370" s="10"/>
      <c r="AG370" s="10"/>
      <c r="AH370" s="10"/>
      <c r="AI370" s="10">
        <v>1333.33</v>
      </c>
    </row>
    <row r="371" spans="1:35">
      <c r="A371" s="10">
        <v>470110</v>
      </c>
      <c r="B371" s="10" t="s">
        <v>699</v>
      </c>
      <c r="C371" s="10">
        <v>20</v>
      </c>
      <c r="D371" s="10" t="s">
        <v>234</v>
      </c>
      <c r="E371" s="10" t="s">
        <v>241</v>
      </c>
      <c r="F371" s="10">
        <v>3</v>
      </c>
      <c r="G371" s="10">
        <v>100</v>
      </c>
      <c r="H371" s="10"/>
      <c r="I371" s="10" t="s">
        <v>277</v>
      </c>
      <c r="J371" s="10" t="s">
        <v>322</v>
      </c>
      <c r="K371" s="10" t="s">
        <v>45</v>
      </c>
      <c r="L371" s="10" t="s">
        <v>323</v>
      </c>
      <c r="M371" s="10">
        <f>F371*2</f>
        <v>6</v>
      </c>
      <c r="N371" s="10">
        <f>F371*2</f>
        <v>6</v>
      </c>
      <c r="O371" s="10">
        <v>304826</v>
      </c>
      <c r="P371" s="10">
        <v>305114</v>
      </c>
      <c r="Q371" s="22"/>
      <c r="R371" s="22"/>
      <c r="S371" s="10"/>
      <c r="T371" s="10"/>
      <c r="U371" s="10"/>
      <c r="V371" s="10"/>
      <c r="W371" s="10" t="s">
        <v>601</v>
      </c>
      <c r="X371" s="10" t="s">
        <v>348</v>
      </c>
      <c r="Y371" s="10">
        <v>1</v>
      </c>
      <c r="Z371" s="10">
        <v>1</v>
      </c>
      <c r="AA371" s="10">
        <v>464368</v>
      </c>
      <c r="AB371" s="10">
        <v>316538</v>
      </c>
      <c r="AC371" s="10"/>
      <c r="AD371" s="10"/>
      <c r="AE371" s="10"/>
      <c r="AF371" s="10"/>
      <c r="AG371" s="10"/>
      <c r="AH371" s="10"/>
      <c r="AI371" s="10"/>
    </row>
    <row r="372" spans="1:35">
      <c r="A372" s="10">
        <v>470112</v>
      </c>
      <c r="B372" s="10" t="s">
        <v>700</v>
      </c>
      <c r="C372" s="10">
        <v>30</v>
      </c>
      <c r="D372" s="10" t="s">
        <v>234</v>
      </c>
      <c r="E372" s="10" t="s">
        <v>241</v>
      </c>
      <c r="F372" s="10">
        <v>3</v>
      </c>
      <c r="G372" s="10">
        <v>100</v>
      </c>
      <c r="H372" s="10"/>
      <c r="I372" s="10" t="s">
        <v>277</v>
      </c>
      <c r="J372" s="10" t="s">
        <v>322</v>
      </c>
      <c r="K372" s="10" t="s">
        <v>45</v>
      </c>
      <c r="L372" s="10" t="s">
        <v>323</v>
      </c>
      <c r="M372" s="10">
        <f>F372*2</f>
        <v>6</v>
      </c>
      <c r="N372" s="10">
        <f>F372*2</f>
        <v>6</v>
      </c>
      <c r="O372" s="10">
        <v>304826</v>
      </c>
      <c r="P372" s="10">
        <v>305114</v>
      </c>
      <c r="Q372" s="22"/>
      <c r="R372" s="22"/>
      <c r="S372" s="10"/>
      <c r="T372" s="10"/>
      <c r="U372" s="10"/>
      <c r="V372" s="10"/>
      <c r="W372" s="10" t="s">
        <v>601</v>
      </c>
      <c r="X372" s="10" t="s">
        <v>348</v>
      </c>
      <c r="Y372" s="10">
        <v>1</v>
      </c>
      <c r="Z372" s="10">
        <v>1</v>
      </c>
      <c r="AA372" s="10">
        <v>464368</v>
      </c>
      <c r="AB372" s="10">
        <v>316538</v>
      </c>
      <c r="AC372" s="10"/>
      <c r="AD372" s="10"/>
      <c r="AE372" s="10"/>
      <c r="AF372" s="10"/>
      <c r="AG372" s="10"/>
      <c r="AH372" s="10"/>
      <c r="AI372" s="10"/>
    </row>
    <row r="373" spans="1:35">
      <c r="A373" s="10">
        <v>470114</v>
      </c>
      <c r="B373" s="10" t="s">
        <v>701</v>
      </c>
      <c r="C373" s="10">
        <v>6</v>
      </c>
      <c r="D373" s="10" t="s">
        <v>234</v>
      </c>
      <c r="E373" s="10" t="s">
        <v>241</v>
      </c>
      <c r="F373" s="10">
        <v>1</v>
      </c>
      <c r="G373" s="10">
        <v>100</v>
      </c>
      <c r="H373" s="10"/>
      <c r="I373" s="10" t="s">
        <v>277</v>
      </c>
      <c r="J373" s="10" t="s">
        <v>322</v>
      </c>
      <c r="K373" s="10" t="s">
        <v>45</v>
      </c>
      <c r="L373" s="10" t="s">
        <v>323</v>
      </c>
      <c r="M373" s="10">
        <f>F373*2</f>
        <v>2</v>
      </c>
      <c r="N373" s="10">
        <f>F373*2</f>
        <v>2</v>
      </c>
      <c r="O373" s="10">
        <v>304826</v>
      </c>
      <c r="P373" s="10">
        <v>305114</v>
      </c>
      <c r="Q373" s="22"/>
      <c r="R373" s="22"/>
      <c r="S373" s="10"/>
      <c r="T373" s="10"/>
      <c r="U373" s="10"/>
      <c r="V373" s="10"/>
      <c r="W373" s="10" t="s">
        <v>45</v>
      </c>
      <c r="X373" s="10" t="s">
        <v>42</v>
      </c>
      <c r="Y373" s="10">
        <f>F373*2</f>
        <v>2</v>
      </c>
      <c r="Z373" s="10">
        <f>F373*1</f>
        <v>1</v>
      </c>
      <c r="AA373" s="10">
        <v>304826</v>
      </c>
      <c r="AB373" s="10">
        <v>306130</v>
      </c>
      <c r="AC373" s="10"/>
      <c r="AD373" s="10"/>
      <c r="AE373" s="10"/>
      <c r="AF373" s="10"/>
      <c r="AG373" s="10"/>
      <c r="AH373" s="10"/>
      <c r="AI373" s="10"/>
    </row>
    <row r="374" spans="1:35">
      <c r="A374" s="10">
        <v>470116</v>
      </c>
      <c r="B374" s="10" t="s">
        <v>702</v>
      </c>
      <c r="C374" s="10">
        <v>12</v>
      </c>
      <c r="D374" s="10" t="s">
        <v>234</v>
      </c>
      <c r="E374" s="10" t="s">
        <v>241</v>
      </c>
      <c r="F374" s="10">
        <v>1</v>
      </c>
      <c r="G374" s="10">
        <v>100</v>
      </c>
      <c r="H374" s="10"/>
      <c r="I374" s="10" t="s">
        <v>277</v>
      </c>
      <c r="J374" s="10" t="s">
        <v>322</v>
      </c>
      <c r="K374" s="10" t="s">
        <v>45</v>
      </c>
      <c r="L374" s="10" t="s">
        <v>323</v>
      </c>
      <c r="M374" s="10">
        <f>F374*2</f>
        <v>2</v>
      </c>
      <c r="N374" s="10">
        <f>F374*2</f>
        <v>2</v>
      </c>
      <c r="O374" s="10">
        <v>304826</v>
      </c>
      <c r="P374" s="10">
        <v>305114</v>
      </c>
      <c r="Q374" s="22"/>
      <c r="R374" s="22"/>
      <c r="S374" s="10"/>
      <c r="T374" s="10"/>
      <c r="U374" s="10"/>
      <c r="V374" s="10"/>
      <c r="W374" s="10" t="s">
        <v>45</v>
      </c>
      <c r="X374" s="10" t="s">
        <v>42</v>
      </c>
      <c r="Y374" s="10">
        <f>F374*2</f>
        <v>2</v>
      </c>
      <c r="Z374" s="10">
        <f>F374*1</f>
        <v>1</v>
      </c>
      <c r="AA374" s="10">
        <v>304826</v>
      </c>
      <c r="AB374" s="10">
        <v>306130</v>
      </c>
      <c r="AC374" s="10"/>
      <c r="AD374" s="10"/>
      <c r="AE374" s="10"/>
      <c r="AF374" s="10"/>
      <c r="AG374" s="10"/>
      <c r="AH374" s="10"/>
      <c r="AI374" s="10"/>
    </row>
    <row r="375" spans="1:35">
      <c r="A375" s="10">
        <v>470118</v>
      </c>
      <c r="B375" s="10" t="s">
        <v>703</v>
      </c>
      <c r="C375" s="10">
        <v>20</v>
      </c>
      <c r="D375" s="10" t="s">
        <v>234</v>
      </c>
      <c r="E375" s="10" t="s">
        <v>241</v>
      </c>
      <c r="F375" s="10">
        <v>1</v>
      </c>
      <c r="G375" s="10">
        <v>100</v>
      </c>
      <c r="H375" s="10"/>
      <c r="I375" s="10" t="s">
        <v>277</v>
      </c>
      <c r="J375" s="10" t="s">
        <v>322</v>
      </c>
      <c r="K375" s="10" t="s">
        <v>45</v>
      </c>
      <c r="L375" s="10" t="s">
        <v>323</v>
      </c>
      <c r="M375" s="10">
        <f>F375*2</f>
        <v>2</v>
      </c>
      <c r="N375" s="10">
        <f>F375*2</f>
        <v>2</v>
      </c>
      <c r="O375" s="10">
        <v>304826</v>
      </c>
      <c r="P375" s="10">
        <v>305114</v>
      </c>
      <c r="Q375" s="22"/>
      <c r="R375" s="22"/>
      <c r="S375" s="10"/>
      <c r="T375" s="10"/>
      <c r="U375" s="10"/>
      <c r="V375" s="10"/>
      <c r="W375" s="10" t="s">
        <v>45</v>
      </c>
      <c r="X375" s="10" t="s">
        <v>42</v>
      </c>
      <c r="Y375" s="10">
        <f>F375*2</f>
        <v>2</v>
      </c>
      <c r="Z375" s="10">
        <f>F375*1</f>
        <v>1</v>
      </c>
      <c r="AA375" s="10">
        <v>304826</v>
      </c>
      <c r="AB375" s="10">
        <v>306130</v>
      </c>
      <c r="AC375" s="10"/>
      <c r="AD375" s="10"/>
      <c r="AE375" s="10"/>
      <c r="AF375" s="10"/>
      <c r="AG375" s="10"/>
      <c r="AH375" s="10"/>
      <c r="AI375" s="10"/>
    </row>
    <row r="376" spans="1:35">
      <c r="A376" s="10">
        <v>470120</v>
      </c>
      <c r="B376" s="10" t="s">
        <v>704</v>
      </c>
      <c r="C376" s="10">
        <v>30</v>
      </c>
      <c r="D376" s="10" t="s">
        <v>234</v>
      </c>
      <c r="E376" s="10" t="s">
        <v>241</v>
      </c>
      <c r="F376" s="10">
        <v>1</v>
      </c>
      <c r="G376" s="10">
        <v>100</v>
      </c>
      <c r="H376" s="10"/>
      <c r="I376" s="10" t="s">
        <v>277</v>
      </c>
      <c r="J376" s="10" t="s">
        <v>322</v>
      </c>
      <c r="K376" s="10" t="s">
        <v>45</v>
      </c>
      <c r="L376" s="10" t="s">
        <v>323</v>
      </c>
      <c r="M376" s="10">
        <f>F376*2</f>
        <v>2</v>
      </c>
      <c r="N376" s="10">
        <f>F376*2</f>
        <v>2</v>
      </c>
      <c r="O376" s="10">
        <v>304826</v>
      </c>
      <c r="P376" s="10">
        <v>305114</v>
      </c>
      <c r="Q376" s="22"/>
      <c r="R376" s="22"/>
      <c r="S376" s="10"/>
      <c r="T376" s="10"/>
      <c r="U376" s="10"/>
      <c r="V376" s="10"/>
      <c r="W376" s="10" t="s">
        <v>45</v>
      </c>
      <c r="X376" s="10" t="s">
        <v>42</v>
      </c>
      <c r="Y376" s="10">
        <f>F376*2</f>
        <v>2</v>
      </c>
      <c r="Z376" s="10">
        <f>F376*1</f>
        <v>1</v>
      </c>
      <c r="AA376" s="10">
        <v>304826</v>
      </c>
      <c r="AB376" s="10">
        <v>306130</v>
      </c>
      <c r="AC376" s="10"/>
      <c r="AD376" s="10"/>
      <c r="AE376" s="10"/>
      <c r="AF376" s="10"/>
      <c r="AG376" s="10"/>
      <c r="AH376" s="10"/>
      <c r="AI376" s="10"/>
    </row>
    <row r="377" spans="1:35">
      <c r="A377" s="10">
        <v>470122</v>
      </c>
      <c r="B377" s="10" t="s">
        <v>705</v>
      </c>
      <c r="C377" s="10">
        <v>6</v>
      </c>
      <c r="D377" s="10" t="s">
        <v>234</v>
      </c>
      <c r="E377" s="10" t="s">
        <v>241</v>
      </c>
      <c r="F377" s="10">
        <v>1</v>
      </c>
      <c r="G377" s="10">
        <v>200</v>
      </c>
      <c r="H377" s="10"/>
      <c r="I377" s="10" t="s">
        <v>277</v>
      </c>
      <c r="J377" s="10" t="s">
        <v>327</v>
      </c>
      <c r="K377" s="10" t="s">
        <v>45</v>
      </c>
      <c r="L377" s="10" t="s">
        <v>323</v>
      </c>
      <c r="M377" s="10">
        <v>2</v>
      </c>
      <c r="N377" s="10">
        <v>2</v>
      </c>
      <c r="O377" s="10">
        <v>315058</v>
      </c>
      <c r="P377" s="10">
        <v>305114</v>
      </c>
      <c r="Q377" s="22"/>
      <c r="R377" s="22"/>
      <c r="S377" s="10"/>
      <c r="T377" s="10"/>
      <c r="U377" s="10"/>
      <c r="V377" s="10"/>
      <c r="W377" s="10" t="s">
        <v>45</v>
      </c>
      <c r="X377" s="10" t="s">
        <v>42</v>
      </c>
      <c r="Y377" s="10">
        <v>2</v>
      </c>
      <c r="Z377" s="10">
        <v>1</v>
      </c>
      <c r="AA377" s="10">
        <v>315058</v>
      </c>
      <c r="AB377" s="10">
        <v>306130</v>
      </c>
      <c r="AC377" s="10"/>
      <c r="AD377" s="10"/>
      <c r="AE377" s="10"/>
      <c r="AF377" s="10"/>
      <c r="AG377" s="10"/>
      <c r="AH377" s="10"/>
      <c r="AI377" s="10"/>
    </row>
    <row r="378" spans="1:35">
      <c r="A378" s="10">
        <v>470124</v>
      </c>
      <c r="B378" s="10" t="s">
        <v>706</v>
      </c>
      <c r="C378" s="10">
        <v>12</v>
      </c>
      <c r="D378" s="10" t="s">
        <v>234</v>
      </c>
      <c r="E378" s="10" t="s">
        <v>241</v>
      </c>
      <c r="F378" s="10">
        <v>1</v>
      </c>
      <c r="G378" s="10">
        <v>200</v>
      </c>
      <c r="H378" s="10"/>
      <c r="I378" s="10" t="s">
        <v>277</v>
      </c>
      <c r="J378" s="10" t="s">
        <v>327</v>
      </c>
      <c r="K378" s="10" t="s">
        <v>45</v>
      </c>
      <c r="L378" s="10" t="s">
        <v>323</v>
      </c>
      <c r="M378" s="10">
        <v>2</v>
      </c>
      <c r="N378" s="10">
        <v>2</v>
      </c>
      <c r="O378" s="10">
        <v>315058</v>
      </c>
      <c r="P378" s="10">
        <v>305114</v>
      </c>
      <c r="Q378" s="22"/>
      <c r="R378" s="22"/>
      <c r="S378" s="10"/>
      <c r="T378" s="10"/>
      <c r="U378" s="10"/>
      <c r="V378" s="10"/>
      <c r="W378" s="10" t="s">
        <v>45</v>
      </c>
      <c r="X378" s="10" t="s">
        <v>42</v>
      </c>
      <c r="Y378" s="10">
        <v>2</v>
      </c>
      <c r="Z378" s="10">
        <v>1</v>
      </c>
      <c r="AA378" s="10">
        <v>315058</v>
      </c>
      <c r="AB378" s="10">
        <v>306130</v>
      </c>
      <c r="AC378" s="10"/>
      <c r="AD378" s="10"/>
      <c r="AE378" s="10"/>
      <c r="AF378" s="10"/>
      <c r="AG378" s="10"/>
      <c r="AH378" s="10"/>
      <c r="AI378" s="10"/>
    </row>
    <row r="379" spans="1:35">
      <c r="A379" s="10">
        <v>470126</v>
      </c>
      <c r="B379" s="10" t="s">
        <v>707</v>
      </c>
      <c r="C379" s="10">
        <v>20</v>
      </c>
      <c r="D379" s="10" t="s">
        <v>234</v>
      </c>
      <c r="E379" s="10" t="s">
        <v>241</v>
      </c>
      <c r="F379" s="10">
        <v>1</v>
      </c>
      <c r="G379" s="10">
        <v>200</v>
      </c>
      <c r="H379" s="10"/>
      <c r="I379" s="10" t="s">
        <v>277</v>
      </c>
      <c r="J379" s="10" t="s">
        <v>327</v>
      </c>
      <c r="K379" s="10" t="s">
        <v>45</v>
      </c>
      <c r="L379" s="10" t="s">
        <v>323</v>
      </c>
      <c r="M379" s="10">
        <v>2</v>
      </c>
      <c r="N379" s="10">
        <v>2</v>
      </c>
      <c r="O379" s="10">
        <v>315058</v>
      </c>
      <c r="P379" s="10">
        <v>305114</v>
      </c>
      <c r="Q379" s="22"/>
      <c r="R379" s="22"/>
      <c r="S379" s="10"/>
      <c r="T379" s="10"/>
      <c r="U379" s="10"/>
      <c r="V379" s="10"/>
      <c r="W379" s="10" t="s">
        <v>45</v>
      </c>
      <c r="X379" s="10" t="s">
        <v>42</v>
      </c>
      <c r="Y379" s="10">
        <v>2</v>
      </c>
      <c r="Z379" s="10">
        <v>1</v>
      </c>
      <c r="AA379" s="10">
        <v>315058</v>
      </c>
      <c r="AB379" s="10">
        <v>306130</v>
      </c>
      <c r="AC379" s="10"/>
      <c r="AD379" s="10"/>
      <c r="AE379" s="10"/>
      <c r="AF379" s="10"/>
      <c r="AG379" s="10"/>
      <c r="AH379" s="10"/>
      <c r="AI379" s="10"/>
    </row>
    <row r="380" spans="1:35">
      <c r="A380" s="10">
        <v>470128</v>
      </c>
      <c r="B380" s="10" t="s">
        <v>708</v>
      </c>
      <c r="C380" s="10">
        <v>30</v>
      </c>
      <c r="D380" s="10" t="s">
        <v>234</v>
      </c>
      <c r="E380" s="10" t="s">
        <v>241</v>
      </c>
      <c r="F380" s="10">
        <v>1</v>
      </c>
      <c r="G380" s="10">
        <v>200</v>
      </c>
      <c r="H380" s="10"/>
      <c r="I380" s="10" t="s">
        <v>277</v>
      </c>
      <c r="J380" s="10" t="s">
        <v>327</v>
      </c>
      <c r="K380" s="10" t="s">
        <v>45</v>
      </c>
      <c r="L380" s="10" t="s">
        <v>323</v>
      </c>
      <c r="M380" s="10">
        <v>2</v>
      </c>
      <c r="N380" s="10">
        <v>2</v>
      </c>
      <c r="O380" s="10">
        <v>315058</v>
      </c>
      <c r="P380" s="10">
        <v>305114</v>
      </c>
      <c r="Q380" s="22"/>
      <c r="R380" s="22"/>
      <c r="S380" s="10"/>
      <c r="T380" s="10"/>
      <c r="U380" s="10"/>
      <c r="V380" s="10"/>
      <c r="W380" s="10" t="s">
        <v>45</v>
      </c>
      <c r="X380" s="10" t="s">
        <v>42</v>
      </c>
      <c r="Y380" s="10">
        <v>2</v>
      </c>
      <c r="Z380" s="10">
        <v>1</v>
      </c>
      <c r="AA380" s="10">
        <v>315058</v>
      </c>
      <c r="AB380" s="10">
        <v>306130</v>
      </c>
      <c r="AC380" s="10"/>
      <c r="AD380" s="10"/>
      <c r="AE380" s="10"/>
      <c r="AF380" s="10"/>
      <c r="AG380" s="10"/>
      <c r="AH380" s="10"/>
      <c r="AI380" s="10"/>
    </row>
    <row r="381" spans="1:35">
      <c r="A381" s="10">
        <v>470130</v>
      </c>
      <c r="B381" s="10" t="s">
        <v>709</v>
      </c>
      <c r="C381" s="10">
        <v>6</v>
      </c>
      <c r="D381" s="10" t="s">
        <v>234</v>
      </c>
      <c r="E381" s="10" t="s">
        <v>241</v>
      </c>
      <c r="F381" s="10">
        <v>1</v>
      </c>
      <c r="G381" s="10">
        <v>300</v>
      </c>
      <c r="H381" s="10"/>
      <c r="I381" s="10" t="s">
        <v>277</v>
      </c>
      <c r="J381" s="10" t="s">
        <v>331</v>
      </c>
      <c r="K381" s="10" t="s">
        <v>45</v>
      </c>
      <c r="L381" s="10" t="s">
        <v>323</v>
      </c>
      <c r="M381" s="10">
        <v>2</v>
      </c>
      <c r="N381" s="10">
        <v>2</v>
      </c>
      <c r="O381" s="10">
        <v>304986</v>
      </c>
      <c r="P381" s="10">
        <v>305114</v>
      </c>
      <c r="Q381" s="22"/>
      <c r="R381" s="22"/>
      <c r="S381" s="10"/>
      <c r="T381" s="10"/>
      <c r="U381" s="10"/>
      <c r="V381" s="10"/>
      <c r="W381" s="10" t="s">
        <v>45</v>
      </c>
      <c r="X381" s="10" t="s">
        <v>42</v>
      </c>
      <c r="Y381" s="10">
        <v>2</v>
      </c>
      <c r="Z381" s="10">
        <v>1</v>
      </c>
      <c r="AA381" s="10">
        <v>304986</v>
      </c>
      <c r="AB381" s="10">
        <v>306130</v>
      </c>
      <c r="AC381" s="10"/>
      <c r="AD381" s="10"/>
      <c r="AE381" s="10"/>
      <c r="AF381" s="10"/>
      <c r="AG381" s="10"/>
      <c r="AH381" s="10"/>
      <c r="AI381" s="10">
        <v>560</v>
      </c>
    </row>
    <row r="382" spans="1:35">
      <c r="A382" s="10">
        <v>470132</v>
      </c>
      <c r="B382" s="10" t="s">
        <v>710</v>
      </c>
      <c r="C382" s="10">
        <v>12</v>
      </c>
      <c r="D382" s="10" t="s">
        <v>234</v>
      </c>
      <c r="E382" s="10" t="s">
        <v>241</v>
      </c>
      <c r="F382" s="10">
        <v>1</v>
      </c>
      <c r="G382" s="10">
        <v>300</v>
      </c>
      <c r="H382" s="10"/>
      <c r="I382" s="10" t="s">
        <v>277</v>
      </c>
      <c r="J382" s="10" t="s">
        <v>331</v>
      </c>
      <c r="K382" s="10" t="s">
        <v>45</v>
      </c>
      <c r="L382" s="10" t="s">
        <v>323</v>
      </c>
      <c r="M382" s="10">
        <v>2</v>
      </c>
      <c r="N382" s="10">
        <v>2</v>
      </c>
      <c r="O382" s="10">
        <v>304986</v>
      </c>
      <c r="P382" s="10">
        <v>305114</v>
      </c>
      <c r="Q382" s="22"/>
      <c r="R382" s="22"/>
      <c r="S382" s="10"/>
      <c r="T382" s="10"/>
      <c r="U382" s="10"/>
      <c r="V382" s="10"/>
      <c r="W382" s="10" t="s">
        <v>45</v>
      </c>
      <c r="X382" s="10" t="s">
        <v>42</v>
      </c>
      <c r="Y382" s="10">
        <v>2</v>
      </c>
      <c r="Z382" s="10">
        <v>1</v>
      </c>
      <c r="AA382" s="10">
        <v>304986</v>
      </c>
      <c r="AB382" s="10">
        <v>306130</v>
      </c>
      <c r="AC382" s="10"/>
      <c r="AD382" s="10"/>
      <c r="AE382" s="10"/>
      <c r="AF382" s="10"/>
      <c r="AG382" s="10"/>
      <c r="AH382" s="10"/>
      <c r="AI382" s="10"/>
    </row>
    <row r="383" spans="1:35">
      <c r="A383" s="10">
        <v>470134</v>
      </c>
      <c r="B383" s="10" t="s">
        <v>711</v>
      </c>
      <c r="C383" s="10">
        <v>20</v>
      </c>
      <c r="D383" s="10" t="s">
        <v>234</v>
      </c>
      <c r="E383" s="10" t="s">
        <v>241</v>
      </c>
      <c r="F383" s="10">
        <v>1</v>
      </c>
      <c r="G383" s="10">
        <v>300</v>
      </c>
      <c r="H383" s="10"/>
      <c r="I383" s="10" t="s">
        <v>277</v>
      </c>
      <c r="J383" s="10" t="s">
        <v>331</v>
      </c>
      <c r="K383" s="10" t="s">
        <v>45</v>
      </c>
      <c r="L383" s="10" t="s">
        <v>323</v>
      </c>
      <c r="M383" s="10">
        <v>2</v>
      </c>
      <c r="N383" s="10">
        <v>2</v>
      </c>
      <c r="O383" s="10">
        <v>304986</v>
      </c>
      <c r="P383" s="10">
        <v>305114</v>
      </c>
      <c r="Q383" s="22"/>
      <c r="R383" s="22"/>
      <c r="S383" s="10"/>
      <c r="T383" s="10"/>
      <c r="U383" s="10"/>
      <c r="V383" s="10"/>
      <c r="W383" s="10" t="s">
        <v>45</v>
      </c>
      <c r="X383" s="10" t="s">
        <v>42</v>
      </c>
      <c r="Y383" s="10">
        <v>2</v>
      </c>
      <c r="Z383" s="10">
        <v>1</v>
      </c>
      <c r="AA383" s="10">
        <v>304986</v>
      </c>
      <c r="AB383" s="10">
        <v>306130</v>
      </c>
      <c r="AC383" s="10"/>
      <c r="AD383" s="10"/>
      <c r="AE383" s="10"/>
      <c r="AF383" s="10"/>
      <c r="AG383" s="10"/>
      <c r="AH383" s="10"/>
      <c r="AI383" s="10"/>
    </row>
    <row r="384" spans="1:35">
      <c r="A384" s="10">
        <v>470136</v>
      </c>
      <c r="B384" s="10" t="s">
        <v>712</v>
      </c>
      <c r="C384" s="10">
        <v>30</v>
      </c>
      <c r="D384" s="10" t="s">
        <v>234</v>
      </c>
      <c r="E384" s="10" t="s">
        <v>241</v>
      </c>
      <c r="F384" s="10">
        <v>1</v>
      </c>
      <c r="G384" s="10">
        <v>300</v>
      </c>
      <c r="H384" s="10"/>
      <c r="I384" s="10" t="s">
        <v>277</v>
      </c>
      <c r="J384" s="10" t="s">
        <v>331</v>
      </c>
      <c r="K384" s="10" t="s">
        <v>45</v>
      </c>
      <c r="L384" s="10" t="s">
        <v>323</v>
      </c>
      <c r="M384" s="10">
        <v>2</v>
      </c>
      <c r="N384" s="10">
        <v>2</v>
      </c>
      <c r="O384" s="10">
        <v>304986</v>
      </c>
      <c r="P384" s="10">
        <v>305114</v>
      </c>
      <c r="Q384" s="22"/>
      <c r="R384" s="22"/>
      <c r="S384" s="10"/>
      <c r="T384" s="10"/>
      <c r="U384" s="10"/>
      <c r="V384" s="10"/>
      <c r="W384" s="10" t="s">
        <v>45</v>
      </c>
      <c r="X384" s="10" t="s">
        <v>42</v>
      </c>
      <c r="Y384" s="10">
        <v>2</v>
      </c>
      <c r="Z384" s="10">
        <v>1</v>
      </c>
      <c r="AA384" s="10">
        <v>304986</v>
      </c>
      <c r="AB384" s="10">
        <v>306130</v>
      </c>
      <c r="AC384" s="10"/>
      <c r="AD384" s="10"/>
      <c r="AE384" s="10"/>
      <c r="AF384" s="10"/>
      <c r="AG384" s="10"/>
      <c r="AH384" s="10"/>
      <c r="AI384" s="10"/>
    </row>
    <row r="385" spans="1:35">
      <c r="A385" s="10">
        <v>470162</v>
      </c>
      <c r="B385" s="10" t="s">
        <v>713</v>
      </c>
      <c r="C385" s="10">
        <v>6</v>
      </c>
      <c r="D385" s="10" t="s">
        <v>234</v>
      </c>
      <c r="E385" s="10" t="s">
        <v>241</v>
      </c>
      <c r="F385" s="10">
        <v>4</v>
      </c>
      <c r="G385" s="10"/>
      <c r="H385" s="10"/>
      <c r="I385" s="10" t="s">
        <v>501</v>
      </c>
      <c r="J385" s="10" t="s">
        <v>502</v>
      </c>
      <c r="K385" s="10"/>
      <c r="L385" s="10"/>
      <c r="M385" s="10"/>
      <c r="N385" s="10"/>
      <c r="O385" s="10"/>
      <c r="P385" s="10"/>
      <c r="Q385" s="22"/>
      <c r="R385" s="22" t="s">
        <v>248</v>
      </c>
      <c r="S385" s="10">
        <v>1</v>
      </c>
      <c r="T385" s="10"/>
      <c r="U385" s="10"/>
      <c r="V385" s="10">
        <v>305474</v>
      </c>
      <c r="W385" s="10"/>
      <c r="X385" s="10"/>
      <c r="Y385" s="10"/>
      <c r="Z385" s="10"/>
      <c r="AA385" s="10"/>
      <c r="AB385" s="10"/>
      <c r="AC385" s="10"/>
      <c r="AD385" s="10" t="s">
        <v>38</v>
      </c>
      <c r="AE385" s="10"/>
      <c r="AF385" s="10">
        <v>1</v>
      </c>
      <c r="AG385" s="10"/>
      <c r="AH385" s="10">
        <v>459922</v>
      </c>
      <c r="AI385" s="10">
        <v>121.73</v>
      </c>
    </row>
    <row r="386" spans="1:35">
      <c r="A386" s="10">
        <v>470164</v>
      </c>
      <c r="B386" s="10" t="s">
        <v>714</v>
      </c>
      <c r="C386" s="10">
        <v>12</v>
      </c>
      <c r="D386" s="10" t="s">
        <v>234</v>
      </c>
      <c r="E386" s="10" t="s">
        <v>241</v>
      </c>
      <c r="F386" s="10">
        <v>4</v>
      </c>
      <c r="G386" s="10"/>
      <c r="H386" s="10"/>
      <c r="I386" s="10" t="s">
        <v>501</v>
      </c>
      <c r="J386" s="10" t="s">
        <v>502</v>
      </c>
      <c r="K386" s="10"/>
      <c r="L386" s="10"/>
      <c r="M386" s="10"/>
      <c r="N386" s="10"/>
      <c r="O386" s="10"/>
      <c r="P386" s="10"/>
      <c r="Q386" s="22"/>
      <c r="R386" s="22" t="s">
        <v>248</v>
      </c>
      <c r="S386" s="10">
        <v>1</v>
      </c>
      <c r="T386" s="10"/>
      <c r="U386" s="10"/>
      <c r="V386" s="10">
        <v>305474</v>
      </c>
      <c r="W386" s="10"/>
      <c r="X386" s="10"/>
      <c r="Y386" s="10"/>
      <c r="Z386" s="10"/>
      <c r="AA386" s="10"/>
      <c r="AB386" s="10"/>
      <c r="AC386" s="10"/>
      <c r="AD386" s="10" t="s">
        <v>38</v>
      </c>
      <c r="AE386" s="10"/>
      <c r="AF386" s="10">
        <v>1</v>
      </c>
      <c r="AG386" s="10"/>
      <c r="AH386" s="10">
        <v>459922</v>
      </c>
      <c r="AI386" s="10">
        <v>149.47</v>
      </c>
    </row>
    <row r="387" spans="1:35">
      <c r="A387" s="10">
        <v>470166</v>
      </c>
      <c r="B387" s="10" t="s">
        <v>715</v>
      </c>
      <c r="C387" s="10">
        <v>20</v>
      </c>
      <c r="D387" s="10" t="s">
        <v>234</v>
      </c>
      <c r="E387" s="10" t="s">
        <v>241</v>
      </c>
      <c r="F387" s="10">
        <v>4</v>
      </c>
      <c r="G387" s="10"/>
      <c r="H387" s="10"/>
      <c r="I387" s="10" t="s">
        <v>501</v>
      </c>
      <c r="J387" s="10" t="s">
        <v>502</v>
      </c>
      <c r="K387" s="10"/>
      <c r="L387" s="10"/>
      <c r="M387" s="10"/>
      <c r="N387" s="10"/>
      <c r="O387" s="10"/>
      <c r="P387" s="10"/>
      <c r="Q387" s="22"/>
      <c r="R387" s="22" t="s">
        <v>248</v>
      </c>
      <c r="S387" s="10">
        <v>1</v>
      </c>
      <c r="T387" s="10"/>
      <c r="U387" s="10"/>
      <c r="V387" s="10">
        <v>305474</v>
      </c>
      <c r="W387" s="10"/>
      <c r="X387" s="10"/>
      <c r="Y387" s="10"/>
      <c r="Z387" s="10"/>
      <c r="AA387" s="10"/>
      <c r="AB387" s="10"/>
      <c r="AC387" s="10"/>
      <c r="AD387" s="10" t="s">
        <v>38</v>
      </c>
      <c r="AE387" s="10"/>
      <c r="AF387" s="10">
        <v>1</v>
      </c>
      <c r="AG387" s="10"/>
      <c r="AH387" s="10">
        <v>459922</v>
      </c>
      <c r="AI387" s="10">
        <v>180</v>
      </c>
    </row>
    <row r="388" spans="1:35">
      <c r="A388" s="10">
        <v>470168</v>
      </c>
      <c r="B388" s="10" t="s">
        <v>716</v>
      </c>
      <c r="C388" s="10">
        <v>6</v>
      </c>
      <c r="D388" s="10" t="s">
        <v>234</v>
      </c>
      <c r="E388" s="10" t="s">
        <v>241</v>
      </c>
      <c r="F388" s="10">
        <v>1</v>
      </c>
      <c r="G388" s="10"/>
      <c r="H388" s="10"/>
      <c r="I388" s="10" t="s">
        <v>501</v>
      </c>
      <c r="J388" s="10" t="s">
        <v>502</v>
      </c>
      <c r="K388" s="10"/>
      <c r="L388" s="10"/>
      <c r="M388" s="10"/>
      <c r="N388" s="10"/>
      <c r="O388" s="10"/>
      <c r="P388" s="10"/>
      <c r="Q388" s="22"/>
      <c r="R388" s="22" t="s">
        <v>248</v>
      </c>
      <c r="S388" s="10">
        <v>1</v>
      </c>
      <c r="T388" s="10"/>
      <c r="U388" s="10"/>
      <c r="V388" s="10">
        <v>305474</v>
      </c>
      <c r="W388" s="10"/>
      <c r="X388" s="10"/>
      <c r="Y388" s="10"/>
      <c r="Z388" s="10"/>
      <c r="AA388" s="10"/>
      <c r="AB388" s="10"/>
      <c r="AC388" s="10"/>
      <c r="AD388" s="10" t="s">
        <v>717</v>
      </c>
      <c r="AE388" s="10"/>
      <c r="AF388" s="10">
        <v>1</v>
      </c>
      <c r="AG388" s="10"/>
      <c r="AH388" s="10">
        <v>462650</v>
      </c>
      <c r="AI388" s="10">
        <v>37</v>
      </c>
    </row>
    <row r="389" spans="1:35">
      <c r="A389" s="10">
        <v>470170</v>
      </c>
      <c r="B389" s="10" t="s">
        <v>718</v>
      </c>
      <c r="C389" s="10">
        <v>12</v>
      </c>
      <c r="D389" s="10" t="s">
        <v>234</v>
      </c>
      <c r="E389" s="10" t="s">
        <v>241</v>
      </c>
      <c r="F389" s="10">
        <v>1</v>
      </c>
      <c r="G389" s="10"/>
      <c r="H389" s="10"/>
      <c r="I389" s="10" t="s">
        <v>501</v>
      </c>
      <c r="J389" s="10" t="s">
        <v>502</v>
      </c>
      <c r="K389" s="10"/>
      <c r="L389" s="10"/>
      <c r="M389" s="10"/>
      <c r="N389" s="10"/>
      <c r="O389" s="10"/>
      <c r="P389" s="10"/>
      <c r="Q389" s="22"/>
      <c r="R389" s="22" t="s">
        <v>248</v>
      </c>
      <c r="S389" s="10">
        <v>1</v>
      </c>
      <c r="T389" s="10"/>
      <c r="U389" s="10"/>
      <c r="V389" s="10">
        <v>305474</v>
      </c>
      <c r="W389" s="10"/>
      <c r="X389" s="10"/>
      <c r="Y389" s="10"/>
      <c r="Z389" s="10"/>
      <c r="AA389" s="10"/>
      <c r="AB389" s="10"/>
      <c r="AC389" s="10"/>
      <c r="AD389" s="10" t="s">
        <v>717</v>
      </c>
      <c r="AE389" s="10"/>
      <c r="AF389" s="10">
        <v>1</v>
      </c>
      <c r="AG389" s="10"/>
      <c r="AH389" s="10">
        <v>462650</v>
      </c>
      <c r="AI389" s="10">
        <v>43.93</v>
      </c>
    </row>
    <row r="390" spans="1:35">
      <c r="A390" s="10">
        <v>470172</v>
      </c>
      <c r="B390" s="10" t="s">
        <v>719</v>
      </c>
      <c r="C390" s="10">
        <v>20</v>
      </c>
      <c r="D390" s="10" t="s">
        <v>234</v>
      </c>
      <c r="E390" s="10" t="s">
        <v>241</v>
      </c>
      <c r="F390" s="10">
        <v>1</v>
      </c>
      <c r="G390" s="10"/>
      <c r="H390" s="10"/>
      <c r="I390" s="10" t="s">
        <v>501</v>
      </c>
      <c r="J390" s="10" t="s">
        <v>502</v>
      </c>
      <c r="K390" s="10"/>
      <c r="L390" s="10"/>
      <c r="M390" s="10"/>
      <c r="N390" s="10"/>
      <c r="O390" s="10"/>
      <c r="P390" s="10"/>
      <c r="Q390" s="22"/>
      <c r="R390" s="22" t="s">
        <v>248</v>
      </c>
      <c r="S390" s="10">
        <v>1</v>
      </c>
      <c r="T390" s="10"/>
      <c r="U390" s="10"/>
      <c r="V390" s="10">
        <v>305474</v>
      </c>
      <c r="W390" s="10"/>
      <c r="X390" s="10"/>
      <c r="Y390" s="10"/>
      <c r="Z390" s="10"/>
      <c r="AA390" s="10"/>
      <c r="AB390" s="10"/>
      <c r="AC390" s="10"/>
      <c r="AD390" s="10" t="s">
        <v>717</v>
      </c>
      <c r="AE390" s="10"/>
      <c r="AF390" s="10">
        <v>1</v>
      </c>
      <c r="AG390" s="10"/>
      <c r="AH390" s="10">
        <v>462650</v>
      </c>
      <c r="AI390" s="10">
        <v>51.6</v>
      </c>
    </row>
    <row r="391" spans="1:35">
      <c r="A391" s="10">
        <v>470174</v>
      </c>
      <c r="B391" s="10" t="s">
        <v>720</v>
      </c>
      <c r="C391" s="10">
        <v>4</v>
      </c>
      <c r="D391" s="10" t="s">
        <v>234</v>
      </c>
      <c r="E391" s="10" t="s">
        <v>241</v>
      </c>
      <c r="F391" s="10">
        <v>4</v>
      </c>
      <c r="G391" s="10"/>
      <c r="H391" s="10"/>
      <c r="I391" s="10" t="s">
        <v>501</v>
      </c>
      <c r="J391" s="10" t="s">
        <v>502</v>
      </c>
      <c r="K391" s="10"/>
      <c r="L391" s="10"/>
      <c r="M391" s="10"/>
      <c r="N391" s="10"/>
      <c r="O391" s="10"/>
      <c r="P391" s="10"/>
      <c r="Q391" s="22"/>
      <c r="R391" s="22" t="s">
        <v>38</v>
      </c>
      <c r="S391" s="10">
        <v>1</v>
      </c>
      <c r="T391" s="10"/>
      <c r="U391" s="10"/>
      <c r="V391" s="10">
        <v>459922</v>
      </c>
      <c r="W391" s="10"/>
      <c r="X391" s="10"/>
      <c r="Y391" s="10"/>
      <c r="Z391" s="10"/>
      <c r="AA391" s="10"/>
      <c r="AB391" s="10"/>
      <c r="AC391" s="10"/>
      <c r="AD391" s="10" t="s">
        <v>717</v>
      </c>
      <c r="AE391" s="10"/>
      <c r="AF391" s="10">
        <v>1</v>
      </c>
      <c r="AG391" s="10"/>
      <c r="AH391" s="10">
        <v>462650</v>
      </c>
      <c r="AI391" s="10">
        <v>131.19999999999999</v>
      </c>
    </row>
    <row r="392" spans="1:35">
      <c r="A392" s="10">
        <v>470176</v>
      </c>
      <c r="B392" s="10" t="s">
        <v>721</v>
      </c>
      <c r="C392" s="10">
        <v>4</v>
      </c>
      <c r="D392" s="10" t="s">
        <v>234</v>
      </c>
      <c r="E392" s="10" t="s">
        <v>241</v>
      </c>
      <c r="F392" s="10">
        <v>4</v>
      </c>
      <c r="G392" s="10"/>
      <c r="H392" s="10"/>
      <c r="I392" s="10" t="s">
        <v>501</v>
      </c>
      <c r="J392" s="10" t="s">
        <v>502</v>
      </c>
      <c r="K392" s="10"/>
      <c r="L392" s="10"/>
      <c r="M392" s="10"/>
      <c r="N392" s="10"/>
      <c r="O392" s="10"/>
      <c r="P392" s="10"/>
      <c r="Q392" s="22"/>
      <c r="R392" s="22" t="s">
        <v>38</v>
      </c>
      <c r="S392" s="10">
        <v>1</v>
      </c>
      <c r="T392" s="10"/>
      <c r="U392" s="10"/>
      <c r="V392" s="10">
        <v>459922</v>
      </c>
      <c r="W392" s="10"/>
      <c r="X392" s="10"/>
      <c r="Y392" s="10"/>
      <c r="Z392" s="10"/>
      <c r="AA392" s="10"/>
      <c r="AB392" s="10"/>
      <c r="AC392" s="10"/>
      <c r="AD392" s="10" t="s">
        <v>717</v>
      </c>
      <c r="AE392" s="10"/>
      <c r="AF392" s="10">
        <v>1</v>
      </c>
      <c r="AG392" s="10"/>
      <c r="AH392" s="10">
        <v>462650</v>
      </c>
      <c r="AI392" s="10">
        <v>158.93</v>
      </c>
    </row>
    <row r="393" spans="1:35">
      <c r="A393" s="10">
        <v>470178</v>
      </c>
      <c r="B393" s="10" t="s">
        <v>722</v>
      </c>
      <c r="C393" s="10">
        <v>4</v>
      </c>
      <c r="D393" s="10" t="s">
        <v>234</v>
      </c>
      <c r="E393" s="10" t="s">
        <v>241</v>
      </c>
      <c r="F393" s="10">
        <v>4</v>
      </c>
      <c r="G393" s="10"/>
      <c r="H393" s="10"/>
      <c r="I393" s="10" t="s">
        <v>501</v>
      </c>
      <c r="J393" s="10" t="s">
        <v>502</v>
      </c>
      <c r="K393" s="10"/>
      <c r="L393" s="10"/>
      <c r="M393" s="10"/>
      <c r="N393" s="10"/>
      <c r="O393" s="10"/>
      <c r="P393" s="10"/>
      <c r="Q393" s="22"/>
      <c r="R393" s="22" t="s">
        <v>38</v>
      </c>
      <c r="S393" s="10">
        <v>1</v>
      </c>
      <c r="T393" s="10"/>
      <c r="U393" s="10"/>
      <c r="V393" s="10">
        <v>459922</v>
      </c>
      <c r="W393" s="10"/>
      <c r="X393" s="10"/>
      <c r="Y393" s="10"/>
      <c r="Z393" s="10"/>
      <c r="AA393" s="10"/>
      <c r="AB393" s="10"/>
      <c r="AC393" s="10"/>
      <c r="AD393" s="10" t="s">
        <v>717</v>
      </c>
      <c r="AE393" s="10"/>
      <c r="AF393" s="10">
        <v>1</v>
      </c>
      <c r="AG393" s="10"/>
      <c r="AH393" s="10">
        <v>462650</v>
      </c>
      <c r="AI393" s="10">
        <v>189.47</v>
      </c>
    </row>
    <row r="394" spans="1:35">
      <c r="A394" s="10">
        <v>470180</v>
      </c>
      <c r="B394" s="10" t="s">
        <v>723</v>
      </c>
      <c r="C394" s="10">
        <v>4</v>
      </c>
      <c r="D394" s="10" t="s">
        <v>234</v>
      </c>
      <c r="E394" s="10" t="s">
        <v>241</v>
      </c>
      <c r="F394" s="10">
        <v>4</v>
      </c>
      <c r="G394" s="10"/>
      <c r="H394" s="10"/>
      <c r="I394" s="10" t="s">
        <v>501</v>
      </c>
      <c r="J394" s="10" t="s">
        <v>502</v>
      </c>
      <c r="K394" s="10"/>
      <c r="L394" s="10"/>
      <c r="M394" s="10"/>
      <c r="N394" s="10"/>
      <c r="O394" s="10"/>
      <c r="P394" s="10"/>
      <c r="Q394" s="22"/>
      <c r="R394" s="22" t="s">
        <v>38</v>
      </c>
      <c r="S394" s="10">
        <v>1</v>
      </c>
      <c r="T394" s="10"/>
      <c r="U394" s="10"/>
      <c r="V394" s="10">
        <v>459922</v>
      </c>
      <c r="W394" s="10"/>
      <c r="X394" s="10"/>
      <c r="Y394" s="10"/>
      <c r="Z394" s="10"/>
      <c r="AA394" s="10"/>
      <c r="AB394" s="10"/>
      <c r="AC394" s="10"/>
      <c r="AD394" s="10" t="s">
        <v>717</v>
      </c>
      <c r="AE394" s="10"/>
      <c r="AF394" s="10">
        <v>1</v>
      </c>
      <c r="AG394" s="10"/>
      <c r="AH394" s="10">
        <v>462650</v>
      </c>
      <c r="AI394" s="10">
        <v>242.13</v>
      </c>
    </row>
    <row r="395" spans="1:35">
      <c r="A395" s="10">
        <v>470182</v>
      </c>
      <c r="B395" s="10" t="s">
        <v>724</v>
      </c>
      <c r="C395" s="10">
        <v>6</v>
      </c>
      <c r="D395" s="10" t="s">
        <v>234</v>
      </c>
      <c r="E395" s="10" t="s">
        <v>241</v>
      </c>
      <c r="F395" s="10">
        <v>1</v>
      </c>
      <c r="G395" s="10"/>
      <c r="H395" s="10"/>
      <c r="I395" s="10" t="s">
        <v>501</v>
      </c>
      <c r="J395" s="10" t="s">
        <v>502</v>
      </c>
      <c r="K395" s="10"/>
      <c r="L395" s="10"/>
      <c r="M395" s="10"/>
      <c r="N395" s="10"/>
      <c r="O395" s="10"/>
      <c r="P395" s="10"/>
      <c r="Q395" s="22"/>
      <c r="R395" s="22" t="s">
        <v>382</v>
      </c>
      <c r="S395" s="10">
        <v>1</v>
      </c>
      <c r="T395" s="10"/>
      <c r="U395" s="10"/>
      <c r="V395" s="10">
        <v>322466</v>
      </c>
      <c r="W395" s="10"/>
      <c r="X395" s="10"/>
      <c r="Y395" s="10"/>
      <c r="Z395" s="10"/>
      <c r="AA395" s="10"/>
      <c r="AB395" s="10"/>
      <c r="AC395" s="10"/>
      <c r="AD395" s="10" t="s">
        <v>717</v>
      </c>
      <c r="AE395" s="10"/>
      <c r="AF395" s="10">
        <v>1</v>
      </c>
      <c r="AG395" s="10"/>
      <c r="AH395" s="10">
        <v>462650</v>
      </c>
      <c r="AI395" s="10">
        <v>255.47</v>
      </c>
    </row>
    <row r="396" spans="1:35">
      <c r="A396" s="10">
        <v>470184</v>
      </c>
      <c r="B396" s="10" t="s">
        <v>725</v>
      </c>
      <c r="C396" s="10">
        <v>12</v>
      </c>
      <c r="D396" s="10" t="s">
        <v>234</v>
      </c>
      <c r="E396" s="10" t="s">
        <v>241</v>
      </c>
      <c r="F396" s="10">
        <v>1</v>
      </c>
      <c r="G396" s="10"/>
      <c r="H396" s="10"/>
      <c r="I396" s="10" t="s">
        <v>501</v>
      </c>
      <c r="J396" s="10" t="s">
        <v>502</v>
      </c>
      <c r="K396" s="10"/>
      <c r="L396" s="10"/>
      <c r="M396" s="10"/>
      <c r="N396" s="10"/>
      <c r="O396" s="10"/>
      <c r="P396" s="10"/>
      <c r="Q396" s="22"/>
      <c r="R396" s="22" t="s">
        <v>382</v>
      </c>
      <c r="S396" s="10">
        <v>1</v>
      </c>
      <c r="T396" s="10"/>
      <c r="U396" s="10"/>
      <c r="V396" s="10">
        <v>322466</v>
      </c>
      <c r="W396" s="10"/>
      <c r="X396" s="10"/>
      <c r="Y396" s="10"/>
      <c r="Z396" s="10"/>
      <c r="AA396" s="10"/>
      <c r="AB396" s="10"/>
      <c r="AC396" s="10"/>
      <c r="AD396" s="10" t="s">
        <v>717</v>
      </c>
      <c r="AE396" s="10"/>
      <c r="AF396" s="10">
        <v>1</v>
      </c>
      <c r="AG396" s="10"/>
      <c r="AH396" s="10">
        <v>462650</v>
      </c>
      <c r="AI396" s="10">
        <v>301.73</v>
      </c>
    </row>
    <row r="397" spans="1:35">
      <c r="A397" s="10">
        <v>470186</v>
      </c>
      <c r="B397" s="10" t="s">
        <v>726</v>
      </c>
      <c r="C397" s="10">
        <v>20</v>
      </c>
      <c r="D397" s="10" t="s">
        <v>234</v>
      </c>
      <c r="E397" s="10" t="s">
        <v>241</v>
      </c>
      <c r="F397" s="10">
        <v>1</v>
      </c>
      <c r="G397" s="10"/>
      <c r="H397" s="10"/>
      <c r="I397" s="10" t="s">
        <v>501</v>
      </c>
      <c r="J397" s="10" t="s">
        <v>502</v>
      </c>
      <c r="K397" s="10"/>
      <c r="L397" s="10"/>
      <c r="M397" s="10"/>
      <c r="N397" s="10"/>
      <c r="O397" s="10"/>
      <c r="P397" s="10"/>
      <c r="Q397" s="22"/>
      <c r="R397" s="22" t="s">
        <v>382</v>
      </c>
      <c r="S397" s="10">
        <v>1</v>
      </c>
      <c r="T397" s="10"/>
      <c r="U397" s="10"/>
      <c r="V397" s="10">
        <v>322466</v>
      </c>
      <c r="W397" s="10"/>
      <c r="X397" s="10"/>
      <c r="Y397" s="10"/>
      <c r="Z397" s="10"/>
      <c r="AA397" s="10"/>
      <c r="AB397" s="10"/>
      <c r="AC397" s="10"/>
      <c r="AD397" s="10" t="s">
        <v>717</v>
      </c>
      <c r="AE397" s="10"/>
      <c r="AF397" s="10">
        <v>1</v>
      </c>
      <c r="AG397" s="10"/>
      <c r="AH397" s="10">
        <v>462650</v>
      </c>
      <c r="AI397" s="10">
        <v>352.53</v>
      </c>
    </row>
    <row r="398" spans="1:35">
      <c r="A398" s="10">
        <v>470188</v>
      </c>
      <c r="B398" s="10" t="s">
        <v>727</v>
      </c>
      <c r="C398" s="10">
        <v>30</v>
      </c>
      <c r="D398" s="10" t="s">
        <v>234</v>
      </c>
      <c r="E398" s="10" t="s">
        <v>241</v>
      </c>
      <c r="F398" s="10">
        <v>1</v>
      </c>
      <c r="G398" s="10"/>
      <c r="H398" s="10"/>
      <c r="I398" s="10" t="s">
        <v>501</v>
      </c>
      <c r="J398" s="10" t="s">
        <v>502</v>
      </c>
      <c r="K398" s="10"/>
      <c r="L398" s="10"/>
      <c r="M398" s="10"/>
      <c r="N398" s="10"/>
      <c r="O398" s="10"/>
      <c r="P398" s="10"/>
      <c r="Q398" s="22"/>
      <c r="R398" s="22" t="s">
        <v>382</v>
      </c>
      <c r="S398" s="10">
        <v>1</v>
      </c>
      <c r="T398" s="10"/>
      <c r="U398" s="10"/>
      <c r="V398" s="10">
        <v>322466</v>
      </c>
      <c r="W398" s="10"/>
      <c r="X398" s="10"/>
      <c r="Y398" s="10"/>
      <c r="Z398" s="10"/>
      <c r="AA398" s="10"/>
      <c r="AB398" s="10"/>
      <c r="AC398" s="10"/>
      <c r="AD398" s="10" t="s">
        <v>717</v>
      </c>
      <c r="AE398" s="10"/>
      <c r="AF398" s="10">
        <v>1</v>
      </c>
      <c r="AG398" s="10"/>
      <c r="AH398" s="10">
        <v>462650</v>
      </c>
      <c r="AI398" s="10">
        <v>440.4</v>
      </c>
    </row>
    <row r="399" spans="1:35">
      <c r="A399" s="10">
        <v>470466</v>
      </c>
      <c r="B399" s="10" t="s">
        <v>728</v>
      </c>
      <c r="C399" s="10">
        <v>6</v>
      </c>
      <c r="D399" s="10" t="s">
        <v>234</v>
      </c>
      <c r="E399" s="10" t="s">
        <v>241</v>
      </c>
      <c r="F399" s="10">
        <v>3</v>
      </c>
      <c r="G399" s="10">
        <v>10</v>
      </c>
      <c r="H399" s="10"/>
      <c r="I399" s="10" t="s">
        <v>253</v>
      </c>
      <c r="J399" s="10" t="s">
        <v>254</v>
      </c>
      <c r="K399" s="10" t="s">
        <v>248</v>
      </c>
      <c r="L399" s="10" t="s">
        <v>248</v>
      </c>
      <c r="M399" s="10">
        <f>F399*2</f>
        <v>6</v>
      </c>
      <c r="N399" s="10">
        <f>F399*2</f>
        <v>6</v>
      </c>
      <c r="O399" s="10">
        <v>305490</v>
      </c>
      <c r="P399" s="10">
        <v>305474</v>
      </c>
      <c r="Q399" s="22"/>
      <c r="R399" s="22"/>
      <c r="S399" s="10"/>
      <c r="T399" s="10"/>
      <c r="U399" s="10"/>
      <c r="V399" s="10"/>
      <c r="W399" s="10" t="s">
        <v>437</v>
      </c>
      <c r="X399" s="10" t="s">
        <v>438</v>
      </c>
      <c r="Y399" s="10">
        <v>1</v>
      </c>
      <c r="Z399" s="10">
        <v>1</v>
      </c>
      <c r="AA399" s="10">
        <v>385306</v>
      </c>
      <c r="AB399" s="10">
        <v>335434</v>
      </c>
      <c r="AC399" s="10"/>
      <c r="AD399" s="10"/>
      <c r="AE399" s="10"/>
      <c r="AF399" s="10">
        <v>1</v>
      </c>
      <c r="AG399" s="10"/>
      <c r="AH399" s="10"/>
      <c r="AI399" s="10">
        <v>208.53</v>
      </c>
    </row>
    <row r="400" spans="1:35">
      <c r="A400" s="10">
        <v>470468</v>
      </c>
      <c r="B400" s="10" t="s">
        <v>729</v>
      </c>
      <c r="C400" s="10">
        <v>12</v>
      </c>
      <c r="D400" s="10" t="s">
        <v>234</v>
      </c>
      <c r="E400" s="10" t="s">
        <v>241</v>
      </c>
      <c r="F400" s="10">
        <v>3</v>
      </c>
      <c r="G400" s="10">
        <v>10</v>
      </c>
      <c r="H400" s="10"/>
      <c r="I400" s="10" t="s">
        <v>253</v>
      </c>
      <c r="J400" s="10" t="s">
        <v>254</v>
      </c>
      <c r="K400" s="10" t="s">
        <v>248</v>
      </c>
      <c r="L400" s="10" t="s">
        <v>248</v>
      </c>
      <c r="M400" s="10">
        <f>F400*2</f>
        <v>6</v>
      </c>
      <c r="N400" s="10">
        <f>F400*2</f>
        <v>6</v>
      </c>
      <c r="O400" s="10">
        <v>305490</v>
      </c>
      <c r="P400" s="10">
        <v>305474</v>
      </c>
      <c r="Q400" s="22"/>
      <c r="R400" s="22"/>
      <c r="S400" s="10"/>
      <c r="T400" s="10"/>
      <c r="U400" s="10"/>
      <c r="V400" s="10"/>
      <c r="W400" s="10" t="s">
        <v>437</v>
      </c>
      <c r="X400" s="10" t="s">
        <v>438</v>
      </c>
      <c r="Y400" s="10">
        <v>1</v>
      </c>
      <c r="Z400" s="10">
        <v>1</v>
      </c>
      <c r="AA400" s="10">
        <v>385306</v>
      </c>
      <c r="AB400" s="10">
        <v>335434</v>
      </c>
      <c r="AC400" s="10"/>
      <c r="AD400" s="10"/>
      <c r="AE400" s="10"/>
      <c r="AF400" s="10"/>
      <c r="AG400" s="10"/>
      <c r="AH400" s="10"/>
      <c r="AI400" s="10">
        <v>307.27</v>
      </c>
    </row>
    <row r="401" spans="1:35">
      <c r="A401" s="10">
        <v>470470</v>
      </c>
      <c r="B401" s="10" t="s">
        <v>730</v>
      </c>
      <c r="C401" s="10">
        <v>20</v>
      </c>
      <c r="D401" s="10" t="s">
        <v>234</v>
      </c>
      <c r="E401" s="10" t="s">
        <v>241</v>
      </c>
      <c r="F401" s="10">
        <v>3</v>
      </c>
      <c r="G401" s="10">
        <v>10</v>
      </c>
      <c r="H401" s="10"/>
      <c r="I401" s="10" t="s">
        <v>253</v>
      </c>
      <c r="J401" s="10" t="s">
        <v>254</v>
      </c>
      <c r="K401" s="10" t="s">
        <v>248</v>
      </c>
      <c r="L401" s="10" t="s">
        <v>248</v>
      </c>
      <c r="M401" s="10">
        <f>F401*2</f>
        <v>6</v>
      </c>
      <c r="N401" s="10">
        <f>F401*2</f>
        <v>6</v>
      </c>
      <c r="O401" s="10">
        <v>305490</v>
      </c>
      <c r="P401" s="10">
        <v>305474</v>
      </c>
      <c r="Q401" s="22"/>
      <c r="R401" s="22"/>
      <c r="S401" s="10"/>
      <c r="T401" s="10"/>
      <c r="U401" s="10"/>
      <c r="V401" s="10"/>
      <c r="W401" s="10" t="s">
        <v>437</v>
      </c>
      <c r="X401" s="10" t="s">
        <v>438</v>
      </c>
      <c r="Y401" s="10">
        <v>1</v>
      </c>
      <c r="Z401" s="10">
        <v>1</v>
      </c>
      <c r="AA401" s="10">
        <v>385306</v>
      </c>
      <c r="AB401" s="10">
        <v>335434</v>
      </c>
      <c r="AC401" s="10"/>
      <c r="AD401" s="10"/>
      <c r="AE401" s="10"/>
      <c r="AF401" s="10"/>
      <c r="AG401" s="10"/>
      <c r="AH401" s="10"/>
      <c r="AI401" s="10">
        <v>414.13</v>
      </c>
    </row>
    <row r="402" spans="1:35">
      <c r="A402" s="10">
        <v>470472</v>
      </c>
      <c r="B402" s="10" t="s">
        <v>731</v>
      </c>
      <c r="C402" s="10">
        <v>30</v>
      </c>
      <c r="D402" s="10" t="s">
        <v>234</v>
      </c>
      <c r="E402" s="10" t="s">
        <v>241</v>
      </c>
      <c r="F402" s="10">
        <v>3</v>
      </c>
      <c r="G402" s="10">
        <v>10</v>
      </c>
      <c r="H402" s="10"/>
      <c r="I402" s="10" t="s">
        <v>253</v>
      </c>
      <c r="J402" s="10" t="s">
        <v>254</v>
      </c>
      <c r="K402" s="10" t="s">
        <v>248</v>
      </c>
      <c r="L402" s="10" t="s">
        <v>248</v>
      </c>
      <c r="M402" s="10">
        <f>F402*2</f>
        <v>6</v>
      </c>
      <c r="N402" s="10">
        <f>F402*2</f>
        <v>6</v>
      </c>
      <c r="O402" s="10">
        <v>305490</v>
      </c>
      <c r="P402" s="10">
        <v>305474</v>
      </c>
      <c r="Q402" s="22"/>
      <c r="R402" s="22"/>
      <c r="S402" s="10"/>
      <c r="T402" s="10"/>
      <c r="U402" s="10"/>
      <c r="V402" s="10"/>
      <c r="W402" s="10" t="s">
        <v>437</v>
      </c>
      <c r="X402" s="10" t="s">
        <v>438</v>
      </c>
      <c r="Y402" s="10">
        <v>1</v>
      </c>
      <c r="Z402" s="10">
        <v>1</v>
      </c>
      <c r="AA402" s="10">
        <v>385306</v>
      </c>
      <c r="AB402" s="10">
        <v>335434</v>
      </c>
      <c r="AC402" s="10"/>
      <c r="AD402" s="10"/>
      <c r="AE402" s="10"/>
      <c r="AF402" s="10"/>
      <c r="AG402" s="10"/>
      <c r="AH402" s="10"/>
      <c r="AI402" s="10">
        <v>596.33000000000004</v>
      </c>
    </row>
    <row r="403" spans="1:35">
      <c r="A403" s="10">
        <v>470788</v>
      </c>
      <c r="B403" s="10" t="s">
        <v>732</v>
      </c>
      <c r="C403" s="10">
        <v>12</v>
      </c>
      <c r="D403" s="10" t="s">
        <v>234</v>
      </c>
      <c r="E403" s="10" t="s">
        <v>241</v>
      </c>
      <c r="F403" s="10">
        <v>4</v>
      </c>
      <c r="G403" s="10">
        <v>1</v>
      </c>
      <c r="H403" s="10"/>
      <c r="I403" s="10" t="s">
        <v>253</v>
      </c>
      <c r="J403" s="10" t="s">
        <v>260</v>
      </c>
      <c r="K403" s="10" t="s">
        <v>248</v>
      </c>
      <c r="L403" s="10" t="s">
        <v>248</v>
      </c>
      <c r="M403" s="10">
        <f>F403*2</f>
        <v>8</v>
      </c>
      <c r="N403" s="10">
        <f>F403*2</f>
        <v>8</v>
      </c>
      <c r="O403" s="10">
        <v>305474</v>
      </c>
      <c r="P403" s="10">
        <v>305474</v>
      </c>
      <c r="Q403" s="22"/>
      <c r="R403" s="22"/>
      <c r="S403" s="10"/>
      <c r="T403" s="10"/>
      <c r="U403" s="10"/>
      <c r="V403" s="10"/>
      <c r="W403" s="10" t="s">
        <v>296</v>
      </c>
      <c r="X403" s="10"/>
      <c r="Y403" s="10">
        <v>1</v>
      </c>
      <c r="Z403" s="10"/>
      <c r="AA403" s="10">
        <v>381546</v>
      </c>
      <c r="AB403" s="10"/>
      <c r="AC403" s="10"/>
      <c r="AD403" s="10"/>
      <c r="AE403" s="10"/>
      <c r="AF403" s="10"/>
      <c r="AG403" s="10"/>
      <c r="AH403" s="10"/>
      <c r="AI403" s="10">
        <v>380</v>
      </c>
    </row>
    <row r="404" spans="1:35">
      <c r="A404" s="10">
        <v>470790</v>
      </c>
      <c r="B404" s="10" t="s">
        <v>733</v>
      </c>
      <c r="C404" s="10">
        <v>20</v>
      </c>
      <c r="D404" s="10" t="s">
        <v>234</v>
      </c>
      <c r="E404" s="10" t="s">
        <v>241</v>
      </c>
      <c r="F404" s="10">
        <v>4</v>
      </c>
      <c r="G404" s="10">
        <v>1</v>
      </c>
      <c r="H404" s="10"/>
      <c r="I404" s="10" t="s">
        <v>253</v>
      </c>
      <c r="J404" s="10" t="s">
        <v>260</v>
      </c>
      <c r="K404" s="10" t="s">
        <v>248</v>
      </c>
      <c r="L404" s="10" t="s">
        <v>248</v>
      </c>
      <c r="M404" s="10">
        <f>F404*2</f>
        <v>8</v>
      </c>
      <c r="N404" s="10">
        <f>F404*2</f>
        <v>8</v>
      </c>
      <c r="O404" s="10">
        <v>305474</v>
      </c>
      <c r="P404" s="10">
        <v>305474</v>
      </c>
      <c r="Q404" s="22"/>
      <c r="R404" s="22"/>
      <c r="S404" s="10"/>
      <c r="T404" s="10"/>
      <c r="U404" s="10"/>
      <c r="V404" s="10"/>
      <c r="W404" s="10" t="s">
        <v>296</v>
      </c>
      <c r="X404" s="10"/>
      <c r="Y404" s="10">
        <v>1</v>
      </c>
      <c r="Z404" s="10"/>
      <c r="AA404" s="10">
        <v>381546</v>
      </c>
      <c r="AB404" s="10"/>
      <c r="AC404" s="10"/>
      <c r="AD404" s="10"/>
      <c r="AE404" s="10"/>
      <c r="AF404" s="10"/>
      <c r="AG404" s="10"/>
      <c r="AH404" s="10"/>
      <c r="AI404" s="10">
        <v>500</v>
      </c>
    </row>
    <row r="405" spans="1:35">
      <c r="A405" s="10">
        <v>470792</v>
      </c>
      <c r="B405" s="10" t="s">
        <v>734</v>
      </c>
      <c r="C405" s="10">
        <v>30</v>
      </c>
      <c r="D405" s="10" t="s">
        <v>234</v>
      </c>
      <c r="E405" s="10" t="s">
        <v>241</v>
      </c>
      <c r="F405" s="10">
        <v>4</v>
      </c>
      <c r="G405" s="10">
        <v>1</v>
      </c>
      <c r="H405" s="10"/>
      <c r="I405" s="10" t="s">
        <v>253</v>
      </c>
      <c r="J405" s="10" t="s">
        <v>260</v>
      </c>
      <c r="K405" s="10" t="s">
        <v>248</v>
      </c>
      <c r="L405" s="10" t="s">
        <v>248</v>
      </c>
      <c r="M405" s="10">
        <f>F405*2</f>
        <v>8</v>
      </c>
      <c r="N405" s="10">
        <f>F405*2</f>
        <v>8</v>
      </c>
      <c r="O405" s="10">
        <v>305474</v>
      </c>
      <c r="P405" s="10">
        <v>305474</v>
      </c>
      <c r="Q405" s="22"/>
      <c r="R405" s="22"/>
      <c r="S405" s="10"/>
      <c r="T405" s="10"/>
      <c r="U405" s="10"/>
      <c r="V405" s="10"/>
      <c r="W405" s="10" t="s">
        <v>296</v>
      </c>
      <c r="X405" s="10"/>
      <c r="Y405" s="10">
        <v>1</v>
      </c>
      <c r="Z405" s="10"/>
      <c r="AA405" s="10">
        <v>381546</v>
      </c>
      <c r="AB405" s="10"/>
      <c r="AC405" s="10"/>
      <c r="AD405" s="10"/>
      <c r="AE405" s="10"/>
      <c r="AF405" s="10"/>
      <c r="AG405" s="10"/>
      <c r="AH405" s="10"/>
      <c r="AI405" s="10">
        <v>666.67</v>
      </c>
    </row>
    <row r="406" spans="1:35">
      <c r="A406" s="10">
        <v>470868</v>
      </c>
      <c r="B406" s="10" t="s">
        <v>735</v>
      </c>
      <c r="C406" s="10">
        <v>6</v>
      </c>
      <c r="D406" s="10" t="s">
        <v>234</v>
      </c>
      <c r="E406" s="10" t="s">
        <v>241</v>
      </c>
      <c r="F406" s="10">
        <v>3</v>
      </c>
      <c r="G406" s="10">
        <v>10</v>
      </c>
      <c r="H406" s="10"/>
      <c r="I406" s="10" t="s">
        <v>317</v>
      </c>
      <c r="J406" s="10" t="s">
        <v>318</v>
      </c>
      <c r="K406" s="10" t="s">
        <v>37</v>
      </c>
      <c r="L406" s="10"/>
      <c r="M406" s="10">
        <v>1</v>
      </c>
      <c r="N406" s="10"/>
      <c r="O406" s="10">
        <v>194922</v>
      </c>
      <c r="P406" s="10"/>
      <c r="Q406" s="22"/>
      <c r="R406" s="22"/>
      <c r="S406" s="10"/>
      <c r="T406" s="10"/>
      <c r="U406" s="10"/>
      <c r="V406" s="10"/>
      <c r="W406" s="10" t="s">
        <v>437</v>
      </c>
      <c r="X406" s="10" t="s">
        <v>438</v>
      </c>
      <c r="Y406" s="10">
        <v>1</v>
      </c>
      <c r="Z406" s="10">
        <v>1</v>
      </c>
      <c r="AA406" s="10">
        <v>385306</v>
      </c>
      <c r="AB406" s="10">
        <v>335434</v>
      </c>
      <c r="AC406" s="10"/>
      <c r="AD406" s="10"/>
      <c r="AE406" s="10"/>
      <c r="AF406" s="10"/>
      <c r="AG406" s="10"/>
      <c r="AH406" s="10"/>
      <c r="AI406" s="10">
        <v>235.75</v>
      </c>
    </row>
    <row r="407" spans="1:35">
      <c r="A407" s="10">
        <v>470870</v>
      </c>
      <c r="B407" s="10" t="s">
        <v>736</v>
      </c>
      <c r="C407" s="10">
        <v>12</v>
      </c>
      <c r="D407" s="10" t="s">
        <v>234</v>
      </c>
      <c r="E407" s="10" t="s">
        <v>241</v>
      </c>
      <c r="F407" s="10">
        <v>3</v>
      </c>
      <c r="G407" s="10">
        <v>10</v>
      </c>
      <c r="H407" s="10"/>
      <c r="I407" s="10" t="s">
        <v>317</v>
      </c>
      <c r="J407" s="10" t="s">
        <v>318</v>
      </c>
      <c r="K407" s="10" t="s">
        <v>37</v>
      </c>
      <c r="L407" s="10"/>
      <c r="M407" s="10">
        <v>1</v>
      </c>
      <c r="N407" s="10"/>
      <c r="O407" s="10">
        <v>194922</v>
      </c>
      <c r="P407" s="10"/>
      <c r="Q407" s="22"/>
      <c r="R407" s="22"/>
      <c r="S407" s="10"/>
      <c r="T407" s="10"/>
      <c r="U407" s="10"/>
      <c r="V407" s="10"/>
      <c r="W407" s="10" t="s">
        <v>437</v>
      </c>
      <c r="X407" s="10" t="s">
        <v>438</v>
      </c>
      <c r="Y407" s="10">
        <v>1</v>
      </c>
      <c r="Z407" s="10">
        <v>1</v>
      </c>
      <c r="AA407" s="10">
        <v>385306</v>
      </c>
      <c r="AB407" s="10">
        <v>335434</v>
      </c>
      <c r="AC407" s="10"/>
      <c r="AD407" s="10"/>
      <c r="AE407" s="10"/>
      <c r="AF407" s="10"/>
      <c r="AG407" s="10"/>
      <c r="AH407" s="10"/>
      <c r="AI407" s="10">
        <v>307.27</v>
      </c>
    </row>
    <row r="408" spans="1:35">
      <c r="A408" s="10">
        <v>470872</v>
      </c>
      <c r="B408" s="10" t="s">
        <v>737</v>
      </c>
      <c r="C408" s="10">
        <v>20</v>
      </c>
      <c r="D408" s="10" t="s">
        <v>234</v>
      </c>
      <c r="E408" s="10" t="s">
        <v>241</v>
      </c>
      <c r="F408" s="10">
        <v>3</v>
      </c>
      <c r="G408" s="10">
        <v>10</v>
      </c>
      <c r="H408" s="10"/>
      <c r="I408" s="10" t="s">
        <v>317</v>
      </c>
      <c r="J408" s="10" t="s">
        <v>318</v>
      </c>
      <c r="K408" s="10" t="s">
        <v>37</v>
      </c>
      <c r="L408" s="10"/>
      <c r="M408" s="10">
        <v>1</v>
      </c>
      <c r="N408" s="10"/>
      <c r="O408" s="10">
        <v>194922</v>
      </c>
      <c r="P408" s="10"/>
      <c r="Q408" s="22"/>
      <c r="R408" s="22"/>
      <c r="S408" s="10"/>
      <c r="T408" s="10"/>
      <c r="U408" s="10"/>
      <c r="V408" s="10"/>
      <c r="W408" s="10" t="s">
        <v>437</v>
      </c>
      <c r="X408" s="10" t="s">
        <v>438</v>
      </c>
      <c r="Y408" s="10">
        <v>1</v>
      </c>
      <c r="Z408" s="10">
        <v>1</v>
      </c>
      <c r="AA408" s="10">
        <v>385306</v>
      </c>
      <c r="AB408" s="10">
        <v>335434</v>
      </c>
      <c r="AC408" s="10"/>
      <c r="AD408" s="10"/>
      <c r="AE408" s="10"/>
      <c r="AF408" s="10"/>
      <c r="AG408" s="10"/>
      <c r="AH408" s="10"/>
      <c r="AI408" s="10">
        <v>414.13</v>
      </c>
    </row>
    <row r="409" spans="1:35">
      <c r="A409" s="10">
        <v>470874</v>
      </c>
      <c r="B409" s="10" t="s">
        <v>738</v>
      </c>
      <c r="C409" s="10">
        <v>30</v>
      </c>
      <c r="D409" s="10" t="s">
        <v>234</v>
      </c>
      <c r="E409" s="10" t="s">
        <v>241</v>
      </c>
      <c r="F409" s="10">
        <v>3</v>
      </c>
      <c r="G409" s="10">
        <v>10</v>
      </c>
      <c r="H409" s="10"/>
      <c r="I409" s="10" t="s">
        <v>317</v>
      </c>
      <c r="J409" s="10" t="s">
        <v>318</v>
      </c>
      <c r="K409" s="10" t="s">
        <v>37</v>
      </c>
      <c r="L409" s="10"/>
      <c r="M409" s="10">
        <v>1</v>
      </c>
      <c r="N409" s="10"/>
      <c r="O409" s="10">
        <v>194922</v>
      </c>
      <c r="P409" s="10"/>
      <c r="Q409" s="22"/>
      <c r="R409" s="22"/>
      <c r="S409" s="10"/>
      <c r="T409" s="10"/>
      <c r="U409" s="10"/>
      <c r="V409" s="10"/>
      <c r="W409" s="10" t="s">
        <v>437</v>
      </c>
      <c r="X409" s="10" t="s">
        <v>438</v>
      </c>
      <c r="Y409" s="10">
        <v>1</v>
      </c>
      <c r="Z409" s="10">
        <v>1</v>
      </c>
      <c r="AA409" s="10">
        <v>385306</v>
      </c>
      <c r="AB409" s="10">
        <v>335434</v>
      </c>
      <c r="AC409" s="10"/>
      <c r="AD409" s="10"/>
      <c r="AE409" s="10"/>
      <c r="AF409" s="10"/>
      <c r="AG409" s="10"/>
      <c r="AH409" s="10"/>
      <c r="AI409" s="10">
        <v>596.33000000000004</v>
      </c>
    </row>
    <row r="410" spans="1:35">
      <c r="A410" s="10">
        <v>506914</v>
      </c>
      <c r="B410" s="10" t="s">
        <v>739</v>
      </c>
      <c r="C410" s="10">
        <v>30</v>
      </c>
      <c r="D410" s="10" t="s">
        <v>234</v>
      </c>
      <c r="E410" s="10" t="s">
        <v>235</v>
      </c>
      <c r="F410" s="10">
        <v>1</v>
      </c>
      <c r="G410" s="10"/>
      <c r="H410" s="10"/>
      <c r="I410" s="10" t="s">
        <v>236</v>
      </c>
      <c r="J410" s="10" t="s">
        <v>237</v>
      </c>
      <c r="K410" s="10"/>
      <c r="L410" s="10"/>
      <c r="M410" s="10"/>
      <c r="N410" s="10"/>
      <c r="O410" s="10"/>
      <c r="P410" s="10"/>
      <c r="Q410" s="22"/>
      <c r="R410" s="22" t="s">
        <v>740</v>
      </c>
      <c r="S410" s="10"/>
      <c r="T410" s="10">
        <v>1</v>
      </c>
      <c r="U410" s="10"/>
      <c r="V410" s="10" t="s">
        <v>740</v>
      </c>
      <c r="W410" s="10"/>
      <c r="X410" s="10"/>
      <c r="Y410" s="10"/>
      <c r="Z410" s="10"/>
      <c r="AA410" s="10"/>
      <c r="AB410" s="10"/>
      <c r="AC410" s="10"/>
      <c r="AD410" s="10" t="s">
        <v>741</v>
      </c>
      <c r="AE410" s="10"/>
      <c r="AF410" s="10">
        <v>1</v>
      </c>
      <c r="AG410" s="10"/>
      <c r="AH410" s="10" t="s">
        <v>741</v>
      </c>
      <c r="AI410" s="10">
        <v>229</v>
      </c>
    </row>
    <row r="411" spans="1:35">
      <c r="A411" s="10">
        <v>507786</v>
      </c>
      <c r="B411" s="10" t="s">
        <v>742</v>
      </c>
      <c r="C411" s="10">
        <v>12</v>
      </c>
      <c r="D411" s="10" t="s">
        <v>234</v>
      </c>
      <c r="E411" s="10" t="s">
        <v>241</v>
      </c>
      <c r="F411" s="10">
        <v>1</v>
      </c>
      <c r="G411" s="10">
        <v>200</v>
      </c>
      <c r="H411" s="10"/>
      <c r="I411" s="10" t="s">
        <v>253</v>
      </c>
      <c r="J411" s="10" t="s">
        <v>304</v>
      </c>
      <c r="K411" s="10" t="s">
        <v>45</v>
      </c>
      <c r="L411" s="10" t="s">
        <v>248</v>
      </c>
      <c r="M411" s="10">
        <f>F411*2</f>
        <v>2</v>
      </c>
      <c r="N411" s="10">
        <f>F411*2</f>
        <v>2</v>
      </c>
      <c r="O411" s="10">
        <v>315058</v>
      </c>
      <c r="P411" s="10">
        <v>305490</v>
      </c>
      <c r="Q411" s="22"/>
      <c r="R411" s="22"/>
      <c r="S411" s="10"/>
      <c r="T411" s="10"/>
      <c r="U411" s="10"/>
      <c r="V411" s="10"/>
      <c r="W411" s="10" t="s">
        <v>45</v>
      </c>
      <c r="X411" s="10" t="s">
        <v>42</v>
      </c>
      <c r="Y411" s="10">
        <v>2</v>
      </c>
      <c r="Z411" s="10">
        <v>1</v>
      </c>
      <c r="AA411" s="10">
        <v>315058</v>
      </c>
      <c r="AB411" s="10">
        <v>306130</v>
      </c>
      <c r="AC411" s="10"/>
      <c r="AD411" s="10"/>
      <c r="AE411" s="10"/>
      <c r="AF411" s="10"/>
      <c r="AG411" s="10"/>
      <c r="AH411" s="10"/>
      <c r="AI411" s="10">
        <v>721</v>
      </c>
    </row>
    <row r="412" spans="1:35" s="11" customFormat="1">
      <c r="A412" s="10">
        <v>507786</v>
      </c>
      <c r="B412" s="10" t="s">
        <v>742</v>
      </c>
      <c r="C412" s="10">
        <v>12</v>
      </c>
      <c r="D412" s="10" t="s">
        <v>234</v>
      </c>
      <c r="E412" s="10" t="s">
        <v>241</v>
      </c>
      <c r="F412" s="10">
        <v>1</v>
      </c>
      <c r="G412" s="10">
        <v>200</v>
      </c>
      <c r="H412" s="10"/>
      <c r="I412" s="10" t="s">
        <v>253</v>
      </c>
      <c r="J412" s="10" t="s">
        <v>304</v>
      </c>
      <c r="K412" s="10" t="s">
        <v>45</v>
      </c>
      <c r="L412" s="10" t="s">
        <v>248</v>
      </c>
      <c r="M412" s="10">
        <f>F412*2</f>
        <v>2</v>
      </c>
      <c r="N412" s="10">
        <f>F412*2</f>
        <v>2</v>
      </c>
      <c r="O412" s="10">
        <v>315058</v>
      </c>
      <c r="P412" s="10">
        <v>305490</v>
      </c>
      <c r="Q412" s="22"/>
      <c r="R412" s="22"/>
      <c r="S412" s="10"/>
      <c r="T412" s="10"/>
      <c r="U412" s="10"/>
      <c r="V412" s="10"/>
      <c r="W412" s="10" t="s">
        <v>45</v>
      </c>
      <c r="X412" s="10" t="s">
        <v>42</v>
      </c>
      <c r="Y412" s="10">
        <v>2</v>
      </c>
      <c r="Z412" s="10">
        <v>1</v>
      </c>
      <c r="AA412" s="10">
        <v>315058</v>
      </c>
      <c r="AB412" s="10">
        <v>306130</v>
      </c>
      <c r="AC412" s="10"/>
      <c r="AD412" s="10"/>
      <c r="AE412" s="10"/>
      <c r="AF412" s="10"/>
      <c r="AG412" s="10"/>
      <c r="AH412" s="10"/>
      <c r="AI412" s="10">
        <v>721</v>
      </c>
    </row>
    <row r="413" spans="1:35" s="11" customFormat="1">
      <c r="A413" s="10">
        <v>507826</v>
      </c>
      <c r="B413" s="10" t="s">
        <v>743</v>
      </c>
      <c r="C413" s="10">
        <v>12</v>
      </c>
      <c r="D413" s="10" t="s">
        <v>234</v>
      </c>
      <c r="E413" s="10" t="s">
        <v>241</v>
      </c>
      <c r="F413" s="10">
        <v>1</v>
      </c>
      <c r="G413" s="10">
        <v>500</v>
      </c>
      <c r="H413" s="10"/>
      <c r="I413" s="10" t="s">
        <v>253</v>
      </c>
      <c r="J413" s="10" t="s">
        <v>308</v>
      </c>
      <c r="K413" s="10" t="s">
        <v>309</v>
      </c>
      <c r="L413" s="10" t="s">
        <v>248</v>
      </c>
      <c r="M413" s="10">
        <f>F413*2</f>
        <v>2</v>
      </c>
      <c r="N413" s="10">
        <f>F413*2</f>
        <v>2</v>
      </c>
      <c r="O413" s="10">
        <v>913036</v>
      </c>
      <c r="P413" s="10">
        <v>305490</v>
      </c>
      <c r="Q413" s="22"/>
      <c r="R413" s="22"/>
      <c r="S413" s="10"/>
      <c r="T413" s="10"/>
      <c r="U413" s="10"/>
      <c r="V413" s="10"/>
      <c r="W413" s="10" t="s">
        <v>45</v>
      </c>
      <c r="X413" s="10" t="s">
        <v>42</v>
      </c>
      <c r="Y413" s="10">
        <v>2</v>
      </c>
      <c r="Z413" s="10">
        <v>1</v>
      </c>
      <c r="AA413" s="10">
        <v>304986</v>
      </c>
      <c r="AB413" s="10">
        <v>306130</v>
      </c>
      <c r="AC413" s="10"/>
      <c r="AD413" s="10"/>
      <c r="AE413" s="10"/>
      <c r="AF413" s="10"/>
      <c r="AG413" s="10"/>
      <c r="AH413" s="10"/>
      <c r="AI413" s="10">
        <v>1700</v>
      </c>
    </row>
    <row r="414" spans="1:35" s="11" customFormat="1">
      <c r="A414" s="10">
        <v>509402</v>
      </c>
      <c r="B414" s="10" t="s">
        <v>744</v>
      </c>
      <c r="C414" s="10">
        <v>20</v>
      </c>
      <c r="D414" s="10" t="s">
        <v>234</v>
      </c>
      <c r="E414" s="10" t="s">
        <v>241</v>
      </c>
      <c r="F414" s="10">
        <v>1</v>
      </c>
      <c r="G414" s="10"/>
      <c r="H414" s="10"/>
      <c r="I414" s="10" t="s">
        <v>236</v>
      </c>
      <c r="J414" s="10" t="s">
        <v>250</v>
      </c>
      <c r="K414" s="10"/>
      <c r="L414" s="10"/>
      <c r="M414" s="10"/>
      <c r="N414" s="10"/>
      <c r="O414" s="10"/>
      <c r="P414" s="10"/>
      <c r="Q414" s="22"/>
      <c r="R414" s="22" t="s">
        <v>248</v>
      </c>
      <c r="S414" s="10"/>
      <c r="T414" s="10">
        <v>1</v>
      </c>
      <c r="U414" s="10"/>
      <c r="V414" s="10">
        <v>305474</v>
      </c>
      <c r="W414" s="10"/>
      <c r="X414" s="10"/>
      <c r="Y414" s="10"/>
      <c r="Z414" s="10"/>
      <c r="AA414" s="10"/>
      <c r="AB414" s="10"/>
      <c r="AC414" s="10"/>
      <c r="AD414" s="10" t="s">
        <v>42</v>
      </c>
      <c r="AE414" s="10"/>
      <c r="AF414" s="10">
        <v>1</v>
      </c>
      <c r="AG414" s="10"/>
      <c r="AH414" s="10">
        <v>306130</v>
      </c>
      <c r="AI414" s="10">
        <v>33</v>
      </c>
    </row>
    <row r="415" spans="1:35" s="11" customFormat="1">
      <c r="A415" s="10">
        <v>509506</v>
      </c>
      <c r="B415" s="10" t="s">
        <v>745</v>
      </c>
      <c r="C415" s="10">
        <v>12</v>
      </c>
      <c r="D415" s="10" t="s">
        <v>234</v>
      </c>
      <c r="E415" s="10" t="s">
        <v>241</v>
      </c>
      <c r="F415" s="10">
        <v>1</v>
      </c>
      <c r="G415" s="10">
        <v>300</v>
      </c>
      <c r="H415" s="10"/>
      <c r="I415" s="10" t="s">
        <v>253</v>
      </c>
      <c r="J415" s="10" t="s">
        <v>306</v>
      </c>
      <c r="K415" s="10" t="s">
        <v>45</v>
      </c>
      <c r="L415" s="10" t="s">
        <v>248</v>
      </c>
      <c r="M415" s="10">
        <f>F415*2</f>
        <v>2</v>
      </c>
      <c r="N415" s="10">
        <f>F415*2</f>
        <v>2</v>
      </c>
      <c r="O415" s="10">
        <v>304986</v>
      </c>
      <c r="P415" s="10">
        <v>305490</v>
      </c>
      <c r="Q415" s="22"/>
      <c r="R415" s="22"/>
      <c r="S415" s="10"/>
      <c r="T415" s="10"/>
      <c r="U415" s="10"/>
      <c r="V415" s="10"/>
      <c r="W415" s="10" t="s">
        <v>45</v>
      </c>
      <c r="X415" s="10" t="s">
        <v>42</v>
      </c>
      <c r="Y415" s="10">
        <v>2</v>
      </c>
      <c r="Z415" s="10">
        <v>1</v>
      </c>
      <c r="AA415" s="10">
        <v>304986</v>
      </c>
      <c r="AB415" s="10">
        <v>306130</v>
      </c>
      <c r="AC415" s="10"/>
      <c r="AD415" s="10"/>
      <c r="AE415" s="10"/>
      <c r="AF415" s="10"/>
      <c r="AG415" s="10"/>
      <c r="AH415" s="10"/>
      <c r="AI415" s="10">
        <v>1080</v>
      </c>
    </row>
    <row r="416" spans="1:35" s="11" customFormat="1">
      <c r="A416" s="10">
        <v>509730</v>
      </c>
      <c r="B416" s="10" t="s">
        <v>349</v>
      </c>
      <c r="C416" s="10">
        <v>20</v>
      </c>
      <c r="D416" s="10" t="s">
        <v>234</v>
      </c>
      <c r="E416" s="10" t="s">
        <v>241</v>
      </c>
      <c r="F416" s="10">
        <v>1</v>
      </c>
      <c r="G416" s="10">
        <v>10</v>
      </c>
      <c r="H416" s="10">
        <v>300</v>
      </c>
      <c r="I416" s="10" t="s">
        <v>253</v>
      </c>
      <c r="J416" s="10" t="s">
        <v>254</v>
      </c>
      <c r="K416" s="10" t="s">
        <v>248</v>
      </c>
      <c r="L416" s="10" t="s">
        <v>248</v>
      </c>
      <c r="M416" s="10">
        <f>F416*2</f>
        <v>2</v>
      </c>
      <c r="N416" s="10">
        <f>F416*2</f>
        <v>2</v>
      </c>
      <c r="O416" s="10">
        <v>305490</v>
      </c>
      <c r="P416" s="10">
        <v>305490</v>
      </c>
      <c r="Q416" s="22"/>
      <c r="R416" s="22"/>
      <c r="S416" s="10"/>
      <c r="T416" s="10"/>
      <c r="U416" s="10"/>
      <c r="V416" s="10"/>
      <c r="W416" s="10" t="s">
        <v>37</v>
      </c>
      <c r="X416" s="10"/>
      <c r="Y416" s="10">
        <v>1</v>
      </c>
      <c r="Z416" s="10"/>
      <c r="AA416" s="10">
        <v>306170</v>
      </c>
      <c r="AB416" s="10"/>
      <c r="AC416" s="10"/>
      <c r="AD416" s="10"/>
      <c r="AE416" s="10"/>
      <c r="AF416" s="10"/>
      <c r="AG416" s="10"/>
      <c r="AH416" s="10"/>
      <c r="AI416" s="10">
        <v>141</v>
      </c>
    </row>
    <row r="417" spans="1:35" s="11" customFormat="1">
      <c r="A417" s="10">
        <v>509730</v>
      </c>
      <c r="B417" s="10" t="s">
        <v>349</v>
      </c>
      <c r="C417" s="10">
        <v>20</v>
      </c>
      <c r="D417" s="10" t="s">
        <v>234</v>
      </c>
      <c r="E417" s="10" t="s">
        <v>241</v>
      </c>
      <c r="F417" s="10">
        <v>1</v>
      </c>
      <c r="G417" s="10">
        <v>10</v>
      </c>
      <c r="H417" s="10">
        <v>300</v>
      </c>
      <c r="I417" s="10" t="s">
        <v>253</v>
      </c>
      <c r="J417" s="10" t="s">
        <v>254</v>
      </c>
      <c r="K417" s="10" t="s">
        <v>248</v>
      </c>
      <c r="L417" s="10" t="s">
        <v>248</v>
      </c>
      <c r="M417" s="10">
        <f>F417*2</f>
        <v>2</v>
      </c>
      <c r="N417" s="10">
        <f>F417*2</f>
        <v>2</v>
      </c>
      <c r="O417" s="10">
        <v>305490</v>
      </c>
      <c r="P417" s="10">
        <v>305490</v>
      </c>
      <c r="Q417" s="22"/>
      <c r="R417" s="22"/>
      <c r="S417" s="10"/>
      <c r="T417" s="10"/>
      <c r="U417" s="10"/>
      <c r="V417" s="10"/>
      <c r="W417" s="10" t="s">
        <v>37</v>
      </c>
      <c r="X417" s="10"/>
      <c r="Y417" s="10">
        <v>1</v>
      </c>
      <c r="Z417" s="10"/>
      <c r="AA417" s="10">
        <v>306170</v>
      </c>
      <c r="AB417" s="10"/>
      <c r="AC417" s="10"/>
      <c r="AD417" s="10"/>
      <c r="AE417" s="10"/>
      <c r="AF417" s="10"/>
      <c r="AG417" s="10"/>
      <c r="AH417" s="10"/>
      <c r="AI417" s="10">
        <v>141</v>
      </c>
    </row>
    <row r="418" spans="1:35" s="11" customFormat="1">
      <c r="A418" s="10">
        <v>509754</v>
      </c>
      <c r="B418" s="10" t="s">
        <v>746</v>
      </c>
      <c r="C418" s="10">
        <v>6</v>
      </c>
      <c r="D418" s="10" t="s">
        <v>234</v>
      </c>
      <c r="E418" s="10" t="s">
        <v>241</v>
      </c>
      <c r="F418" s="10">
        <v>1</v>
      </c>
      <c r="G418" s="10">
        <v>200</v>
      </c>
      <c r="H418" s="10"/>
      <c r="I418" s="10" t="s">
        <v>253</v>
      </c>
      <c r="J418" s="10" t="s">
        <v>304</v>
      </c>
      <c r="K418" s="10" t="s">
        <v>45</v>
      </c>
      <c r="L418" s="10" t="s">
        <v>248</v>
      </c>
      <c r="M418" s="10">
        <f>F418*2</f>
        <v>2</v>
      </c>
      <c r="N418" s="10">
        <f>F418*2</f>
        <v>2</v>
      </c>
      <c r="O418" s="10">
        <v>315058</v>
      </c>
      <c r="P418" s="10">
        <v>305490</v>
      </c>
      <c r="Q418" s="22"/>
      <c r="R418" s="22"/>
      <c r="S418" s="10"/>
      <c r="T418" s="10"/>
      <c r="U418" s="10"/>
      <c r="V418" s="10"/>
      <c r="W418" s="10" t="s">
        <v>45</v>
      </c>
      <c r="X418" s="10" t="s">
        <v>42</v>
      </c>
      <c r="Y418" s="10">
        <v>2</v>
      </c>
      <c r="Z418" s="10">
        <v>1</v>
      </c>
      <c r="AA418" s="10">
        <v>315058</v>
      </c>
      <c r="AB418" s="10">
        <v>306130</v>
      </c>
      <c r="AC418" s="10"/>
      <c r="AD418" s="10"/>
      <c r="AE418" s="10"/>
      <c r="AF418" s="10"/>
      <c r="AG418" s="10"/>
      <c r="AH418" s="10"/>
      <c r="AI418" s="10">
        <v>414</v>
      </c>
    </row>
    <row r="419" spans="1:35" s="11" customFormat="1">
      <c r="A419" s="10">
        <v>509754</v>
      </c>
      <c r="B419" s="10" t="s">
        <v>746</v>
      </c>
      <c r="C419" s="10">
        <v>6</v>
      </c>
      <c r="D419" s="10" t="s">
        <v>234</v>
      </c>
      <c r="E419" s="10" t="s">
        <v>241</v>
      </c>
      <c r="F419" s="10">
        <v>1</v>
      </c>
      <c r="G419" s="10">
        <v>200</v>
      </c>
      <c r="H419" s="10"/>
      <c r="I419" s="10" t="s">
        <v>253</v>
      </c>
      <c r="J419" s="10" t="s">
        <v>304</v>
      </c>
      <c r="K419" s="10" t="s">
        <v>45</v>
      </c>
      <c r="L419" s="10" t="s">
        <v>248</v>
      </c>
      <c r="M419" s="10">
        <f>F419*2</f>
        <v>2</v>
      </c>
      <c r="N419" s="10">
        <f>F419*2</f>
        <v>2</v>
      </c>
      <c r="O419" s="10">
        <v>315058</v>
      </c>
      <c r="P419" s="10">
        <v>305490</v>
      </c>
      <c r="Q419" s="22"/>
      <c r="R419" s="22"/>
      <c r="S419" s="10"/>
      <c r="T419" s="10"/>
      <c r="U419" s="10"/>
      <c r="V419" s="10"/>
      <c r="W419" s="10" t="s">
        <v>45</v>
      </c>
      <c r="X419" s="10" t="s">
        <v>42</v>
      </c>
      <c r="Y419" s="10">
        <v>2</v>
      </c>
      <c r="Z419" s="10">
        <v>1</v>
      </c>
      <c r="AA419" s="10">
        <v>315058</v>
      </c>
      <c r="AB419" s="10">
        <v>306130</v>
      </c>
      <c r="AC419" s="10"/>
      <c r="AD419" s="10"/>
      <c r="AE419" s="10"/>
      <c r="AF419" s="10"/>
      <c r="AG419" s="10"/>
      <c r="AH419" s="10"/>
      <c r="AI419" s="10">
        <v>414</v>
      </c>
    </row>
    <row r="420" spans="1:35" s="11" customFormat="1">
      <c r="A420" s="10">
        <v>509842</v>
      </c>
      <c r="B420" s="10" t="s">
        <v>747</v>
      </c>
      <c r="C420" s="10">
        <v>6</v>
      </c>
      <c r="D420" s="10" t="s">
        <v>234</v>
      </c>
      <c r="E420" s="10" t="s">
        <v>241</v>
      </c>
      <c r="F420" s="10">
        <v>1</v>
      </c>
      <c r="G420" s="10">
        <v>300</v>
      </c>
      <c r="H420" s="10"/>
      <c r="I420" s="10" t="s">
        <v>253</v>
      </c>
      <c r="J420" s="10" t="s">
        <v>306</v>
      </c>
      <c r="K420" s="10" t="s">
        <v>45</v>
      </c>
      <c r="L420" s="10" t="s">
        <v>248</v>
      </c>
      <c r="M420" s="10">
        <f>F420*2</f>
        <v>2</v>
      </c>
      <c r="N420" s="10">
        <f>F420*2</f>
        <v>2</v>
      </c>
      <c r="O420" s="10">
        <v>304986</v>
      </c>
      <c r="P420" s="10">
        <v>305490</v>
      </c>
      <c r="Q420" s="22"/>
      <c r="R420" s="22"/>
      <c r="S420" s="10"/>
      <c r="T420" s="10"/>
      <c r="U420" s="10"/>
      <c r="V420" s="10"/>
      <c r="W420" s="10" t="s">
        <v>45</v>
      </c>
      <c r="X420" s="10" t="s">
        <v>42</v>
      </c>
      <c r="Y420" s="10">
        <v>2</v>
      </c>
      <c r="Z420" s="10">
        <v>1</v>
      </c>
      <c r="AA420" s="10">
        <v>304986</v>
      </c>
      <c r="AB420" s="10">
        <v>306130</v>
      </c>
      <c r="AC420" s="10"/>
      <c r="AD420" s="10"/>
      <c r="AE420" s="10"/>
      <c r="AF420" s="10"/>
      <c r="AG420" s="10"/>
      <c r="AH420" s="10"/>
      <c r="AI420" s="10">
        <v>603</v>
      </c>
    </row>
    <row r="421" spans="1:35" s="11" customFormat="1">
      <c r="A421" s="10">
        <v>512186</v>
      </c>
      <c r="B421" s="10" t="s">
        <v>748</v>
      </c>
      <c r="C421" s="10">
        <v>12</v>
      </c>
      <c r="D421" s="10" t="s">
        <v>234</v>
      </c>
      <c r="E421" s="10" t="s">
        <v>241</v>
      </c>
      <c r="F421" s="10">
        <v>1</v>
      </c>
      <c r="G421" s="10"/>
      <c r="H421" s="10"/>
      <c r="I421" s="10" t="s">
        <v>236</v>
      </c>
      <c r="J421" s="10" t="s">
        <v>242</v>
      </c>
      <c r="K421" s="10"/>
      <c r="L421" s="10"/>
      <c r="M421" s="10"/>
      <c r="N421" s="10"/>
      <c r="O421" s="10"/>
      <c r="P421" s="10"/>
      <c r="Q421" s="22"/>
      <c r="R421" s="22"/>
      <c r="S421" s="10">
        <v>1</v>
      </c>
      <c r="T421" s="10"/>
      <c r="U421" s="10" t="s">
        <v>243</v>
      </c>
      <c r="V421" s="10"/>
      <c r="W421" s="10"/>
      <c r="X421" s="10"/>
      <c r="Y421" s="10"/>
      <c r="Z421" s="10"/>
      <c r="AA421" s="10"/>
      <c r="AB421" s="10"/>
      <c r="AC421" s="10" t="s">
        <v>244</v>
      </c>
      <c r="AD421" s="10"/>
      <c r="AE421" s="10">
        <v>1</v>
      </c>
      <c r="AF421" s="10"/>
      <c r="AG421" s="10">
        <v>122770</v>
      </c>
      <c r="AH421" s="10"/>
      <c r="AI421" s="10">
        <v>47</v>
      </c>
    </row>
    <row r="422" spans="1:35" s="11" customFormat="1">
      <c r="A422" s="10">
        <v>514778</v>
      </c>
      <c r="B422" s="10" t="s">
        <v>749</v>
      </c>
      <c r="C422" s="10">
        <v>20</v>
      </c>
      <c r="D422" s="10" t="s">
        <v>234</v>
      </c>
      <c r="E422" s="10" t="s">
        <v>241</v>
      </c>
      <c r="F422" s="10">
        <v>1</v>
      </c>
      <c r="G422" s="10">
        <v>300</v>
      </c>
      <c r="H422" s="10"/>
      <c r="I422" s="10" t="s">
        <v>253</v>
      </c>
      <c r="J422" s="10" t="s">
        <v>306</v>
      </c>
      <c r="K422" s="10" t="s">
        <v>45</v>
      </c>
      <c r="L422" s="10" t="s">
        <v>248</v>
      </c>
      <c r="M422" s="10">
        <f>F422*2</f>
        <v>2</v>
      </c>
      <c r="N422" s="10">
        <f>F422*2</f>
        <v>2</v>
      </c>
      <c r="O422" s="10">
        <v>304986</v>
      </c>
      <c r="P422" s="10">
        <v>305490</v>
      </c>
      <c r="Q422" s="22"/>
      <c r="R422" s="22"/>
      <c r="S422" s="10"/>
      <c r="T422" s="10"/>
      <c r="U422" s="10"/>
      <c r="V422" s="10"/>
      <c r="W422" s="10" t="s">
        <v>45</v>
      </c>
      <c r="X422" s="10" t="s">
        <v>42</v>
      </c>
      <c r="Y422" s="10">
        <v>2</v>
      </c>
      <c r="Z422" s="10">
        <v>1</v>
      </c>
      <c r="AA422" s="10">
        <v>304986</v>
      </c>
      <c r="AB422" s="10">
        <v>306130</v>
      </c>
      <c r="AC422" s="10"/>
      <c r="AD422" s="10"/>
      <c r="AE422" s="10"/>
      <c r="AF422" s="10"/>
      <c r="AG422" s="10"/>
      <c r="AH422" s="10"/>
      <c r="AI422" s="10">
        <v>2250</v>
      </c>
    </row>
    <row r="423" spans="1:35" s="11" customFormat="1">
      <c r="A423" s="10">
        <v>514786</v>
      </c>
      <c r="B423" s="10" t="s">
        <v>750</v>
      </c>
      <c r="C423" s="10">
        <v>20</v>
      </c>
      <c r="D423" s="10" t="s">
        <v>234</v>
      </c>
      <c r="E423" s="10" t="s">
        <v>241</v>
      </c>
      <c r="F423" s="10">
        <v>1</v>
      </c>
      <c r="G423" s="10">
        <v>50</v>
      </c>
      <c r="H423" s="10">
        <v>300</v>
      </c>
      <c r="I423" s="10" t="s">
        <v>253</v>
      </c>
      <c r="J423" s="10" t="s">
        <v>264</v>
      </c>
      <c r="K423" s="10" t="s">
        <v>45</v>
      </c>
      <c r="L423" s="10" t="s">
        <v>248</v>
      </c>
      <c r="M423" s="10">
        <f>F423*2</f>
        <v>2</v>
      </c>
      <c r="N423" s="10">
        <f>F423*2</f>
        <v>2</v>
      </c>
      <c r="O423" s="10">
        <v>304938</v>
      </c>
      <c r="P423" s="10">
        <v>305490</v>
      </c>
      <c r="Q423" s="22"/>
      <c r="R423" s="22"/>
      <c r="S423" s="10"/>
      <c r="T423" s="10"/>
      <c r="U423" s="10"/>
      <c r="V423" s="10"/>
      <c r="W423" s="10" t="s">
        <v>41</v>
      </c>
      <c r="X423" s="10" t="s">
        <v>42</v>
      </c>
      <c r="Y423" s="10">
        <v>1</v>
      </c>
      <c r="Z423" s="10">
        <v>1</v>
      </c>
      <c r="AA423" s="10">
        <v>388066</v>
      </c>
      <c r="AB423" s="10">
        <v>306130</v>
      </c>
      <c r="AC423" s="10"/>
      <c r="AD423" s="10"/>
      <c r="AE423" s="10"/>
      <c r="AF423" s="10"/>
      <c r="AG423" s="10"/>
      <c r="AH423" s="10"/>
      <c r="AI423" s="10">
        <v>325</v>
      </c>
    </row>
    <row r="424" spans="1:35" s="11" customFormat="1">
      <c r="A424" s="10">
        <v>514786</v>
      </c>
      <c r="B424" s="10" t="s">
        <v>750</v>
      </c>
      <c r="C424" s="10">
        <v>20</v>
      </c>
      <c r="D424" s="10" t="s">
        <v>234</v>
      </c>
      <c r="E424" s="10" t="s">
        <v>241</v>
      </c>
      <c r="F424" s="10">
        <v>1</v>
      </c>
      <c r="G424" s="10">
        <v>50</v>
      </c>
      <c r="H424" s="10">
        <v>300</v>
      </c>
      <c r="I424" s="10" t="s">
        <v>253</v>
      </c>
      <c r="J424" s="10" t="s">
        <v>264</v>
      </c>
      <c r="K424" s="10" t="s">
        <v>45</v>
      </c>
      <c r="L424" s="10" t="s">
        <v>248</v>
      </c>
      <c r="M424" s="10">
        <f>F424*2</f>
        <v>2</v>
      </c>
      <c r="N424" s="10">
        <f>F424*2</f>
        <v>2</v>
      </c>
      <c r="O424" s="10">
        <v>304938</v>
      </c>
      <c r="P424" s="10">
        <v>305490</v>
      </c>
      <c r="Q424" s="22"/>
      <c r="R424" s="22"/>
      <c r="S424" s="10"/>
      <c r="T424" s="10"/>
      <c r="U424" s="10"/>
      <c r="V424" s="10"/>
      <c r="W424" s="10" t="s">
        <v>41</v>
      </c>
      <c r="X424" s="10" t="s">
        <v>42</v>
      </c>
      <c r="Y424" s="10">
        <v>1</v>
      </c>
      <c r="Z424" s="10">
        <v>1</v>
      </c>
      <c r="AA424" s="10">
        <v>388066</v>
      </c>
      <c r="AB424" s="10">
        <v>306130</v>
      </c>
      <c r="AC424" s="10"/>
      <c r="AD424" s="10"/>
      <c r="AE424" s="10"/>
      <c r="AF424" s="10"/>
      <c r="AG424" s="10"/>
      <c r="AH424" s="10"/>
      <c r="AI424" s="10">
        <v>325</v>
      </c>
    </row>
    <row r="425" spans="1:35" s="11" customFormat="1">
      <c r="A425" s="10">
        <v>515786</v>
      </c>
      <c r="B425" s="10" t="s">
        <v>751</v>
      </c>
      <c r="C425" s="10">
        <v>20</v>
      </c>
      <c r="D425" s="10" t="s">
        <v>234</v>
      </c>
      <c r="E425" s="10" t="s">
        <v>241</v>
      </c>
      <c r="F425" s="10">
        <v>1</v>
      </c>
      <c r="G425" s="10">
        <v>25</v>
      </c>
      <c r="H425" s="10">
        <v>300</v>
      </c>
      <c r="I425" s="10" t="s">
        <v>253</v>
      </c>
      <c r="J425" s="10" t="s">
        <v>288</v>
      </c>
      <c r="K425" s="10" t="s">
        <v>45</v>
      </c>
      <c r="L425" s="10" t="s">
        <v>248</v>
      </c>
      <c r="M425" s="10">
        <f>F425*2</f>
        <v>2</v>
      </c>
      <c r="N425" s="10">
        <f>F425*2</f>
        <v>2</v>
      </c>
      <c r="O425" s="10">
        <v>392858</v>
      </c>
      <c r="P425" s="10">
        <v>305490</v>
      </c>
      <c r="Q425" s="22"/>
      <c r="R425" s="22"/>
      <c r="S425" s="10"/>
      <c r="T425" s="10"/>
      <c r="U425" s="10"/>
      <c r="V425" s="10"/>
      <c r="W425" s="10" t="s">
        <v>752</v>
      </c>
      <c r="X425" s="10"/>
      <c r="Y425" s="10">
        <v>1</v>
      </c>
      <c r="Z425" s="10"/>
      <c r="AA425" s="10">
        <v>400930</v>
      </c>
      <c r="AB425" s="10"/>
      <c r="AC425" s="10"/>
      <c r="AD425" s="10"/>
      <c r="AE425" s="10"/>
      <c r="AF425" s="10"/>
      <c r="AG425" s="10"/>
      <c r="AH425" s="10"/>
      <c r="AI425" s="10">
        <v>202</v>
      </c>
    </row>
    <row r="426" spans="1:35" s="11" customFormat="1">
      <c r="A426" s="10">
        <v>515786</v>
      </c>
      <c r="B426" s="10" t="s">
        <v>751</v>
      </c>
      <c r="C426" s="10">
        <v>20</v>
      </c>
      <c r="D426" s="10" t="s">
        <v>234</v>
      </c>
      <c r="E426" s="10" t="s">
        <v>241</v>
      </c>
      <c r="F426" s="10">
        <v>1</v>
      </c>
      <c r="G426" s="10">
        <v>25</v>
      </c>
      <c r="H426" s="10">
        <v>300</v>
      </c>
      <c r="I426" s="10" t="s">
        <v>253</v>
      </c>
      <c r="J426" s="10" t="s">
        <v>288</v>
      </c>
      <c r="K426" s="10" t="s">
        <v>45</v>
      </c>
      <c r="L426" s="10" t="s">
        <v>248</v>
      </c>
      <c r="M426" s="10">
        <f>F426*2</f>
        <v>2</v>
      </c>
      <c r="N426" s="10">
        <f>F426*2</f>
        <v>2</v>
      </c>
      <c r="O426" s="10">
        <v>392858</v>
      </c>
      <c r="P426" s="10">
        <v>305490</v>
      </c>
      <c r="Q426" s="22"/>
      <c r="R426" s="22"/>
      <c r="S426" s="10"/>
      <c r="T426" s="10"/>
      <c r="U426" s="10"/>
      <c r="V426" s="10"/>
      <c r="W426" s="10" t="s">
        <v>752</v>
      </c>
      <c r="X426" s="10"/>
      <c r="Y426" s="10">
        <v>1</v>
      </c>
      <c r="Z426" s="10"/>
      <c r="AA426" s="10">
        <v>400930</v>
      </c>
      <c r="AB426" s="10"/>
      <c r="AC426" s="10"/>
      <c r="AD426" s="10"/>
      <c r="AE426" s="10"/>
      <c r="AF426" s="10"/>
      <c r="AG426" s="10"/>
      <c r="AH426" s="10"/>
      <c r="AI426" s="10">
        <v>202</v>
      </c>
    </row>
    <row r="427" spans="1:35" s="11" customFormat="1">
      <c r="A427" s="10">
        <v>601300</v>
      </c>
      <c r="B427" s="10" t="s">
        <v>753</v>
      </c>
      <c r="C427" s="10">
        <v>12</v>
      </c>
      <c r="D427" s="10" t="s">
        <v>234</v>
      </c>
      <c r="E427" s="10" t="s">
        <v>235</v>
      </c>
      <c r="F427" s="10">
        <v>1</v>
      </c>
      <c r="G427" s="10"/>
      <c r="H427" s="10"/>
      <c r="I427" s="10" t="s">
        <v>236</v>
      </c>
      <c r="J427" s="10" t="s">
        <v>237</v>
      </c>
      <c r="K427" s="10"/>
      <c r="L427" s="10"/>
      <c r="M427" s="10"/>
      <c r="N427" s="10"/>
      <c r="O427" s="10"/>
      <c r="P427" s="10"/>
      <c r="Q427" s="22"/>
      <c r="R427" s="22" t="s">
        <v>740</v>
      </c>
      <c r="S427" s="10"/>
      <c r="T427" s="10">
        <v>1</v>
      </c>
      <c r="U427" s="10"/>
      <c r="V427" s="10" t="s">
        <v>740</v>
      </c>
      <c r="W427" s="10"/>
      <c r="X427" s="10"/>
      <c r="Y427" s="10"/>
      <c r="Z427" s="10"/>
      <c r="AA427" s="10"/>
      <c r="AB427" s="10"/>
      <c r="AC427" s="10"/>
      <c r="AD427" s="10" t="s">
        <v>741</v>
      </c>
      <c r="AE427" s="10"/>
      <c r="AF427" s="10">
        <v>1</v>
      </c>
      <c r="AG427" s="10"/>
      <c r="AH427" s="10" t="s">
        <v>741</v>
      </c>
      <c r="AI427" s="10">
        <v>133</v>
      </c>
    </row>
    <row r="428" spans="1:35" s="11" customFormat="1">
      <c r="A428" s="10">
        <v>603668</v>
      </c>
      <c r="B428" s="10" t="s">
        <v>754</v>
      </c>
      <c r="C428" s="10"/>
      <c r="D428" s="10" t="s">
        <v>234</v>
      </c>
      <c r="E428" s="10" t="s">
        <v>235</v>
      </c>
      <c r="F428" s="10">
        <v>1</v>
      </c>
      <c r="G428" s="10"/>
      <c r="H428" s="10"/>
      <c r="I428" s="10" t="s">
        <v>236</v>
      </c>
      <c r="J428" s="10" t="s">
        <v>237</v>
      </c>
      <c r="K428" s="10"/>
      <c r="L428" s="10"/>
      <c r="M428" s="10"/>
      <c r="N428" s="10"/>
      <c r="O428" s="10"/>
      <c r="P428" s="10"/>
      <c r="Q428" s="22"/>
      <c r="R428" s="22" t="s">
        <v>596</v>
      </c>
      <c r="S428" s="10"/>
      <c r="T428" s="10">
        <v>1</v>
      </c>
      <c r="U428" s="10"/>
      <c r="V428" s="10" t="s">
        <v>258</v>
      </c>
      <c r="W428" s="10"/>
      <c r="X428" s="10"/>
      <c r="Y428" s="10"/>
      <c r="Z428" s="10"/>
      <c r="AA428" s="10"/>
      <c r="AB428" s="10"/>
      <c r="AC428" s="10"/>
      <c r="AD428" s="10" t="s">
        <v>291</v>
      </c>
      <c r="AE428" s="10"/>
      <c r="AF428" s="10">
        <v>1</v>
      </c>
      <c r="AG428" s="10"/>
      <c r="AH428" s="10" t="s">
        <v>258</v>
      </c>
      <c r="AI428" s="10">
        <v>26</v>
      </c>
    </row>
    <row r="429" spans="1:35" s="11" customFormat="1">
      <c r="A429" s="10">
        <v>604170</v>
      </c>
      <c r="B429" s="10" t="s">
        <v>755</v>
      </c>
      <c r="C429" s="10">
        <v>6</v>
      </c>
      <c r="D429" s="10" t="s">
        <v>234</v>
      </c>
      <c r="E429" s="10" t="s">
        <v>241</v>
      </c>
      <c r="F429" s="10">
        <v>1</v>
      </c>
      <c r="G429" s="10"/>
      <c r="H429" s="10"/>
      <c r="I429" s="10" t="s">
        <v>236</v>
      </c>
      <c r="J429" s="10" t="s">
        <v>242</v>
      </c>
      <c r="K429" s="10"/>
      <c r="L429" s="10"/>
      <c r="M429" s="10"/>
      <c r="N429" s="10"/>
      <c r="O429" s="10"/>
      <c r="P429" s="10"/>
      <c r="Q429" s="22" t="s">
        <v>382</v>
      </c>
      <c r="R429" s="22"/>
      <c r="S429" s="10">
        <v>1</v>
      </c>
      <c r="T429" s="10"/>
      <c r="U429" s="10">
        <v>322466</v>
      </c>
      <c r="V429" s="10"/>
      <c r="W429" s="10"/>
      <c r="X429" s="10"/>
      <c r="Y429" s="10"/>
      <c r="Z429" s="10"/>
      <c r="AA429" s="10"/>
      <c r="AB429" s="10"/>
      <c r="AC429" s="10" t="s">
        <v>286</v>
      </c>
      <c r="AD429" s="10"/>
      <c r="AE429" s="10">
        <v>1</v>
      </c>
      <c r="AF429" s="10"/>
      <c r="AG429" s="10">
        <v>305954</v>
      </c>
      <c r="AH429" s="10"/>
      <c r="AI429" s="10">
        <v>30</v>
      </c>
    </row>
    <row r="430" spans="1:35" s="11" customFormat="1">
      <c r="A430" s="10">
        <v>605554</v>
      </c>
      <c r="B430" s="10" t="s">
        <v>756</v>
      </c>
      <c r="C430" s="10">
        <v>30</v>
      </c>
      <c r="D430" s="10" t="s">
        <v>234</v>
      </c>
      <c r="E430" s="10" t="s">
        <v>241</v>
      </c>
      <c r="F430" s="10">
        <v>4</v>
      </c>
      <c r="G430" s="10">
        <v>60</v>
      </c>
      <c r="H430" s="10"/>
      <c r="I430" s="10" t="s">
        <v>317</v>
      </c>
      <c r="J430" s="10" t="s">
        <v>361</v>
      </c>
      <c r="K430" s="10" t="s">
        <v>41</v>
      </c>
      <c r="L430" s="10" t="s">
        <v>42</v>
      </c>
      <c r="M430" s="10">
        <f>F430</f>
        <v>4</v>
      </c>
      <c r="N430" s="10">
        <f>F430</f>
        <v>4</v>
      </c>
      <c r="O430" s="10">
        <v>388066</v>
      </c>
      <c r="P430" s="10">
        <v>306130</v>
      </c>
      <c r="Q430" s="22"/>
      <c r="R430" s="22"/>
      <c r="S430" s="10"/>
      <c r="T430" s="10"/>
      <c r="U430" s="10"/>
      <c r="V430" s="10"/>
      <c r="W430" s="10" t="s">
        <v>273</v>
      </c>
      <c r="X430" s="10" t="s">
        <v>274</v>
      </c>
      <c r="Y430" s="10">
        <v>1</v>
      </c>
      <c r="Z430" s="10">
        <v>1</v>
      </c>
      <c r="AA430" s="10">
        <v>374578</v>
      </c>
      <c r="AB430" s="10">
        <v>136858</v>
      </c>
      <c r="AC430" s="10"/>
      <c r="AD430" s="10"/>
      <c r="AE430" s="10"/>
      <c r="AF430" s="10"/>
      <c r="AG430" s="10"/>
      <c r="AH430" s="10"/>
      <c r="AI430" s="10">
        <v>1266</v>
      </c>
    </row>
    <row r="431" spans="1:35" s="11" customFormat="1">
      <c r="A431" s="10">
        <v>606542</v>
      </c>
      <c r="B431" s="10" t="s">
        <v>757</v>
      </c>
      <c r="C431" s="10"/>
      <c r="D431" s="10" t="s">
        <v>234</v>
      </c>
      <c r="E431" s="10" t="s">
        <v>235</v>
      </c>
      <c r="F431" s="10"/>
      <c r="G431" s="10"/>
      <c r="H431" s="10"/>
      <c r="I431" s="10" t="s">
        <v>236</v>
      </c>
      <c r="J431" s="10" t="s">
        <v>150</v>
      </c>
      <c r="K431" s="10"/>
      <c r="L431" s="10"/>
      <c r="M431" s="10"/>
      <c r="N431" s="10"/>
      <c r="O431" s="10"/>
      <c r="P431" s="10"/>
      <c r="Q431" s="22"/>
      <c r="R431" s="22"/>
      <c r="S431" s="10"/>
      <c r="T431" s="10"/>
      <c r="U431" s="10"/>
      <c r="V431" s="10"/>
      <c r="W431" s="10"/>
      <c r="X431" s="10"/>
      <c r="Y431" s="10"/>
      <c r="Z431" s="10"/>
      <c r="AA431" s="10"/>
      <c r="AB431" s="10"/>
      <c r="AC431" s="10"/>
      <c r="AD431" s="10"/>
      <c r="AE431" s="10"/>
      <c r="AF431" s="10"/>
      <c r="AG431" s="10"/>
      <c r="AH431" s="10"/>
      <c r="AI431" s="10">
        <v>66666660</v>
      </c>
    </row>
    <row r="432" spans="1:35" s="11" customFormat="1">
      <c r="A432" s="10">
        <v>904376</v>
      </c>
      <c r="B432" s="10" t="s">
        <v>758</v>
      </c>
      <c r="C432" s="10">
        <v>30</v>
      </c>
      <c r="D432" s="10" t="s">
        <v>234</v>
      </c>
      <c r="E432" s="10" t="s">
        <v>241</v>
      </c>
      <c r="F432" s="10">
        <v>1</v>
      </c>
      <c r="G432" s="10"/>
      <c r="H432" s="10"/>
      <c r="I432" s="10" t="s">
        <v>236</v>
      </c>
      <c r="J432" s="10" t="s">
        <v>250</v>
      </c>
      <c r="K432" s="10"/>
      <c r="L432" s="10"/>
      <c r="M432" s="10"/>
      <c r="N432" s="10"/>
      <c r="O432" s="10"/>
      <c r="P432" s="10"/>
      <c r="Q432" s="22"/>
      <c r="R432" s="22" t="s">
        <v>248</v>
      </c>
      <c r="S432" s="10"/>
      <c r="T432" s="10">
        <v>1</v>
      </c>
      <c r="U432" s="10"/>
      <c r="V432" s="10">
        <v>305474</v>
      </c>
      <c r="W432" s="10"/>
      <c r="X432" s="10"/>
      <c r="Y432" s="10"/>
      <c r="Z432" s="10"/>
      <c r="AA432" s="10"/>
      <c r="AB432" s="10"/>
      <c r="AC432" s="10"/>
      <c r="AD432" s="10" t="s">
        <v>42</v>
      </c>
      <c r="AE432" s="10"/>
      <c r="AF432" s="10">
        <v>1</v>
      </c>
      <c r="AG432" s="10"/>
      <c r="AH432" s="10">
        <v>306130</v>
      </c>
      <c r="AI432" s="10">
        <v>40</v>
      </c>
    </row>
    <row r="433" spans="1:35" s="11" customFormat="1">
      <c r="A433" s="10">
        <v>904378</v>
      </c>
      <c r="B433" s="10" t="s">
        <v>759</v>
      </c>
      <c r="C433" s="10">
        <v>12</v>
      </c>
      <c r="D433" s="10" t="s">
        <v>234</v>
      </c>
      <c r="E433" s="10" t="s">
        <v>241</v>
      </c>
      <c r="F433" s="10">
        <v>1</v>
      </c>
      <c r="G433" s="10"/>
      <c r="H433" s="10"/>
      <c r="I433" s="10" t="s">
        <v>236</v>
      </c>
      <c r="J433" s="10" t="s">
        <v>247</v>
      </c>
      <c r="K433" s="10"/>
      <c r="L433" s="10"/>
      <c r="M433" s="10"/>
      <c r="N433" s="10"/>
      <c r="O433" s="10"/>
      <c r="P433" s="10"/>
      <c r="Q433" s="22"/>
      <c r="R433" s="22" t="s">
        <v>248</v>
      </c>
      <c r="S433" s="10"/>
      <c r="T433" s="10">
        <v>1</v>
      </c>
      <c r="U433" s="10"/>
      <c r="V433" s="10">
        <v>305474</v>
      </c>
      <c r="W433" s="10"/>
      <c r="X433" s="10"/>
      <c r="Y433" s="10"/>
      <c r="Z433" s="10"/>
      <c r="AA433" s="10"/>
      <c r="AB433" s="10"/>
      <c r="AC433" s="10"/>
      <c r="AD433" s="10" t="s">
        <v>244</v>
      </c>
      <c r="AE433" s="10"/>
      <c r="AF433" s="10">
        <v>1</v>
      </c>
      <c r="AG433" s="10"/>
      <c r="AH433" s="10">
        <v>122770</v>
      </c>
      <c r="AI433" s="10">
        <v>27</v>
      </c>
    </row>
    <row r="434" spans="1:35" s="11" customFormat="1">
      <c r="A434" s="10">
        <v>904384</v>
      </c>
      <c r="B434" s="10" t="s">
        <v>760</v>
      </c>
      <c r="C434" s="10">
        <v>12</v>
      </c>
      <c r="D434" s="10" t="s">
        <v>234</v>
      </c>
      <c r="E434" s="10" t="s">
        <v>241</v>
      </c>
      <c r="F434" s="10">
        <v>1</v>
      </c>
      <c r="G434" s="10"/>
      <c r="H434" s="10"/>
      <c r="I434" s="10" t="s">
        <v>236</v>
      </c>
      <c r="J434" s="10" t="s">
        <v>250</v>
      </c>
      <c r="K434" s="10"/>
      <c r="L434" s="10"/>
      <c r="M434" s="10"/>
      <c r="N434" s="10"/>
      <c r="O434" s="10"/>
      <c r="P434" s="10"/>
      <c r="Q434" s="22"/>
      <c r="R434" s="22" t="s">
        <v>408</v>
      </c>
      <c r="S434" s="10"/>
      <c r="T434" s="10">
        <v>1</v>
      </c>
      <c r="U434" s="10"/>
      <c r="V434" s="10">
        <v>107714</v>
      </c>
      <c r="W434" s="10"/>
      <c r="X434" s="10"/>
      <c r="Y434" s="10"/>
      <c r="Z434" s="10"/>
      <c r="AA434" s="10"/>
      <c r="AB434" s="10"/>
      <c r="AC434" s="10"/>
      <c r="AD434" s="10" t="s">
        <v>42</v>
      </c>
      <c r="AE434" s="10"/>
      <c r="AF434" s="10">
        <v>1</v>
      </c>
      <c r="AG434" s="10"/>
      <c r="AH434" s="10">
        <v>306130</v>
      </c>
      <c r="AI434" s="10">
        <v>47</v>
      </c>
    </row>
    <row r="435" spans="1:35" s="11" customFormat="1">
      <c r="A435" s="10">
        <v>904394</v>
      </c>
      <c r="B435" s="10" t="s">
        <v>761</v>
      </c>
      <c r="C435" s="10">
        <v>20</v>
      </c>
      <c r="D435" s="10" t="s">
        <v>234</v>
      </c>
      <c r="E435" s="10" t="s">
        <v>241</v>
      </c>
      <c r="F435" s="10">
        <v>1</v>
      </c>
      <c r="G435" s="10"/>
      <c r="H435" s="10"/>
      <c r="I435" s="10" t="s">
        <v>236</v>
      </c>
      <c r="J435" s="10" t="s">
        <v>242</v>
      </c>
      <c r="K435" s="10"/>
      <c r="L435" s="10"/>
      <c r="M435" s="10"/>
      <c r="N435" s="10"/>
      <c r="O435" s="10"/>
      <c r="P435" s="10"/>
      <c r="Q435" s="22"/>
      <c r="R435" s="22"/>
      <c r="S435" s="10">
        <v>1</v>
      </c>
      <c r="T435" s="10"/>
      <c r="U435" s="10" t="s">
        <v>285</v>
      </c>
      <c r="V435" s="10"/>
      <c r="W435" s="10"/>
      <c r="X435" s="10"/>
      <c r="Y435" s="10"/>
      <c r="Z435" s="10"/>
      <c r="AA435" s="10"/>
      <c r="AB435" s="10"/>
      <c r="AC435" s="10" t="s">
        <v>286</v>
      </c>
      <c r="AD435" s="10"/>
      <c r="AE435" s="10">
        <v>1</v>
      </c>
      <c r="AF435" s="10"/>
      <c r="AG435" s="10">
        <v>305954</v>
      </c>
      <c r="AH435" s="10"/>
      <c r="AI435" s="10">
        <v>162</v>
      </c>
    </row>
    <row r="436" spans="1:35" s="11" customFormat="1">
      <c r="A436" s="10">
        <v>904406</v>
      </c>
      <c r="B436" s="10" t="s">
        <v>762</v>
      </c>
      <c r="C436" s="10">
        <v>20</v>
      </c>
      <c r="D436" s="10" t="s">
        <v>234</v>
      </c>
      <c r="E436" s="10" t="s">
        <v>241</v>
      </c>
      <c r="F436" s="10">
        <v>1</v>
      </c>
      <c r="G436" s="10"/>
      <c r="H436" s="10"/>
      <c r="I436" s="10" t="s">
        <v>236</v>
      </c>
      <c r="J436" s="10" t="s">
        <v>242</v>
      </c>
      <c r="K436" s="10"/>
      <c r="L436" s="10"/>
      <c r="M436" s="10"/>
      <c r="N436" s="10"/>
      <c r="O436" s="10"/>
      <c r="P436" s="10"/>
      <c r="Q436" s="22"/>
      <c r="R436" s="22"/>
      <c r="S436" s="10">
        <v>1</v>
      </c>
      <c r="T436" s="10"/>
      <c r="U436" s="10" t="s">
        <v>243</v>
      </c>
      <c r="V436" s="10"/>
      <c r="W436" s="10"/>
      <c r="X436" s="10"/>
      <c r="Y436" s="10"/>
      <c r="Z436" s="10"/>
      <c r="AA436" s="10"/>
      <c r="AB436" s="10"/>
      <c r="AC436" s="10" t="s">
        <v>244</v>
      </c>
      <c r="AD436" s="10"/>
      <c r="AE436" s="10">
        <v>1</v>
      </c>
      <c r="AF436" s="10"/>
      <c r="AG436" s="10">
        <v>122770</v>
      </c>
      <c r="AH436" s="10"/>
      <c r="AI436" s="10">
        <v>52</v>
      </c>
    </row>
    <row r="437" spans="1:35" s="11" customFormat="1">
      <c r="A437" s="10">
        <v>904408</v>
      </c>
      <c r="B437" s="10" t="s">
        <v>763</v>
      </c>
      <c r="C437" s="10">
        <v>20</v>
      </c>
      <c r="D437" s="10" t="s">
        <v>234</v>
      </c>
      <c r="E437" s="10" t="s">
        <v>241</v>
      </c>
      <c r="F437" s="10">
        <v>1</v>
      </c>
      <c r="G437" s="10">
        <v>1</v>
      </c>
      <c r="H437" s="10">
        <v>300</v>
      </c>
      <c r="I437" s="10" t="s">
        <v>253</v>
      </c>
      <c r="J437" s="10" t="s">
        <v>260</v>
      </c>
      <c r="K437" s="10" t="s">
        <v>248</v>
      </c>
      <c r="L437" s="10" t="s">
        <v>248</v>
      </c>
      <c r="M437" s="10">
        <f>F437*2</f>
        <v>2</v>
      </c>
      <c r="N437" s="10">
        <f>F437*2</f>
        <v>2</v>
      </c>
      <c r="O437" s="10">
        <v>305474</v>
      </c>
      <c r="P437" s="10">
        <v>305474</v>
      </c>
      <c r="Q437" s="22"/>
      <c r="R437" s="22"/>
      <c r="S437" s="10"/>
      <c r="T437" s="10"/>
      <c r="U437" s="10"/>
      <c r="V437" s="10"/>
      <c r="W437" s="10" t="s">
        <v>37</v>
      </c>
      <c r="X437" s="10"/>
      <c r="Y437" s="10">
        <v>1</v>
      </c>
      <c r="Z437" s="10"/>
      <c r="AA437" s="10">
        <v>194922</v>
      </c>
      <c r="AB437" s="10"/>
      <c r="AC437" s="10"/>
      <c r="AD437" s="10"/>
      <c r="AE437" s="10"/>
      <c r="AF437" s="10"/>
      <c r="AG437" s="10"/>
      <c r="AH437" s="10"/>
      <c r="AI437" s="10">
        <v>145</v>
      </c>
    </row>
    <row r="438" spans="1:35" s="11" customFormat="1">
      <c r="A438" s="10">
        <v>904408</v>
      </c>
      <c r="B438" s="10" t="s">
        <v>763</v>
      </c>
      <c r="C438" s="10">
        <v>20</v>
      </c>
      <c r="D438" s="10" t="s">
        <v>234</v>
      </c>
      <c r="E438" s="10" t="s">
        <v>241</v>
      </c>
      <c r="F438" s="10">
        <v>1</v>
      </c>
      <c r="G438" s="10">
        <v>1</v>
      </c>
      <c r="H438" s="10">
        <v>300</v>
      </c>
      <c r="I438" s="10" t="s">
        <v>253</v>
      </c>
      <c r="J438" s="10" t="s">
        <v>260</v>
      </c>
      <c r="K438" s="10" t="s">
        <v>248</v>
      </c>
      <c r="L438" s="10" t="s">
        <v>248</v>
      </c>
      <c r="M438" s="10">
        <f>F438*2</f>
        <v>2</v>
      </c>
      <c r="N438" s="10">
        <f>F438*2</f>
        <v>2</v>
      </c>
      <c r="O438" s="10">
        <v>305474</v>
      </c>
      <c r="P438" s="10">
        <v>305474</v>
      </c>
      <c r="Q438" s="22"/>
      <c r="R438" s="22"/>
      <c r="S438" s="10"/>
      <c r="T438" s="10"/>
      <c r="U438" s="10"/>
      <c r="V438" s="10"/>
      <c r="W438" s="10" t="s">
        <v>37</v>
      </c>
      <c r="X438" s="10"/>
      <c r="Y438" s="10">
        <v>1</v>
      </c>
      <c r="Z438" s="10"/>
      <c r="AA438" s="10">
        <v>194922</v>
      </c>
      <c r="AB438" s="10"/>
      <c r="AC438" s="10"/>
      <c r="AD438" s="10"/>
      <c r="AE438" s="10"/>
      <c r="AF438" s="10"/>
      <c r="AG438" s="10"/>
      <c r="AH438" s="10"/>
      <c r="AI438" s="10">
        <v>145</v>
      </c>
    </row>
    <row r="439" spans="1:35" s="11" customFormat="1">
      <c r="A439" s="10">
        <v>904428</v>
      </c>
      <c r="B439" s="10" t="s">
        <v>764</v>
      </c>
      <c r="C439" s="10">
        <v>30</v>
      </c>
      <c r="D439" s="10" t="s">
        <v>234</v>
      </c>
      <c r="E439" s="10" t="s">
        <v>241</v>
      </c>
      <c r="F439" s="10">
        <v>1</v>
      </c>
      <c r="G439" s="10">
        <v>100</v>
      </c>
      <c r="H439" s="10"/>
      <c r="I439" s="10" t="s">
        <v>253</v>
      </c>
      <c r="J439" s="10" t="s">
        <v>267</v>
      </c>
      <c r="K439" s="10" t="s">
        <v>45</v>
      </c>
      <c r="L439" s="10" t="s">
        <v>248</v>
      </c>
      <c r="M439" s="10">
        <f>F439*2</f>
        <v>2</v>
      </c>
      <c r="N439" s="10">
        <f>F439*2</f>
        <v>2</v>
      </c>
      <c r="O439" s="10">
        <v>304826</v>
      </c>
      <c r="P439" s="10">
        <v>305490</v>
      </c>
      <c r="Q439" s="22"/>
      <c r="R439" s="22"/>
      <c r="S439" s="10"/>
      <c r="T439" s="10"/>
      <c r="U439" s="10"/>
      <c r="V439" s="10"/>
      <c r="W439" s="10" t="s">
        <v>45</v>
      </c>
      <c r="X439" s="10" t="s">
        <v>42</v>
      </c>
      <c r="Y439" s="10">
        <v>2</v>
      </c>
      <c r="Z439" s="10">
        <v>1</v>
      </c>
      <c r="AA439" s="10">
        <v>304826</v>
      </c>
      <c r="AB439" s="10">
        <v>306130</v>
      </c>
      <c r="AC439" s="10"/>
      <c r="AD439" s="10"/>
      <c r="AE439" s="10"/>
      <c r="AF439" s="10"/>
      <c r="AG439" s="10"/>
      <c r="AH439" s="10"/>
      <c r="AI439" s="10">
        <v>1440</v>
      </c>
    </row>
    <row r="440" spans="1:35" s="11" customFormat="1">
      <c r="A440" s="10">
        <v>904428</v>
      </c>
      <c r="B440" s="10" t="s">
        <v>764</v>
      </c>
      <c r="C440" s="10">
        <v>30</v>
      </c>
      <c r="D440" s="10" t="s">
        <v>234</v>
      </c>
      <c r="E440" s="10" t="s">
        <v>241</v>
      </c>
      <c r="F440" s="10">
        <v>1</v>
      </c>
      <c r="G440" s="10">
        <v>100</v>
      </c>
      <c r="H440" s="10"/>
      <c r="I440" s="10" t="s">
        <v>253</v>
      </c>
      <c r="J440" s="10" t="s">
        <v>267</v>
      </c>
      <c r="K440" s="10" t="s">
        <v>45</v>
      </c>
      <c r="L440" s="10" t="s">
        <v>248</v>
      </c>
      <c r="M440" s="10">
        <f>F440*2</f>
        <v>2</v>
      </c>
      <c r="N440" s="10">
        <f>F440*2</f>
        <v>2</v>
      </c>
      <c r="O440" s="10">
        <v>304826</v>
      </c>
      <c r="P440" s="10">
        <v>305490</v>
      </c>
      <c r="Q440" s="22"/>
      <c r="R440" s="22"/>
      <c r="S440" s="10"/>
      <c r="T440" s="10"/>
      <c r="U440" s="10"/>
      <c r="V440" s="10"/>
      <c r="W440" s="10" t="s">
        <v>45</v>
      </c>
      <c r="X440" s="10" t="s">
        <v>42</v>
      </c>
      <c r="Y440" s="10">
        <v>2</v>
      </c>
      <c r="Z440" s="10">
        <v>1</v>
      </c>
      <c r="AA440" s="10">
        <v>304826</v>
      </c>
      <c r="AB440" s="10">
        <v>306130</v>
      </c>
      <c r="AC440" s="10"/>
      <c r="AD440" s="10"/>
      <c r="AE440" s="10"/>
      <c r="AF440" s="10"/>
      <c r="AG440" s="10"/>
      <c r="AH440" s="10"/>
      <c r="AI440" s="10">
        <v>1440</v>
      </c>
    </row>
    <row r="441" spans="1:35" s="11" customFormat="1">
      <c r="A441" s="10">
        <v>904430</v>
      </c>
      <c r="B441" s="10" t="s">
        <v>355</v>
      </c>
      <c r="C441" s="10">
        <v>30</v>
      </c>
      <c r="D441" s="10" t="s">
        <v>234</v>
      </c>
      <c r="E441" s="10" t="s">
        <v>241</v>
      </c>
      <c r="F441" s="10">
        <v>1</v>
      </c>
      <c r="G441" s="10">
        <v>10</v>
      </c>
      <c r="H441" s="10">
        <v>300</v>
      </c>
      <c r="I441" s="10" t="s">
        <v>253</v>
      </c>
      <c r="J441" s="10" t="s">
        <v>254</v>
      </c>
      <c r="K441" s="10" t="s">
        <v>248</v>
      </c>
      <c r="L441" s="10" t="s">
        <v>248</v>
      </c>
      <c r="M441" s="10">
        <f>F441*2</f>
        <v>2</v>
      </c>
      <c r="N441" s="10">
        <f>F441*2</f>
        <v>2</v>
      </c>
      <c r="O441" s="10">
        <v>305490</v>
      </c>
      <c r="P441" s="10">
        <v>305490</v>
      </c>
      <c r="Q441" s="22"/>
      <c r="R441" s="22"/>
      <c r="S441" s="10"/>
      <c r="T441" s="10"/>
      <c r="U441" s="10"/>
      <c r="V441" s="10"/>
      <c r="W441" s="10" t="s">
        <v>37</v>
      </c>
      <c r="X441" s="10"/>
      <c r="Y441" s="10">
        <v>1</v>
      </c>
      <c r="Z441" s="10"/>
      <c r="AA441" s="10">
        <v>306170</v>
      </c>
      <c r="AB441" s="10"/>
      <c r="AC441" s="10"/>
      <c r="AD441" s="10"/>
      <c r="AE441" s="10"/>
      <c r="AF441" s="10"/>
      <c r="AG441" s="10"/>
      <c r="AH441" s="10"/>
      <c r="AI441" s="10">
        <v>183</v>
      </c>
    </row>
    <row r="442" spans="1:35" s="11" customFormat="1">
      <c r="A442" s="10">
        <v>904430</v>
      </c>
      <c r="B442" s="10" t="s">
        <v>355</v>
      </c>
      <c r="C442" s="10">
        <v>30</v>
      </c>
      <c r="D442" s="10" t="s">
        <v>234</v>
      </c>
      <c r="E442" s="10" t="s">
        <v>241</v>
      </c>
      <c r="F442" s="10">
        <v>1</v>
      </c>
      <c r="G442" s="10">
        <v>10</v>
      </c>
      <c r="H442" s="10">
        <v>300</v>
      </c>
      <c r="I442" s="10" t="s">
        <v>253</v>
      </c>
      <c r="J442" s="10" t="s">
        <v>254</v>
      </c>
      <c r="K442" s="10" t="s">
        <v>248</v>
      </c>
      <c r="L442" s="10" t="s">
        <v>248</v>
      </c>
      <c r="M442" s="10">
        <f>F442*2</f>
        <v>2</v>
      </c>
      <c r="N442" s="10">
        <f>F442*2</f>
        <v>2</v>
      </c>
      <c r="O442" s="10">
        <v>305490</v>
      </c>
      <c r="P442" s="10">
        <v>305490</v>
      </c>
      <c r="Q442" s="22"/>
      <c r="R442" s="22"/>
      <c r="S442" s="10"/>
      <c r="T442" s="10"/>
      <c r="U442" s="10"/>
      <c r="V442" s="10"/>
      <c r="W442" s="10" t="s">
        <v>37</v>
      </c>
      <c r="X442" s="10"/>
      <c r="Y442" s="10">
        <v>1</v>
      </c>
      <c r="Z442" s="10"/>
      <c r="AA442" s="10">
        <v>306170</v>
      </c>
      <c r="AB442" s="10"/>
      <c r="AC442" s="10"/>
      <c r="AD442" s="10"/>
      <c r="AE442" s="10"/>
      <c r="AF442" s="10"/>
      <c r="AG442" s="10"/>
      <c r="AH442" s="10"/>
      <c r="AI442" s="10">
        <v>183</v>
      </c>
    </row>
    <row r="443" spans="1:35" s="11" customFormat="1">
      <c r="A443" s="10">
        <v>904464</v>
      </c>
      <c r="B443" s="10" t="s">
        <v>765</v>
      </c>
      <c r="C443" s="10">
        <v>30</v>
      </c>
      <c r="D443" s="10" t="s">
        <v>234</v>
      </c>
      <c r="E443" s="10" t="s">
        <v>241</v>
      </c>
      <c r="F443" s="10">
        <v>1</v>
      </c>
      <c r="G443" s="10">
        <v>25</v>
      </c>
      <c r="H443" s="10">
        <v>300</v>
      </c>
      <c r="I443" s="10" t="s">
        <v>253</v>
      </c>
      <c r="J443" s="10" t="s">
        <v>288</v>
      </c>
      <c r="K443" s="10" t="s">
        <v>45</v>
      </c>
      <c r="L443" s="10" t="s">
        <v>248</v>
      </c>
      <c r="M443" s="10">
        <f>F443*2</f>
        <v>2</v>
      </c>
      <c r="N443" s="10">
        <f>F443*2</f>
        <v>2</v>
      </c>
      <c r="O443" s="10">
        <v>392858</v>
      </c>
      <c r="P443" s="10">
        <v>305490</v>
      </c>
      <c r="Q443" s="22"/>
      <c r="R443" s="22"/>
      <c r="S443" s="10"/>
      <c r="T443" s="10"/>
      <c r="U443" s="10"/>
      <c r="V443" s="10"/>
      <c r="W443" s="10" t="s">
        <v>752</v>
      </c>
      <c r="X443" s="10"/>
      <c r="Y443" s="10">
        <v>1</v>
      </c>
      <c r="Z443" s="10"/>
      <c r="AA443" s="10">
        <v>400930</v>
      </c>
      <c r="AB443" s="10"/>
      <c r="AC443" s="10"/>
      <c r="AD443" s="10"/>
      <c r="AE443" s="10"/>
      <c r="AF443" s="10"/>
      <c r="AG443" s="10"/>
      <c r="AH443" s="10"/>
      <c r="AI443" s="10">
        <v>275</v>
      </c>
    </row>
    <row r="444" spans="1:35" s="11" customFormat="1">
      <c r="A444" s="10">
        <v>904464</v>
      </c>
      <c r="B444" s="10" t="s">
        <v>765</v>
      </c>
      <c r="C444" s="10">
        <v>30</v>
      </c>
      <c r="D444" s="10" t="s">
        <v>234</v>
      </c>
      <c r="E444" s="10" t="s">
        <v>241</v>
      </c>
      <c r="F444" s="10">
        <v>1</v>
      </c>
      <c r="G444" s="10">
        <v>25</v>
      </c>
      <c r="H444" s="10">
        <v>300</v>
      </c>
      <c r="I444" s="10" t="s">
        <v>253</v>
      </c>
      <c r="J444" s="10" t="s">
        <v>288</v>
      </c>
      <c r="K444" s="10" t="s">
        <v>45</v>
      </c>
      <c r="L444" s="10" t="s">
        <v>248</v>
      </c>
      <c r="M444" s="10">
        <f>F444*2</f>
        <v>2</v>
      </c>
      <c r="N444" s="10">
        <f>F444*2</f>
        <v>2</v>
      </c>
      <c r="O444" s="10">
        <v>392858</v>
      </c>
      <c r="P444" s="10">
        <v>305490</v>
      </c>
      <c r="Q444" s="22"/>
      <c r="R444" s="22"/>
      <c r="S444" s="10"/>
      <c r="T444" s="10"/>
      <c r="U444" s="10"/>
      <c r="V444" s="10"/>
      <c r="W444" s="10" t="s">
        <v>752</v>
      </c>
      <c r="X444" s="10"/>
      <c r="Y444" s="10">
        <v>1</v>
      </c>
      <c r="Z444" s="10"/>
      <c r="AA444" s="10">
        <v>400930</v>
      </c>
      <c r="AB444" s="10"/>
      <c r="AC444" s="10"/>
      <c r="AD444" s="10"/>
      <c r="AE444" s="10"/>
      <c r="AF444" s="10"/>
      <c r="AG444" s="10"/>
      <c r="AH444" s="10"/>
      <c r="AI444" s="10">
        <v>275</v>
      </c>
    </row>
    <row r="445" spans="1:35" s="11" customFormat="1">
      <c r="A445" s="10">
        <v>904474</v>
      </c>
      <c r="B445" s="10" t="s">
        <v>766</v>
      </c>
      <c r="C445" s="10">
        <v>20</v>
      </c>
      <c r="D445" s="10" t="s">
        <v>234</v>
      </c>
      <c r="E445" s="10" t="s">
        <v>241</v>
      </c>
      <c r="F445" s="10">
        <v>1</v>
      </c>
      <c r="G445" s="10">
        <v>200</v>
      </c>
      <c r="H445" s="10"/>
      <c r="I445" s="10" t="s">
        <v>253</v>
      </c>
      <c r="J445" s="10" t="s">
        <v>304</v>
      </c>
      <c r="K445" s="10" t="s">
        <v>45</v>
      </c>
      <c r="L445" s="10" t="s">
        <v>248</v>
      </c>
      <c r="M445" s="10">
        <f>F445*2</f>
        <v>2</v>
      </c>
      <c r="N445" s="10">
        <f>F445*2</f>
        <v>2</v>
      </c>
      <c r="O445" s="10">
        <v>315058</v>
      </c>
      <c r="P445" s="10">
        <v>305490</v>
      </c>
      <c r="Q445" s="22"/>
      <c r="R445" s="22"/>
      <c r="S445" s="10"/>
      <c r="T445" s="10"/>
      <c r="U445" s="10"/>
      <c r="V445" s="10"/>
      <c r="W445" s="10" t="s">
        <v>45</v>
      </c>
      <c r="X445" s="10" t="s">
        <v>42</v>
      </c>
      <c r="Y445" s="10">
        <v>2</v>
      </c>
      <c r="Z445" s="10">
        <v>1</v>
      </c>
      <c r="AA445" s="10">
        <v>315058</v>
      </c>
      <c r="AB445" s="10">
        <v>306130</v>
      </c>
      <c r="AC445" s="10"/>
      <c r="AD445" s="10"/>
      <c r="AE445" s="10"/>
      <c r="AF445" s="10"/>
      <c r="AG445" s="10"/>
      <c r="AH445" s="10"/>
      <c r="AI445" s="10">
        <v>1350</v>
      </c>
    </row>
    <row r="446" spans="1:35" s="11" customFormat="1">
      <c r="A446" s="10">
        <v>904474</v>
      </c>
      <c r="B446" s="10" t="s">
        <v>766</v>
      </c>
      <c r="C446" s="10">
        <v>20</v>
      </c>
      <c r="D446" s="10" t="s">
        <v>234</v>
      </c>
      <c r="E446" s="10" t="s">
        <v>241</v>
      </c>
      <c r="F446" s="10">
        <v>1</v>
      </c>
      <c r="G446" s="10">
        <v>200</v>
      </c>
      <c r="H446" s="10"/>
      <c r="I446" s="10" t="s">
        <v>253</v>
      </c>
      <c r="J446" s="10" t="s">
        <v>304</v>
      </c>
      <c r="K446" s="10" t="s">
        <v>45</v>
      </c>
      <c r="L446" s="10" t="s">
        <v>248</v>
      </c>
      <c r="M446" s="10">
        <f>F446*2</f>
        <v>2</v>
      </c>
      <c r="N446" s="10">
        <f>F446*2</f>
        <v>2</v>
      </c>
      <c r="O446" s="10">
        <v>315058</v>
      </c>
      <c r="P446" s="10">
        <v>305490</v>
      </c>
      <c r="Q446" s="22"/>
      <c r="R446" s="22"/>
      <c r="S446" s="10"/>
      <c r="T446" s="10"/>
      <c r="U446" s="10"/>
      <c r="V446" s="10"/>
      <c r="W446" s="10" t="s">
        <v>45</v>
      </c>
      <c r="X446" s="10" t="s">
        <v>42</v>
      </c>
      <c r="Y446" s="10">
        <v>2</v>
      </c>
      <c r="Z446" s="10">
        <v>1</v>
      </c>
      <c r="AA446" s="10">
        <v>315058</v>
      </c>
      <c r="AB446" s="10">
        <v>306130</v>
      </c>
      <c r="AC446" s="10"/>
      <c r="AD446" s="10"/>
      <c r="AE446" s="10"/>
      <c r="AF446" s="10"/>
      <c r="AG446" s="10"/>
      <c r="AH446" s="10"/>
      <c r="AI446" s="10">
        <v>1350</v>
      </c>
    </row>
    <row r="447" spans="1:35" s="11" customFormat="1">
      <c r="A447" s="10">
        <v>904494</v>
      </c>
      <c r="B447" s="10" t="s">
        <v>767</v>
      </c>
      <c r="C447" s="10">
        <v>30</v>
      </c>
      <c r="D447" s="10" t="s">
        <v>234</v>
      </c>
      <c r="E447" s="10" t="s">
        <v>241</v>
      </c>
      <c r="F447" s="10">
        <v>1</v>
      </c>
      <c r="G447" s="10">
        <v>50</v>
      </c>
      <c r="H447" s="10">
        <v>300</v>
      </c>
      <c r="I447" s="10" t="s">
        <v>253</v>
      </c>
      <c r="J447" s="10" t="s">
        <v>264</v>
      </c>
      <c r="K447" s="10" t="s">
        <v>45</v>
      </c>
      <c r="L447" s="10" t="s">
        <v>248</v>
      </c>
      <c r="M447" s="10">
        <f>F447*2</f>
        <v>2</v>
      </c>
      <c r="N447" s="10">
        <f>F447*2</f>
        <v>2</v>
      </c>
      <c r="O447" s="10">
        <v>304938</v>
      </c>
      <c r="P447" s="10">
        <v>305490</v>
      </c>
      <c r="Q447" s="22"/>
      <c r="R447" s="22"/>
      <c r="S447" s="10"/>
      <c r="T447" s="10"/>
      <c r="U447" s="10"/>
      <c r="V447" s="10"/>
      <c r="W447" s="10" t="s">
        <v>41</v>
      </c>
      <c r="X447" s="10" t="s">
        <v>42</v>
      </c>
      <c r="Y447" s="10">
        <v>1</v>
      </c>
      <c r="Z447" s="10">
        <v>1</v>
      </c>
      <c r="AA447" s="10">
        <v>388066</v>
      </c>
      <c r="AB447" s="10">
        <v>306130</v>
      </c>
      <c r="AC447" s="10"/>
      <c r="AD447" s="10"/>
      <c r="AE447" s="10"/>
      <c r="AF447" s="10"/>
      <c r="AG447" s="10"/>
      <c r="AH447" s="10"/>
      <c r="AI447" s="10">
        <v>485</v>
      </c>
    </row>
    <row r="448" spans="1:35" s="11" customFormat="1">
      <c r="A448" s="10">
        <v>904494</v>
      </c>
      <c r="B448" s="10" t="s">
        <v>767</v>
      </c>
      <c r="C448" s="10">
        <v>30</v>
      </c>
      <c r="D448" s="10" t="s">
        <v>234</v>
      </c>
      <c r="E448" s="10" t="s">
        <v>241</v>
      </c>
      <c r="F448" s="10">
        <v>1</v>
      </c>
      <c r="G448" s="10">
        <v>50</v>
      </c>
      <c r="H448" s="10">
        <v>300</v>
      </c>
      <c r="I448" s="10" t="s">
        <v>253</v>
      </c>
      <c r="J448" s="10" t="s">
        <v>264</v>
      </c>
      <c r="K448" s="10" t="s">
        <v>45</v>
      </c>
      <c r="L448" s="10" t="s">
        <v>248</v>
      </c>
      <c r="M448" s="10">
        <f>F448*2</f>
        <v>2</v>
      </c>
      <c r="N448" s="10">
        <f>F448*2</f>
        <v>2</v>
      </c>
      <c r="O448" s="10">
        <v>304938</v>
      </c>
      <c r="P448" s="10">
        <v>305490</v>
      </c>
      <c r="Q448" s="22"/>
      <c r="R448" s="22"/>
      <c r="S448" s="10"/>
      <c r="T448" s="10"/>
      <c r="U448" s="10"/>
      <c r="V448" s="10"/>
      <c r="W448" s="10" t="s">
        <v>41</v>
      </c>
      <c r="X448" s="10" t="s">
        <v>42</v>
      </c>
      <c r="Y448" s="10">
        <v>1</v>
      </c>
      <c r="Z448" s="10">
        <v>1</v>
      </c>
      <c r="AA448" s="10">
        <v>388066</v>
      </c>
      <c r="AB448" s="10">
        <v>306130</v>
      </c>
      <c r="AC448" s="10"/>
      <c r="AD448" s="10"/>
      <c r="AE448" s="10"/>
      <c r="AF448" s="10"/>
      <c r="AG448" s="10"/>
      <c r="AH448" s="10"/>
      <c r="AI448" s="10">
        <v>485</v>
      </c>
    </row>
    <row r="449" spans="1:35" s="11" customFormat="1">
      <c r="A449" s="10">
        <v>904500</v>
      </c>
      <c r="B449" s="10" t="s">
        <v>768</v>
      </c>
      <c r="C449" s="10">
        <v>20</v>
      </c>
      <c r="D449" s="10" t="s">
        <v>234</v>
      </c>
      <c r="E449" s="10" t="s">
        <v>241</v>
      </c>
      <c r="F449" s="10">
        <v>1</v>
      </c>
      <c r="G449" s="10">
        <v>100</v>
      </c>
      <c r="H449" s="10"/>
      <c r="I449" s="10" t="s">
        <v>253</v>
      </c>
      <c r="J449" s="10" t="s">
        <v>267</v>
      </c>
      <c r="K449" s="10" t="s">
        <v>45</v>
      </c>
      <c r="L449" s="10" t="s">
        <v>248</v>
      </c>
      <c r="M449" s="10">
        <f>F449*2</f>
        <v>2</v>
      </c>
      <c r="N449" s="10">
        <f>F449*2</f>
        <v>2</v>
      </c>
      <c r="O449" s="10">
        <v>304826</v>
      </c>
      <c r="P449" s="10">
        <v>305490</v>
      </c>
      <c r="Q449" s="22"/>
      <c r="R449" s="22"/>
      <c r="S449" s="10"/>
      <c r="T449" s="10"/>
      <c r="U449" s="10"/>
      <c r="V449" s="10"/>
      <c r="W449" s="10" t="s">
        <v>45</v>
      </c>
      <c r="X449" s="10" t="s">
        <v>42</v>
      </c>
      <c r="Y449" s="10">
        <v>2</v>
      </c>
      <c r="Z449" s="10">
        <v>1</v>
      </c>
      <c r="AA449" s="10">
        <v>304826</v>
      </c>
      <c r="AB449" s="10">
        <v>306130</v>
      </c>
      <c r="AC449" s="10"/>
      <c r="AD449" s="10"/>
      <c r="AE449" s="10"/>
      <c r="AF449" s="10"/>
      <c r="AG449" s="10"/>
      <c r="AH449" s="10"/>
      <c r="AI449" s="10">
        <v>994</v>
      </c>
    </row>
    <row r="450" spans="1:35" s="11" customFormat="1">
      <c r="A450" s="10">
        <v>904500</v>
      </c>
      <c r="B450" s="10" t="s">
        <v>768</v>
      </c>
      <c r="C450" s="10">
        <v>20</v>
      </c>
      <c r="D450" s="10" t="s">
        <v>234</v>
      </c>
      <c r="E450" s="10" t="s">
        <v>241</v>
      </c>
      <c r="F450" s="10">
        <v>1</v>
      </c>
      <c r="G450" s="10">
        <v>100</v>
      </c>
      <c r="H450" s="10"/>
      <c r="I450" s="10" t="s">
        <v>253</v>
      </c>
      <c r="J450" s="10" t="s">
        <v>267</v>
      </c>
      <c r="K450" s="10" t="s">
        <v>45</v>
      </c>
      <c r="L450" s="10" t="s">
        <v>248</v>
      </c>
      <c r="M450" s="10">
        <f>F450*2</f>
        <v>2</v>
      </c>
      <c r="N450" s="10">
        <f>F450*2</f>
        <v>2</v>
      </c>
      <c r="O450" s="10">
        <v>304826</v>
      </c>
      <c r="P450" s="10">
        <v>305490</v>
      </c>
      <c r="Q450" s="22"/>
      <c r="R450" s="22"/>
      <c r="S450" s="10"/>
      <c r="T450" s="10"/>
      <c r="U450" s="10"/>
      <c r="V450" s="10"/>
      <c r="W450" s="10" t="s">
        <v>45</v>
      </c>
      <c r="X450" s="10" t="s">
        <v>42</v>
      </c>
      <c r="Y450" s="10">
        <v>2</v>
      </c>
      <c r="Z450" s="10">
        <v>1</v>
      </c>
      <c r="AA450" s="10">
        <v>304826</v>
      </c>
      <c r="AB450" s="10">
        <v>306130</v>
      </c>
      <c r="AC450" s="10"/>
      <c r="AD450" s="10"/>
      <c r="AE450" s="10"/>
      <c r="AF450" s="10"/>
      <c r="AG450" s="10"/>
      <c r="AH450" s="10"/>
      <c r="AI450" s="10">
        <v>994</v>
      </c>
    </row>
    <row r="451" spans="1:35" s="11" customFormat="1">
      <c r="A451" s="10">
        <v>905736</v>
      </c>
      <c r="B451" s="10" t="s">
        <v>769</v>
      </c>
      <c r="C451" s="10">
        <v>6</v>
      </c>
      <c r="D451" s="10" t="s">
        <v>234</v>
      </c>
      <c r="E451" s="10" t="s">
        <v>241</v>
      </c>
      <c r="F451" s="10">
        <v>1</v>
      </c>
      <c r="G451" s="10"/>
      <c r="H451" s="10"/>
      <c r="I451" s="10" t="s">
        <v>236</v>
      </c>
      <c r="J451" s="10" t="s">
        <v>250</v>
      </c>
      <c r="K451" s="10"/>
      <c r="L451" s="10"/>
      <c r="M451" s="10"/>
      <c r="N451" s="10"/>
      <c r="O451" s="10"/>
      <c r="P451" s="10"/>
      <c r="Q451" s="22"/>
      <c r="R451" s="22"/>
      <c r="S451" s="10"/>
      <c r="T451" s="10"/>
      <c r="U451" s="10"/>
      <c r="V451" s="10"/>
      <c r="W451" s="10"/>
      <c r="X451" s="10"/>
      <c r="Y451" s="10"/>
      <c r="Z451" s="10"/>
      <c r="AA451" s="10"/>
      <c r="AB451" s="10"/>
      <c r="AC451" s="10"/>
      <c r="AD451" s="10" t="s">
        <v>42</v>
      </c>
      <c r="AE451" s="10"/>
      <c r="AF451" s="10">
        <v>1</v>
      </c>
      <c r="AG451" s="10"/>
      <c r="AH451" s="10">
        <v>306130</v>
      </c>
      <c r="AI451" s="10">
        <v>18</v>
      </c>
    </row>
    <row r="452" spans="1:35" s="11" customFormat="1">
      <c r="A452" s="10">
        <v>905738</v>
      </c>
      <c r="B452" s="10" t="s">
        <v>770</v>
      </c>
      <c r="C452" s="10">
        <v>12</v>
      </c>
      <c r="D452" s="10" t="s">
        <v>234</v>
      </c>
      <c r="E452" s="10" t="s">
        <v>241</v>
      </c>
      <c r="F452" s="10">
        <v>1</v>
      </c>
      <c r="G452" s="10"/>
      <c r="H452" s="10"/>
      <c r="I452" s="10" t="s">
        <v>236</v>
      </c>
      <c r="J452" s="10" t="s">
        <v>250</v>
      </c>
      <c r="K452" s="10"/>
      <c r="L452" s="10"/>
      <c r="M452" s="10"/>
      <c r="N452" s="10"/>
      <c r="O452" s="10"/>
      <c r="P452" s="10"/>
      <c r="Q452" s="22"/>
      <c r="R452" s="22"/>
      <c r="S452" s="10"/>
      <c r="T452" s="10"/>
      <c r="U452" s="10"/>
      <c r="V452" s="10"/>
      <c r="W452" s="10"/>
      <c r="X452" s="10"/>
      <c r="Y452" s="10"/>
      <c r="Z452" s="10"/>
      <c r="AA452" s="10"/>
      <c r="AB452" s="10"/>
      <c r="AC452" s="10"/>
      <c r="AD452" s="10" t="s">
        <v>42</v>
      </c>
      <c r="AE452" s="10"/>
      <c r="AF452" s="10">
        <v>1</v>
      </c>
      <c r="AG452" s="10"/>
      <c r="AH452" s="10">
        <v>306130</v>
      </c>
      <c r="AI452" s="10">
        <v>22</v>
      </c>
    </row>
    <row r="453" spans="1:35" s="11" customFormat="1">
      <c r="A453" s="10">
        <v>905740</v>
      </c>
      <c r="B453" s="10" t="s">
        <v>771</v>
      </c>
      <c r="C453" s="10">
        <v>20</v>
      </c>
      <c r="D453" s="10" t="s">
        <v>234</v>
      </c>
      <c r="E453" s="10" t="s">
        <v>241</v>
      </c>
      <c r="F453" s="10">
        <v>1</v>
      </c>
      <c r="G453" s="10"/>
      <c r="H453" s="10"/>
      <c r="I453" s="10" t="s">
        <v>236</v>
      </c>
      <c r="J453" s="10" t="s">
        <v>250</v>
      </c>
      <c r="K453" s="10"/>
      <c r="L453" s="10"/>
      <c r="M453" s="10"/>
      <c r="N453" s="10"/>
      <c r="O453" s="10"/>
      <c r="P453" s="10"/>
      <c r="Q453" s="22"/>
      <c r="R453" s="22"/>
      <c r="S453" s="10"/>
      <c r="T453" s="10"/>
      <c r="U453" s="10"/>
      <c r="V453" s="10"/>
      <c r="W453" s="10"/>
      <c r="X453" s="10"/>
      <c r="Y453" s="10"/>
      <c r="Z453" s="10"/>
      <c r="AA453" s="10"/>
      <c r="AB453" s="10"/>
      <c r="AC453" s="10"/>
      <c r="AD453" s="10" t="s">
        <v>42</v>
      </c>
      <c r="AE453" s="10"/>
      <c r="AF453" s="10">
        <v>1</v>
      </c>
      <c r="AG453" s="10"/>
      <c r="AH453" s="10">
        <v>306130</v>
      </c>
      <c r="AI453" s="10">
        <v>26</v>
      </c>
    </row>
    <row r="454" spans="1:35" s="11" customFormat="1">
      <c r="A454" s="10">
        <v>905742</v>
      </c>
      <c r="B454" s="10" t="s">
        <v>772</v>
      </c>
      <c r="C454" s="10">
        <v>30</v>
      </c>
      <c r="D454" s="10" t="s">
        <v>234</v>
      </c>
      <c r="E454" s="10" t="s">
        <v>241</v>
      </c>
      <c r="F454" s="10">
        <v>1</v>
      </c>
      <c r="G454" s="10"/>
      <c r="H454" s="10"/>
      <c r="I454" s="10" t="s">
        <v>236</v>
      </c>
      <c r="J454" s="10" t="s">
        <v>250</v>
      </c>
      <c r="K454" s="10"/>
      <c r="L454" s="10"/>
      <c r="M454" s="10"/>
      <c r="N454" s="10"/>
      <c r="O454" s="10"/>
      <c r="P454" s="10"/>
      <c r="Q454" s="22"/>
      <c r="R454" s="22"/>
      <c r="S454" s="10"/>
      <c r="T454" s="10"/>
      <c r="U454" s="10"/>
      <c r="V454" s="10"/>
      <c r="W454" s="10"/>
      <c r="X454" s="10"/>
      <c r="Y454" s="10"/>
      <c r="Z454" s="10"/>
      <c r="AA454" s="10"/>
      <c r="AB454" s="10"/>
      <c r="AC454" s="10"/>
      <c r="AD454" s="10" t="s">
        <v>42</v>
      </c>
      <c r="AE454" s="10"/>
      <c r="AF454" s="10">
        <v>1</v>
      </c>
      <c r="AG454" s="10"/>
      <c r="AH454" s="10">
        <v>306130</v>
      </c>
      <c r="AI454" s="10">
        <v>33</v>
      </c>
    </row>
    <row r="455" spans="1:35" s="11" customFormat="1">
      <c r="A455" s="10">
        <v>906402</v>
      </c>
      <c r="B455" s="10" t="s">
        <v>773</v>
      </c>
      <c r="C455" s="10">
        <v>1</v>
      </c>
      <c r="D455" s="10" t="s">
        <v>234</v>
      </c>
      <c r="E455" s="10" t="s">
        <v>241</v>
      </c>
      <c r="F455" s="10">
        <v>1</v>
      </c>
      <c r="G455" s="10"/>
      <c r="H455" s="10"/>
      <c r="I455" s="10" t="s">
        <v>373</v>
      </c>
      <c r="J455" s="10" t="s">
        <v>388</v>
      </c>
      <c r="K455" s="10"/>
      <c r="L455" s="10"/>
      <c r="M455" s="10"/>
      <c r="N455" s="10"/>
      <c r="O455" s="10"/>
      <c r="P455" s="10"/>
      <c r="Q455" s="22"/>
      <c r="R455" s="22"/>
      <c r="S455" s="10">
        <v>1</v>
      </c>
      <c r="T455" s="10"/>
      <c r="U455" s="10" t="s">
        <v>285</v>
      </c>
      <c r="V455" s="10"/>
      <c r="W455" s="10"/>
      <c r="X455" s="10"/>
      <c r="Y455" s="10"/>
      <c r="Z455" s="10"/>
      <c r="AA455" s="10"/>
      <c r="AB455" s="10"/>
      <c r="AC455" s="10" t="s">
        <v>389</v>
      </c>
      <c r="AD455" s="10"/>
      <c r="AE455" s="10">
        <v>1</v>
      </c>
      <c r="AF455" s="10"/>
      <c r="AG455" s="10">
        <v>122978</v>
      </c>
      <c r="AH455" s="10"/>
      <c r="AI455" s="10">
        <v>57</v>
      </c>
    </row>
    <row r="456" spans="1:35" s="11" customFormat="1">
      <c r="A456" s="10">
        <v>906628</v>
      </c>
      <c r="B456" s="10" t="s">
        <v>774</v>
      </c>
      <c r="C456" s="10">
        <v>20</v>
      </c>
      <c r="D456" s="10" t="s">
        <v>234</v>
      </c>
      <c r="E456" s="10" t="s">
        <v>241</v>
      </c>
      <c r="F456" s="10">
        <v>4</v>
      </c>
      <c r="G456" s="10">
        <v>60</v>
      </c>
      <c r="H456" s="10">
        <v>300</v>
      </c>
      <c r="I456" s="10" t="s">
        <v>253</v>
      </c>
      <c r="J456" s="10" t="s">
        <v>272</v>
      </c>
      <c r="K456" s="10" t="s">
        <v>45</v>
      </c>
      <c r="L456" s="10" t="s">
        <v>248</v>
      </c>
      <c r="M456" s="10">
        <f>F456*2</f>
        <v>8</v>
      </c>
      <c r="N456" s="10">
        <f>F456*2</f>
        <v>8</v>
      </c>
      <c r="O456" s="10">
        <v>304938</v>
      </c>
      <c r="P456" s="10">
        <v>305490</v>
      </c>
      <c r="Q456" s="22"/>
      <c r="R456" s="22"/>
      <c r="S456" s="10"/>
      <c r="T456" s="10"/>
      <c r="U456" s="10"/>
      <c r="V456" s="10"/>
      <c r="W456" s="10" t="s">
        <v>273</v>
      </c>
      <c r="X456" s="10" t="s">
        <v>274</v>
      </c>
      <c r="Y456" s="10">
        <v>1</v>
      </c>
      <c r="Z456" s="10">
        <v>1</v>
      </c>
      <c r="AA456" s="10">
        <v>374578</v>
      </c>
      <c r="AB456" s="10">
        <v>136858</v>
      </c>
      <c r="AC456" s="10"/>
      <c r="AD456" s="10"/>
      <c r="AE456" s="10"/>
      <c r="AF456" s="10"/>
      <c r="AG456" s="10"/>
      <c r="AH456" s="10"/>
      <c r="AI456" s="10">
        <v>1410</v>
      </c>
    </row>
    <row r="457" spans="1:35" s="11" customFormat="1">
      <c r="A457" s="10">
        <v>906628</v>
      </c>
      <c r="B457" s="10" t="s">
        <v>774</v>
      </c>
      <c r="C457" s="10">
        <v>20</v>
      </c>
      <c r="D457" s="10" t="s">
        <v>234</v>
      </c>
      <c r="E457" s="10" t="s">
        <v>241</v>
      </c>
      <c r="F457" s="10">
        <v>4</v>
      </c>
      <c r="G457" s="10">
        <v>60</v>
      </c>
      <c r="H457" s="10">
        <v>300</v>
      </c>
      <c r="I457" s="10" t="s">
        <v>253</v>
      </c>
      <c r="J457" s="10" t="s">
        <v>272</v>
      </c>
      <c r="K457" s="10" t="s">
        <v>45</v>
      </c>
      <c r="L457" s="10" t="s">
        <v>248</v>
      </c>
      <c r="M457" s="10">
        <f>F457*2</f>
        <v>8</v>
      </c>
      <c r="N457" s="10">
        <f>F457*2</f>
        <v>8</v>
      </c>
      <c r="O457" s="10">
        <v>304938</v>
      </c>
      <c r="P457" s="10">
        <v>305490</v>
      </c>
      <c r="Q457" s="22"/>
      <c r="R457" s="22"/>
      <c r="S457" s="10"/>
      <c r="T457" s="10"/>
      <c r="U457" s="10"/>
      <c r="V457" s="10"/>
      <c r="W457" s="10" t="s">
        <v>273</v>
      </c>
      <c r="X457" s="10" t="s">
        <v>274</v>
      </c>
      <c r="Y457" s="10">
        <v>1</v>
      </c>
      <c r="Z457" s="10">
        <v>1</v>
      </c>
      <c r="AA457" s="10">
        <v>374578</v>
      </c>
      <c r="AB457" s="10">
        <v>136858</v>
      </c>
      <c r="AC457" s="10"/>
      <c r="AD457" s="10"/>
      <c r="AE457" s="10"/>
      <c r="AF457" s="10"/>
      <c r="AG457" s="10"/>
      <c r="AH457" s="10"/>
      <c r="AI457" s="10">
        <v>1410</v>
      </c>
    </row>
    <row r="458" spans="1:35" s="11" customFormat="1">
      <c r="A458" s="10">
        <v>906764</v>
      </c>
      <c r="B458" s="10" t="s">
        <v>775</v>
      </c>
      <c r="C458" s="10">
        <v>6</v>
      </c>
      <c r="D458" s="10" t="s">
        <v>234</v>
      </c>
      <c r="E458" s="10" t="s">
        <v>241</v>
      </c>
      <c r="F458" s="10">
        <v>4</v>
      </c>
      <c r="G458" s="10">
        <v>10</v>
      </c>
      <c r="H458" s="10">
        <v>300</v>
      </c>
      <c r="I458" s="10" t="s">
        <v>253</v>
      </c>
      <c r="J458" s="10" t="s">
        <v>254</v>
      </c>
      <c r="K458" s="10" t="s">
        <v>248</v>
      </c>
      <c r="L458" s="10" t="s">
        <v>248</v>
      </c>
      <c r="M458" s="10">
        <f>F458*2</f>
        <v>8</v>
      </c>
      <c r="N458" s="10">
        <f>F458*2</f>
        <v>8</v>
      </c>
      <c r="O458" s="10">
        <v>305490</v>
      </c>
      <c r="P458" s="10">
        <v>305490</v>
      </c>
      <c r="Q458" s="22"/>
      <c r="R458" s="22"/>
      <c r="S458" s="10"/>
      <c r="T458" s="10"/>
      <c r="U458" s="10"/>
      <c r="V458" s="10"/>
      <c r="W458" s="10" t="s">
        <v>273</v>
      </c>
      <c r="X458" s="10" t="s">
        <v>274</v>
      </c>
      <c r="Y458" s="10">
        <v>1</v>
      </c>
      <c r="Z458" s="10">
        <v>1</v>
      </c>
      <c r="AA458" s="10">
        <v>374578</v>
      </c>
      <c r="AB458" s="10">
        <v>136858</v>
      </c>
      <c r="AC458" s="10"/>
      <c r="AD458" s="10"/>
      <c r="AE458" s="10"/>
      <c r="AF458" s="10"/>
      <c r="AG458" s="10"/>
      <c r="AH458" s="10"/>
      <c r="AI458" s="10">
        <v>387</v>
      </c>
    </row>
    <row r="459" spans="1:35" s="11" customFormat="1">
      <c r="A459" s="10">
        <v>906764</v>
      </c>
      <c r="B459" s="10" t="s">
        <v>775</v>
      </c>
      <c r="C459" s="10">
        <v>6</v>
      </c>
      <c r="D459" s="10" t="s">
        <v>234</v>
      </c>
      <c r="E459" s="10" t="s">
        <v>241</v>
      </c>
      <c r="F459" s="10">
        <v>4</v>
      </c>
      <c r="G459" s="10">
        <v>10</v>
      </c>
      <c r="H459" s="10">
        <v>300</v>
      </c>
      <c r="I459" s="10" t="s">
        <v>253</v>
      </c>
      <c r="J459" s="10" t="s">
        <v>254</v>
      </c>
      <c r="K459" s="10" t="s">
        <v>248</v>
      </c>
      <c r="L459" s="10" t="s">
        <v>248</v>
      </c>
      <c r="M459" s="10">
        <f>F459*2</f>
        <v>8</v>
      </c>
      <c r="N459" s="10">
        <f>F459*2</f>
        <v>8</v>
      </c>
      <c r="O459" s="10">
        <v>305490</v>
      </c>
      <c r="P459" s="10">
        <v>305490</v>
      </c>
      <c r="Q459" s="22"/>
      <c r="R459" s="22"/>
      <c r="S459" s="10"/>
      <c r="T459" s="10"/>
      <c r="U459" s="10"/>
      <c r="V459" s="10"/>
      <c r="W459" s="10" t="s">
        <v>273</v>
      </c>
      <c r="X459" s="10" t="s">
        <v>274</v>
      </c>
      <c r="Y459" s="10">
        <v>1</v>
      </c>
      <c r="Z459" s="10">
        <v>1</v>
      </c>
      <c r="AA459" s="10">
        <v>374578</v>
      </c>
      <c r="AB459" s="10">
        <v>136858</v>
      </c>
      <c r="AC459" s="10"/>
      <c r="AD459" s="10"/>
      <c r="AE459" s="10"/>
      <c r="AF459" s="10"/>
      <c r="AG459" s="10"/>
      <c r="AH459" s="10"/>
      <c r="AI459" s="10">
        <v>387</v>
      </c>
    </row>
    <row r="460" spans="1:35" s="11" customFormat="1">
      <c r="A460" s="10">
        <v>906766</v>
      </c>
      <c r="B460" s="10" t="s">
        <v>776</v>
      </c>
      <c r="C460" s="10">
        <v>12</v>
      </c>
      <c r="D460" s="10" t="s">
        <v>234</v>
      </c>
      <c r="E460" s="10" t="s">
        <v>241</v>
      </c>
      <c r="F460" s="10">
        <v>4</v>
      </c>
      <c r="G460" s="10">
        <v>10</v>
      </c>
      <c r="H460" s="10">
        <v>300</v>
      </c>
      <c r="I460" s="10" t="s">
        <v>253</v>
      </c>
      <c r="J460" s="10" t="s">
        <v>254</v>
      </c>
      <c r="K460" s="10" t="s">
        <v>248</v>
      </c>
      <c r="L460" s="10" t="s">
        <v>248</v>
      </c>
      <c r="M460" s="10">
        <f>F460*2</f>
        <v>8</v>
      </c>
      <c r="N460" s="10">
        <f>F460*2</f>
        <v>8</v>
      </c>
      <c r="O460" s="10">
        <v>305490</v>
      </c>
      <c r="P460" s="10">
        <v>305490</v>
      </c>
      <c r="Q460" s="22"/>
      <c r="R460" s="22"/>
      <c r="S460" s="10"/>
      <c r="T460" s="10"/>
      <c r="U460" s="10"/>
      <c r="V460" s="10"/>
      <c r="W460" s="10" t="s">
        <v>273</v>
      </c>
      <c r="X460" s="10" t="s">
        <v>274</v>
      </c>
      <c r="Y460" s="10">
        <v>1</v>
      </c>
      <c r="Z460" s="10">
        <v>1</v>
      </c>
      <c r="AA460" s="10">
        <v>374578</v>
      </c>
      <c r="AB460" s="10">
        <v>136858</v>
      </c>
      <c r="AC460" s="10"/>
      <c r="AD460" s="10"/>
      <c r="AE460" s="10"/>
      <c r="AF460" s="10"/>
      <c r="AG460" s="10"/>
      <c r="AH460" s="10"/>
      <c r="AI460" s="10">
        <v>551</v>
      </c>
    </row>
    <row r="461" spans="1:35" s="11" customFormat="1">
      <c r="A461" s="10">
        <v>906844</v>
      </c>
      <c r="B461" s="10" t="s">
        <v>777</v>
      </c>
      <c r="C461" s="10">
        <v>12</v>
      </c>
      <c r="D461" s="10" t="s">
        <v>234</v>
      </c>
      <c r="E461" s="10" t="s">
        <v>241</v>
      </c>
      <c r="F461" s="10">
        <v>1</v>
      </c>
      <c r="G461" s="10">
        <v>50</v>
      </c>
      <c r="H461" s="10">
        <v>300</v>
      </c>
      <c r="I461" s="10" t="s">
        <v>253</v>
      </c>
      <c r="J461" s="10" t="s">
        <v>264</v>
      </c>
      <c r="K461" s="10" t="s">
        <v>45</v>
      </c>
      <c r="L461" s="10" t="s">
        <v>248</v>
      </c>
      <c r="M461" s="10">
        <f>F461*2</f>
        <v>2</v>
      </c>
      <c r="N461" s="10">
        <f>F461*2</f>
        <v>2</v>
      </c>
      <c r="O461" s="10">
        <v>304938</v>
      </c>
      <c r="P461" s="10">
        <v>305490</v>
      </c>
      <c r="Q461" s="22"/>
      <c r="R461" s="22"/>
      <c r="S461" s="10"/>
      <c r="T461" s="10"/>
      <c r="U461" s="10"/>
      <c r="V461" s="10"/>
      <c r="W461" s="10" t="s">
        <v>41</v>
      </c>
      <c r="X461" s="10" t="s">
        <v>42</v>
      </c>
      <c r="Y461" s="10">
        <v>1</v>
      </c>
      <c r="Z461" s="10">
        <v>1</v>
      </c>
      <c r="AA461" s="10">
        <v>388066</v>
      </c>
      <c r="AB461" s="10">
        <v>306130</v>
      </c>
      <c r="AC461" s="10"/>
      <c r="AD461" s="10"/>
      <c r="AE461" s="10"/>
      <c r="AF461" s="10"/>
      <c r="AG461" s="10"/>
      <c r="AH461" s="10"/>
      <c r="AI461" s="10">
        <v>246</v>
      </c>
    </row>
    <row r="462" spans="1:35" s="11" customFormat="1">
      <c r="A462" s="10">
        <v>906846</v>
      </c>
      <c r="B462" s="10" t="s">
        <v>778</v>
      </c>
      <c r="C462" s="10">
        <v>6</v>
      </c>
      <c r="D462" s="10" t="s">
        <v>234</v>
      </c>
      <c r="E462" s="10" t="s">
        <v>241</v>
      </c>
      <c r="F462" s="10">
        <v>1</v>
      </c>
      <c r="G462" s="10">
        <v>25</v>
      </c>
      <c r="H462" s="10">
        <v>300</v>
      </c>
      <c r="I462" s="10" t="s">
        <v>253</v>
      </c>
      <c r="J462" s="10" t="s">
        <v>288</v>
      </c>
      <c r="K462" s="10" t="s">
        <v>45</v>
      </c>
      <c r="L462" s="10" t="s">
        <v>248</v>
      </c>
      <c r="M462" s="10">
        <f>F462*2</f>
        <v>2</v>
      </c>
      <c r="N462" s="10">
        <f>F462*2</f>
        <v>2</v>
      </c>
      <c r="O462" s="10">
        <v>392858</v>
      </c>
      <c r="P462" s="10">
        <v>305490</v>
      </c>
      <c r="Q462" s="22"/>
      <c r="R462" s="22"/>
      <c r="S462" s="10"/>
      <c r="T462" s="10"/>
      <c r="U462" s="10"/>
      <c r="V462" s="10"/>
      <c r="W462" s="10" t="s">
        <v>752</v>
      </c>
      <c r="X462" s="10"/>
      <c r="Y462" s="10">
        <v>1</v>
      </c>
      <c r="Z462" s="10"/>
      <c r="AA462" s="10">
        <v>400930</v>
      </c>
      <c r="AB462" s="10"/>
      <c r="AC462" s="10"/>
      <c r="AD462" s="10"/>
      <c r="AE462" s="10"/>
      <c r="AF462" s="10"/>
      <c r="AG462" s="10"/>
      <c r="AH462" s="10"/>
      <c r="AI462" s="10">
        <v>104</v>
      </c>
    </row>
    <row r="463" spans="1:35" s="11" customFormat="1">
      <c r="A463" s="10">
        <v>906848</v>
      </c>
      <c r="B463" s="10" t="s">
        <v>779</v>
      </c>
      <c r="C463" s="10">
        <v>12</v>
      </c>
      <c r="D463" s="10" t="s">
        <v>234</v>
      </c>
      <c r="E463" s="10" t="s">
        <v>241</v>
      </c>
      <c r="F463" s="10">
        <v>1</v>
      </c>
      <c r="G463" s="10">
        <v>25</v>
      </c>
      <c r="H463" s="10">
        <v>300</v>
      </c>
      <c r="I463" s="10" t="s">
        <v>253</v>
      </c>
      <c r="J463" s="10" t="s">
        <v>288</v>
      </c>
      <c r="K463" s="10" t="s">
        <v>45</v>
      </c>
      <c r="L463" s="10" t="s">
        <v>248</v>
      </c>
      <c r="M463" s="10">
        <f>F463*2</f>
        <v>2</v>
      </c>
      <c r="N463" s="10">
        <f>F463*2</f>
        <v>2</v>
      </c>
      <c r="O463" s="10">
        <v>392858</v>
      </c>
      <c r="P463" s="10">
        <v>305490</v>
      </c>
      <c r="Q463" s="22"/>
      <c r="R463" s="22"/>
      <c r="S463" s="10"/>
      <c r="T463" s="10"/>
      <c r="U463" s="10"/>
      <c r="V463" s="10"/>
      <c r="W463" s="10" t="s">
        <v>752</v>
      </c>
      <c r="X463" s="10"/>
      <c r="Y463" s="10">
        <v>1</v>
      </c>
      <c r="Z463" s="10"/>
      <c r="AA463" s="10">
        <v>400930</v>
      </c>
      <c r="AB463" s="10"/>
      <c r="AC463" s="10"/>
      <c r="AD463" s="10"/>
      <c r="AE463" s="10"/>
      <c r="AF463" s="10"/>
      <c r="AG463" s="10"/>
      <c r="AH463" s="10"/>
      <c r="AI463" s="10">
        <v>147</v>
      </c>
    </row>
    <row r="464" spans="1:35" s="11" customFormat="1">
      <c r="A464" s="10">
        <v>906906</v>
      </c>
      <c r="B464" s="10" t="s">
        <v>780</v>
      </c>
      <c r="C464" s="10">
        <v>20</v>
      </c>
      <c r="D464" s="10" t="s">
        <v>234</v>
      </c>
      <c r="E464" s="10" t="s">
        <v>241</v>
      </c>
      <c r="F464" s="10">
        <v>4</v>
      </c>
      <c r="G464" s="10">
        <v>10</v>
      </c>
      <c r="H464" s="10">
        <v>300</v>
      </c>
      <c r="I464" s="10" t="s">
        <v>253</v>
      </c>
      <c r="J464" s="10" t="s">
        <v>254</v>
      </c>
      <c r="K464" s="10" t="s">
        <v>248</v>
      </c>
      <c r="L464" s="10" t="s">
        <v>248</v>
      </c>
      <c r="M464" s="10">
        <f>F464*2</f>
        <v>8</v>
      </c>
      <c r="N464" s="10">
        <f>F464*2</f>
        <v>8</v>
      </c>
      <c r="O464" s="10">
        <v>305490</v>
      </c>
      <c r="P464" s="10">
        <v>305490</v>
      </c>
      <c r="Q464" s="22"/>
      <c r="R464" s="22"/>
      <c r="S464" s="10"/>
      <c r="T464" s="10"/>
      <c r="U464" s="10"/>
      <c r="V464" s="10"/>
      <c r="W464" s="10" t="s">
        <v>273</v>
      </c>
      <c r="X464" s="10" t="s">
        <v>274</v>
      </c>
      <c r="Y464" s="10">
        <v>1</v>
      </c>
      <c r="Z464" s="10">
        <v>1</v>
      </c>
      <c r="AA464" s="10">
        <v>374578</v>
      </c>
      <c r="AB464" s="10">
        <v>136858</v>
      </c>
      <c r="AC464" s="10"/>
      <c r="AD464" s="10"/>
      <c r="AE464" s="10"/>
      <c r="AF464" s="10"/>
      <c r="AG464" s="10"/>
      <c r="AH464" s="10"/>
      <c r="AI464" s="10">
        <v>683</v>
      </c>
    </row>
    <row r="465" spans="1:35" s="11" customFormat="1">
      <c r="A465" s="10">
        <v>906914</v>
      </c>
      <c r="B465" s="10" t="s">
        <v>781</v>
      </c>
      <c r="C465" s="10">
        <v>12</v>
      </c>
      <c r="D465" s="10" t="s">
        <v>234</v>
      </c>
      <c r="E465" s="10" t="s">
        <v>241</v>
      </c>
      <c r="F465" s="10">
        <v>1</v>
      </c>
      <c r="G465" s="10">
        <v>25</v>
      </c>
      <c r="H465" s="10">
        <v>300</v>
      </c>
      <c r="I465" s="10" t="s">
        <v>253</v>
      </c>
      <c r="J465" s="10" t="s">
        <v>288</v>
      </c>
      <c r="K465" s="10" t="s">
        <v>45</v>
      </c>
      <c r="L465" s="10" t="s">
        <v>248</v>
      </c>
      <c r="M465" s="10">
        <f>F465*2</f>
        <v>2</v>
      </c>
      <c r="N465" s="10">
        <f>F465*2</f>
        <v>2</v>
      </c>
      <c r="O465" s="10">
        <v>392858</v>
      </c>
      <c r="P465" s="10">
        <v>305490</v>
      </c>
      <c r="Q465" s="22"/>
      <c r="R465" s="22"/>
      <c r="S465" s="10"/>
      <c r="T465" s="10"/>
      <c r="U465" s="10"/>
      <c r="V465" s="10"/>
      <c r="W465" s="10" t="s">
        <v>45</v>
      </c>
      <c r="X465" s="10" t="s">
        <v>42</v>
      </c>
      <c r="Y465" s="10">
        <v>2</v>
      </c>
      <c r="Z465" s="10">
        <v>1</v>
      </c>
      <c r="AA465" s="10">
        <v>392858</v>
      </c>
      <c r="AB465" s="10">
        <v>306130</v>
      </c>
      <c r="AC465" s="10"/>
      <c r="AD465" s="10"/>
      <c r="AE465" s="10"/>
      <c r="AF465" s="10"/>
      <c r="AG465" s="10"/>
      <c r="AH465" s="10"/>
      <c r="AI465" s="10">
        <v>120</v>
      </c>
    </row>
    <row r="466" spans="1:35" s="11" customFormat="1">
      <c r="A466" s="10">
        <v>906916</v>
      </c>
      <c r="B466" s="10" t="s">
        <v>782</v>
      </c>
      <c r="C466" s="10">
        <v>20</v>
      </c>
      <c r="D466" s="10" t="s">
        <v>234</v>
      </c>
      <c r="E466" s="10" t="s">
        <v>241</v>
      </c>
      <c r="F466" s="10">
        <v>1</v>
      </c>
      <c r="G466" s="10">
        <v>25</v>
      </c>
      <c r="H466" s="10">
        <v>300</v>
      </c>
      <c r="I466" s="10" t="s">
        <v>253</v>
      </c>
      <c r="J466" s="10" t="s">
        <v>288</v>
      </c>
      <c r="K466" s="10" t="s">
        <v>45</v>
      </c>
      <c r="L466" s="10" t="s">
        <v>248</v>
      </c>
      <c r="M466" s="10">
        <f>F466*2</f>
        <v>2</v>
      </c>
      <c r="N466" s="10">
        <f>F466*2</f>
        <v>2</v>
      </c>
      <c r="O466" s="10">
        <v>392858</v>
      </c>
      <c r="P466" s="10">
        <v>305490</v>
      </c>
      <c r="Q466" s="22"/>
      <c r="R466" s="22"/>
      <c r="S466" s="10"/>
      <c r="T466" s="10"/>
      <c r="U466" s="10"/>
      <c r="V466" s="10"/>
      <c r="W466" s="10" t="s">
        <v>45</v>
      </c>
      <c r="X466" s="10" t="s">
        <v>42</v>
      </c>
      <c r="Y466" s="10">
        <v>2</v>
      </c>
      <c r="Z466" s="10">
        <v>1</v>
      </c>
      <c r="AA466" s="10">
        <v>392858</v>
      </c>
      <c r="AB466" s="10">
        <v>306130</v>
      </c>
      <c r="AC466" s="10"/>
      <c r="AD466" s="10"/>
      <c r="AE466" s="10"/>
      <c r="AF466" s="10"/>
      <c r="AG466" s="10"/>
      <c r="AH466" s="10"/>
      <c r="AI466" s="10">
        <v>159</v>
      </c>
    </row>
    <row r="467" spans="1:35" s="11" customFormat="1">
      <c r="A467" s="10">
        <v>908030</v>
      </c>
      <c r="B467" s="10" t="s">
        <v>783</v>
      </c>
      <c r="C467" s="10">
        <v>12</v>
      </c>
      <c r="D467" s="10" t="s">
        <v>234</v>
      </c>
      <c r="E467" s="10" t="s">
        <v>241</v>
      </c>
      <c r="F467" s="10">
        <v>1</v>
      </c>
      <c r="G467" s="10">
        <v>1</v>
      </c>
      <c r="H467" s="10"/>
      <c r="I467" s="10" t="s">
        <v>277</v>
      </c>
      <c r="J467" s="10" t="s">
        <v>278</v>
      </c>
      <c r="K467" s="10" t="s">
        <v>279</v>
      </c>
      <c r="L467" s="10"/>
      <c r="M467" s="10">
        <v>1</v>
      </c>
      <c r="N467" s="10"/>
      <c r="O467" s="10">
        <v>305834</v>
      </c>
      <c r="P467" s="10"/>
      <c r="Q467" s="22"/>
      <c r="R467" s="22"/>
      <c r="S467" s="10"/>
      <c r="T467" s="10"/>
      <c r="U467" s="10"/>
      <c r="V467" s="10"/>
      <c r="W467" s="10" t="s">
        <v>37</v>
      </c>
      <c r="X467" s="10"/>
      <c r="Y467" s="10">
        <v>1</v>
      </c>
      <c r="Z467" s="10"/>
      <c r="AA467" s="10">
        <v>194922</v>
      </c>
      <c r="AB467" s="10"/>
      <c r="AC467" s="10"/>
      <c r="AD467" s="10"/>
      <c r="AE467" s="10"/>
      <c r="AF467" s="10"/>
      <c r="AG467" s="10"/>
      <c r="AH467" s="10"/>
      <c r="AI467" s="10">
        <v>113</v>
      </c>
    </row>
    <row r="468" spans="1:35" s="11" customFormat="1">
      <c r="A468" s="10">
        <v>922402</v>
      </c>
      <c r="B468" s="10" t="s">
        <v>784</v>
      </c>
      <c r="C468" s="10">
        <v>12</v>
      </c>
      <c r="D468" s="10" t="s">
        <v>234</v>
      </c>
      <c r="E468" s="10" t="s">
        <v>241</v>
      </c>
      <c r="F468" s="10">
        <v>1</v>
      </c>
      <c r="G468" s="10"/>
      <c r="H468" s="10"/>
      <c r="I468" s="10" t="s">
        <v>236</v>
      </c>
      <c r="J468" s="10" t="s">
        <v>242</v>
      </c>
      <c r="K468" s="10"/>
      <c r="L468" s="10"/>
      <c r="M468" s="10"/>
      <c r="N468" s="10"/>
      <c r="O468" s="10"/>
      <c r="P468" s="10"/>
      <c r="Q468" s="22"/>
      <c r="R468" s="22"/>
      <c r="S468" s="10"/>
      <c r="T468" s="10"/>
      <c r="U468" s="10"/>
      <c r="V468" s="10"/>
      <c r="W468" s="10"/>
      <c r="X468" s="10"/>
      <c r="Y468" s="10"/>
      <c r="Z468" s="10"/>
      <c r="AA468" s="10"/>
      <c r="AB468" s="10"/>
      <c r="AC468" s="10" t="s">
        <v>785</v>
      </c>
      <c r="AD468" s="10"/>
      <c r="AE468" s="10">
        <v>1</v>
      </c>
      <c r="AF468" s="10"/>
      <c r="AG468" s="10">
        <v>124768</v>
      </c>
      <c r="AH468" s="10"/>
      <c r="AI468" s="10">
        <v>186</v>
      </c>
    </row>
    <row r="469" spans="1:35" s="11" customFormat="1">
      <c r="A469" s="10">
        <v>922404</v>
      </c>
      <c r="B469" s="10" t="s">
        <v>786</v>
      </c>
      <c r="C469" s="10">
        <v>20</v>
      </c>
      <c r="D469" s="10" t="s">
        <v>234</v>
      </c>
      <c r="E469" s="10" t="s">
        <v>241</v>
      </c>
      <c r="F469" s="10">
        <v>1</v>
      </c>
      <c r="G469" s="10"/>
      <c r="H469" s="10"/>
      <c r="I469" s="10" t="s">
        <v>236</v>
      </c>
      <c r="J469" s="10" t="s">
        <v>242</v>
      </c>
      <c r="K469" s="10"/>
      <c r="L469" s="10"/>
      <c r="M469" s="10"/>
      <c r="N469" s="10"/>
      <c r="O469" s="10"/>
      <c r="P469" s="10"/>
      <c r="Q469" s="22"/>
      <c r="R469" s="22"/>
      <c r="S469" s="10"/>
      <c r="T469" s="10"/>
      <c r="U469" s="10"/>
      <c r="V469" s="10"/>
      <c r="W469" s="10"/>
      <c r="X469" s="10"/>
      <c r="Y469" s="10"/>
      <c r="Z469" s="10"/>
      <c r="AA469" s="10"/>
      <c r="AB469" s="10"/>
      <c r="AC469" s="10" t="s">
        <v>785</v>
      </c>
      <c r="AD469" s="10"/>
      <c r="AE469" s="10">
        <v>1</v>
      </c>
      <c r="AF469" s="10"/>
      <c r="AG469" s="10">
        <v>124768</v>
      </c>
      <c r="AH469" s="10"/>
      <c r="AI469" s="10">
        <v>254</v>
      </c>
    </row>
    <row r="470" spans="1:35" s="11" customFormat="1">
      <c r="A470" s="10">
        <v>922406</v>
      </c>
      <c r="B470" s="10" t="s">
        <v>787</v>
      </c>
      <c r="C470" s="10">
        <v>30</v>
      </c>
      <c r="D470" s="10" t="s">
        <v>234</v>
      </c>
      <c r="E470" s="10" t="s">
        <v>241</v>
      </c>
      <c r="F470" s="10">
        <v>1</v>
      </c>
      <c r="G470" s="10"/>
      <c r="H470" s="10"/>
      <c r="I470" s="10" t="s">
        <v>236</v>
      </c>
      <c r="J470" s="10" t="s">
        <v>242</v>
      </c>
      <c r="K470" s="10"/>
      <c r="L470" s="10"/>
      <c r="M470" s="10"/>
      <c r="N470" s="10"/>
      <c r="O470" s="10"/>
      <c r="P470" s="10"/>
      <c r="Q470" s="22"/>
      <c r="R470" s="22"/>
      <c r="S470" s="10"/>
      <c r="T470" s="10"/>
      <c r="U470" s="10"/>
      <c r="V470" s="10"/>
      <c r="W470" s="10"/>
      <c r="X470" s="10"/>
      <c r="Y470" s="10"/>
      <c r="Z470" s="10"/>
      <c r="AA470" s="10"/>
      <c r="AB470" s="10"/>
      <c r="AC470" s="10" t="s">
        <v>785</v>
      </c>
      <c r="AD470" s="10"/>
      <c r="AE470" s="10">
        <v>1</v>
      </c>
      <c r="AF470" s="10"/>
      <c r="AG470" s="10">
        <v>124768</v>
      </c>
      <c r="AH470" s="10"/>
      <c r="AI470" s="10">
        <v>329</v>
      </c>
    </row>
    <row r="471" spans="1:35" s="11" customFormat="1">
      <c r="A471" s="10">
        <v>922408</v>
      </c>
      <c r="B471" s="10" t="s">
        <v>788</v>
      </c>
      <c r="C471" s="10">
        <v>6</v>
      </c>
      <c r="D471" s="10" t="s">
        <v>234</v>
      </c>
      <c r="E471" s="10" t="s">
        <v>241</v>
      </c>
      <c r="F471" s="10">
        <v>1</v>
      </c>
      <c r="G471" s="10"/>
      <c r="H471" s="10"/>
      <c r="I471" s="10" t="s">
        <v>236</v>
      </c>
      <c r="J471" s="10" t="s">
        <v>242</v>
      </c>
      <c r="K471" s="10"/>
      <c r="L471" s="10"/>
      <c r="M471" s="10"/>
      <c r="N471" s="10"/>
      <c r="O471" s="10"/>
      <c r="P471" s="10"/>
      <c r="Q471" s="22"/>
      <c r="R471" s="22"/>
      <c r="S471" s="10"/>
      <c r="T471" s="10"/>
      <c r="U471" s="10"/>
      <c r="V471" s="10"/>
      <c r="W471" s="10"/>
      <c r="X471" s="10"/>
      <c r="Y471" s="10"/>
      <c r="Z471" s="10"/>
      <c r="AA471" s="10"/>
      <c r="AB471" s="10"/>
      <c r="AC471" s="10" t="s">
        <v>789</v>
      </c>
      <c r="AD471" s="10"/>
      <c r="AE471" s="10">
        <v>1</v>
      </c>
      <c r="AF471" s="10"/>
      <c r="AG471" s="10">
        <v>117424</v>
      </c>
      <c r="AH471" s="10"/>
      <c r="AI471" s="10">
        <v>116</v>
      </c>
    </row>
    <row r="472" spans="1:35" s="11" customFormat="1">
      <c r="A472" s="10">
        <v>922410</v>
      </c>
      <c r="B472" s="10" t="s">
        <v>790</v>
      </c>
      <c r="C472" s="10">
        <v>12</v>
      </c>
      <c r="D472" s="10" t="s">
        <v>234</v>
      </c>
      <c r="E472" s="10" t="s">
        <v>241</v>
      </c>
      <c r="F472" s="10">
        <v>1</v>
      </c>
      <c r="G472" s="10"/>
      <c r="H472" s="10"/>
      <c r="I472" s="10" t="s">
        <v>236</v>
      </c>
      <c r="J472" s="10" t="s">
        <v>242</v>
      </c>
      <c r="K472" s="10"/>
      <c r="L472" s="10"/>
      <c r="M472" s="10"/>
      <c r="N472" s="10"/>
      <c r="O472" s="10"/>
      <c r="P472" s="10"/>
      <c r="Q472" s="22"/>
      <c r="R472" s="22"/>
      <c r="S472" s="10"/>
      <c r="T472" s="10"/>
      <c r="U472" s="10"/>
      <c r="V472" s="10"/>
      <c r="W472" s="10"/>
      <c r="X472" s="10"/>
      <c r="Y472" s="10"/>
      <c r="Z472" s="10"/>
      <c r="AA472" s="10"/>
      <c r="AB472" s="10"/>
      <c r="AC472" s="10" t="s">
        <v>789</v>
      </c>
      <c r="AD472" s="10"/>
      <c r="AE472" s="10">
        <v>1</v>
      </c>
      <c r="AF472" s="10"/>
      <c r="AG472" s="10">
        <v>117424</v>
      </c>
      <c r="AH472" s="10"/>
      <c r="AI472" s="10">
        <v>182</v>
      </c>
    </row>
    <row r="473" spans="1:35" s="11" customFormat="1">
      <c r="A473" s="10">
        <v>922412</v>
      </c>
      <c r="B473" s="10" t="s">
        <v>791</v>
      </c>
      <c r="C473" s="10">
        <v>20</v>
      </c>
      <c r="D473" s="10" t="s">
        <v>234</v>
      </c>
      <c r="E473" s="10" t="s">
        <v>241</v>
      </c>
      <c r="F473" s="10">
        <v>1</v>
      </c>
      <c r="G473" s="10"/>
      <c r="H473" s="10"/>
      <c r="I473" s="10" t="s">
        <v>236</v>
      </c>
      <c r="J473" s="10" t="s">
        <v>242</v>
      </c>
      <c r="K473" s="10"/>
      <c r="L473" s="10"/>
      <c r="M473" s="10"/>
      <c r="N473" s="10"/>
      <c r="O473" s="10"/>
      <c r="P473" s="10"/>
      <c r="Q473" s="22"/>
      <c r="R473" s="22"/>
      <c r="S473" s="10"/>
      <c r="T473" s="10"/>
      <c r="U473" s="10"/>
      <c r="V473" s="10"/>
      <c r="W473" s="10"/>
      <c r="X473" s="10"/>
      <c r="Y473" s="10"/>
      <c r="Z473" s="10"/>
      <c r="AA473" s="10"/>
      <c r="AB473" s="10"/>
      <c r="AC473" s="10" t="s">
        <v>789</v>
      </c>
      <c r="AD473" s="10"/>
      <c r="AE473" s="10">
        <v>1</v>
      </c>
      <c r="AF473" s="10"/>
      <c r="AG473" s="10">
        <v>117424</v>
      </c>
      <c r="AH473" s="10"/>
      <c r="AI473" s="10">
        <v>213</v>
      </c>
    </row>
    <row r="474" spans="1:35" s="11" customFormat="1">
      <c r="A474" s="10">
        <v>922414</v>
      </c>
      <c r="B474" s="10" t="s">
        <v>792</v>
      </c>
      <c r="C474" s="10">
        <v>30</v>
      </c>
      <c r="D474" s="10" t="s">
        <v>234</v>
      </c>
      <c r="E474" s="10" t="s">
        <v>241</v>
      </c>
      <c r="F474" s="10">
        <v>1</v>
      </c>
      <c r="G474" s="10"/>
      <c r="H474" s="10"/>
      <c r="I474" s="10" t="s">
        <v>236</v>
      </c>
      <c r="J474" s="10" t="s">
        <v>242</v>
      </c>
      <c r="K474" s="10"/>
      <c r="L474" s="10"/>
      <c r="M474" s="10"/>
      <c r="N474" s="10"/>
      <c r="O474" s="10"/>
      <c r="P474" s="10"/>
      <c r="Q474" s="22"/>
      <c r="R474" s="22"/>
      <c r="S474" s="10"/>
      <c r="T474" s="10"/>
      <c r="U474" s="10"/>
      <c r="V474" s="10"/>
      <c r="W474" s="10"/>
      <c r="X474" s="10"/>
      <c r="Y474" s="10"/>
      <c r="Z474" s="10"/>
      <c r="AA474" s="10"/>
      <c r="AB474" s="10"/>
      <c r="AC474" s="10" t="s">
        <v>789</v>
      </c>
      <c r="AD474" s="10"/>
      <c r="AE474" s="10">
        <v>1</v>
      </c>
      <c r="AF474" s="10"/>
      <c r="AG474" s="10">
        <v>117424</v>
      </c>
      <c r="AH474" s="10"/>
      <c r="AI474" s="10">
        <v>378</v>
      </c>
    </row>
    <row r="475" spans="1:35" s="11" customFormat="1">
      <c r="A475" s="10">
        <v>922416</v>
      </c>
      <c r="B475" s="10" t="s">
        <v>793</v>
      </c>
      <c r="C475" s="10">
        <v>6</v>
      </c>
      <c r="D475" s="10" t="s">
        <v>234</v>
      </c>
      <c r="E475" s="10" t="s">
        <v>241</v>
      </c>
      <c r="F475" s="10">
        <v>1</v>
      </c>
      <c r="G475" s="10"/>
      <c r="H475" s="10"/>
      <c r="I475" s="10" t="s">
        <v>236</v>
      </c>
      <c r="J475" s="10" t="s">
        <v>242</v>
      </c>
      <c r="K475" s="10"/>
      <c r="L475" s="10"/>
      <c r="M475" s="10"/>
      <c r="N475" s="10"/>
      <c r="O475" s="10"/>
      <c r="P475" s="10"/>
      <c r="Q475" s="22"/>
      <c r="R475" s="22"/>
      <c r="S475" s="10"/>
      <c r="T475" s="10"/>
      <c r="U475" s="10"/>
      <c r="V475" s="10"/>
      <c r="W475" s="10"/>
      <c r="X475" s="10"/>
      <c r="Y475" s="10"/>
      <c r="Z475" s="10"/>
      <c r="AA475" s="10"/>
      <c r="AB475" s="10"/>
      <c r="AC475" s="10" t="s">
        <v>785</v>
      </c>
      <c r="AD475" s="10"/>
      <c r="AE475" s="10">
        <v>1</v>
      </c>
      <c r="AF475" s="10"/>
      <c r="AG475" s="10">
        <v>124768</v>
      </c>
      <c r="AH475" s="10"/>
      <c r="AI475" s="10">
        <v>122</v>
      </c>
    </row>
    <row r="476" spans="1:35" s="11" customFormat="1">
      <c r="A476" s="10">
        <v>925690</v>
      </c>
      <c r="B476" s="10" t="s">
        <v>794</v>
      </c>
      <c r="C476" s="10">
        <v>6</v>
      </c>
      <c r="D476" s="10" t="s">
        <v>234</v>
      </c>
      <c r="E476" s="10" t="s">
        <v>241</v>
      </c>
      <c r="F476" s="10">
        <v>1</v>
      </c>
      <c r="G476" s="10">
        <v>10</v>
      </c>
      <c r="H476" s="10">
        <v>300</v>
      </c>
      <c r="I476" s="10" t="s">
        <v>317</v>
      </c>
      <c r="J476" s="10" t="s">
        <v>318</v>
      </c>
      <c r="K476" s="10" t="s">
        <v>41</v>
      </c>
      <c r="L476" s="10" t="s">
        <v>42</v>
      </c>
      <c r="M476" s="10">
        <v>1</v>
      </c>
      <c r="N476" s="10">
        <v>1</v>
      </c>
      <c r="O476" s="10">
        <v>388066</v>
      </c>
      <c r="P476" s="10">
        <v>306130</v>
      </c>
      <c r="Q476" s="22"/>
      <c r="R476" s="22"/>
      <c r="S476" s="10"/>
      <c r="T476" s="10"/>
      <c r="U476" s="10"/>
      <c r="V476" s="10"/>
      <c r="W476" s="10" t="s">
        <v>37</v>
      </c>
      <c r="X476" s="10"/>
      <c r="Y476" s="10">
        <v>1</v>
      </c>
      <c r="Z476" s="10"/>
      <c r="AA476" s="10">
        <v>306170</v>
      </c>
      <c r="AB476" s="10"/>
      <c r="AC476" s="10"/>
      <c r="AD476" s="10"/>
      <c r="AE476" s="10"/>
      <c r="AF476" s="10"/>
      <c r="AG476" s="10"/>
      <c r="AH476" s="10"/>
      <c r="AI476" s="10">
        <v>100</v>
      </c>
    </row>
    <row r="477" spans="1:35" s="11" customFormat="1">
      <c r="A477" s="10">
        <v>926156</v>
      </c>
      <c r="B477" s="10" t="s">
        <v>795</v>
      </c>
      <c r="C477" s="10">
        <v>6</v>
      </c>
      <c r="D477" s="10" t="s">
        <v>234</v>
      </c>
      <c r="E477" s="10" t="s">
        <v>241</v>
      </c>
      <c r="F477" s="10">
        <v>1</v>
      </c>
      <c r="G477" s="10">
        <v>30</v>
      </c>
      <c r="H477" s="10"/>
      <c r="I477" s="10" t="s">
        <v>317</v>
      </c>
      <c r="J477" s="10" t="s">
        <v>796</v>
      </c>
      <c r="K477" s="10" t="s">
        <v>41</v>
      </c>
      <c r="L477" s="10" t="s">
        <v>42</v>
      </c>
      <c r="M477" s="10">
        <v>1</v>
      </c>
      <c r="N477" s="10">
        <v>1</v>
      </c>
      <c r="O477" s="10">
        <v>388066</v>
      </c>
      <c r="P477" s="10">
        <v>306130</v>
      </c>
      <c r="Q477" s="22"/>
      <c r="R477" s="22"/>
      <c r="S477" s="10"/>
      <c r="T477" s="10"/>
      <c r="U477" s="10"/>
      <c r="V477" s="10"/>
      <c r="W477" s="10" t="s">
        <v>45</v>
      </c>
      <c r="X477" s="10" t="s">
        <v>42</v>
      </c>
      <c r="Y477" s="10">
        <v>1</v>
      </c>
      <c r="Z477" s="10">
        <v>1</v>
      </c>
      <c r="AA477" s="10">
        <v>304938</v>
      </c>
      <c r="AB477" s="10">
        <v>306130</v>
      </c>
      <c r="AC477" s="10"/>
      <c r="AD477" s="10"/>
      <c r="AE477" s="10"/>
      <c r="AF477" s="10"/>
      <c r="AG477" s="10"/>
      <c r="AH477" s="10"/>
      <c r="AI477" s="10">
        <v>138</v>
      </c>
    </row>
    <row r="478" spans="1:35" s="11" customFormat="1">
      <c r="A478" s="10">
        <v>926158</v>
      </c>
      <c r="B478" s="10" t="s">
        <v>797</v>
      </c>
      <c r="C478" s="10">
        <v>12</v>
      </c>
      <c r="D478" s="10" t="s">
        <v>234</v>
      </c>
      <c r="E478" s="10" t="s">
        <v>241</v>
      </c>
      <c r="F478" s="10">
        <v>1</v>
      </c>
      <c r="G478" s="10">
        <v>30</v>
      </c>
      <c r="H478" s="10"/>
      <c r="I478" s="10" t="s">
        <v>317</v>
      </c>
      <c r="J478" s="10" t="s">
        <v>318</v>
      </c>
      <c r="K478" s="10" t="s">
        <v>41</v>
      </c>
      <c r="L478" s="10" t="s">
        <v>42</v>
      </c>
      <c r="M478" s="10">
        <v>1</v>
      </c>
      <c r="N478" s="10">
        <v>1</v>
      </c>
      <c r="O478" s="10">
        <v>388066</v>
      </c>
      <c r="P478" s="10">
        <v>306130</v>
      </c>
      <c r="Q478" s="22"/>
      <c r="R478" s="22"/>
      <c r="S478" s="10"/>
      <c r="T478" s="10"/>
      <c r="U478" s="10"/>
      <c r="V478" s="10"/>
      <c r="W478" s="10" t="s">
        <v>45</v>
      </c>
      <c r="X478" s="10" t="s">
        <v>42</v>
      </c>
      <c r="Y478" s="10">
        <v>1</v>
      </c>
      <c r="Z478" s="10">
        <v>1</v>
      </c>
      <c r="AA478" s="10">
        <v>304938</v>
      </c>
      <c r="AB478" s="10">
        <v>306130</v>
      </c>
      <c r="AC478" s="10"/>
      <c r="AD478" s="10"/>
      <c r="AE478" s="10"/>
      <c r="AF478" s="10"/>
      <c r="AG478" s="10"/>
      <c r="AH478" s="10"/>
      <c r="AI478" s="10">
        <v>179</v>
      </c>
    </row>
    <row r="479" spans="1:35" s="11" customFormat="1">
      <c r="A479" s="10">
        <v>926160</v>
      </c>
      <c r="B479" s="10" t="s">
        <v>798</v>
      </c>
      <c r="C479" s="10">
        <v>20</v>
      </c>
      <c r="D479" s="10" t="s">
        <v>234</v>
      </c>
      <c r="E479" s="10" t="s">
        <v>241</v>
      </c>
      <c r="F479" s="10">
        <v>1</v>
      </c>
      <c r="G479" s="10">
        <v>30</v>
      </c>
      <c r="H479" s="10"/>
      <c r="I479" s="10" t="s">
        <v>317</v>
      </c>
      <c r="J479" s="10" t="s">
        <v>318</v>
      </c>
      <c r="K479" s="10" t="s">
        <v>41</v>
      </c>
      <c r="L479" s="10" t="s">
        <v>42</v>
      </c>
      <c r="M479" s="10">
        <v>1</v>
      </c>
      <c r="N479" s="10">
        <v>1</v>
      </c>
      <c r="O479" s="10">
        <v>388066</v>
      </c>
      <c r="P479" s="10">
        <v>306130</v>
      </c>
      <c r="Q479" s="22"/>
      <c r="R479" s="22"/>
      <c r="S479" s="10"/>
      <c r="T479" s="10"/>
      <c r="U479" s="10"/>
      <c r="V479" s="10"/>
      <c r="W479" s="10" t="s">
        <v>45</v>
      </c>
      <c r="X479" s="10" t="s">
        <v>42</v>
      </c>
      <c r="Y479" s="10">
        <v>1</v>
      </c>
      <c r="Z479" s="10">
        <v>1</v>
      </c>
      <c r="AA479" s="10">
        <v>304938</v>
      </c>
      <c r="AB479" s="10">
        <v>306130</v>
      </c>
      <c r="AC479" s="10"/>
      <c r="AD479" s="10"/>
      <c r="AE479" s="10"/>
      <c r="AF479" s="10"/>
      <c r="AG479" s="10"/>
      <c r="AH479" s="10"/>
      <c r="AI479" s="10">
        <v>224.07</v>
      </c>
    </row>
    <row r="480" spans="1:35" s="11" customFormat="1">
      <c r="A480" s="10">
        <v>926162</v>
      </c>
      <c r="B480" s="10" t="s">
        <v>799</v>
      </c>
      <c r="C480" s="10">
        <v>30</v>
      </c>
      <c r="D480" s="10" t="s">
        <v>234</v>
      </c>
      <c r="E480" s="10" t="s">
        <v>241</v>
      </c>
      <c r="F480" s="10">
        <v>1</v>
      </c>
      <c r="G480" s="10">
        <v>30</v>
      </c>
      <c r="H480" s="10"/>
      <c r="I480" s="10" t="s">
        <v>317</v>
      </c>
      <c r="J480" s="10" t="s">
        <v>318</v>
      </c>
      <c r="K480" s="10" t="s">
        <v>41</v>
      </c>
      <c r="L480" s="10" t="s">
        <v>42</v>
      </c>
      <c r="M480" s="10">
        <v>1</v>
      </c>
      <c r="N480" s="10">
        <v>1</v>
      </c>
      <c r="O480" s="10">
        <v>388066</v>
      </c>
      <c r="P480" s="10">
        <v>306130</v>
      </c>
      <c r="Q480" s="22"/>
      <c r="R480" s="22"/>
      <c r="S480" s="10"/>
      <c r="T480" s="10"/>
      <c r="U480" s="10"/>
      <c r="V480" s="10"/>
      <c r="W480" s="10" t="s">
        <v>45</v>
      </c>
      <c r="X480" s="10" t="s">
        <v>42</v>
      </c>
      <c r="Y480" s="10">
        <v>1</v>
      </c>
      <c r="Z480" s="10">
        <v>1</v>
      </c>
      <c r="AA480" s="10">
        <v>304938</v>
      </c>
      <c r="AB480" s="10">
        <v>306130</v>
      </c>
      <c r="AC480" s="10"/>
      <c r="AD480" s="10"/>
      <c r="AE480" s="10"/>
      <c r="AF480" s="10"/>
      <c r="AG480" s="10"/>
      <c r="AH480" s="10"/>
      <c r="AI480" s="10">
        <v>302</v>
      </c>
    </row>
  </sheetData>
  <sortState xmlns:xlrd2="http://schemas.microsoft.com/office/spreadsheetml/2017/richdata2" ref="A2:AI480">
    <sortCondition ref="A2:A480"/>
  </sortState>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92"/>
  <sheetViews>
    <sheetView workbookViewId="0">
      <pane ySplit="1" topLeftCell="A84" activePane="bottomLeft" state="frozen"/>
      <selection pane="bottomLeft" activeCell="C93" sqref="C93"/>
    </sheetView>
  </sheetViews>
  <sheetFormatPr defaultRowHeight="15"/>
  <cols>
    <col min="2" max="2" width="74.42578125" bestFit="1" customWidth="1"/>
    <col min="3" max="3" width="30.85546875" customWidth="1"/>
    <col min="5" max="6" width="27.140625" bestFit="1" customWidth="1"/>
    <col min="7" max="7" width="21.5703125" bestFit="1" customWidth="1"/>
    <col min="8" max="8" width="16.140625" bestFit="1" customWidth="1"/>
    <col min="9" max="10" width="24.85546875" bestFit="1" customWidth="1"/>
    <col min="11" max="12" width="24.28515625" bestFit="1" customWidth="1"/>
    <col min="13" max="13" width="25.140625" customWidth="1"/>
  </cols>
  <sheetData>
    <row r="1" spans="1:14">
      <c r="A1" s="14" t="s">
        <v>0</v>
      </c>
      <c r="B1" s="15" t="s">
        <v>1</v>
      </c>
      <c r="C1" s="15" t="s">
        <v>2</v>
      </c>
      <c r="D1" s="15" t="s">
        <v>3</v>
      </c>
      <c r="E1" s="15" t="s">
        <v>800</v>
      </c>
      <c r="F1" s="15" t="s">
        <v>801</v>
      </c>
      <c r="G1" s="15" t="s">
        <v>5</v>
      </c>
      <c r="H1" s="15" t="s">
        <v>6</v>
      </c>
      <c r="I1" s="15" t="s">
        <v>213</v>
      </c>
      <c r="J1" s="15" t="s">
        <v>802</v>
      </c>
      <c r="K1" s="15" t="s">
        <v>803</v>
      </c>
      <c r="L1" s="15" t="s">
        <v>804</v>
      </c>
      <c r="M1" s="15" t="s">
        <v>805</v>
      </c>
      <c r="N1" s="15" t="s">
        <v>21</v>
      </c>
    </row>
    <row r="2" spans="1:14">
      <c r="A2" s="7">
        <v>423602</v>
      </c>
      <c r="B2" s="7" t="s">
        <v>806</v>
      </c>
      <c r="C2" s="7" t="s">
        <v>807</v>
      </c>
      <c r="D2" s="7">
        <v>1</v>
      </c>
      <c r="E2" s="7"/>
      <c r="F2" s="7"/>
      <c r="G2" s="7" t="s">
        <v>290</v>
      </c>
      <c r="H2" s="7" t="s">
        <v>290</v>
      </c>
      <c r="I2" s="7" t="s">
        <v>808</v>
      </c>
      <c r="J2" s="7"/>
      <c r="K2" s="7"/>
      <c r="L2" s="7"/>
      <c r="M2" s="7"/>
      <c r="N2" s="10">
        <v>93</v>
      </c>
    </row>
    <row r="3" spans="1:14">
      <c r="A3" s="7">
        <v>423650</v>
      </c>
      <c r="B3" s="7" t="s">
        <v>809</v>
      </c>
      <c r="C3" s="7" t="s">
        <v>807</v>
      </c>
      <c r="D3" s="7">
        <v>1</v>
      </c>
      <c r="E3" s="7"/>
      <c r="F3" s="7"/>
      <c r="G3" s="7" t="s">
        <v>290</v>
      </c>
      <c r="H3" s="7" t="s">
        <v>290</v>
      </c>
      <c r="I3" s="7" t="s">
        <v>808</v>
      </c>
      <c r="J3" s="7"/>
      <c r="K3" s="7"/>
      <c r="L3" s="7"/>
      <c r="M3" s="7"/>
      <c r="N3" s="10">
        <v>193</v>
      </c>
    </row>
    <row r="4" spans="1:14">
      <c r="A4" s="7">
        <v>423652</v>
      </c>
      <c r="B4" s="7" t="s">
        <v>810</v>
      </c>
      <c r="C4" s="7" t="s">
        <v>807</v>
      </c>
      <c r="D4" s="7">
        <v>1</v>
      </c>
      <c r="E4" s="7"/>
      <c r="F4" s="7"/>
      <c r="G4" s="7" t="s">
        <v>290</v>
      </c>
      <c r="H4" s="7" t="s">
        <v>290</v>
      </c>
      <c r="I4" s="7" t="s">
        <v>808</v>
      </c>
      <c r="J4" s="7"/>
      <c r="K4" s="7"/>
      <c r="L4" s="7"/>
      <c r="M4" s="7"/>
      <c r="N4" s="10">
        <v>193</v>
      </c>
    </row>
    <row r="5" spans="1:14">
      <c r="A5" s="7">
        <v>430508</v>
      </c>
      <c r="B5" s="7" t="s">
        <v>811</v>
      </c>
      <c r="C5" s="7" t="s">
        <v>812</v>
      </c>
      <c r="D5" s="7">
        <v>16</v>
      </c>
      <c r="E5" s="7" t="s">
        <v>785</v>
      </c>
      <c r="F5" s="7"/>
      <c r="G5" s="7" t="s">
        <v>813</v>
      </c>
      <c r="H5" s="7" t="s">
        <v>242</v>
      </c>
      <c r="I5" s="7" t="s">
        <v>814</v>
      </c>
      <c r="J5" s="7">
        <f>D5</f>
        <v>16</v>
      </c>
      <c r="K5" s="7"/>
      <c r="L5" s="7"/>
      <c r="M5" s="7"/>
      <c r="N5" s="10">
        <v>1350</v>
      </c>
    </row>
    <row r="6" spans="1:14">
      <c r="A6" s="7">
        <v>430510</v>
      </c>
      <c r="B6" s="7" t="s">
        <v>815</v>
      </c>
      <c r="C6" s="7" t="s">
        <v>812</v>
      </c>
      <c r="D6" s="7">
        <v>32</v>
      </c>
      <c r="E6" s="7" t="s">
        <v>785</v>
      </c>
      <c r="F6" s="7"/>
      <c r="G6" s="7" t="s">
        <v>813</v>
      </c>
      <c r="H6" s="7" t="s">
        <v>242</v>
      </c>
      <c r="I6" s="7" t="s">
        <v>814</v>
      </c>
      <c r="J6" s="7">
        <f>D6</f>
        <v>32</v>
      </c>
      <c r="K6" s="7"/>
      <c r="L6" s="7"/>
      <c r="M6" s="7"/>
      <c r="N6" s="10">
        <v>1870</v>
      </c>
    </row>
    <row r="7" spans="1:14">
      <c r="A7" s="7">
        <v>430512</v>
      </c>
      <c r="B7" s="7" t="s">
        <v>816</v>
      </c>
      <c r="C7" s="7" t="s">
        <v>812</v>
      </c>
      <c r="D7" s="7">
        <v>48</v>
      </c>
      <c r="E7" s="7" t="s">
        <v>785</v>
      </c>
      <c r="F7" s="7"/>
      <c r="G7" s="7" t="s">
        <v>813</v>
      </c>
      <c r="H7" s="7" t="s">
        <v>242</v>
      </c>
      <c r="I7" s="7" t="s">
        <v>814</v>
      </c>
      <c r="J7" s="7">
        <f>D7</f>
        <v>48</v>
      </c>
      <c r="K7" s="7"/>
      <c r="L7" s="7"/>
      <c r="M7" s="7"/>
      <c r="N7" s="10">
        <v>2140</v>
      </c>
    </row>
    <row r="8" spans="1:14">
      <c r="A8" s="7">
        <v>430514</v>
      </c>
      <c r="B8" s="7" t="s">
        <v>817</v>
      </c>
      <c r="C8" s="7" t="s">
        <v>812</v>
      </c>
      <c r="D8" s="7">
        <v>64</v>
      </c>
      <c r="E8" s="7" t="s">
        <v>785</v>
      </c>
      <c r="F8" s="7"/>
      <c r="G8" s="7" t="s">
        <v>813</v>
      </c>
      <c r="H8" s="7" t="s">
        <v>242</v>
      </c>
      <c r="I8" s="7" t="s">
        <v>814</v>
      </c>
      <c r="J8" s="7">
        <f>D8</f>
        <v>64</v>
      </c>
      <c r="K8" s="7"/>
      <c r="L8" s="7"/>
      <c r="M8" s="7"/>
      <c r="N8" s="10">
        <v>2870</v>
      </c>
    </row>
    <row r="9" spans="1:14">
      <c r="A9" s="7">
        <v>430516</v>
      </c>
      <c r="B9" s="7" t="s">
        <v>818</v>
      </c>
      <c r="C9" s="7" t="s">
        <v>812</v>
      </c>
      <c r="D9" s="7">
        <v>16</v>
      </c>
      <c r="E9" s="7" t="s">
        <v>789</v>
      </c>
      <c r="F9" s="7"/>
      <c r="G9" s="7" t="s">
        <v>813</v>
      </c>
      <c r="H9" s="7" t="s">
        <v>242</v>
      </c>
      <c r="I9" s="7" t="s">
        <v>814</v>
      </c>
      <c r="J9" s="7">
        <f>D9</f>
        <v>16</v>
      </c>
      <c r="K9" s="7"/>
      <c r="L9" s="7"/>
      <c r="M9" s="7"/>
      <c r="N9" s="10">
        <v>1330</v>
      </c>
    </row>
    <row r="10" spans="1:14">
      <c r="A10" s="7">
        <v>430518</v>
      </c>
      <c r="B10" s="7" t="s">
        <v>819</v>
      </c>
      <c r="C10" s="7" t="s">
        <v>812</v>
      </c>
      <c r="D10" s="7">
        <v>32</v>
      </c>
      <c r="E10" s="7" t="s">
        <v>789</v>
      </c>
      <c r="F10" s="7"/>
      <c r="G10" s="7" t="s">
        <v>813</v>
      </c>
      <c r="H10" s="7" t="s">
        <v>242</v>
      </c>
      <c r="I10" s="7" t="s">
        <v>814</v>
      </c>
      <c r="J10" s="7">
        <f>D10</f>
        <v>32</v>
      </c>
      <c r="K10" s="7"/>
      <c r="L10" s="7"/>
      <c r="M10" s="7"/>
      <c r="N10" s="10">
        <v>1830</v>
      </c>
    </row>
    <row r="11" spans="1:14">
      <c r="A11" s="7">
        <v>430520</v>
      </c>
      <c r="B11" s="7" t="s">
        <v>820</v>
      </c>
      <c r="C11" s="7" t="s">
        <v>812</v>
      </c>
      <c r="D11" s="7">
        <v>48</v>
      </c>
      <c r="E11" s="7" t="s">
        <v>789</v>
      </c>
      <c r="F11" s="7"/>
      <c r="G11" s="7" t="s">
        <v>813</v>
      </c>
      <c r="H11" s="7" t="s">
        <v>242</v>
      </c>
      <c r="I11" s="7" t="s">
        <v>814</v>
      </c>
      <c r="J11" s="7">
        <f>D11</f>
        <v>48</v>
      </c>
      <c r="K11" s="7"/>
      <c r="L11" s="7"/>
      <c r="M11" s="7"/>
      <c r="N11" s="10">
        <v>2070</v>
      </c>
    </row>
    <row r="12" spans="1:14">
      <c r="A12" s="7">
        <v>430522</v>
      </c>
      <c r="B12" s="7" t="s">
        <v>821</v>
      </c>
      <c r="C12" s="7" t="s">
        <v>812</v>
      </c>
      <c r="D12" s="7">
        <v>64</v>
      </c>
      <c r="E12" s="7" t="s">
        <v>789</v>
      </c>
      <c r="F12" s="7"/>
      <c r="G12" s="7" t="s">
        <v>813</v>
      </c>
      <c r="H12" s="7" t="s">
        <v>242</v>
      </c>
      <c r="I12" s="7" t="s">
        <v>814</v>
      </c>
      <c r="J12" s="7">
        <f>D12</f>
        <v>64</v>
      </c>
      <c r="K12" s="7"/>
      <c r="L12" s="7"/>
      <c r="M12" s="7"/>
      <c r="N12" s="10">
        <v>2770</v>
      </c>
    </row>
    <row r="13" spans="1:14">
      <c r="A13" s="7">
        <v>430524</v>
      </c>
      <c r="B13" s="7" t="s">
        <v>822</v>
      </c>
      <c r="C13" s="7" t="s">
        <v>823</v>
      </c>
      <c r="D13" s="7">
        <v>16</v>
      </c>
      <c r="E13" s="7" t="s">
        <v>824</v>
      </c>
      <c r="F13" s="7"/>
      <c r="G13" s="7" t="s">
        <v>813</v>
      </c>
      <c r="H13" s="7" t="s">
        <v>242</v>
      </c>
      <c r="I13" s="7" t="s">
        <v>825</v>
      </c>
      <c r="J13" s="7">
        <f>D13</f>
        <v>16</v>
      </c>
      <c r="K13" s="7"/>
      <c r="L13" s="7"/>
      <c r="M13" s="7"/>
      <c r="N13" s="10">
        <v>1350</v>
      </c>
    </row>
    <row r="14" spans="1:14">
      <c r="A14" s="7">
        <v>430526</v>
      </c>
      <c r="B14" s="7" t="s">
        <v>826</v>
      </c>
      <c r="C14" s="7" t="s">
        <v>823</v>
      </c>
      <c r="D14" s="7">
        <v>32</v>
      </c>
      <c r="E14" s="7" t="s">
        <v>824</v>
      </c>
      <c r="F14" s="7"/>
      <c r="G14" s="7" t="s">
        <v>813</v>
      </c>
      <c r="H14" s="7" t="s">
        <v>242</v>
      </c>
      <c r="I14" s="7" t="s">
        <v>825</v>
      </c>
      <c r="J14" s="7">
        <f>D14</f>
        <v>32</v>
      </c>
      <c r="K14" s="7"/>
      <c r="L14" s="7"/>
      <c r="M14" s="7"/>
      <c r="N14" s="10">
        <v>1870</v>
      </c>
    </row>
    <row r="15" spans="1:14">
      <c r="A15" s="7">
        <v>430528</v>
      </c>
      <c r="B15" s="7" t="s">
        <v>827</v>
      </c>
      <c r="C15" s="7" t="s">
        <v>823</v>
      </c>
      <c r="D15" s="7">
        <v>48</v>
      </c>
      <c r="E15" s="7" t="s">
        <v>824</v>
      </c>
      <c r="F15" s="7"/>
      <c r="G15" s="7" t="s">
        <v>813</v>
      </c>
      <c r="H15" s="7" t="s">
        <v>242</v>
      </c>
      <c r="I15" s="7" t="s">
        <v>825</v>
      </c>
      <c r="J15" s="7">
        <f>D15</f>
        <v>48</v>
      </c>
      <c r="K15" s="7"/>
      <c r="L15" s="7"/>
      <c r="M15" s="7"/>
      <c r="N15" s="10">
        <v>2120</v>
      </c>
    </row>
    <row r="16" spans="1:14">
      <c r="A16" s="7">
        <v>430530</v>
      </c>
      <c r="B16" s="7" t="s">
        <v>828</v>
      </c>
      <c r="C16" s="7" t="s">
        <v>823</v>
      </c>
      <c r="D16" s="7">
        <v>64</v>
      </c>
      <c r="E16" s="7" t="s">
        <v>824</v>
      </c>
      <c r="F16" s="7"/>
      <c r="G16" s="7" t="s">
        <v>813</v>
      </c>
      <c r="H16" s="7" t="s">
        <v>242</v>
      </c>
      <c r="I16" s="7" t="s">
        <v>825</v>
      </c>
      <c r="J16" s="7">
        <f>D16</f>
        <v>64</v>
      </c>
      <c r="K16" s="7"/>
      <c r="L16" s="7"/>
      <c r="M16" s="7"/>
      <c r="N16" s="10">
        <v>2840</v>
      </c>
    </row>
    <row r="17" spans="1:14">
      <c r="A17" s="7">
        <v>430532</v>
      </c>
      <c r="B17" s="7" t="s">
        <v>829</v>
      </c>
      <c r="C17" s="7" t="s">
        <v>823</v>
      </c>
      <c r="D17" s="7">
        <v>16</v>
      </c>
      <c r="E17" s="7" t="s">
        <v>830</v>
      </c>
      <c r="F17" s="7"/>
      <c r="G17" s="7" t="s">
        <v>813</v>
      </c>
      <c r="H17" s="7" t="s">
        <v>242</v>
      </c>
      <c r="I17" s="7" t="s">
        <v>825</v>
      </c>
      <c r="J17" s="7">
        <f>D17</f>
        <v>16</v>
      </c>
      <c r="K17" s="7"/>
      <c r="L17" s="7"/>
      <c r="M17" s="7"/>
      <c r="N17" s="10">
        <v>1350</v>
      </c>
    </row>
    <row r="18" spans="1:14">
      <c r="A18" s="7">
        <v>430534</v>
      </c>
      <c r="B18" s="7" t="s">
        <v>831</v>
      </c>
      <c r="C18" s="7" t="s">
        <v>823</v>
      </c>
      <c r="D18" s="7">
        <v>32</v>
      </c>
      <c r="E18" s="7" t="s">
        <v>830</v>
      </c>
      <c r="F18" s="7"/>
      <c r="G18" s="7" t="s">
        <v>813</v>
      </c>
      <c r="H18" s="7" t="s">
        <v>242</v>
      </c>
      <c r="I18" s="7" t="s">
        <v>825</v>
      </c>
      <c r="J18" s="7">
        <f>D18</f>
        <v>32</v>
      </c>
      <c r="K18" s="7"/>
      <c r="L18" s="7"/>
      <c r="M18" s="7"/>
      <c r="N18" s="10">
        <v>1870</v>
      </c>
    </row>
    <row r="19" spans="1:14">
      <c r="A19" s="7">
        <v>430536</v>
      </c>
      <c r="B19" s="7" t="s">
        <v>832</v>
      </c>
      <c r="C19" s="7" t="s">
        <v>823</v>
      </c>
      <c r="D19" s="7">
        <v>48</v>
      </c>
      <c r="E19" s="7" t="s">
        <v>830</v>
      </c>
      <c r="F19" s="7"/>
      <c r="G19" s="7" t="s">
        <v>813</v>
      </c>
      <c r="H19" s="7" t="s">
        <v>242</v>
      </c>
      <c r="I19" s="7" t="s">
        <v>825</v>
      </c>
      <c r="J19" s="7">
        <f>D19</f>
        <v>48</v>
      </c>
      <c r="K19" s="7"/>
      <c r="L19" s="7"/>
      <c r="M19" s="7"/>
      <c r="N19" s="10">
        <v>2120</v>
      </c>
    </row>
    <row r="20" spans="1:14">
      <c r="A20" s="7">
        <v>430538</v>
      </c>
      <c r="B20" s="7" t="s">
        <v>833</v>
      </c>
      <c r="C20" s="7" t="s">
        <v>823</v>
      </c>
      <c r="D20" s="7">
        <v>64</v>
      </c>
      <c r="E20" s="7" t="s">
        <v>830</v>
      </c>
      <c r="F20" s="7"/>
      <c r="G20" s="7" t="s">
        <v>813</v>
      </c>
      <c r="H20" s="7" t="s">
        <v>242</v>
      </c>
      <c r="I20" s="7" t="s">
        <v>825</v>
      </c>
      <c r="J20" s="7">
        <f>D20</f>
        <v>64</v>
      </c>
      <c r="K20" s="7"/>
      <c r="L20" s="7"/>
      <c r="M20" s="7"/>
      <c r="N20" s="10">
        <v>2840</v>
      </c>
    </row>
    <row r="21" spans="1:14">
      <c r="A21" s="7">
        <v>430546</v>
      </c>
      <c r="B21" s="7" t="s">
        <v>834</v>
      </c>
      <c r="C21" s="7" t="s">
        <v>812</v>
      </c>
      <c r="D21" s="7">
        <v>16</v>
      </c>
      <c r="E21" s="10" t="s">
        <v>244</v>
      </c>
      <c r="F21" s="7"/>
      <c r="G21" s="7" t="s">
        <v>813</v>
      </c>
      <c r="H21" s="7" t="s">
        <v>242</v>
      </c>
      <c r="I21" s="7" t="s">
        <v>814</v>
      </c>
      <c r="J21" s="7">
        <f>D21</f>
        <v>16</v>
      </c>
      <c r="K21" s="7"/>
      <c r="L21" s="7"/>
      <c r="M21" s="7"/>
      <c r="N21" s="10">
        <v>1590</v>
      </c>
    </row>
    <row r="22" spans="1:14">
      <c r="A22" s="7">
        <v>430548</v>
      </c>
      <c r="B22" s="7" t="s">
        <v>835</v>
      </c>
      <c r="C22" s="7" t="s">
        <v>812</v>
      </c>
      <c r="D22" s="7">
        <v>32</v>
      </c>
      <c r="E22" s="10" t="s">
        <v>244</v>
      </c>
      <c r="F22" s="7"/>
      <c r="G22" s="7" t="s">
        <v>813</v>
      </c>
      <c r="H22" s="7" t="s">
        <v>242</v>
      </c>
      <c r="I22" s="7" t="s">
        <v>814</v>
      </c>
      <c r="J22" s="7">
        <f>D22</f>
        <v>32</v>
      </c>
      <c r="K22" s="7"/>
      <c r="L22" s="7"/>
      <c r="M22" s="7"/>
      <c r="N22" s="10">
        <v>2440</v>
      </c>
    </row>
    <row r="23" spans="1:14">
      <c r="A23" s="7">
        <v>430550</v>
      </c>
      <c r="B23" s="7" t="s">
        <v>836</v>
      </c>
      <c r="C23" s="7" t="s">
        <v>812</v>
      </c>
      <c r="D23" s="7">
        <v>48</v>
      </c>
      <c r="E23" s="10" t="s">
        <v>244</v>
      </c>
      <c r="F23" s="7"/>
      <c r="G23" s="7" t="s">
        <v>813</v>
      </c>
      <c r="H23" s="7" t="s">
        <v>242</v>
      </c>
      <c r="I23" s="7" t="s">
        <v>814</v>
      </c>
      <c r="J23" s="7">
        <f>D23</f>
        <v>48</v>
      </c>
      <c r="K23" s="7"/>
      <c r="L23" s="7"/>
      <c r="M23" s="7"/>
      <c r="N23" s="10">
        <v>3280</v>
      </c>
    </row>
    <row r="24" spans="1:14">
      <c r="A24" s="7">
        <v>430552</v>
      </c>
      <c r="B24" s="7" t="s">
        <v>837</v>
      </c>
      <c r="C24" s="7" t="s">
        <v>812</v>
      </c>
      <c r="D24" s="7">
        <v>64</v>
      </c>
      <c r="E24" s="10" t="s">
        <v>244</v>
      </c>
      <c r="F24" s="7"/>
      <c r="G24" s="7" t="s">
        <v>813</v>
      </c>
      <c r="H24" s="7" t="s">
        <v>242</v>
      </c>
      <c r="I24" s="7" t="s">
        <v>814</v>
      </c>
      <c r="J24" s="7">
        <f>D24</f>
        <v>64</v>
      </c>
      <c r="K24" s="7"/>
      <c r="L24" s="7"/>
      <c r="M24" s="7"/>
      <c r="N24" s="10">
        <v>4100</v>
      </c>
    </row>
    <row r="25" spans="1:14">
      <c r="A25" s="7">
        <v>430574</v>
      </c>
      <c r="B25" s="7" t="s">
        <v>838</v>
      </c>
      <c r="C25" s="7" t="s">
        <v>839</v>
      </c>
      <c r="D25" s="7">
        <v>8</v>
      </c>
      <c r="E25" s="10" t="s">
        <v>244</v>
      </c>
      <c r="F25" s="7"/>
      <c r="G25" s="7" t="s">
        <v>840</v>
      </c>
      <c r="H25" s="7"/>
      <c r="I25" s="7" t="s">
        <v>814</v>
      </c>
      <c r="J25" s="7">
        <f>D25*2</f>
        <v>16</v>
      </c>
      <c r="K25" s="7"/>
      <c r="L25" s="7"/>
      <c r="M25" s="7"/>
      <c r="N25" s="10">
        <v>1330</v>
      </c>
    </row>
    <row r="26" spans="1:14">
      <c r="A26" s="7">
        <v>430576</v>
      </c>
      <c r="B26" s="7" t="s">
        <v>841</v>
      </c>
      <c r="C26" s="7" t="s">
        <v>839</v>
      </c>
      <c r="D26" s="7">
        <v>16</v>
      </c>
      <c r="E26" s="10" t="s">
        <v>244</v>
      </c>
      <c r="F26" s="7"/>
      <c r="G26" s="7" t="s">
        <v>840</v>
      </c>
      <c r="H26" s="7"/>
      <c r="I26" s="7" t="s">
        <v>814</v>
      </c>
      <c r="J26" s="7">
        <f>D26*2</f>
        <v>32</v>
      </c>
      <c r="K26" s="7"/>
      <c r="L26" s="7"/>
      <c r="M26" s="7"/>
      <c r="N26" s="10">
        <v>1720</v>
      </c>
    </row>
    <row r="27" spans="1:14">
      <c r="A27" s="7">
        <v>430578</v>
      </c>
      <c r="B27" s="7" t="s">
        <v>842</v>
      </c>
      <c r="C27" s="7" t="s">
        <v>839</v>
      </c>
      <c r="D27" s="7">
        <v>8</v>
      </c>
      <c r="E27" s="10" t="s">
        <v>244</v>
      </c>
      <c r="F27" s="7"/>
      <c r="G27" s="7" t="s">
        <v>840</v>
      </c>
      <c r="H27" s="7"/>
      <c r="I27" s="7" t="s">
        <v>814</v>
      </c>
      <c r="J27" s="7">
        <f>D27*2</f>
        <v>16</v>
      </c>
      <c r="K27" s="7"/>
      <c r="L27" s="7"/>
      <c r="M27" s="7"/>
      <c r="N27" s="10">
        <v>1510</v>
      </c>
    </row>
    <row r="28" spans="1:14">
      <c r="A28" s="7">
        <v>430580</v>
      </c>
      <c r="B28" s="7" t="s">
        <v>843</v>
      </c>
      <c r="C28" s="7" t="s">
        <v>839</v>
      </c>
      <c r="D28" s="7">
        <v>16</v>
      </c>
      <c r="E28" s="10" t="s">
        <v>244</v>
      </c>
      <c r="F28" s="7"/>
      <c r="G28" s="7" t="s">
        <v>840</v>
      </c>
      <c r="H28" s="7"/>
      <c r="I28" s="7" t="s">
        <v>814</v>
      </c>
      <c r="J28" s="7">
        <f>D28*2</f>
        <v>32</v>
      </c>
      <c r="K28" s="7"/>
      <c r="L28" s="7"/>
      <c r="M28" s="7"/>
      <c r="N28" s="10">
        <v>2050</v>
      </c>
    </row>
    <row r="29" spans="1:14">
      <c r="A29" s="7">
        <v>430596</v>
      </c>
      <c r="B29" s="7" t="s">
        <v>844</v>
      </c>
      <c r="C29" s="7" t="s">
        <v>845</v>
      </c>
      <c r="D29" s="7">
        <v>32</v>
      </c>
      <c r="E29" s="10" t="s">
        <v>286</v>
      </c>
      <c r="F29" s="7"/>
      <c r="G29" s="7" t="s">
        <v>846</v>
      </c>
      <c r="H29" s="7"/>
      <c r="I29" s="7" t="s">
        <v>825</v>
      </c>
      <c r="J29" s="7">
        <f>D29</f>
        <v>32</v>
      </c>
      <c r="K29" s="7"/>
      <c r="L29" s="7"/>
      <c r="M29" s="7"/>
      <c r="N29" s="10">
        <v>2870</v>
      </c>
    </row>
    <row r="30" spans="1:14">
      <c r="A30" s="7">
        <v>430598</v>
      </c>
      <c r="B30" s="7" t="s">
        <v>847</v>
      </c>
      <c r="C30" s="7" t="s">
        <v>848</v>
      </c>
      <c r="D30" s="7">
        <v>4</v>
      </c>
      <c r="E30" s="10" t="s">
        <v>286</v>
      </c>
      <c r="F30" s="7"/>
      <c r="G30" s="7" t="s">
        <v>849</v>
      </c>
      <c r="H30" s="7"/>
      <c r="I30" s="7" t="s">
        <v>814</v>
      </c>
      <c r="J30" s="7">
        <f>D30*2</f>
        <v>8</v>
      </c>
      <c r="K30" s="7"/>
      <c r="L30" s="7"/>
      <c r="M30" s="7"/>
      <c r="N30" s="10">
        <v>2420</v>
      </c>
    </row>
    <row r="31" spans="1:14">
      <c r="A31" s="7">
        <v>430600</v>
      </c>
      <c r="B31" s="7" t="s">
        <v>850</v>
      </c>
      <c r="C31" s="7" t="s">
        <v>848</v>
      </c>
      <c r="D31" s="7">
        <v>8</v>
      </c>
      <c r="E31" s="10" t="s">
        <v>286</v>
      </c>
      <c r="F31" s="7"/>
      <c r="G31" s="7" t="s">
        <v>849</v>
      </c>
      <c r="H31" s="7"/>
      <c r="I31" s="7" t="s">
        <v>814</v>
      </c>
      <c r="J31" s="7">
        <f>D31*2</f>
        <v>16</v>
      </c>
      <c r="K31" s="7"/>
      <c r="L31" s="7"/>
      <c r="M31" s="7"/>
      <c r="N31" s="10">
        <v>3410</v>
      </c>
    </row>
    <row r="32" spans="1:14">
      <c r="A32" s="7">
        <v>444748</v>
      </c>
      <c r="B32" s="7" t="s">
        <v>851</v>
      </c>
      <c r="C32" s="7" t="s">
        <v>812</v>
      </c>
      <c r="D32" s="7">
        <v>8</v>
      </c>
      <c r="E32" s="10" t="s">
        <v>286</v>
      </c>
      <c r="F32" s="7"/>
      <c r="G32" s="7" t="s">
        <v>813</v>
      </c>
      <c r="H32" s="7" t="s">
        <v>242</v>
      </c>
      <c r="I32" s="7" t="s">
        <v>814</v>
      </c>
      <c r="J32" s="7">
        <f>D32</f>
        <v>8</v>
      </c>
      <c r="K32" s="7"/>
      <c r="L32" s="7"/>
      <c r="M32" s="7"/>
      <c r="N32" s="10">
        <v>1430</v>
      </c>
    </row>
    <row r="33" spans="1:14">
      <c r="A33" s="7">
        <v>444750</v>
      </c>
      <c r="B33" s="7" t="s">
        <v>852</v>
      </c>
      <c r="C33" s="7" t="s">
        <v>812</v>
      </c>
      <c r="D33" s="7">
        <v>16</v>
      </c>
      <c r="E33" s="10" t="s">
        <v>286</v>
      </c>
      <c r="F33" s="7"/>
      <c r="G33" s="7" t="s">
        <v>813</v>
      </c>
      <c r="H33" s="7" t="s">
        <v>242</v>
      </c>
      <c r="I33" s="7" t="s">
        <v>814</v>
      </c>
      <c r="J33" s="7">
        <f>D33</f>
        <v>16</v>
      </c>
      <c r="K33" s="7"/>
      <c r="L33" s="7"/>
      <c r="M33" s="7"/>
      <c r="N33" s="10">
        <v>2010</v>
      </c>
    </row>
    <row r="34" spans="1:14">
      <c r="A34" s="7">
        <v>444752</v>
      </c>
      <c r="B34" s="7" t="s">
        <v>853</v>
      </c>
      <c r="C34" s="7" t="s">
        <v>812</v>
      </c>
      <c r="D34" s="7">
        <v>24</v>
      </c>
      <c r="E34" s="10" t="s">
        <v>286</v>
      </c>
      <c r="F34" s="7"/>
      <c r="G34" s="7" t="s">
        <v>813</v>
      </c>
      <c r="H34" s="7" t="s">
        <v>242</v>
      </c>
      <c r="I34" s="7" t="s">
        <v>814</v>
      </c>
      <c r="J34" s="7">
        <f>D34</f>
        <v>24</v>
      </c>
      <c r="K34" s="7"/>
      <c r="L34" s="7"/>
      <c r="M34" s="7"/>
      <c r="N34" s="10">
        <v>2570</v>
      </c>
    </row>
    <row r="35" spans="1:14">
      <c r="A35" s="7">
        <v>444754</v>
      </c>
      <c r="B35" s="7" t="s">
        <v>854</v>
      </c>
      <c r="C35" s="7" t="s">
        <v>812</v>
      </c>
      <c r="D35" s="7">
        <v>32</v>
      </c>
      <c r="E35" s="10" t="s">
        <v>286</v>
      </c>
      <c r="F35" s="7"/>
      <c r="G35" s="7" t="s">
        <v>813</v>
      </c>
      <c r="H35" s="7" t="s">
        <v>242</v>
      </c>
      <c r="I35" s="7" t="s">
        <v>814</v>
      </c>
      <c r="J35" s="7">
        <f>D35</f>
        <v>32</v>
      </c>
      <c r="K35" s="7"/>
      <c r="L35" s="7"/>
      <c r="M35" s="7"/>
      <c r="N35" s="10">
        <v>3130</v>
      </c>
    </row>
    <row r="36" spans="1:14">
      <c r="A36" s="7">
        <v>444980</v>
      </c>
      <c r="B36" s="7" t="s">
        <v>855</v>
      </c>
      <c r="C36" s="7" t="s">
        <v>856</v>
      </c>
      <c r="D36" s="7"/>
      <c r="E36" s="7" t="s">
        <v>291</v>
      </c>
      <c r="F36" s="7"/>
      <c r="G36" s="7" t="s">
        <v>857</v>
      </c>
      <c r="H36" s="7" t="s">
        <v>237</v>
      </c>
      <c r="I36" s="7" t="s">
        <v>825</v>
      </c>
      <c r="J36" s="7">
        <v>8</v>
      </c>
      <c r="K36" s="7"/>
      <c r="L36" s="7"/>
      <c r="M36" s="7"/>
      <c r="N36" s="10">
        <v>2667</v>
      </c>
    </row>
    <row r="37" spans="1:14">
      <c r="A37" s="7">
        <v>445074</v>
      </c>
      <c r="B37" s="7" t="s">
        <v>858</v>
      </c>
      <c r="C37" s="7" t="s">
        <v>859</v>
      </c>
      <c r="D37" s="7">
        <v>8</v>
      </c>
      <c r="E37" s="10" t="s">
        <v>42</v>
      </c>
      <c r="F37" s="7"/>
      <c r="G37" s="7" t="s">
        <v>860</v>
      </c>
      <c r="H37" s="7" t="s">
        <v>250</v>
      </c>
      <c r="I37" s="7" t="s">
        <v>814</v>
      </c>
      <c r="J37" s="7">
        <f>D37</f>
        <v>8</v>
      </c>
      <c r="K37" s="7"/>
      <c r="L37" s="7"/>
      <c r="M37" s="7"/>
      <c r="N37" s="10">
        <v>1930</v>
      </c>
    </row>
    <row r="38" spans="1:14">
      <c r="A38" s="7">
        <v>445076</v>
      </c>
      <c r="B38" s="7" t="s">
        <v>861</v>
      </c>
      <c r="C38" s="7" t="s">
        <v>859</v>
      </c>
      <c r="D38" s="7">
        <v>16</v>
      </c>
      <c r="E38" s="10" t="s">
        <v>42</v>
      </c>
      <c r="F38" s="7"/>
      <c r="G38" s="7" t="s">
        <v>860</v>
      </c>
      <c r="H38" s="7" t="s">
        <v>250</v>
      </c>
      <c r="I38" s="7" t="s">
        <v>814</v>
      </c>
      <c r="J38" s="7">
        <f>D38</f>
        <v>16</v>
      </c>
      <c r="K38" s="7"/>
      <c r="L38" s="7"/>
      <c r="M38" s="7"/>
      <c r="N38" s="10">
        <v>3020</v>
      </c>
    </row>
    <row r="39" spans="1:14">
      <c r="A39" s="7">
        <v>445078</v>
      </c>
      <c r="B39" s="7" t="s">
        <v>862</v>
      </c>
      <c r="C39" s="7" t="s">
        <v>859</v>
      </c>
      <c r="D39" s="7">
        <v>8</v>
      </c>
      <c r="E39" s="10" t="s">
        <v>42</v>
      </c>
      <c r="F39" s="7"/>
      <c r="G39" s="7" t="s">
        <v>860</v>
      </c>
      <c r="H39" s="7" t="s">
        <v>250</v>
      </c>
      <c r="I39" s="7" t="s">
        <v>814</v>
      </c>
      <c r="J39" s="7">
        <f>D39</f>
        <v>8</v>
      </c>
      <c r="K39" s="7"/>
      <c r="L39" s="7"/>
      <c r="M39" s="7"/>
      <c r="N39" s="10">
        <v>1930</v>
      </c>
    </row>
    <row r="40" spans="1:14">
      <c r="A40" s="7">
        <v>445080</v>
      </c>
      <c r="B40" s="7" t="s">
        <v>863</v>
      </c>
      <c r="C40" s="7" t="s">
        <v>859</v>
      </c>
      <c r="D40" s="7">
        <v>16</v>
      </c>
      <c r="E40" s="10" t="s">
        <v>42</v>
      </c>
      <c r="F40" s="7"/>
      <c r="G40" s="7" t="s">
        <v>860</v>
      </c>
      <c r="H40" s="7" t="s">
        <v>250</v>
      </c>
      <c r="I40" s="7" t="s">
        <v>814</v>
      </c>
      <c r="J40" s="7">
        <f>D40</f>
        <v>16</v>
      </c>
      <c r="K40" s="7"/>
      <c r="L40" s="7"/>
      <c r="M40" s="7"/>
      <c r="N40" s="10">
        <v>3020</v>
      </c>
    </row>
    <row r="41" spans="1:14">
      <c r="A41" s="7">
        <v>445082</v>
      </c>
      <c r="B41" s="7" t="s">
        <v>864</v>
      </c>
      <c r="C41" s="7" t="s">
        <v>859</v>
      </c>
      <c r="D41" s="7">
        <v>8</v>
      </c>
      <c r="E41" s="10" t="s">
        <v>42</v>
      </c>
      <c r="F41" s="7"/>
      <c r="G41" s="7" t="s">
        <v>860</v>
      </c>
      <c r="H41" s="7" t="s">
        <v>250</v>
      </c>
      <c r="I41" s="7" t="s">
        <v>814</v>
      </c>
      <c r="J41" s="7">
        <f>D41</f>
        <v>8</v>
      </c>
      <c r="K41" s="7"/>
      <c r="L41" s="7"/>
      <c r="M41" s="7"/>
      <c r="N41" s="10">
        <v>1950</v>
      </c>
    </row>
    <row r="42" spans="1:14">
      <c r="A42" s="7">
        <v>445084</v>
      </c>
      <c r="B42" s="7" t="s">
        <v>865</v>
      </c>
      <c r="C42" s="7" t="s">
        <v>859</v>
      </c>
      <c r="D42" s="7">
        <v>16</v>
      </c>
      <c r="E42" s="10" t="s">
        <v>42</v>
      </c>
      <c r="F42" s="7"/>
      <c r="G42" s="7" t="s">
        <v>860</v>
      </c>
      <c r="H42" s="7" t="s">
        <v>250</v>
      </c>
      <c r="I42" s="7" t="s">
        <v>814</v>
      </c>
      <c r="J42" s="7">
        <f>D42</f>
        <v>16</v>
      </c>
      <c r="K42" s="7"/>
      <c r="L42" s="7"/>
      <c r="M42" s="7"/>
      <c r="N42" s="10">
        <v>3070</v>
      </c>
    </row>
    <row r="43" spans="1:14">
      <c r="A43" s="7">
        <v>445086</v>
      </c>
      <c r="B43" s="7" t="s">
        <v>866</v>
      </c>
      <c r="C43" s="7" t="s">
        <v>859</v>
      </c>
      <c r="D43" s="7">
        <v>8</v>
      </c>
      <c r="E43" s="10" t="s">
        <v>42</v>
      </c>
      <c r="F43" s="7"/>
      <c r="G43" s="7" t="s">
        <v>860</v>
      </c>
      <c r="H43" s="7" t="s">
        <v>250</v>
      </c>
      <c r="I43" s="7" t="s">
        <v>814</v>
      </c>
      <c r="J43" s="7">
        <f>D43</f>
        <v>8</v>
      </c>
      <c r="K43" s="7"/>
      <c r="L43" s="7"/>
      <c r="M43" s="7"/>
      <c r="N43" s="10">
        <v>1950</v>
      </c>
    </row>
    <row r="44" spans="1:14">
      <c r="A44" s="7">
        <v>445088</v>
      </c>
      <c r="B44" s="7" t="s">
        <v>867</v>
      </c>
      <c r="C44" s="7" t="s">
        <v>859</v>
      </c>
      <c r="D44" s="7">
        <v>16</v>
      </c>
      <c r="E44" s="10" t="s">
        <v>42</v>
      </c>
      <c r="F44" s="7"/>
      <c r="G44" s="7" t="s">
        <v>860</v>
      </c>
      <c r="H44" s="7" t="s">
        <v>250</v>
      </c>
      <c r="I44" s="7" t="s">
        <v>814</v>
      </c>
      <c r="J44" s="7">
        <f>D44</f>
        <v>16</v>
      </c>
      <c r="K44" s="7"/>
      <c r="L44" s="7"/>
      <c r="M44" s="7"/>
      <c r="N44" s="10">
        <v>3070</v>
      </c>
    </row>
    <row r="45" spans="1:14">
      <c r="A45" s="7">
        <v>445090</v>
      </c>
      <c r="B45" s="7" t="s">
        <v>868</v>
      </c>
      <c r="C45" s="7" t="s">
        <v>859</v>
      </c>
      <c r="D45" s="7">
        <v>8</v>
      </c>
      <c r="E45" s="10" t="s">
        <v>42</v>
      </c>
      <c r="F45" s="7"/>
      <c r="G45" s="7" t="s">
        <v>860</v>
      </c>
      <c r="H45" s="7" t="s">
        <v>250</v>
      </c>
      <c r="I45" s="7" t="s">
        <v>814</v>
      </c>
      <c r="J45" s="7">
        <f>D45</f>
        <v>8</v>
      </c>
      <c r="K45" s="7"/>
      <c r="L45" s="7"/>
      <c r="M45" s="7"/>
      <c r="N45" s="10">
        <v>1990</v>
      </c>
    </row>
    <row r="46" spans="1:14">
      <c r="A46" s="7">
        <v>445092</v>
      </c>
      <c r="B46" s="7" t="s">
        <v>869</v>
      </c>
      <c r="C46" s="7" t="s">
        <v>859</v>
      </c>
      <c r="D46" s="7">
        <v>16</v>
      </c>
      <c r="E46" s="10" t="s">
        <v>42</v>
      </c>
      <c r="F46" s="7"/>
      <c r="G46" s="7" t="s">
        <v>860</v>
      </c>
      <c r="H46" s="7" t="s">
        <v>250</v>
      </c>
      <c r="I46" s="7" t="s">
        <v>814</v>
      </c>
      <c r="J46" s="7">
        <f>D46</f>
        <v>16</v>
      </c>
      <c r="K46" s="7"/>
      <c r="L46" s="7"/>
      <c r="M46" s="7"/>
      <c r="N46" s="10">
        <v>3080</v>
      </c>
    </row>
    <row r="47" spans="1:14">
      <c r="A47" s="7">
        <v>447744</v>
      </c>
      <c r="B47" s="7" t="s">
        <v>870</v>
      </c>
      <c r="C47" s="7" t="s">
        <v>845</v>
      </c>
      <c r="D47" s="7">
        <v>16</v>
      </c>
      <c r="E47" s="10" t="s">
        <v>286</v>
      </c>
      <c r="F47" s="7"/>
      <c r="G47" s="7" t="s">
        <v>846</v>
      </c>
      <c r="H47" s="7"/>
      <c r="I47" s="7" t="s">
        <v>825</v>
      </c>
      <c r="J47" s="7">
        <f>D47</f>
        <v>16</v>
      </c>
      <c r="K47" s="7"/>
      <c r="L47" s="7"/>
      <c r="M47" s="7"/>
      <c r="N47" s="10">
        <v>1360</v>
      </c>
    </row>
    <row r="48" spans="1:14">
      <c r="A48" s="7">
        <v>447746</v>
      </c>
      <c r="B48" s="7" t="s">
        <v>871</v>
      </c>
      <c r="C48" s="7" t="s">
        <v>845</v>
      </c>
      <c r="D48" s="7">
        <v>24</v>
      </c>
      <c r="E48" s="10" t="s">
        <v>286</v>
      </c>
      <c r="F48" s="7"/>
      <c r="G48" s="7" t="s">
        <v>846</v>
      </c>
      <c r="H48" s="7"/>
      <c r="I48" s="7" t="s">
        <v>825</v>
      </c>
      <c r="J48" s="7">
        <f>D48</f>
        <v>24</v>
      </c>
      <c r="K48" s="7"/>
      <c r="L48" s="7"/>
      <c r="M48" s="7"/>
      <c r="N48" s="10">
        <v>1850</v>
      </c>
    </row>
    <row r="49" spans="1:14">
      <c r="A49" s="7">
        <v>447748</v>
      </c>
      <c r="B49" s="7" t="s">
        <v>872</v>
      </c>
      <c r="C49" s="7" t="s">
        <v>845</v>
      </c>
      <c r="D49" s="7">
        <v>32</v>
      </c>
      <c r="E49" s="10" t="s">
        <v>286</v>
      </c>
      <c r="F49" s="7"/>
      <c r="G49" s="7" t="s">
        <v>846</v>
      </c>
      <c r="H49" s="7"/>
      <c r="I49" s="7" t="s">
        <v>825</v>
      </c>
      <c r="J49" s="7">
        <f>D49</f>
        <v>32</v>
      </c>
      <c r="K49" s="7"/>
      <c r="L49" s="7"/>
      <c r="M49" s="7"/>
      <c r="N49" s="10">
        <v>2370</v>
      </c>
    </row>
    <row r="50" spans="1:14">
      <c r="A50" s="7">
        <v>447750</v>
      </c>
      <c r="B50" s="7" t="s">
        <v>873</v>
      </c>
      <c r="C50" s="7" t="s">
        <v>845</v>
      </c>
      <c r="D50" s="7">
        <v>8</v>
      </c>
      <c r="E50" s="10" t="s">
        <v>286</v>
      </c>
      <c r="F50" s="7"/>
      <c r="G50" s="7" t="s">
        <v>846</v>
      </c>
      <c r="H50" s="7"/>
      <c r="I50" s="7" t="s">
        <v>825</v>
      </c>
      <c r="J50" s="7">
        <f>D50</f>
        <v>8</v>
      </c>
      <c r="K50" s="7"/>
      <c r="L50" s="7"/>
      <c r="M50" s="7"/>
      <c r="N50" s="10">
        <v>1167</v>
      </c>
    </row>
    <row r="51" spans="1:14">
      <c r="A51" s="7">
        <v>447752</v>
      </c>
      <c r="B51" s="7" t="s">
        <v>874</v>
      </c>
      <c r="C51" s="7" t="s">
        <v>845</v>
      </c>
      <c r="D51" s="7">
        <v>16</v>
      </c>
      <c r="E51" s="10" t="s">
        <v>286</v>
      </c>
      <c r="F51" s="7"/>
      <c r="G51" s="7" t="s">
        <v>846</v>
      </c>
      <c r="H51" s="7"/>
      <c r="I51" s="7" t="s">
        <v>825</v>
      </c>
      <c r="J51" s="7">
        <f>D51</f>
        <v>16</v>
      </c>
      <c r="K51" s="7"/>
      <c r="L51" s="7"/>
      <c r="M51" s="7"/>
      <c r="N51" s="10">
        <v>1370</v>
      </c>
    </row>
    <row r="52" spans="1:14">
      <c r="A52" s="7">
        <v>447754</v>
      </c>
      <c r="B52" s="7" t="s">
        <v>875</v>
      </c>
      <c r="C52" s="7" t="s">
        <v>845</v>
      </c>
      <c r="D52" s="7">
        <v>24</v>
      </c>
      <c r="E52" s="10" t="s">
        <v>286</v>
      </c>
      <c r="F52" s="7"/>
      <c r="G52" s="7" t="s">
        <v>846</v>
      </c>
      <c r="H52" s="7"/>
      <c r="I52" s="7" t="s">
        <v>825</v>
      </c>
      <c r="J52" s="7">
        <f>D52</f>
        <v>24</v>
      </c>
      <c r="K52" s="7"/>
      <c r="L52" s="7"/>
      <c r="M52" s="7"/>
      <c r="N52" s="10">
        <v>1860</v>
      </c>
    </row>
    <row r="53" spans="1:14">
      <c r="A53" s="7">
        <v>447756</v>
      </c>
      <c r="B53" s="7" t="s">
        <v>876</v>
      </c>
      <c r="C53" s="7" t="s">
        <v>845</v>
      </c>
      <c r="D53" s="7">
        <v>32</v>
      </c>
      <c r="E53" s="10" t="s">
        <v>286</v>
      </c>
      <c r="F53" s="7"/>
      <c r="G53" s="7" t="s">
        <v>846</v>
      </c>
      <c r="H53" s="7"/>
      <c r="I53" s="7" t="s">
        <v>825</v>
      </c>
      <c r="J53" s="7">
        <f>D53</f>
        <v>32</v>
      </c>
      <c r="K53" s="7"/>
      <c r="L53" s="7"/>
      <c r="M53" s="7"/>
      <c r="N53" s="10">
        <v>2380</v>
      </c>
    </row>
    <row r="54" spans="1:14">
      <c r="A54" s="7">
        <v>452258</v>
      </c>
      <c r="B54" s="7" t="s">
        <v>877</v>
      </c>
      <c r="C54" s="7" t="s">
        <v>807</v>
      </c>
      <c r="D54" s="7">
        <v>1</v>
      </c>
      <c r="E54" s="7"/>
      <c r="F54" s="7"/>
      <c r="G54" s="7" t="s">
        <v>290</v>
      </c>
      <c r="H54" s="7" t="s">
        <v>290</v>
      </c>
      <c r="I54" s="7" t="s">
        <v>808</v>
      </c>
      <c r="J54" s="7"/>
      <c r="K54" s="7"/>
      <c r="L54" s="7"/>
      <c r="M54" s="7"/>
      <c r="N54" s="10">
        <v>113</v>
      </c>
    </row>
    <row r="55" spans="1:14" s="3" customFormat="1">
      <c r="A55" s="7">
        <v>452260</v>
      </c>
      <c r="B55" s="7" t="s">
        <v>878</v>
      </c>
      <c r="C55" s="7" t="s">
        <v>807</v>
      </c>
      <c r="D55" s="7">
        <v>1</v>
      </c>
      <c r="E55" s="7"/>
      <c r="F55" s="7"/>
      <c r="G55" s="7" t="s">
        <v>290</v>
      </c>
      <c r="H55" s="7" t="s">
        <v>290</v>
      </c>
      <c r="I55" s="7" t="s">
        <v>808</v>
      </c>
      <c r="J55" s="7"/>
      <c r="K55" s="7"/>
      <c r="L55" s="7"/>
      <c r="M55" s="7"/>
      <c r="N55" s="10">
        <v>115</v>
      </c>
    </row>
    <row r="56" spans="1:14">
      <c r="A56" s="7">
        <v>452272</v>
      </c>
      <c r="B56" s="7" t="s">
        <v>879</v>
      </c>
      <c r="C56" s="7" t="s">
        <v>807</v>
      </c>
      <c r="D56" s="7">
        <v>1</v>
      </c>
      <c r="E56" s="7"/>
      <c r="F56" s="7"/>
      <c r="G56" s="7" t="s">
        <v>290</v>
      </c>
      <c r="H56" s="7" t="s">
        <v>290</v>
      </c>
      <c r="I56" s="7" t="s">
        <v>808</v>
      </c>
      <c r="J56" s="7"/>
      <c r="K56" s="7"/>
      <c r="L56" s="7"/>
      <c r="M56" s="7"/>
      <c r="N56" s="10">
        <v>169</v>
      </c>
    </row>
    <row r="57" spans="1:14">
      <c r="A57" s="7">
        <v>452274</v>
      </c>
      <c r="B57" s="7" t="s">
        <v>880</v>
      </c>
      <c r="C57" s="7" t="s">
        <v>807</v>
      </c>
      <c r="D57" s="7">
        <v>1</v>
      </c>
      <c r="E57" s="7"/>
      <c r="F57" s="7"/>
      <c r="G57" s="7" t="s">
        <v>290</v>
      </c>
      <c r="H57" s="7" t="s">
        <v>290</v>
      </c>
      <c r="I57" s="7" t="s">
        <v>808</v>
      </c>
      <c r="J57" s="7"/>
      <c r="K57" s="7"/>
      <c r="L57" s="7"/>
      <c r="M57" s="7"/>
      <c r="N57" s="10">
        <v>179</v>
      </c>
    </row>
    <row r="58" spans="1:14">
      <c r="A58" s="7">
        <v>452276</v>
      </c>
      <c r="B58" s="7" t="s">
        <v>881</v>
      </c>
      <c r="C58" s="7" t="s">
        <v>807</v>
      </c>
      <c r="D58" s="7">
        <v>1</v>
      </c>
      <c r="E58" s="7"/>
      <c r="F58" s="7"/>
      <c r="G58" s="7" t="s">
        <v>290</v>
      </c>
      <c r="H58" s="7" t="s">
        <v>290</v>
      </c>
      <c r="I58" s="7" t="s">
        <v>808</v>
      </c>
      <c r="J58" s="7"/>
      <c r="K58" s="7"/>
      <c r="L58" s="7"/>
      <c r="M58" s="7"/>
      <c r="N58" s="10">
        <v>179</v>
      </c>
    </row>
    <row r="59" spans="1:14">
      <c r="A59" s="7">
        <v>459472</v>
      </c>
      <c r="B59" s="7" t="s">
        <v>882</v>
      </c>
      <c r="C59" s="7" t="s">
        <v>883</v>
      </c>
      <c r="D59" s="7">
        <v>1</v>
      </c>
      <c r="E59" s="10" t="s">
        <v>741</v>
      </c>
      <c r="F59" s="7" t="s">
        <v>239</v>
      </c>
      <c r="G59" s="7" t="s">
        <v>857</v>
      </c>
      <c r="H59" s="7" t="s">
        <v>237</v>
      </c>
      <c r="I59" s="7" t="s">
        <v>814</v>
      </c>
      <c r="J59" s="7">
        <v>1</v>
      </c>
      <c r="K59" s="7"/>
      <c r="L59" s="7"/>
      <c r="M59" s="7"/>
      <c r="N59" s="10">
        <v>6000</v>
      </c>
    </row>
    <row r="60" spans="1:14">
      <c r="A60" s="7">
        <v>459474</v>
      </c>
      <c r="B60" s="7" t="s">
        <v>884</v>
      </c>
      <c r="C60" s="7" t="s">
        <v>883</v>
      </c>
      <c r="D60" s="7">
        <v>1</v>
      </c>
      <c r="E60" s="10" t="s">
        <v>741</v>
      </c>
      <c r="F60" s="7"/>
      <c r="G60" s="7" t="s">
        <v>857</v>
      </c>
      <c r="H60" s="7" t="s">
        <v>237</v>
      </c>
      <c r="I60" s="7" t="s">
        <v>814</v>
      </c>
      <c r="J60" s="7">
        <v>1</v>
      </c>
      <c r="K60" s="7"/>
      <c r="L60" s="7"/>
      <c r="M60" s="7"/>
      <c r="N60" s="10">
        <v>5000</v>
      </c>
    </row>
    <row r="61" spans="1:14">
      <c r="A61" s="7">
        <v>459476</v>
      </c>
      <c r="B61" s="7" t="s">
        <v>885</v>
      </c>
      <c r="C61" s="7" t="s">
        <v>883</v>
      </c>
      <c r="D61" s="7">
        <v>1</v>
      </c>
      <c r="E61" s="17" t="s">
        <v>239</v>
      </c>
      <c r="F61" s="7"/>
      <c r="G61" s="7" t="s">
        <v>857</v>
      </c>
      <c r="H61" s="7" t="s">
        <v>237</v>
      </c>
      <c r="I61" s="7" t="s">
        <v>814</v>
      </c>
      <c r="J61" s="7">
        <v>1</v>
      </c>
      <c r="K61" s="7"/>
      <c r="L61" s="7"/>
      <c r="M61" s="7"/>
      <c r="N61" s="10">
        <v>2000</v>
      </c>
    </row>
    <row r="62" spans="1:14">
      <c r="A62" s="7">
        <v>462554</v>
      </c>
      <c r="B62" s="7" t="s">
        <v>886</v>
      </c>
      <c r="C62" s="7" t="s">
        <v>887</v>
      </c>
      <c r="D62" s="7">
        <v>16</v>
      </c>
      <c r="E62" s="10" t="s">
        <v>42</v>
      </c>
      <c r="F62" s="7"/>
      <c r="G62" s="7" t="s">
        <v>888</v>
      </c>
      <c r="H62" s="7" t="s">
        <v>250</v>
      </c>
      <c r="I62" s="7" t="s">
        <v>814</v>
      </c>
      <c r="J62" s="7">
        <f>D62</f>
        <v>16</v>
      </c>
      <c r="K62" s="7"/>
      <c r="L62" s="7"/>
      <c r="M62" s="7"/>
      <c r="N62" s="10">
        <v>733</v>
      </c>
    </row>
    <row r="63" spans="1:14">
      <c r="A63" s="7">
        <v>462556</v>
      </c>
      <c r="B63" s="7" t="s">
        <v>889</v>
      </c>
      <c r="C63" s="7" t="s">
        <v>890</v>
      </c>
      <c r="D63" s="7">
        <v>16</v>
      </c>
      <c r="E63" s="7" t="s">
        <v>785</v>
      </c>
      <c r="F63" s="7"/>
      <c r="G63" s="7" t="s">
        <v>891</v>
      </c>
      <c r="H63" s="7" t="s">
        <v>242</v>
      </c>
      <c r="I63" s="7" t="s">
        <v>814</v>
      </c>
      <c r="J63" s="7">
        <f>D63</f>
        <v>16</v>
      </c>
      <c r="K63" s="7"/>
      <c r="L63" s="7"/>
      <c r="M63" s="7"/>
      <c r="N63" s="10">
        <v>1113</v>
      </c>
    </row>
    <row r="64" spans="1:14">
      <c r="A64" s="7">
        <v>462558</v>
      </c>
      <c r="B64" s="7" t="s">
        <v>892</v>
      </c>
      <c r="C64" s="7" t="s">
        <v>890</v>
      </c>
      <c r="D64" s="7">
        <v>16</v>
      </c>
      <c r="E64" s="10" t="s">
        <v>286</v>
      </c>
      <c r="F64" s="7"/>
      <c r="G64" s="7" t="s">
        <v>891</v>
      </c>
      <c r="H64" s="7" t="s">
        <v>242</v>
      </c>
      <c r="I64" s="7" t="s">
        <v>814</v>
      </c>
      <c r="J64" s="7">
        <f>D64</f>
        <v>16</v>
      </c>
      <c r="K64" s="7"/>
      <c r="L64" s="7"/>
      <c r="M64" s="7"/>
      <c r="N64" s="10">
        <v>653</v>
      </c>
    </row>
    <row r="65" spans="1:14">
      <c r="A65" s="7">
        <v>462560</v>
      </c>
      <c r="B65" s="7" t="s">
        <v>893</v>
      </c>
      <c r="C65" s="7" t="s">
        <v>890</v>
      </c>
      <c r="D65" s="7">
        <v>16</v>
      </c>
      <c r="E65" s="10" t="s">
        <v>244</v>
      </c>
      <c r="F65" s="7"/>
      <c r="G65" s="7" t="s">
        <v>891</v>
      </c>
      <c r="H65" s="7" t="s">
        <v>242</v>
      </c>
      <c r="I65" s="7" t="s">
        <v>814</v>
      </c>
      <c r="J65" s="7">
        <f>D65</f>
        <v>16</v>
      </c>
      <c r="K65" s="7"/>
      <c r="L65" s="7"/>
      <c r="M65" s="7"/>
      <c r="N65" s="10">
        <v>633</v>
      </c>
    </row>
    <row r="66" spans="1:14">
      <c r="A66" s="7">
        <v>462562</v>
      </c>
      <c r="B66" s="7" t="s">
        <v>894</v>
      </c>
      <c r="C66" s="7" t="s">
        <v>895</v>
      </c>
      <c r="D66" s="7">
        <v>16</v>
      </c>
      <c r="E66" s="10" t="s">
        <v>286</v>
      </c>
      <c r="F66" s="7"/>
      <c r="G66" s="7" t="s">
        <v>896</v>
      </c>
      <c r="H66" s="7" t="s">
        <v>257</v>
      </c>
      <c r="I66" s="7" t="s">
        <v>814</v>
      </c>
      <c r="J66" s="7">
        <f>D66</f>
        <v>16</v>
      </c>
      <c r="K66" s="7"/>
      <c r="L66" s="7"/>
      <c r="M66" s="7"/>
      <c r="N66" s="10">
        <v>673</v>
      </c>
    </row>
    <row r="67" spans="1:14">
      <c r="A67" s="7">
        <v>462566</v>
      </c>
      <c r="B67" s="7" t="s">
        <v>897</v>
      </c>
      <c r="C67" s="7" t="s">
        <v>898</v>
      </c>
      <c r="D67" s="7">
        <v>8</v>
      </c>
      <c r="E67" s="10" t="s">
        <v>42</v>
      </c>
      <c r="F67" s="7"/>
      <c r="G67" s="7" t="s">
        <v>888</v>
      </c>
      <c r="H67" s="7" t="s">
        <v>250</v>
      </c>
      <c r="I67" s="7" t="s">
        <v>825</v>
      </c>
      <c r="J67" s="7">
        <f>D67</f>
        <v>8</v>
      </c>
      <c r="K67" s="7"/>
      <c r="L67" s="7"/>
      <c r="M67" s="7"/>
      <c r="N67" s="10">
        <v>1073</v>
      </c>
    </row>
    <row r="68" spans="1:14">
      <c r="A68" s="7">
        <v>462568</v>
      </c>
      <c r="B68" s="7" t="s">
        <v>899</v>
      </c>
      <c r="C68" s="7" t="s">
        <v>898</v>
      </c>
      <c r="D68" s="7">
        <v>8</v>
      </c>
      <c r="E68" s="10" t="s">
        <v>42</v>
      </c>
      <c r="F68" s="7"/>
      <c r="G68" s="7" t="s">
        <v>888</v>
      </c>
      <c r="H68" s="7" t="s">
        <v>250</v>
      </c>
      <c r="I68" s="7" t="s">
        <v>825</v>
      </c>
      <c r="J68" s="7">
        <f>D68</f>
        <v>8</v>
      </c>
      <c r="K68" s="7"/>
      <c r="L68" s="7"/>
      <c r="M68" s="7"/>
      <c r="N68" s="10">
        <v>1073</v>
      </c>
    </row>
    <row r="69" spans="1:14">
      <c r="A69" s="7">
        <v>462570</v>
      </c>
      <c r="B69" s="7" t="s">
        <v>900</v>
      </c>
      <c r="C69" s="7" t="s">
        <v>898</v>
      </c>
      <c r="D69" s="7">
        <v>8</v>
      </c>
      <c r="E69" s="10" t="s">
        <v>42</v>
      </c>
      <c r="F69" s="7"/>
      <c r="G69" s="7" t="s">
        <v>888</v>
      </c>
      <c r="H69" s="7" t="s">
        <v>250</v>
      </c>
      <c r="I69" s="7" t="s">
        <v>825</v>
      </c>
      <c r="J69" s="7">
        <f>D69</f>
        <v>8</v>
      </c>
      <c r="K69" s="7"/>
      <c r="L69" s="7"/>
      <c r="M69" s="7"/>
      <c r="N69" s="10">
        <v>1107</v>
      </c>
    </row>
    <row r="70" spans="1:14">
      <c r="A70" s="7">
        <v>462572</v>
      </c>
      <c r="B70" s="7" t="s">
        <v>901</v>
      </c>
      <c r="C70" s="7" t="s">
        <v>898</v>
      </c>
      <c r="D70" s="7">
        <v>8</v>
      </c>
      <c r="E70" s="10" t="s">
        <v>42</v>
      </c>
      <c r="F70" s="7"/>
      <c r="G70" s="7" t="s">
        <v>888</v>
      </c>
      <c r="H70" s="7" t="s">
        <v>250</v>
      </c>
      <c r="I70" s="7" t="s">
        <v>825</v>
      </c>
      <c r="J70" s="7">
        <f>D70</f>
        <v>8</v>
      </c>
      <c r="K70" s="7"/>
      <c r="L70" s="7"/>
      <c r="M70" s="7"/>
      <c r="N70" s="10">
        <v>1106</v>
      </c>
    </row>
    <row r="71" spans="1:14">
      <c r="A71" s="7">
        <v>462574</v>
      </c>
      <c r="B71" s="7" t="s">
        <v>902</v>
      </c>
      <c r="C71" s="7" t="s">
        <v>898</v>
      </c>
      <c r="D71" s="7">
        <v>8</v>
      </c>
      <c r="E71" s="10" t="s">
        <v>42</v>
      </c>
      <c r="F71" s="7"/>
      <c r="G71" s="7" t="s">
        <v>888</v>
      </c>
      <c r="H71" s="7" t="s">
        <v>250</v>
      </c>
      <c r="I71" s="7" t="s">
        <v>825</v>
      </c>
      <c r="J71" s="7">
        <f>D71</f>
        <v>8</v>
      </c>
      <c r="K71" s="7"/>
      <c r="L71" s="7"/>
      <c r="M71" s="7"/>
      <c r="N71" s="10">
        <v>1106</v>
      </c>
    </row>
    <row r="72" spans="1:14">
      <c r="A72" s="18">
        <v>462578</v>
      </c>
      <c r="B72" s="18" t="s">
        <v>903</v>
      </c>
      <c r="C72" s="18" t="s">
        <v>904</v>
      </c>
      <c r="D72" s="18">
        <v>8</v>
      </c>
      <c r="E72" s="22" t="s">
        <v>244</v>
      </c>
      <c r="F72" s="18"/>
      <c r="G72" s="18" t="s">
        <v>905</v>
      </c>
      <c r="H72" s="18" t="s">
        <v>247</v>
      </c>
      <c r="I72" s="18" t="s">
        <v>814</v>
      </c>
      <c r="J72" s="18">
        <f>D72</f>
        <v>8</v>
      </c>
      <c r="K72" s="18"/>
      <c r="L72" s="18"/>
      <c r="M72" s="18"/>
      <c r="N72" s="10">
        <v>1106</v>
      </c>
    </row>
    <row r="73" spans="1:14">
      <c r="A73" s="7">
        <v>462582</v>
      </c>
      <c r="B73" s="7" t="s">
        <v>906</v>
      </c>
      <c r="C73" s="7" t="s">
        <v>907</v>
      </c>
      <c r="D73" s="7">
        <v>8</v>
      </c>
      <c r="E73" s="10" t="s">
        <v>244</v>
      </c>
      <c r="F73" s="7"/>
      <c r="G73" s="7" t="s">
        <v>908</v>
      </c>
      <c r="H73" s="7" t="s">
        <v>247</v>
      </c>
      <c r="I73" s="7" t="s">
        <v>814</v>
      </c>
      <c r="J73" s="7">
        <f>D73*2</f>
        <v>16</v>
      </c>
      <c r="K73" s="7"/>
      <c r="L73" s="7"/>
      <c r="M73" s="7"/>
      <c r="N73" s="10">
        <v>686</v>
      </c>
    </row>
    <row r="74" spans="1:14">
      <c r="A74" s="7">
        <v>462794</v>
      </c>
      <c r="B74" s="7" t="s">
        <v>909</v>
      </c>
      <c r="C74" s="7" t="s">
        <v>890</v>
      </c>
      <c r="D74" s="7">
        <v>16</v>
      </c>
      <c r="E74" s="7" t="s">
        <v>789</v>
      </c>
      <c r="F74" s="7"/>
      <c r="G74" s="7" t="s">
        <v>891</v>
      </c>
      <c r="H74" s="7" t="s">
        <v>242</v>
      </c>
      <c r="I74" s="7" t="s">
        <v>814</v>
      </c>
      <c r="J74" s="7">
        <f>D74</f>
        <v>16</v>
      </c>
      <c r="K74" s="7"/>
      <c r="L74" s="7"/>
      <c r="M74" s="7"/>
      <c r="N74" s="10">
        <v>993</v>
      </c>
    </row>
    <row r="75" spans="1:14">
      <c r="A75" s="7">
        <v>462800</v>
      </c>
      <c r="B75" s="7" t="s">
        <v>910</v>
      </c>
      <c r="C75" s="7" t="s">
        <v>907</v>
      </c>
      <c r="D75" s="7">
        <v>8</v>
      </c>
      <c r="E75" s="10" t="s">
        <v>244</v>
      </c>
      <c r="F75" s="7"/>
      <c r="G75" s="7" t="s">
        <v>908</v>
      </c>
      <c r="H75" s="7" t="s">
        <v>247</v>
      </c>
      <c r="I75" s="7" t="s">
        <v>814</v>
      </c>
      <c r="J75" s="7">
        <f>D75*2</f>
        <v>16</v>
      </c>
      <c r="K75" s="7"/>
      <c r="L75" s="7"/>
      <c r="M75" s="7"/>
      <c r="N75" s="10">
        <v>526</v>
      </c>
    </row>
    <row r="76" spans="1:14">
      <c r="A76" s="7">
        <v>462802</v>
      </c>
      <c r="B76" s="7" t="s">
        <v>911</v>
      </c>
      <c r="C76" s="7" t="s">
        <v>895</v>
      </c>
      <c r="D76" s="7">
        <v>16</v>
      </c>
      <c r="E76" s="10" t="s">
        <v>286</v>
      </c>
      <c r="F76" s="7"/>
      <c r="G76" s="7" t="s">
        <v>896</v>
      </c>
      <c r="H76" s="7" t="s">
        <v>257</v>
      </c>
      <c r="I76" s="7" t="s">
        <v>814</v>
      </c>
      <c r="J76" s="7">
        <f>D76</f>
        <v>16</v>
      </c>
      <c r="K76" s="7"/>
      <c r="L76" s="7"/>
      <c r="M76" s="7"/>
      <c r="N76" s="10">
        <v>673</v>
      </c>
    </row>
    <row r="77" spans="1:14">
      <c r="A77" s="7">
        <v>462918</v>
      </c>
      <c r="B77" s="7" t="s">
        <v>912</v>
      </c>
      <c r="C77" s="7" t="s">
        <v>883</v>
      </c>
      <c r="D77" s="7"/>
      <c r="E77" s="7" t="s">
        <v>291</v>
      </c>
      <c r="F77" s="7"/>
      <c r="G77" s="7" t="s">
        <v>857</v>
      </c>
      <c r="H77" s="7" t="s">
        <v>237</v>
      </c>
      <c r="I77" s="7" t="s">
        <v>814</v>
      </c>
      <c r="J77" s="7">
        <v>8</v>
      </c>
      <c r="K77" s="7"/>
      <c r="L77" s="7"/>
      <c r="M77" s="7"/>
      <c r="N77" s="10">
        <v>1593.33</v>
      </c>
    </row>
    <row r="78" spans="1:14">
      <c r="A78" s="7">
        <v>463024</v>
      </c>
      <c r="B78" s="7" t="s">
        <v>913</v>
      </c>
      <c r="C78" s="7" t="s">
        <v>887</v>
      </c>
      <c r="D78" s="7">
        <v>8</v>
      </c>
      <c r="E78" s="10" t="s">
        <v>42</v>
      </c>
      <c r="F78" s="7"/>
      <c r="G78" s="7" t="s">
        <v>888</v>
      </c>
      <c r="H78" s="7" t="s">
        <v>250</v>
      </c>
      <c r="I78" s="7" t="s">
        <v>814</v>
      </c>
      <c r="J78" s="7">
        <f>D78</f>
        <v>8</v>
      </c>
      <c r="K78" s="7"/>
      <c r="L78" s="7"/>
      <c r="M78" s="7"/>
      <c r="N78" s="10">
        <v>1066.67</v>
      </c>
    </row>
    <row r="79" spans="1:14">
      <c r="A79" s="7">
        <v>463026</v>
      </c>
      <c r="B79" s="7" t="s">
        <v>914</v>
      </c>
      <c r="C79" s="7" t="s">
        <v>887</v>
      </c>
      <c r="D79" s="7">
        <v>8</v>
      </c>
      <c r="E79" s="10" t="s">
        <v>42</v>
      </c>
      <c r="F79" s="7"/>
      <c r="G79" s="7" t="s">
        <v>888</v>
      </c>
      <c r="H79" s="7" t="s">
        <v>250</v>
      </c>
      <c r="I79" s="7" t="s">
        <v>814</v>
      </c>
      <c r="J79" s="7">
        <f>D79</f>
        <v>8</v>
      </c>
      <c r="K79" s="7"/>
      <c r="L79" s="7"/>
      <c r="M79" s="7"/>
      <c r="N79" s="10">
        <v>1066.67</v>
      </c>
    </row>
    <row r="80" spans="1:14">
      <c r="A80" s="7">
        <v>463028</v>
      </c>
      <c r="B80" s="7" t="s">
        <v>915</v>
      </c>
      <c r="C80" s="7" t="s">
        <v>887</v>
      </c>
      <c r="D80" s="7">
        <v>8</v>
      </c>
      <c r="E80" s="10" t="s">
        <v>42</v>
      </c>
      <c r="F80" s="7"/>
      <c r="G80" s="7" t="s">
        <v>888</v>
      </c>
      <c r="H80" s="7" t="s">
        <v>250</v>
      </c>
      <c r="I80" s="7" t="s">
        <v>814</v>
      </c>
      <c r="J80" s="7">
        <f>D80</f>
        <v>8</v>
      </c>
      <c r="K80" s="7"/>
      <c r="L80" s="7"/>
      <c r="M80" s="7"/>
      <c r="N80" s="10">
        <v>1066.67</v>
      </c>
    </row>
    <row r="81" spans="1:14">
      <c r="A81" s="7">
        <v>463030</v>
      </c>
      <c r="B81" s="7" t="s">
        <v>916</v>
      </c>
      <c r="C81" s="7" t="s">
        <v>887</v>
      </c>
      <c r="D81" s="7">
        <v>8</v>
      </c>
      <c r="E81" s="10" t="s">
        <v>42</v>
      </c>
      <c r="F81" s="7"/>
      <c r="G81" s="7" t="s">
        <v>888</v>
      </c>
      <c r="H81" s="7" t="s">
        <v>250</v>
      </c>
      <c r="I81" s="7" t="s">
        <v>814</v>
      </c>
      <c r="J81" s="7">
        <f>D81</f>
        <v>8</v>
      </c>
      <c r="K81" s="7"/>
      <c r="L81" s="7"/>
      <c r="M81" s="7"/>
      <c r="N81" s="10">
        <v>1066.67</v>
      </c>
    </row>
    <row r="82" spans="1:14">
      <c r="A82" s="7">
        <v>463032</v>
      </c>
      <c r="B82" s="7" t="s">
        <v>917</v>
      </c>
      <c r="C82" s="7" t="s">
        <v>887</v>
      </c>
      <c r="D82" s="7">
        <v>8</v>
      </c>
      <c r="E82" s="10" t="s">
        <v>42</v>
      </c>
      <c r="F82" s="7"/>
      <c r="G82" s="7" t="s">
        <v>888</v>
      </c>
      <c r="H82" s="7" t="s">
        <v>250</v>
      </c>
      <c r="I82" s="7" t="s">
        <v>814</v>
      </c>
      <c r="J82" s="7">
        <f>D82</f>
        <v>8</v>
      </c>
      <c r="K82" s="7"/>
      <c r="L82" s="7"/>
      <c r="M82" s="7"/>
      <c r="N82" s="10">
        <v>1066.67</v>
      </c>
    </row>
    <row r="83" spans="1:14">
      <c r="A83" s="7">
        <v>464038</v>
      </c>
      <c r="B83" s="7" t="s">
        <v>918</v>
      </c>
      <c r="C83" s="7" t="s">
        <v>807</v>
      </c>
      <c r="D83" s="7"/>
      <c r="E83" s="7"/>
      <c r="F83" s="7"/>
      <c r="G83" s="7" t="s">
        <v>290</v>
      </c>
      <c r="H83" s="7" t="s">
        <v>290</v>
      </c>
      <c r="I83" s="7" t="s">
        <v>808</v>
      </c>
      <c r="J83" s="7"/>
      <c r="K83" s="7"/>
      <c r="L83" s="7"/>
      <c r="M83" s="7"/>
      <c r="N83" s="10">
        <v>57</v>
      </c>
    </row>
    <row r="84" spans="1:14">
      <c r="A84" s="7">
        <v>464148</v>
      </c>
      <c r="B84" s="7" t="s">
        <v>919</v>
      </c>
      <c r="C84" s="7" t="s">
        <v>807</v>
      </c>
      <c r="D84" s="7"/>
      <c r="E84" s="7"/>
      <c r="F84" s="7"/>
      <c r="G84" s="7" t="s">
        <v>290</v>
      </c>
      <c r="H84" s="7" t="s">
        <v>290</v>
      </c>
      <c r="I84" s="7" t="s">
        <v>808</v>
      </c>
      <c r="J84" s="7"/>
      <c r="K84" s="7"/>
      <c r="L84" s="7"/>
      <c r="M84" s="7"/>
      <c r="N84" s="10">
        <v>147</v>
      </c>
    </row>
    <row r="85" spans="1:14">
      <c r="A85" s="7">
        <v>464154</v>
      </c>
      <c r="B85" s="7" t="s">
        <v>920</v>
      </c>
      <c r="C85" s="7" t="s">
        <v>807</v>
      </c>
      <c r="D85" s="7"/>
      <c r="E85" s="7"/>
      <c r="F85" s="7"/>
      <c r="G85" s="7" t="s">
        <v>290</v>
      </c>
      <c r="H85" s="7" t="s">
        <v>290</v>
      </c>
      <c r="I85" s="7" t="s">
        <v>808</v>
      </c>
      <c r="J85" s="7"/>
      <c r="K85" s="7"/>
      <c r="L85" s="7"/>
      <c r="M85" s="7"/>
      <c r="N85" s="10">
        <v>73</v>
      </c>
    </row>
    <row r="86" spans="1:14">
      <c r="A86" s="7">
        <v>464724</v>
      </c>
      <c r="B86" s="7" t="s">
        <v>921</v>
      </c>
      <c r="C86" s="7" t="s">
        <v>807</v>
      </c>
      <c r="D86" s="7"/>
      <c r="E86" s="7"/>
      <c r="F86" s="7"/>
      <c r="G86" s="7" t="s">
        <v>290</v>
      </c>
      <c r="H86" s="7" t="s">
        <v>290</v>
      </c>
      <c r="I86" s="7" t="s">
        <v>808</v>
      </c>
      <c r="J86" s="7"/>
      <c r="K86" s="7"/>
      <c r="L86" s="7"/>
      <c r="M86" s="7"/>
      <c r="N86" s="10">
        <v>135</v>
      </c>
    </row>
    <row r="87" spans="1:14">
      <c r="A87" s="7">
        <v>464728</v>
      </c>
      <c r="B87" s="7" t="s">
        <v>922</v>
      </c>
      <c r="C87" s="7" t="s">
        <v>807</v>
      </c>
      <c r="D87" s="7"/>
      <c r="E87" s="7"/>
      <c r="F87" s="7"/>
      <c r="G87" s="7" t="s">
        <v>290</v>
      </c>
      <c r="H87" s="7" t="s">
        <v>290</v>
      </c>
      <c r="I87" s="7" t="s">
        <v>808</v>
      </c>
      <c r="J87" s="7"/>
      <c r="K87" s="7"/>
      <c r="L87" s="7"/>
      <c r="M87" s="7"/>
      <c r="N87" s="10">
        <v>133</v>
      </c>
    </row>
    <row r="88" spans="1:14">
      <c r="A88" s="7">
        <v>910466</v>
      </c>
      <c r="B88" s="7" t="s">
        <v>923</v>
      </c>
      <c r="C88" s="7" t="s">
        <v>807</v>
      </c>
      <c r="D88" s="7">
        <v>1</v>
      </c>
      <c r="E88" s="7"/>
      <c r="F88" s="7"/>
      <c r="G88" s="7" t="s">
        <v>290</v>
      </c>
      <c r="H88" s="7" t="s">
        <v>290</v>
      </c>
      <c r="I88" s="7" t="s">
        <v>808</v>
      </c>
      <c r="J88" s="7"/>
      <c r="K88" s="7"/>
      <c r="L88" s="7"/>
      <c r="M88" s="7"/>
      <c r="N88" s="10">
        <v>213</v>
      </c>
    </row>
    <row r="89" spans="1:14">
      <c r="A89" s="7">
        <v>924362</v>
      </c>
      <c r="B89" s="7" t="s">
        <v>924</v>
      </c>
      <c r="C89" s="7" t="s">
        <v>925</v>
      </c>
      <c r="D89" s="7">
        <v>0</v>
      </c>
      <c r="E89" s="10" t="s">
        <v>42</v>
      </c>
      <c r="F89" s="7"/>
      <c r="G89" s="7" t="s">
        <v>926</v>
      </c>
      <c r="H89" s="7"/>
      <c r="I89" s="7" t="s">
        <v>814</v>
      </c>
      <c r="J89" s="7">
        <v>1</v>
      </c>
      <c r="K89" s="7"/>
      <c r="L89" s="7"/>
      <c r="M89" s="7"/>
      <c r="N89" s="10">
        <v>1686</v>
      </c>
    </row>
    <row r="90" spans="1:14">
      <c r="A90">
        <v>462970</v>
      </c>
      <c r="B90" t="s">
        <v>927</v>
      </c>
      <c r="C90" s="7" t="s">
        <v>928</v>
      </c>
      <c r="N90">
        <v>6000</v>
      </c>
    </row>
    <row r="91" spans="1:14">
      <c r="A91">
        <v>925978</v>
      </c>
      <c r="B91" t="s">
        <v>929</v>
      </c>
      <c r="C91" s="7" t="s">
        <v>928</v>
      </c>
      <c r="N91">
        <v>5000</v>
      </c>
    </row>
    <row r="92" spans="1:14">
      <c r="A92">
        <v>925980</v>
      </c>
      <c r="B92" t="s">
        <v>930</v>
      </c>
      <c r="C92" s="7" t="s">
        <v>928</v>
      </c>
      <c r="N92">
        <v>2000</v>
      </c>
    </row>
  </sheetData>
  <sortState xmlns:xlrd2="http://schemas.microsoft.com/office/spreadsheetml/2017/richdata2" ref="A2:N89">
    <sortCondition ref="A2:A89"/>
  </sortState>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1487"/>
  <sheetViews>
    <sheetView tabSelected="1" workbookViewId="0">
      <pane xSplit="2" ySplit="1" topLeftCell="C1360" activePane="bottomRight" state="frozen"/>
      <selection pane="bottomRight" activeCell="C1396" sqref="C1396"/>
      <selection pane="bottomLeft"/>
      <selection pane="topRight"/>
    </sheetView>
  </sheetViews>
  <sheetFormatPr defaultRowHeight="15"/>
  <cols>
    <col min="1" max="1" width="14.5703125" customWidth="1"/>
    <col min="2" max="2" width="105" customWidth="1"/>
    <col min="3" max="3" width="15" customWidth="1"/>
    <col min="4" max="4" width="9.140625" customWidth="1"/>
    <col min="5" max="5" width="39" bestFit="1" customWidth="1"/>
    <col min="6" max="6" width="11.140625" customWidth="1"/>
    <col min="7" max="7" width="12.5703125" customWidth="1"/>
    <col min="8" max="8" width="5.85546875" style="3" customWidth="1"/>
    <col min="9" max="9" width="20.85546875" bestFit="1" customWidth="1"/>
    <col min="10" max="10" width="9.140625" customWidth="1"/>
    <col min="11" max="11" width="118.28515625" customWidth="1"/>
    <col min="12" max="12" width="40.85546875" customWidth="1"/>
    <col min="13" max="13" width="9.28515625" customWidth="1"/>
    <col min="14" max="14" width="9.140625" customWidth="1"/>
    <col min="15" max="15" width="22.42578125" customWidth="1"/>
    <col min="16" max="16" width="18.85546875" customWidth="1"/>
    <col min="17" max="17" width="19.5703125" customWidth="1"/>
    <col min="18" max="18" width="20.140625" customWidth="1"/>
    <col min="19" max="19" width="23.7109375" customWidth="1"/>
    <col min="20" max="20" width="24" customWidth="1"/>
    <col min="21" max="21" width="28.28515625" customWidth="1"/>
    <col min="22" max="22" width="21.7109375" customWidth="1"/>
    <col min="23" max="23" width="21.85546875" customWidth="1"/>
    <col min="24" max="24" width="20.85546875" customWidth="1"/>
    <col min="25" max="25" width="21.140625" customWidth="1"/>
    <col min="26" max="26" width="8.140625" style="3" bestFit="1" customWidth="1"/>
    <col min="27" max="27" width="13" style="3" bestFit="1" customWidth="1"/>
    <col min="28" max="28" width="19.5703125" style="3" bestFit="1" customWidth="1"/>
    <col min="29" max="29" width="5.85546875" style="3" bestFit="1" customWidth="1"/>
    <col min="30" max="30" width="5.5703125" style="3" bestFit="1" customWidth="1"/>
    <col min="31" max="31" width="16.140625" style="3" bestFit="1" customWidth="1"/>
    <col min="32" max="32" width="16.42578125" style="3" bestFit="1" customWidth="1"/>
    <col min="33" max="33" width="15.140625" style="3" bestFit="1" customWidth="1"/>
    <col min="34" max="34" width="5" bestFit="1" customWidth="1"/>
    <col min="35" max="35" width="8.7109375" bestFit="1" customWidth="1"/>
    <col min="36" max="36" width="14.5703125" bestFit="1" customWidth="1"/>
    <col min="37" max="37" width="13.5703125" bestFit="1" customWidth="1"/>
    <col min="38" max="38" width="11.7109375" bestFit="1" customWidth="1"/>
    <col min="39" max="39" width="17.5703125" customWidth="1"/>
  </cols>
  <sheetData>
    <row r="1" spans="1:39" s="5" customFormat="1" ht="45.75">
      <c r="A1" s="4" t="s">
        <v>0</v>
      </c>
      <c r="B1" s="4" t="s">
        <v>1</v>
      </c>
      <c r="C1" s="14" t="s">
        <v>213</v>
      </c>
      <c r="D1" s="4" t="s">
        <v>3</v>
      </c>
      <c r="E1" s="4" t="s">
        <v>931</v>
      </c>
      <c r="F1" s="4" t="s">
        <v>4</v>
      </c>
      <c r="G1" s="4" t="s">
        <v>214</v>
      </c>
      <c r="H1" s="6" t="s">
        <v>932</v>
      </c>
      <c r="I1" s="4" t="s">
        <v>5</v>
      </c>
      <c r="J1" s="4" t="s">
        <v>6</v>
      </c>
      <c r="K1" s="4" t="s">
        <v>86</v>
      </c>
      <c r="L1" s="9" t="s">
        <v>933</v>
      </c>
      <c r="M1" s="4" t="s">
        <v>934</v>
      </c>
      <c r="N1" s="8" t="s">
        <v>221</v>
      </c>
      <c r="O1" s="9" t="s">
        <v>222</v>
      </c>
      <c r="P1" s="9" t="s">
        <v>225</v>
      </c>
      <c r="Q1" s="9" t="s">
        <v>226</v>
      </c>
      <c r="R1" s="8" t="s">
        <v>223</v>
      </c>
      <c r="S1" s="9" t="s">
        <v>224</v>
      </c>
      <c r="T1" s="9" t="s">
        <v>15</v>
      </c>
      <c r="U1" s="9" t="s">
        <v>16</v>
      </c>
      <c r="V1" s="8" t="s">
        <v>17</v>
      </c>
      <c r="W1" s="9" t="s">
        <v>18</v>
      </c>
      <c r="X1" s="8" t="s">
        <v>19</v>
      </c>
      <c r="Y1" s="9" t="s">
        <v>20</v>
      </c>
      <c r="Z1" s="6" t="s">
        <v>935</v>
      </c>
      <c r="AA1" s="6" t="s">
        <v>936</v>
      </c>
      <c r="AB1" s="6" t="s">
        <v>937</v>
      </c>
      <c r="AC1" s="6" t="s">
        <v>938</v>
      </c>
      <c r="AD1" s="6" t="s">
        <v>939</v>
      </c>
      <c r="AE1" s="6" t="s">
        <v>940</v>
      </c>
      <c r="AF1" s="6" t="s">
        <v>941</v>
      </c>
      <c r="AG1" s="6" t="s">
        <v>942</v>
      </c>
      <c r="AH1" s="14" t="s">
        <v>943</v>
      </c>
      <c r="AI1" s="14" t="s">
        <v>944</v>
      </c>
      <c r="AJ1" s="4" t="s">
        <v>945</v>
      </c>
      <c r="AK1" s="4" t="s">
        <v>946</v>
      </c>
      <c r="AL1" s="4" t="s">
        <v>947</v>
      </c>
      <c r="AM1" s="4" t="s">
        <v>21</v>
      </c>
    </row>
    <row r="2" spans="1:39">
      <c r="A2" s="16">
        <v>441046</v>
      </c>
      <c r="B2" s="16" t="s">
        <v>948</v>
      </c>
      <c r="C2" s="16" t="s">
        <v>949</v>
      </c>
      <c r="D2" s="16">
        <v>2</v>
      </c>
      <c r="E2" s="16" t="s">
        <v>950</v>
      </c>
      <c r="F2" s="16">
        <v>5</v>
      </c>
      <c r="G2" s="16">
        <v>6</v>
      </c>
      <c r="H2" s="3">
        <v>-6</v>
      </c>
      <c r="I2" s="16" t="s">
        <v>951</v>
      </c>
      <c r="J2" s="16" t="s">
        <v>952</v>
      </c>
      <c r="M2" s="16">
        <v>0</v>
      </c>
      <c r="N2" s="16" t="s">
        <v>348</v>
      </c>
      <c r="O2" s="16" t="s">
        <v>953</v>
      </c>
      <c r="P2" s="16">
        <v>316538</v>
      </c>
      <c r="Q2" s="16" t="s">
        <v>953</v>
      </c>
      <c r="R2" s="16">
        <v>2</v>
      </c>
      <c r="S2" s="16" t="s">
        <v>953</v>
      </c>
      <c r="T2" s="10" t="s">
        <v>954</v>
      </c>
      <c r="U2" s="16" t="s">
        <v>953</v>
      </c>
      <c r="V2" s="16">
        <v>2</v>
      </c>
      <c r="W2" s="16" t="s">
        <v>953</v>
      </c>
      <c r="X2" s="16" t="s">
        <v>953</v>
      </c>
      <c r="Y2" s="16" t="s">
        <v>953</v>
      </c>
      <c r="Z2" s="3" t="str">
        <f>IF(H2&gt;0,"NO","YES")</f>
        <v>YES</v>
      </c>
      <c r="AA2" s="3" t="str">
        <f>IF(LEFT(I2,3)="RBT","YES","NO")</f>
        <v>NO</v>
      </c>
      <c r="AB2" s="3" t="str">
        <f>IF(LEFT(J2,3)="RBT","YES","NO")</f>
        <v>NO</v>
      </c>
      <c r="AC2" s="3">
        <v>2</v>
      </c>
      <c r="AD2" s="3">
        <v>2</v>
      </c>
      <c r="AE2" s="3" t="s">
        <v>955</v>
      </c>
      <c r="AF2" s="3" t="s">
        <v>956</v>
      </c>
      <c r="AG2" s="3">
        <v>6</v>
      </c>
      <c r="AH2" s="10"/>
      <c r="AI2" s="10"/>
      <c r="AM2" s="10">
        <v>9010</v>
      </c>
    </row>
    <row r="3" spans="1:39">
      <c r="A3">
        <v>464088</v>
      </c>
      <c r="B3" t="s">
        <v>957</v>
      </c>
      <c r="C3" s="10" t="s">
        <v>958</v>
      </c>
      <c r="D3">
        <v>32</v>
      </c>
      <c r="E3" t="s">
        <v>959</v>
      </c>
      <c r="F3">
        <v>20</v>
      </c>
      <c r="G3">
        <v>5</v>
      </c>
      <c r="H3" s="2">
        <v>0</v>
      </c>
      <c r="I3" t="s">
        <v>960</v>
      </c>
      <c r="J3" t="s">
        <v>961</v>
      </c>
      <c r="K3" t="s">
        <v>962</v>
      </c>
      <c r="L3" s="17" t="s">
        <v>963</v>
      </c>
      <c r="M3">
        <v>3</v>
      </c>
      <c r="N3" s="10"/>
      <c r="O3" s="10"/>
      <c r="P3" s="10"/>
      <c r="Q3" s="10"/>
      <c r="R3" s="10"/>
      <c r="S3" s="10"/>
      <c r="T3" s="10"/>
      <c r="U3" s="10"/>
      <c r="V3" s="10"/>
      <c r="W3" s="10"/>
      <c r="X3" s="10"/>
      <c r="Y3" s="10"/>
      <c r="Z3" s="3" t="str">
        <f>IF(H3&gt;0,"NO","YES")</f>
        <v>YES</v>
      </c>
      <c r="AA3" s="3" t="str">
        <f>IF(LEFT(I3,3)="RBT","YES","NO")</f>
        <v>NO</v>
      </c>
      <c r="AB3" s="3" t="s">
        <v>956</v>
      </c>
      <c r="AC3" s="3">
        <v>0</v>
      </c>
      <c r="AD3" s="3">
        <v>0</v>
      </c>
      <c r="AE3" s="3" t="s">
        <v>956</v>
      </c>
      <c r="AF3" s="3" t="s">
        <v>955</v>
      </c>
      <c r="AG3" s="3">
        <v>4</v>
      </c>
      <c r="AH3" s="10"/>
      <c r="AI3" s="10"/>
      <c r="AM3" s="10">
        <v>62267</v>
      </c>
    </row>
    <row r="4" spans="1:39">
      <c r="A4">
        <v>464090</v>
      </c>
      <c r="B4" t="s">
        <v>964</v>
      </c>
      <c r="C4" s="10" t="s">
        <v>958</v>
      </c>
      <c r="D4">
        <v>32</v>
      </c>
      <c r="E4" t="s">
        <v>965</v>
      </c>
      <c r="F4">
        <v>20</v>
      </c>
      <c r="G4">
        <v>5</v>
      </c>
      <c r="H4" s="2">
        <v>0</v>
      </c>
      <c r="I4" t="s">
        <v>960</v>
      </c>
      <c r="J4" t="s">
        <v>961</v>
      </c>
      <c r="K4" t="s">
        <v>966</v>
      </c>
      <c r="L4" s="17" t="s">
        <v>963</v>
      </c>
      <c r="M4">
        <v>3</v>
      </c>
      <c r="N4" s="10"/>
      <c r="O4" s="10"/>
      <c r="P4" s="10"/>
      <c r="Q4" s="10"/>
      <c r="R4" s="10"/>
      <c r="S4" s="10"/>
      <c r="T4" s="10"/>
      <c r="U4" s="10"/>
      <c r="V4" s="10"/>
      <c r="W4" s="10"/>
      <c r="X4" s="10"/>
      <c r="Y4" s="10"/>
      <c r="Z4" s="3" t="str">
        <f>IF(H4&gt;0,"NO","YES")</f>
        <v>YES</v>
      </c>
      <c r="AA4" s="3" t="str">
        <f>IF(LEFT(I4,3)="RBT","YES","NO")</f>
        <v>NO</v>
      </c>
      <c r="AB4" s="3" t="s">
        <v>956</v>
      </c>
      <c r="AC4" s="3">
        <v>0</v>
      </c>
      <c r="AD4" s="3">
        <v>0</v>
      </c>
      <c r="AE4" s="3" t="s">
        <v>956</v>
      </c>
      <c r="AF4" s="3" t="s">
        <v>955</v>
      </c>
      <c r="AG4" s="3">
        <v>4</v>
      </c>
      <c r="AH4" s="10"/>
      <c r="AI4" s="10"/>
      <c r="AM4" s="10">
        <v>62267</v>
      </c>
    </row>
    <row r="5" spans="1:39">
      <c r="A5" s="16">
        <v>464514</v>
      </c>
      <c r="B5" s="16" t="s">
        <v>967</v>
      </c>
      <c r="C5" s="16" t="s">
        <v>968</v>
      </c>
      <c r="D5" s="16">
        <v>2</v>
      </c>
      <c r="E5" s="16" t="s">
        <v>969</v>
      </c>
      <c r="F5" s="16">
        <v>5</v>
      </c>
      <c r="G5" s="16">
        <v>6</v>
      </c>
      <c r="H5" s="3">
        <v>-6</v>
      </c>
      <c r="I5" s="16" t="s">
        <v>951</v>
      </c>
      <c r="J5" s="16" t="s">
        <v>970</v>
      </c>
      <c r="M5" s="16">
        <v>2</v>
      </c>
      <c r="N5" s="16" t="s">
        <v>348</v>
      </c>
      <c r="O5" s="16"/>
      <c r="P5" s="16">
        <v>316538</v>
      </c>
      <c r="Q5" s="16" t="s">
        <v>953</v>
      </c>
      <c r="R5" s="16">
        <v>2</v>
      </c>
      <c r="S5" s="16" t="s">
        <v>953</v>
      </c>
      <c r="T5" s="10" t="s">
        <v>954</v>
      </c>
      <c r="U5" s="16" t="s">
        <v>953</v>
      </c>
      <c r="V5" s="16">
        <v>2</v>
      </c>
      <c r="W5" s="16" t="s">
        <v>953</v>
      </c>
      <c r="X5" s="16" t="s">
        <v>953</v>
      </c>
      <c r="Y5" s="16" t="s">
        <v>953</v>
      </c>
      <c r="Z5" s="3" t="str">
        <f>IF(H5&gt;0,"NO","YES")</f>
        <v>YES</v>
      </c>
      <c r="AA5" s="3" t="str">
        <f>IF(LEFT(I5,3)="RBT","YES","NO")</f>
        <v>NO</v>
      </c>
      <c r="AB5" s="3" t="str">
        <f>IF(LEFT(J5,3)="RBT","YES","NO")</f>
        <v>NO</v>
      </c>
      <c r="AC5" s="3">
        <v>2</v>
      </c>
      <c r="AD5" s="3">
        <v>2</v>
      </c>
      <c r="AE5" s="3" t="s">
        <v>955</v>
      </c>
      <c r="AF5" s="3" t="s">
        <v>956</v>
      </c>
      <c r="AG5" s="3">
        <v>6</v>
      </c>
      <c r="AH5" s="10"/>
      <c r="AI5" s="10"/>
      <c r="AM5" s="10">
        <v>9900</v>
      </c>
    </row>
    <row r="6" spans="1:39">
      <c r="A6" s="24">
        <v>917406</v>
      </c>
      <c r="B6" s="24" t="s">
        <v>971</v>
      </c>
      <c r="C6" s="25" t="s">
        <v>972</v>
      </c>
      <c r="D6" s="24">
        <v>12</v>
      </c>
      <c r="E6" s="24" t="s">
        <v>973</v>
      </c>
      <c r="F6" s="24">
        <v>75</v>
      </c>
      <c r="G6" s="24">
        <v>40</v>
      </c>
      <c r="H6" s="26">
        <v>0</v>
      </c>
      <c r="I6" s="24" t="s">
        <v>974</v>
      </c>
      <c r="J6" s="24" t="s">
        <v>975</v>
      </c>
      <c r="K6" s="24" t="s">
        <v>971</v>
      </c>
      <c r="L6" s="24"/>
      <c r="M6" s="24">
        <v>12</v>
      </c>
      <c r="N6" s="25" t="s">
        <v>45</v>
      </c>
      <c r="O6" s="25" t="s">
        <v>42</v>
      </c>
      <c r="P6" s="25">
        <v>304826</v>
      </c>
      <c r="Q6" s="25">
        <v>306130</v>
      </c>
      <c r="R6" s="25">
        <f>D6*2</f>
        <v>24</v>
      </c>
      <c r="S6" s="25">
        <f>D6</f>
        <v>12</v>
      </c>
      <c r="T6" s="25"/>
      <c r="U6" s="25"/>
      <c r="V6" s="25"/>
      <c r="W6" s="25"/>
      <c r="X6" s="25"/>
      <c r="Y6" s="25"/>
      <c r="Z6" s="24" t="str">
        <f>IF(H6&gt;0,"NO","YES")</f>
        <v>YES</v>
      </c>
      <c r="AA6" s="24" t="str">
        <f>IF(LEFT(I6,3)="RBT","YES","NO")</f>
        <v>NO</v>
      </c>
      <c r="AB6" s="24" t="s">
        <v>956</v>
      </c>
      <c r="AC6" s="24">
        <v>0</v>
      </c>
      <c r="AD6" s="24">
        <v>0</v>
      </c>
      <c r="AE6" s="24" t="s">
        <v>956</v>
      </c>
      <c r="AF6" s="24" t="s">
        <v>956</v>
      </c>
      <c r="AG6" s="24">
        <v>3</v>
      </c>
      <c r="AH6" s="10"/>
      <c r="AI6" s="10"/>
      <c r="AJ6" s="24"/>
      <c r="AK6" s="24"/>
      <c r="AL6" s="24"/>
      <c r="AM6" s="10">
        <v>95300</v>
      </c>
    </row>
    <row r="7" spans="1:39">
      <c r="A7">
        <v>917416</v>
      </c>
      <c r="B7" t="s">
        <v>976</v>
      </c>
      <c r="C7" s="10" t="s">
        <v>972</v>
      </c>
      <c r="D7">
        <v>2</v>
      </c>
      <c r="E7" t="s">
        <v>973</v>
      </c>
      <c r="F7">
        <v>75</v>
      </c>
      <c r="G7">
        <v>40</v>
      </c>
      <c r="H7" s="2">
        <v>0</v>
      </c>
      <c r="I7" t="s">
        <v>974</v>
      </c>
      <c r="J7" t="s">
        <v>975</v>
      </c>
      <c r="K7" t="s">
        <v>977</v>
      </c>
      <c r="L7" s="17" t="s">
        <v>963</v>
      </c>
      <c r="M7">
        <v>2</v>
      </c>
      <c r="N7" s="10" t="s">
        <v>45</v>
      </c>
      <c r="O7" s="10" t="s">
        <v>42</v>
      </c>
      <c r="P7" s="10">
        <v>304826</v>
      </c>
      <c r="Q7" s="10">
        <v>306130</v>
      </c>
      <c r="R7" s="10">
        <f>D7*2</f>
        <v>4</v>
      </c>
      <c r="S7" s="10">
        <f>D7</f>
        <v>2</v>
      </c>
      <c r="T7" s="10"/>
      <c r="U7" s="10"/>
      <c r="V7" s="10"/>
      <c r="W7" s="10"/>
      <c r="X7" s="10"/>
      <c r="Y7" s="10"/>
      <c r="Z7" s="3" t="str">
        <f>IF(H7&gt;0,"NO","YES")</f>
        <v>YES</v>
      </c>
      <c r="AA7" s="3" t="str">
        <f>IF(LEFT(I7,3)="RBT","YES","NO")</f>
        <v>NO</v>
      </c>
      <c r="AB7" s="3" t="s">
        <v>956</v>
      </c>
      <c r="AC7" s="3">
        <v>0</v>
      </c>
      <c r="AD7" s="3">
        <v>0</v>
      </c>
      <c r="AE7" s="3" t="s">
        <v>956</v>
      </c>
      <c r="AF7" s="3" t="s">
        <v>956</v>
      </c>
      <c r="AG7" s="3">
        <v>3</v>
      </c>
      <c r="AH7" s="10"/>
      <c r="AI7" s="10"/>
      <c r="AM7" s="10">
        <v>26100</v>
      </c>
    </row>
    <row r="8" spans="1:39">
      <c r="A8">
        <v>917458</v>
      </c>
      <c r="B8" t="s">
        <v>978</v>
      </c>
      <c r="C8" s="10" t="s">
        <v>972</v>
      </c>
      <c r="D8">
        <v>2</v>
      </c>
      <c r="E8" t="s">
        <v>973</v>
      </c>
      <c r="F8">
        <v>50</v>
      </c>
      <c r="G8">
        <v>25</v>
      </c>
      <c r="H8" s="2">
        <v>0</v>
      </c>
      <c r="I8" t="s">
        <v>979</v>
      </c>
      <c r="J8" t="s">
        <v>980</v>
      </c>
      <c r="K8" t="s">
        <v>981</v>
      </c>
      <c r="L8" s="17" t="s">
        <v>963</v>
      </c>
      <c r="M8">
        <v>2</v>
      </c>
      <c r="N8" s="10" t="s">
        <v>45</v>
      </c>
      <c r="O8" s="10" t="s">
        <v>42</v>
      </c>
      <c r="P8" s="10">
        <v>304826</v>
      </c>
      <c r="Q8" s="10">
        <v>306130</v>
      </c>
      <c r="R8" s="10">
        <f>D8*2</f>
        <v>4</v>
      </c>
      <c r="S8" s="10">
        <f>D8</f>
        <v>2</v>
      </c>
      <c r="T8" s="10"/>
      <c r="U8" s="10"/>
      <c r="V8" s="10"/>
      <c r="W8" s="10"/>
      <c r="X8" s="10"/>
      <c r="Y8" s="10"/>
      <c r="Z8" s="3" t="str">
        <f>IF(H8&gt;0,"NO","YES")</f>
        <v>YES</v>
      </c>
      <c r="AA8" s="3" t="str">
        <f>IF(LEFT(I8,3)="RBT","YES","NO")</f>
        <v>NO</v>
      </c>
      <c r="AB8" s="3" t="s">
        <v>956</v>
      </c>
      <c r="AC8" s="3">
        <v>0</v>
      </c>
      <c r="AD8" s="3">
        <v>0</v>
      </c>
      <c r="AE8" s="3" t="s">
        <v>956</v>
      </c>
      <c r="AF8" s="3" t="s">
        <v>956</v>
      </c>
      <c r="AG8" s="3">
        <v>3</v>
      </c>
      <c r="AH8" s="10"/>
      <c r="AI8" s="10"/>
      <c r="AM8" s="10">
        <v>16700</v>
      </c>
    </row>
    <row r="9" spans="1:39">
      <c r="A9">
        <v>917882</v>
      </c>
      <c r="B9" t="s">
        <v>982</v>
      </c>
      <c r="C9" s="10" t="s">
        <v>972</v>
      </c>
      <c r="D9">
        <v>24</v>
      </c>
      <c r="E9" t="s">
        <v>983</v>
      </c>
      <c r="F9">
        <v>20</v>
      </c>
      <c r="G9">
        <v>25</v>
      </c>
      <c r="H9" s="2">
        <v>0</v>
      </c>
      <c r="I9" t="s">
        <v>984</v>
      </c>
      <c r="J9" t="s">
        <v>985</v>
      </c>
      <c r="K9" t="s">
        <v>986</v>
      </c>
      <c r="L9" s="17" t="s">
        <v>963</v>
      </c>
      <c r="M9">
        <v>24</v>
      </c>
      <c r="N9" s="10" t="s">
        <v>752</v>
      </c>
      <c r="O9" s="10"/>
      <c r="P9" s="10">
        <v>400930</v>
      </c>
      <c r="Q9" s="10"/>
      <c r="R9" s="10">
        <f>D9</f>
        <v>24</v>
      </c>
      <c r="S9" s="10"/>
      <c r="T9" s="10"/>
      <c r="U9" s="10"/>
      <c r="V9" s="10"/>
      <c r="W9" s="10"/>
      <c r="X9" s="10"/>
      <c r="Y9" s="10"/>
      <c r="Z9" s="3" t="str">
        <f>IF(H9&gt;0,"NO","YES")</f>
        <v>YES</v>
      </c>
      <c r="AA9" s="3" t="str">
        <f>IF(LEFT(I9,3)="RBT","YES","NO")</f>
        <v>NO</v>
      </c>
      <c r="AB9" s="3" t="s">
        <v>956</v>
      </c>
      <c r="AC9" s="3">
        <v>0</v>
      </c>
      <c r="AD9" s="3">
        <v>0</v>
      </c>
      <c r="AE9" s="3" t="s">
        <v>956</v>
      </c>
      <c r="AF9" s="3" t="s">
        <v>956</v>
      </c>
      <c r="AG9" s="3">
        <v>3</v>
      </c>
      <c r="AH9" s="10"/>
      <c r="AI9" s="10"/>
      <c r="AM9" s="10">
        <v>65500</v>
      </c>
    </row>
    <row r="10" spans="1:39">
      <c r="A10">
        <v>917884</v>
      </c>
      <c r="B10" t="s">
        <v>987</v>
      </c>
      <c r="C10" s="10" t="s">
        <v>972</v>
      </c>
      <c r="D10">
        <v>24</v>
      </c>
      <c r="E10" t="s">
        <v>973</v>
      </c>
      <c r="F10">
        <v>20</v>
      </c>
      <c r="G10">
        <v>25</v>
      </c>
      <c r="H10" s="2">
        <v>0</v>
      </c>
      <c r="I10" t="s">
        <v>984</v>
      </c>
      <c r="J10" t="s">
        <v>985</v>
      </c>
      <c r="K10" t="s">
        <v>988</v>
      </c>
      <c r="L10" s="17" t="s">
        <v>963</v>
      </c>
      <c r="M10">
        <v>24</v>
      </c>
      <c r="N10" s="10" t="s">
        <v>752</v>
      </c>
      <c r="O10" s="10"/>
      <c r="P10" s="10">
        <v>400930</v>
      </c>
      <c r="Q10" s="10"/>
      <c r="R10" s="10">
        <f>D10</f>
        <v>24</v>
      </c>
      <c r="S10" s="10"/>
      <c r="T10" s="10"/>
      <c r="U10" s="10"/>
      <c r="V10" s="10"/>
      <c r="W10" s="10"/>
      <c r="X10" s="10"/>
      <c r="Y10" s="10"/>
      <c r="Z10" s="3" t="str">
        <f>IF(H10&gt;0,"NO","YES")</f>
        <v>YES</v>
      </c>
      <c r="AA10" s="3" t="str">
        <f>IF(LEFT(I10,3)="RBT","YES","NO")</f>
        <v>NO</v>
      </c>
      <c r="AB10" s="3" t="s">
        <v>956</v>
      </c>
      <c r="AC10" s="3">
        <v>0</v>
      </c>
      <c r="AD10" s="3">
        <v>0</v>
      </c>
      <c r="AE10" s="3" t="s">
        <v>956</v>
      </c>
      <c r="AF10" s="3" t="s">
        <v>956</v>
      </c>
      <c r="AG10" s="3">
        <v>3</v>
      </c>
      <c r="AH10" s="10"/>
      <c r="AI10" s="10"/>
      <c r="AM10" s="10">
        <v>65500</v>
      </c>
    </row>
    <row r="11" spans="1:39">
      <c r="A11">
        <v>917908</v>
      </c>
      <c r="B11" t="s">
        <v>989</v>
      </c>
      <c r="C11" s="10" t="s">
        <v>972</v>
      </c>
      <c r="D11">
        <v>4</v>
      </c>
      <c r="E11" t="s">
        <v>983</v>
      </c>
      <c r="F11">
        <v>50</v>
      </c>
      <c r="G11">
        <v>25</v>
      </c>
      <c r="H11" s="2">
        <v>0</v>
      </c>
      <c r="I11" t="s">
        <v>979</v>
      </c>
      <c r="J11" t="s">
        <v>980</v>
      </c>
      <c r="K11" t="s">
        <v>990</v>
      </c>
      <c r="L11" s="17" t="s">
        <v>963</v>
      </c>
      <c r="M11">
        <v>4</v>
      </c>
      <c r="N11" s="10" t="s">
        <v>45</v>
      </c>
      <c r="O11" s="10" t="s">
        <v>42</v>
      </c>
      <c r="P11" s="10">
        <v>304826</v>
      </c>
      <c r="Q11" s="10">
        <v>306130</v>
      </c>
      <c r="R11" s="10">
        <f>D11*2</f>
        <v>8</v>
      </c>
      <c r="S11" s="10">
        <f>D11</f>
        <v>4</v>
      </c>
      <c r="T11" s="10"/>
      <c r="U11" s="10"/>
      <c r="V11" s="10"/>
      <c r="W11" s="10"/>
      <c r="X11" s="10"/>
      <c r="Y11" s="10"/>
      <c r="Z11" s="3" t="str">
        <f>IF(H11&gt;0,"NO","YES")</f>
        <v>YES</v>
      </c>
      <c r="AA11" s="3" t="str">
        <f>IF(LEFT(I11,3)="RBT","YES","NO")</f>
        <v>NO</v>
      </c>
      <c r="AB11" s="3" t="s">
        <v>956</v>
      </c>
      <c r="AC11" s="3">
        <v>0</v>
      </c>
      <c r="AD11" s="3">
        <v>0</v>
      </c>
      <c r="AE11" s="3" t="s">
        <v>956</v>
      </c>
      <c r="AF11" s="3" t="s">
        <v>956</v>
      </c>
      <c r="AG11" s="3">
        <v>3</v>
      </c>
      <c r="AH11" s="10"/>
      <c r="AI11" s="10"/>
      <c r="AM11" s="10">
        <v>22500</v>
      </c>
    </row>
    <row r="12" spans="1:39">
      <c r="A12">
        <v>917946</v>
      </c>
      <c r="B12" t="s">
        <v>991</v>
      </c>
      <c r="C12" s="10" t="s">
        <v>972</v>
      </c>
      <c r="D12">
        <v>4</v>
      </c>
      <c r="E12" t="s">
        <v>983</v>
      </c>
      <c r="F12">
        <v>100</v>
      </c>
      <c r="G12">
        <v>25</v>
      </c>
      <c r="H12" s="2">
        <v>0</v>
      </c>
      <c r="I12" t="s">
        <v>992</v>
      </c>
      <c r="J12" t="s">
        <v>975</v>
      </c>
      <c r="K12" t="s">
        <v>993</v>
      </c>
      <c r="L12" s="17" t="s">
        <v>963</v>
      </c>
      <c r="M12">
        <v>4</v>
      </c>
      <c r="N12" s="10" t="s">
        <v>45</v>
      </c>
      <c r="O12" s="10" t="s">
        <v>42</v>
      </c>
      <c r="P12" s="10">
        <v>304826</v>
      </c>
      <c r="Q12" s="10">
        <v>306130</v>
      </c>
      <c r="R12" s="10">
        <f>D12*2</f>
        <v>8</v>
      </c>
      <c r="S12" s="10">
        <f>D12</f>
        <v>4</v>
      </c>
      <c r="T12" s="10"/>
      <c r="U12" s="10"/>
      <c r="V12" s="10"/>
      <c r="W12" s="10"/>
      <c r="X12" s="10"/>
      <c r="Y12" s="10"/>
      <c r="Z12" s="3" t="str">
        <f>IF(H12&gt;0,"NO","YES")</f>
        <v>YES</v>
      </c>
      <c r="AA12" s="3" t="str">
        <f>IF(LEFT(I12,3)="RBT","YES","NO")</f>
        <v>NO</v>
      </c>
      <c r="AB12" s="3" t="s">
        <v>956</v>
      </c>
      <c r="AC12" s="3">
        <v>0</v>
      </c>
      <c r="AD12" s="3">
        <v>0</v>
      </c>
      <c r="AE12" s="3" t="s">
        <v>956</v>
      </c>
      <c r="AF12" s="3" t="s">
        <v>956</v>
      </c>
      <c r="AG12" s="3">
        <v>3</v>
      </c>
      <c r="AH12" s="10"/>
      <c r="AI12" s="10"/>
      <c r="AM12" s="10">
        <v>37000</v>
      </c>
    </row>
    <row r="13" spans="1:39">
      <c r="A13">
        <v>917956</v>
      </c>
      <c r="B13" t="s">
        <v>994</v>
      </c>
      <c r="C13" s="10" t="s">
        <v>972</v>
      </c>
      <c r="D13">
        <v>1</v>
      </c>
      <c r="E13" t="s">
        <v>983</v>
      </c>
      <c r="F13">
        <v>50</v>
      </c>
      <c r="G13">
        <v>60</v>
      </c>
      <c r="H13" s="2">
        <v>0</v>
      </c>
      <c r="I13" t="s">
        <v>995</v>
      </c>
      <c r="J13" t="s">
        <v>975</v>
      </c>
      <c r="K13" t="s">
        <v>996</v>
      </c>
      <c r="L13" s="17" t="s">
        <v>963</v>
      </c>
      <c r="M13">
        <v>1</v>
      </c>
      <c r="N13" s="10" t="s">
        <v>45</v>
      </c>
      <c r="O13" s="10" t="s">
        <v>42</v>
      </c>
      <c r="P13" s="10">
        <v>304826</v>
      </c>
      <c r="Q13" s="10">
        <v>306130</v>
      </c>
      <c r="R13" s="10">
        <f>D13*2</f>
        <v>2</v>
      </c>
      <c r="S13" s="10">
        <f>D13</f>
        <v>1</v>
      </c>
      <c r="T13" s="10"/>
      <c r="U13" s="10"/>
      <c r="V13" s="10"/>
      <c r="W13" s="10"/>
      <c r="X13" s="10"/>
      <c r="Y13" s="10"/>
      <c r="Z13" s="3" t="str">
        <f>IF(H13&gt;0,"NO","YES")</f>
        <v>YES</v>
      </c>
      <c r="AA13" s="3" t="str">
        <f>IF(LEFT(I13,3)="RBT","YES","NO")</f>
        <v>NO</v>
      </c>
      <c r="AB13" s="3" t="s">
        <v>956</v>
      </c>
      <c r="AC13" s="3">
        <v>0</v>
      </c>
      <c r="AD13" s="3">
        <v>0</v>
      </c>
      <c r="AE13" s="3" t="s">
        <v>956</v>
      </c>
      <c r="AF13" s="3" t="s">
        <v>956</v>
      </c>
      <c r="AG13" s="3">
        <v>3</v>
      </c>
      <c r="AH13" s="10"/>
      <c r="AI13" s="10"/>
      <c r="AM13" s="10">
        <v>17400</v>
      </c>
    </row>
    <row r="14" spans="1:39">
      <c r="A14">
        <v>917958</v>
      </c>
      <c r="B14" t="s">
        <v>997</v>
      </c>
      <c r="C14" s="10" t="s">
        <v>972</v>
      </c>
      <c r="D14">
        <v>2</v>
      </c>
      <c r="E14" t="s">
        <v>983</v>
      </c>
      <c r="F14">
        <v>50</v>
      </c>
      <c r="G14">
        <v>60</v>
      </c>
      <c r="H14" s="2">
        <v>0</v>
      </c>
      <c r="I14" t="s">
        <v>995</v>
      </c>
      <c r="J14" t="s">
        <v>975</v>
      </c>
      <c r="K14" t="s">
        <v>998</v>
      </c>
      <c r="L14" s="17" t="s">
        <v>963</v>
      </c>
      <c r="M14">
        <v>2</v>
      </c>
      <c r="N14" s="10" t="s">
        <v>45</v>
      </c>
      <c r="O14" s="10" t="s">
        <v>42</v>
      </c>
      <c r="P14" s="10">
        <v>304826</v>
      </c>
      <c r="Q14" s="10">
        <v>306130</v>
      </c>
      <c r="R14" s="10">
        <f>D14*2</f>
        <v>4</v>
      </c>
      <c r="S14" s="10">
        <f>D14</f>
        <v>2</v>
      </c>
      <c r="T14" s="10"/>
      <c r="U14" s="10"/>
      <c r="V14" s="10"/>
      <c r="W14" s="10"/>
      <c r="X14" s="10"/>
      <c r="Y14" s="10"/>
      <c r="Z14" s="3" t="str">
        <f>IF(H14&gt;0,"NO","YES")</f>
        <v>YES</v>
      </c>
      <c r="AA14" s="3" t="str">
        <f>IF(LEFT(I14,3)="RBT","YES","NO")</f>
        <v>NO</v>
      </c>
      <c r="AB14" s="3" t="s">
        <v>956</v>
      </c>
      <c r="AC14" s="3">
        <v>0</v>
      </c>
      <c r="AD14" s="3">
        <v>0</v>
      </c>
      <c r="AE14" s="3" t="s">
        <v>956</v>
      </c>
      <c r="AF14" s="3" t="s">
        <v>956</v>
      </c>
      <c r="AG14" s="3">
        <v>3</v>
      </c>
      <c r="AH14" s="10"/>
      <c r="AI14" s="10"/>
      <c r="AM14" s="10">
        <v>22800</v>
      </c>
    </row>
    <row r="15" spans="1:39">
      <c r="A15">
        <v>917960</v>
      </c>
      <c r="B15" t="s">
        <v>999</v>
      </c>
      <c r="C15" s="10" t="s">
        <v>972</v>
      </c>
      <c r="D15">
        <v>2</v>
      </c>
      <c r="E15" t="s">
        <v>973</v>
      </c>
      <c r="F15">
        <v>50</v>
      </c>
      <c r="G15">
        <v>60</v>
      </c>
      <c r="H15" s="2">
        <v>0</v>
      </c>
      <c r="I15" t="s">
        <v>995</v>
      </c>
      <c r="J15" t="s">
        <v>975</v>
      </c>
      <c r="K15" t="s">
        <v>1000</v>
      </c>
      <c r="L15" s="17" t="s">
        <v>963</v>
      </c>
      <c r="M15">
        <v>2</v>
      </c>
      <c r="N15" s="10" t="s">
        <v>45</v>
      </c>
      <c r="O15" s="10" t="s">
        <v>42</v>
      </c>
      <c r="P15" s="10">
        <v>304826</v>
      </c>
      <c r="Q15" s="10">
        <v>306130</v>
      </c>
      <c r="R15" s="10">
        <f>D15*2</f>
        <v>4</v>
      </c>
      <c r="S15" s="10">
        <f>D15</f>
        <v>2</v>
      </c>
      <c r="T15" s="10"/>
      <c r="U15" s="10"/>
      <c r="V15" s="10"/>
      <c r="W15" s="10"/>
      <c r="X15" s="10"/>
      <c r="Y15" s="10"/>
      <c r="Z15" s="3" t="str">
        <f>IF(H15&gt;0,"NO","YES")</f>
        <v>YES</v>
      </c>
      <c r="AA15" s="3" t="str">
        <f>IF(LEFT(I15,3)="RBT","YES","NO")</f>
        <v>NO</v>
      </c>
      <c r="AB15" s="3" t="s">
        <v>956</v>
      </c>
      <c r="AC15" s="3">
        <v>0</v>
      </c>
      <c r="AD15" s="3">
        <v>0</v>
      </c>
      <c r="AE15" s="3" t="s">
        <v>956</v>
      </c>
      <c r="AF15" s="3" t="s">
        <v>956</v>
      </c>
      <c r="AG15" s="3">
        <v>3</v>
      </c>
      <c r="AH15" s="10"/>
      <c r="AI15" s="10"/>
      <c r="AM15" s="10">
        <v>22200</v>
      </c>
    </row>
    <row r="16" spans="1:39">
      <c r="A16" s="24">
        <v>917964</v>
      </c>
      <c r="B16" s="24" t="s">
        <v>1001</v>
      </c>
      <c r="C16" s="25" t="s">
        <v>972</v>
      </c>
      <c r="D16" s="24">
        <v>4</v>
      </c>
      <c r="E16" s="24" t="s">
        <v>983</v>
      </c>
      <c r="F16" s="24">
        <v>50</v>
      </c>
      <c r="G16" s="24">
        <v>60</v>
      </c>
      <c r="H16" s="26">
        <v>0</v>
      </c>
      <c r="I16" s="24" t="s">
        <v>995</v>
      </c>
      <c r="J16" s="24" t="s">
        <v>975</v>
      </c>
      <c r="K16" s="24" t="s">
        <v>1001</v>
      </c>
      <c r="L16" s="24"/>
      <c r="M16" s="24">
        <v>4</v>
      </c>
      <c r="N16" s="25" t="s">
        <v>45</v>
      </c>
      <c r="O16" s="25" t="s">
        <v>42</v>
      </c>
      <c r="P16" s="25">
        <v>304826</v>
      </c>
      <c r="Q16" s="25">
        <v>306130</v>
      </c>
      <c r="R16" s="25">
        <f>D16*2</f>
        <v>8</v>
      </c>
      <c r="S16" s="25">
        <f>D16</f>
        <v>4</v>
      </c>
      <c r="T16" s="25"/>
      <c r="U16" s="25"/>
      <c r="V16" s="25"/>
      <c r="W16" s="25"/>
      <c r="X16" s="25"/>
      <c r="Y16" s="25"/>
      <c r="Z16" s="24" t="str">
        <f>IF(H16&gt;0,"NO","YES")</f>
        <v>YES</v>
      </c>
      <c r="AA16" s="24" t="str">
        <f>IF(LEFT(I16,3)="RBT","YES","NO")</f>
        <v>NO</v>
      </c>
      <c r="AB16" s="24" t="s">
        <v>956</v>
      </c>
      <c r="AC16" s="24">
        <v>0</v>
      </c>
      <c r="AD16" s="24">
        <v>0</v>
      </c>
      <c r="AE16" s="24" t="s">
        <v>956</v>
      </c>
      <c r="AF16" s="24" t="s">
        <v>956</v>
      </c>
      <c r="AG16" s="24">
        <v>3</v>
      </c>
      <c r="AH16" s="10"/>
      <c r="AI16" s="10"/>
      <c r="AJ16" s="24"/>
      <c r="AK16" s="24"/>
      <c r="AL16" s="24"/>
      <c r="AM16" s="10">
        <v>37000</v>
      </c>
    </row>
    <row r="17" spans="1:39">
      <c r="A17">
        <v>918114</v>
      </c>
      <c r="B17" t="s">
        <v>1002</v>
      </c>
      <c r="C17" s="10" t="s">
        <v>972</v>
      </c>
      <c r="D17">
        <v>12</v>
      </c>
      <c r="E17" t="s">
        <v>973</v>
      </c>
      <c r="F17">
        <v>50</v>
      </c>
      <c r="G17">
        <v>60</v>
      </c>
      <c r="H17" s="2">
        <v>0</v>
      </c>
      <c r="I17" t="s">
        <v>995</v>
      </c>
      <c r="J17" t="s">
        <v>975</v>
      </c>
      <c r="K17" t="s">
        <v>1003</v>
      </c>
      <c r="L17" s="17" t="s">
        <v>963</v>
      </c>
      <c r="M17">
        <v>12</v>
      </c>
      <c r="N17" s="10" t="s">
        <v>45</v>
      </c>
      <c r="O17" s="10" t="s">
        <v>42</v>
      </c>
      <c r="P17" s="10">
        <v>304826</v>
      </c>
      <c r="Q17" s="10">
        <v>306130</v>
      </c>
      <c r="R17" s="10">
        <f>D17*2</f>
        <v>24</v>
      </c>
      <c r="S17" s="10">
        <f>D17</f>
        <v>12</v>
      </c>
      <c r="T17" s="10"/>
      <c r="U17" s="10"/>
      <c r="V17" s="10"/>
      <c r="W17" s="10"/>
      <c r="X17" s="10"/>
      <c r="Y17" s="10"/>
      <c r="Z17" s="3" t="str">
        <f>IF(H17&gt;0,"NO","YES")</f>
        <v>YES</v>
      </c>
      <c r="AA17" s="3" t="str">
        <f>IF(LEFT(I17,3)="RBT","YES","NO")</f>
        <v>NO</v>
      </c>
      <c r="AB17" s="3" t="s">
        <v>956</v>
      </c>
      <c r="AC17" s="3">
        <v>0</v>
      </c>
      <c r="AD17" s="3">
        <v>0</v>
      </c>
      <c r="AE17" s="3" t="s">
        <v>956</v>
      </c>
      <c r="AF17" s="3" t="s">
        <v>956</v>
      </c>
      <c r="AG17" s="3">
        <v>3</v>
      </c>
      <c r="AH17" s="10"/>
      <c r="AI17" s="10"/>
      <c r="AM17" s="10">
        <v>93000</v>
      </c>
    </row>
    <row r="18" spans="1:39">
      <c r="A18">
        <v>918262</v>
      </c>
      <c r="B18" t="s">
        <v>1004</v>
      </c>
      <c r="C18" s="10" t="s">
        <v>972</v>
      </c>
      <c r="D18">
        <v>3</v>
      </c>
      <c r="E18" t="s">
        <v>973</v>
      </c>
      <c r="F18">
        <v>50</v>
      </c>
      <c r="G18">
        <v>60</v>
      </c>
      <c r="H18" s="2">
        <v>0</v>
      </c>
      <c r="I18" t="s">
        <v>995</v>
      </c>
      <c r="J18" t="s">
        <v>975</v>
      </c>
      <c r="K18" t="s">
        <v>1005</v>
      </c>
      <c r="L18" s="17" t="s">
        <v>963</v>
      </c>
      <c r="M18">
        <v>3</v>
      </c>
      <c r="N18" s="10" t="s">
        <v>45</v>
      </c>
      <c r="O18" s="10" t="s">
        <v>42</v>
      </c>
      <c r="P18" s="10">
        <v>304826</v>
      </c>
      <c r="Q18" s="10">
        <v>306130</v>
      </c>
      <c r="R18" s="10">
        <f>D18*2</f>
        <v>6</v>
      </c>
      <c r="S18" s="10">
        <f>D18</f>
        <v>3</v>
      </c>
      <c r="T18" s="10"/>
      <c r="U18" s="10"/>
      <c r="V18" s="10"/>
      <c r="W18" s="10"/>
      <c r="X18" s="10"/>
      <c r="Y18" s="10"/>
      <c r="Z18" s="3" t="str">
        <f>IF(H18&gt;0,"NO","YES")</f>
        <v>YES</v>
      </c>
      <c r="AA18" s="3" t="str">
        <f>IF(LEFT(I18,3)="RBT","YES","NO")</f>
        <v>NO</v>
      </c>
      <c r="AB18" s="3" t="s">
        <v>956</v>
      </c>
      <c r="AC18" s="3">
        <v>0</v>
      </c>
      <c r="AD18" s="3">
        <v>0</v>
      </c>
      <c r="AE18" s="3" t="s">
        <v>956</v>
      </c>
      <c r="AF18" s="3" t="s">
        <v>956</v>
      </c>
      <c r="AG18" s="3">
        <v>3</v>
      </c>
      <c r="AH18" s="10"/>
      <c r="AI18" s="10"/>
      <c r="AM18" s="10">
        <v>31600</v>
      </c>
    </row>
    <row r="19" spans="1:39">
      <c r="A19">
        <v>918496</v>
      </c>
      <c r="B19" t="s">
        <v>1006</v>
      </c>
      <c r="C19" s="10" t="s">
        <v>972</v>
      </c>
      <c r="D19">
        <v>6</v>
      </c>
      <c r="E19" t="s">
        <v>983</v>
      </c>
      <c r="F19">
        <v>50</v>
      </c>
      <c r="G19">
        <v>60</v>
      </c>
      <c r="H19" s="2">
        <v>0</v>
      </c>
      <c r="I19" t="s">
        <v>995</v>
      </c>
      <c r="J19" t="s">
        <v>975</v>
      </c>
      <c r="K19" t="s">
        <v>1007</v>
      </c>
      <c r="L19" s="17" t="s">
        <v>963</v>
      </c>
      <c r="M19">
        <v>6</v>
      </c>
      <c r="N19" s="10" t="s">
        <v>45</v>
      </c>
      <c r="O19" s="10" t="s">
        <v>42</v>
      </c>
      <c r="P19" s="10">
        <v>304826</v>
      </c>
      <c r="Q19" s="10">
        <v>306130</v>
      </c>
      <c r="R19" s="10">
        <f>D19*2</f>
        <v>12</v>
      </c>
      <c r="S19" s="10">
        <f>D19</f>
        <v>6</v>
      </c>
      <c r="T19" s="10"/>
      <c r="U19" s="10"/>
      <c r="V19" s="10"/>
      <c r="W19" s="10"/>
      <c r="X19" s="10"/>
      <c r="Y19" s="10"/>
      <c r="Z19" s="3" t="str">
        <f>IF(H19&gt;0,"NO","YES")</f>
        <v>YES</v>
      </c>
      <c r="AA19" s="3" t="str">
        <f>IF(LEFT(I19,3)="RBT","YES","NO")</f>
        <v>NO</v>
      </c>
      <c r="AB19" s="3" t="s">
        <v>956</v>
      </c>
      <c r="AC19" s="3">
        <v>0</v>
      </c>
      <c r="AD19" s="3">
        <v>0</v>
      </c>
      <c r="AE19" s="3" t="s">
        <v>956</v>
      </c>
      <c r="AF19" s="3" t="s">
        <v>956</v>
      </c>
      <c r="AG19" s="3">
        <v>3</v>
      </c>
      <c r="AH19" s="10"/>
      <c r="AI19" s="10"/>
      <c r="AM19" s="10">
        <v>53500</v>
      </c>
    </row>
    <row r="20" spans="1:39">
      <c r="A20">
        <v>918750</v>
      </c>
      <c r="B20" t="s">
        <v>1008</v>
      </c>
      <c r="C20" s="10" t="s">
        <v>972</v>
      </c>
      <c r="D20">
        <v>1</v>
      </c>
      <c r="E20" t="s">
        <v>983</v>
      </c>
      <c r="F20">
        <v>75</v>
      </c>
      <c r="G20">
        <v>40</v>
      </c>
      <c r="H20" s="2">
        <v>0</v>
      </c>
      <c r="I20" t="s">
        <v>974</v>
      </c>
      <c r="J20" t="s">
        <v>975</v>
      </c>
      <c r="K20" t="s">
        <v>1009</v>
      </c>
      <c r="L20" s="17" t="s">
        <v>963</v>
      </c>
      <c r="M20">
        <v>1</v>
      </c>
      <c r="N20" s="10" t="s">
        <v>45</v>
      </c>
      <c r="O20" s="10" t="s">
        <v>42</v>
      </c>
      <c r="P20" s="10">
        <v>304826</v>
      </c>
      <c r="Q20" s="10">
        <v>306130</v>
      </c>
      <c r="R20" s="10">
        <f>D20*2</f>
        <v>2</v>
      </c>
      <c r="S20" s="10">
        <f>D20</f>
        <v>1</v>
      </c>
      <c r="T20" s="10"/>
      <c r="U20" s="10"/>
      <c r="V20" s="10"/>
      <c r="W20" s="10"/>
      <c r="X20" s="10"/>
      <c r="Y20" s="10"/>
      <c r="Z20" s="3" t="str">
        <f>IF(H20&gt;0,"NO","YES")</f>
        <v>YES</v>
      </c>
      <c r="AA20" s="3" t="str">
        <f>IF(LEFT(I20,3)="RBT","YES","NO")</f>
        <v>NO</v>
      </c>
      <c r="AB20" s="3" t="s">
        <v>956</v>
      </c>
      <c r="AC20" s="3">
        <v>0</v>
      </c>
      <c r="AD20" s="3">
        <v>0</v>
      </c>
      <c r="AE20" s="3" t="s">
        <v>956</v>
      </c>
      <c r="AF20" s="3" t="s">
        <v>956</v>
      </c>
      <c r="AG20" s="3">
        <v>3</v>
      </c>
      <c r="AH20" s="10"/>
      <c r="AI20" s="10"/>
      <c r="AM20" s="10">
        <v>17100</v>
      </c>
    </row>
    <row r="21" spans="1:39">
      <c r="A21">
        <v>918812</v>
      </c>
      <c r="B21" t="s">
        <v>1010</v>
      </c>
      <c r="C21" s="10" t="s">
        <v>972</v>
      </c>
      <c r="D21">
        <v>10</v>
      </c>
      <c r="E21" t="s">
        <v>983</v>
      </c>
      <c r="F21">
        <v>15</v>
      </c>
      <c r="G21">
        <v>60</v>
      </c>
      <c r="H21" s="2">
        <v>0</v>
      </c>
      <c r="I21" t="s">
        <v>1011</v>
      </c>
      <c r="J21" t="s">
        <v>980</v>
      </c>
      <c r="K21" t="s">
        <v>1012</v>
      </c>
      <c r="L21" s="17" t="s">
        <v>963</v>
      </c>
      <c r="M21">
        <v>10</v>
      </c>
      <c r="N21" s="10" t="s">
        <v>752</v>
      </c>
      <c r="P21" s="10">
        <v>400930</v>
      </c>
      <c r="Q21" s="10"/>
      <c r="R21" s="10">
        <f>D21</f>
        <v>10</v>
      </c>
      <c r="S21" s="10"/>
      <c r="T21" s="10"/>
      <c r="U21" s="10"/>
      <c r="V21" s="10"/>
      <c r="W21" s="10"/>
      <c r="X21" s="10"/>
      <c r="Y21" s="10"/>
      <c r="Z21" s="3" t="str">
        <f>IF(H21&gt;0,"NO","YES")</f>
        <v>YES</v>
      </c>
      <c r="AA21" s="3" t="str">
        <f>IF(LEFT(I21,3)="RBT","YES","NO")</f>
        <v>NO</v>
      </c>
      <c r="AB21" s="3" t="s">
        <v>956</v>
      </c>
      <c r="AC21" s="3">
        <v>0</v>
      </c>
      <c r="AD21" s="3">
        <v>0</v>
      </c>
      <c r="AE21" s="3" t="s">
        <v>956</v>
      </c>
      <c r="AF21" s="3" t="s">
        <v>956</v>
      </c>
      <c r="AG21" s="3">
        <v>3</v>
      </c>
      <c r="AH21" s="10"/>
      <c r="AI21" s="10"/>
      <c r="AM21" s="10">
        <v>45500</v>
      </c>
    </row>
    <row r="22" spans="1:39">
      <c r="A22">
        <v>918848</v>
      </c>
      <c r="B22" t="s">
        <v>1013</v>
      </c>
      <c r="C22" s="10" t="s">
        <v>972</v>
      </c>
      <c r="D22">
        <v>6</v>
      </c>
      <c r="E22" t="s">
        <v>983</v>
      </c>
      <c r="F22">
        <v>15</v>
      </c>
      <c r="G22">
        <v>60</v>
      </c>
      <c r="H22" s="2">
        <v>0</v>
      </c>
      <c r="I22" t="s">
        <v>1011</v>
      </c>
      <c r="J22" t="s">
        <v>980</v>
      </c>
      <c r="K22" t="s">
        <v>1014</v>
      </c>
      <c r="L22" s="17" t="s">
        <v>963</v>
      </c>
      <c r="M22">
        <v>6</v>
      </c>
      <c r="N22" s="10" t="s">
        <v>752</v>
      </c>
      <c r="P22" s="10">
        <v>400930</v>
      </c>
      <c r="Q22" s="10"/>
      <c r="R22" s="10">
        <f>D22</f>
        <v>6</v>
      </c>
      <c r="S22" s="10"/>
      <c r="T22" s="10"/>
      <c r="U22" s="10"/>
      <c r="V22" s="10"/>
      <c r="W22" s="10"/>
      <c r="X22" s="10"/>
      <c r="Y22" s="10"/>
      <c r="Z22" s="3" t="str">
        <f>IF(H22&gt;0,"NO","YES")</f>
        <v>YES</v>
      </c>
      <c r="AA22" s="3" t="str">
        <f>IF(LEFT(I22,3)="RBT","YES","NO")</f>
        <v>NO</v>
      </c>
      <c r="AB22" s="3" t="s">
        <v>956</v>
      </c>
      <c r="AC22" s="3">
        <v>0</v>
      </c>
      <c r="AD22" s="3">
        <v>0</v>
      </c>
      <c r="AE22" s="3" t="s">
        <v>956</v>
      </c>
      <c r="AF22" s="3" t="s">
        <v>956</v>
      </c>
      <c r="AG22" s="3">
        <v>3</v>
      </c>
      <c r="AH22" s="10"/>
      <c r="AI22" s="10"/>
      <c r="AM22" s="10">
        <v>30200</v>
      </c>
    </row>
    <row r="23" spans="1:39">
      <c r="A23">
        <v>918860</v>
      </c>
      <c r="B23" t="s">
        <v>1015</v>
      </c>
      <c r="C23" s="10" t="s">
        <v>972</v>
      </c>
      <c r="D23">
        <v>8</v>
      </c>
      <c r="E23" t="s">
        <v>973</v>
      </c>
      <c r="F23">
        <v>15</v>
      </c>
      <c r="G23">
        <v>60</v>
      </c>
      <c r="H23" s="2">
        <v>0</v>
      </c>
      <c r="I23" t="s">
        <v>1011</v>
      </c>
      <c r="J23" t="s">
        <v>980</v>
      </c>
      <c r="K23" t="s">
        <v>1016</v>
      </c>
      <c r="L23" s="17" t="s">
        <v>963</v>
      </c>
      <c r="M23">
        <v>8</v>
      </c>
      <c r="N23" s="10" t="s">
        <v>752</v>
      </c>
      <c r="P23" s="10">
        <v>400930</v>
      </c>
      <c r="Q23" s="10"/>
      <c r="R23" s="10">
        <f>D23</f>
        <v>8</v>
      </c>
      <c r="S23" s="10"/>
      <c r="T23" s="10"/>
      <c r="U23" s="10"/>
      <c r="V23" s="10"/>
      <c r="W23" s="10"/>
      <c r="X23" s="10"/>
      <c r="Y23" s="10"/>
      <c r="Z23" s="3" t="str">
        <f>IF(H23&gt;0,"NO","YES")</f>
        <v>YES</v>
      </c>
      <c r="AA23" s="3" t="str">
        <f>IF(LEFT(I23,3)="RBT","YES","NO")</f>
        <v>NO</v>
      </c>
      <c r="AB23" s="3" t="s">
        <v>956</v>
      </c>
      <c r="AC23" s="3">
        <v>0</v>
      </c>
      <c r="AD23" s="3">
        <v>0</v>
      </c>
      <c r="AE23" s="3" t="s">
        <v>956</v>
      </c>
      <c r="AF23" s="3" t="s">
        <v>956</v>
      </c>
      <c r="AG23" s="3">
        <v>3</v>
      </c>
      <c r="AH23" s="10"/>
      <c r="AI23" s="10"/>
      <c r="AM23" s="10">
        <v>38300</v>
      </c>
    </row>
    <row r="24" spans="1:39">
      <c r="A24">
        <v>918862</v>
      </c>
      <c r="B24" t="s">
        <v>1017</v>
      </c>
      <c r="C24" s="10" t="s">
        <v>972</v>
      </c>
      <c r="D24">
        <v>12</v>
      </c>
      <c r="E24" t="s">
        <v>983</v>
      </c>
      <c r="F24">
        <v>75</v>
      </c>
      <c r="G24">
        <v>40</v>
      </c>
      <c r="H24" s="2">
        <v>0</v>
      </c>
      <c r="I24" t="s">
        <v>974</v>
      </c>
      <c r="J24" t="s">
        <v>975</v>
      </c>
      <c r="K24" t="s">
        <v>1018</v>
      </c>
      <c r="L24" s="17" t="s">
        <v>963</v>
      </c>
      <c r="M24">
        <v>12</v>
      </c>
      <c r="N24" s="10" t="s">
        <v>45</v>
      </c>
      <c r="O24" s="10" t="s">
        <v>42</v>
      </c>
      <c r="P24" s="10">
        <v>304826</v>
      </c>
      <c r="Q24" s="10">
        <v>306130</v>
      </c>
      <c r="R24" s="10">
        <f>D24*2</f>
        <v>24</v>
      </c>
      <c r="S24" s="10">
        <f>D24</f>
        <v>12</v>
      </c>
      <c r="T24" s="10"/>
      <c r="U24" s="10"/>
      <c r="V24" s="10"/>
      <c r="W24" s="10"/>
      <c r="X24" s="10"/>
      <c r="Y24" s="10"/>
      <c r="Z24" s="3" t="str">
        <f>IF(H24&gt;0,"NO","YES")</f>
        <v>YES</v>
      </c>
      <c r="AA24" s="3" t="str">
        <f>IF(LEFT(I24,3)="RBT","YES","NO")</f>
        <v>NO</v>
      </c>
      <c r="AB24" s="3" t="s">
        <v>956</v>
      </c>
      <c r="AC24" s="3">
        <v>0</v>
      </c>
      <c r="AD24" s="3">
        <v>0</v>
      </c>
      <c r="AE24" s="3" t="s">
        <v>956</v>
      </c>
      <c r="AF24" s="3" t="s">
        <v>956</v>
      </c>
      <c r="AG24" s="3">
        <v>3</v>
      </c>
      <c r="AH24" s="10"/>
      <c r="AI24" s="10"/>
      <c r="AM24" s="10">
        <v>95200</v>
      </c>
    </row>
    <row r="25" spans="1:39">
      <c r="A25">
        <v>918878</v>
      </c>
      <c r="B25" t="s">
        <v>1019</v>
      </c>
      <c r="C25" s="10" t="s">
        <v>972</v>
      </c>
      <c r="D25">
        <v>10</v>
      </c>
      <c r="E25" t="s">
        <v>973</v>
      </c>
      <c r="F25">
        <v>15</v>
      </c>
      <c r="G25">
        <v>60</v>
      </c>
      <c r="H25" s="2">
        <v>0</v>
      </c>
      <c r="I25" t="s">
        <v>1011</v>
      </c>
      <c r="J25" t="s">
        <v>980</v>
      </c>
      <c r="K25" t="s">
        <v>1020</v>
      </c>
      <c r="L25" s="17" t="s">
        <v>963</v>
      </c>
      <c r="M25">
        <v>10</v>
      </c>
      <c r="N25" s="10" t="s">
        <v>752</v>
      </c>
      <c r="P25" s="10">
        <v>400930</v>
      </c>
      <c r="Q25" s="10"/>
      <c r="R25" s="10">
        <f>D25</f>
        <v>10</v>
      </c>
      <c r="S25" s="10"/>
      <c r="T25" s="10"/>
      <c r="U25" s="10"/>
      <c r="V25" s="10"/>
      <c r="W25" s="10"/>
      <c r="X25" s="10"/>
      <c r="Y25" s="10"/>
      <c r="Z25" s="3" t="str">
        <f>IF(H25&gt;0,"NO","YES")</f>
        <v>YES</v>
      </c>
      <c r="AA25" s="3" t="str">
        <f>IF(LEFT(I25,3)="RBT","YES","NO")</f>
        <v>NO</v>
      </c>
      <c r="AB25" s="3" t="s">
        <v>956</v>
      </c>
      <c r="AC25" s="3">
        <v>0</v>
      </c>
      <c r="AD25" s="3">
        <v>0</v>
      </c>
      <c r="AE25" s="3" t="s">
        <v>956</v>
      </c>
      <c r="AF25" s="3" t="s">
        <v>956</v>
      </c>
      <c r="AG25" s="3">
        <v>3</v>
      </c>
      <c r="AH25" s="10"/>
      <c r="AI25" s="10"/>
      <c r="AM25" s="10">
        <v>45500</v>
      </c>
    </row>
    <row r="26" spans="1:39">
      <c r="A26">
        <v>918984</v>
      </c>
      <c r="B26" t="s">
        <v>1021</v>
      </c>
      <c r="C26" s="10" t="s">
        <v>972</v>
      </c>
      <c r="D26">
        <v>8</v>
      </c>
      <c r="E26" t="s">
        <v>973</v>
      </c>
      <c r="F26">
        <v>5</v>
      </c>
      <c r="G26">
        <v>5</v>
      </c>
      <c r="H26" s="2">
        <v>0</v>
      </c>
      <c r="I26" t="s">
        <v>1022</v>
      </c>
      <c r="J26" t="s">
        <v>1023</v>
      </c>
      <c r="K26" t="s">
        <v>1024</v>
      </c>
      <c r="L26" t="s">
        <v>1025</v>
      </c>
      <c r="M26">
        <v>1</v>
      </c>
      <c r="N26" s="10" t="s">
        <v>37</v>
      </c>
      <c r="O26" s="10"/>
      <c r="P26" s="10">
        <v>306170</v>
      </c>
      <c r="Q26" s="10"/>
      <c r="R26" s="10">
        <f>D26</f>
        <v>8</v>
      </c>
      <c r="S26" s="10"/>
      <c r="T26" s="10"/>
      <c r="U26" s="10"/>
      <c r="V26" s="10"/>
      <c r="W26" s="10"/>
      <c r="X26" s="10"/>
      <c r="Y26" s="10"/>
      <c r="Z26" s="3" t="str">
        <f>IF(H26&gt;0,"NO","YES")</f>
        <v>YES</v>
      </c>
      <c r="AA26" s="3" t="str">
        <f>IF(LEFT(I26,3)="RBT","YES","NO")</f>
        <v>NO</v>
      </c>
      <c r="AB26" s="3" t="s">
        <v>956</v>
      </c>
      <c r="AC26" s="3">
        <v>0</v>
      </c>
      <c r="AD26" s="3">
        <v>0</v>
      </c>
      <c r="AE26" s="3" t="s">
        <v>956</v>
      </c>
      <c r="AF26" s="3" t="s">
        <v>956</v>
      </c>
      <c r="AG26" s="3">
        <v>4</v>
      </c>
      <c r="AH26" s="10"/>
      <c r="AI26" s="10"/>
      <c r="AM26" s="10">
        <v>7130</v>
      </c>
    </row>
    <row r="27" spans="1:39">
      <c r="A27">
        <v>918986</v>
      </c>
      <c r="B27" t="s">
        <v>1026</v>
      </c>
      <c r="C27" s="10" t="s">
        <v>972</v>
      </c>
      <c r="D27">
        <v>8</v>
      </c>
      <c r="E27" t="s">
        <v>973</v>
      </c>
      <c r="F27">
        <v>10</v>
      </c>
      <c r="G27">
        <v>5</v>
      </c>
      <c r="H27" s="2">
        <v>0</v>
      </c>
      <c r="I27" t="s">
        <v>1027</v>
      </c>
      <c r="J27" t="s">
        <v>1023</v>
      </c>
      <c r="K27" t="s">
        <v>1028</v>
      </c>
      <c r="L27" t="s">
        <v>1025</v>
      </c>
      <c r="M27">
        <v>1</v>
      </c>
      <c r="N27" s="10" t="s">
        <v>37</v>
      </c>
      <c r="O27" s="10"/>
      <c r="P27" s="10">
        <v>306170</v>
      </c>
      <c r="Q27" s="10"/>
      <c r="R27" s="10">
        <f>D27</f>
        <v>8</v>
      </c>
      <c r="S27" s="10"/>
      <c r="T27" s="10"/>
      <c r="U27" s="10"/>
      <c r="V27" s="10"/>
      <c r="W27" s="10"/>
      <c r="X27" s="10"/>
      <c r="Y27" s="10"/>
      <c r="Z27" s="3" t="str">
        <f>IF(H27&gt;0,"NO","YES")</f>
        <v>YES</v>
      </c>
      <c r="AA27" s="3" t="str">
        <f>IF(LEFT(I27,3)="RBT","YES","NO")</f>
        <v>NO</v>
      </c>
      <c r="AB27" s="3" t="s">
        <v>956</v>
      </c>
      <c r="AC27" s="3">
        <v>0</v>
      </c>
      <c r="AD27" s="3">
        <v>0</v>
      </c>
      <c r="AE27" s="3" t="s">
        <v>956</v>
      </c>
      <c r="AF27" s="3" t="s">
        <v>956</v>
      </c>
      <c r="AG27" s="3">
        <v>4</v>
      </c>
      <c r="AH27" s="10"/>
      <c r="AI27" s="10"/>
      <c r="AM27" s="10">
        <v>7130</v>
      </c>
    </row>
    <row r="28" spans="1:39">
      <c r="A28">
        <v>918990</v>
      </c>
      <c r="B28" t="s">
        <v>1029</v>
      </c>
      <c r="C28" s="10" t="s">
        <v>972</v>
      </c>
      <c r="D28">
        <v>5</v>
      </c>
      <c r="E28" t="s">
        <v>983</v>
      </c>
      <c r="F28">
        <v>50</v>
      </c>
      <c r="G28">
        <v>60</v>
      </c>
      <c r="H28" s="2">
        <v>0</v>
      </c>
      <c r="I28" t="s">
        <v>995</v>
      </c>
      <c r="J28" t="s">
        <v>975</v>
      </c>
      <c r="K28" t="s">
        <v>1030</v>
      </c>
      <c r="L28" s="17" t="s">
        <v>963</v>
      </c>
      <c r="M28">
        <v>5</v>
      </c>
      <c r="N28" s="10" t="s">
        <v>45</v>
      </c>
      <c r="O28" s="10" t="s">
        <v>42</v>
      </c>
      <c r="P28" s="10">
        <v>304826</v>
      </c>
      <c r="Q28" s="10">
        <v>306130</v>
      </c>
      <c r="R28" s="10">
        <f>D28*2</f>
        <v>10</v>
      </c>
      <c r="S28" s="10">
        <f>D28</f>
        <v>5</v>
      </c>
      <c r="T28" s="10"/>
      <c r="U28" s="10"/>
      <c r="V28" s="10"/>
      <c r="W28" s="10"/>
      <c r="X28" s="10"/>
      <c r="Y28" s="10"/>
      <c r="Z28" s="3" t="str">
        <f>IF(H28&gt;0,"NO","YES")</f>
        <v>YES</v>
      </c>
      <c r="AA28" s="3" t="str">
        <f>IF(LEFT(I28,3)="RBT","YES","NO")</f>
        <v>NO</v>
      </c>
      <c r="AB28" s="3" t="s">
        <v>956</v>
      </c>
      <c r="AC28" s="3">
        <v>0</v>
      </c>
      <c r="AD28" s="3">
        <v>0</v>
      </c>
      <c r="AE28" s="3" t="s">
        <v>956</v>
      </c>
      <c r="AF28" s="3" t="s">
        <v>956</v>
      </c>
      <c r="AG28" s="3">
        <v>3</v>
      </c>
      <c r="AH28" s="10"/>
      <c r="AI28" s="10"/>
      <c r="AM28" s="10">
        <v>48100</v>
      </c>
    </row>
    <row r="29" spans="1:39">
      <c r="A29">
        <v>918998</v>
      </c>
      <c r="B29" t="s">
        <v>1031</v>
      </c>
      <c r="C29" s="10" t="s">
        <v>972</v>
      </c>
      <c r="D29">
        <v>16</v>
      </c>
      <c r="E29" t="s">
        <v>973</v>
      </c>
      <c r="F29">
        <v>1</v>
      </c>
      <c r="G29">
        <v>5</v>
      </c>
      <c r="H29" s="2">
        <v>-5</v>
      </c>
      <c r="I29" t="s">
        <v>1032</v>
      </c>
      <c r="J29" t="s">
        <v>1023</v>
      </c>
      <c r="K29" t="s">
        <v>1033</v>
      </c>
      <c r="L29" t="s">
        <v>1025</v>
      </c>
      <c r="M29">
        <v>2</v>
      </c>
      <c r="N29" s="10" t="s">
        <v>37</v>
      </c>
      <c r="O29" s="10"/>
      <c r="P29" s="10">
        <v>306170</v>
      </c>
      <c r="Q29" s="10"/>
      <c r="R29" s="10">
        <f>D29</f>
        <v>16</v>
      </c>
      <c r="S29" s="10"/>
      <c r="T29" s="10"/>
      <c r="U29" s="10"/>
      <c r="V29" s="10"/>
      <c r="W29" s="10"/>
      <c r="X29" s="10"/>
      <c r="Y29" s="10"/>
      <c r="Z29" s="3" t="str">
        <f>IF(H29&gt;0,"NO","YES")</f>
        <v>YES</v>
      </c>
      <c r="AA29" s="3" t="str">
        <f>IF(LEFT(I29,3)="RBT","YES","NO")</f>
        <v>NO</v>
      </c>
      <c r="AB29" s="3" t="s">
        <v>956</v>
      </c>
      <c r="AC29" s="3">
        <v>0</v>
      </c>
      <c r="AD29" s="3">
        <v>0</v>
      </c>
      <c r="AE29" s="3" t="s">
        <v>956</v>
      </c>
      <c r="AF29" s="3" t="s">
        <v>956</v>
      </c>
      <c r="AG29" s="3">
        <v>4</v>
      </c>
      <c r="AH29" s="10"/>
      <c r="AI29" s="10"/>
      <c r="AM29" s="10">
        <v>11700</v>
      </c>
    </row>
    <row r="30" spans="1:39">
      <c r="A30" s="16">
        <v>919012</v>
      </c>
      <c r="B30" s="16" t="s">
        <v>1034</v>
      </c>
      <c r="C30" s="10" t="s">
        <v>1035</v>
      </c>
      <c r="D30" s="16">
        <v>4</v>
      </c>
      <c r="E30" s="16" t="s">
        <v>973</v>
      </c>
      <c r="F30" s="16">
        <v>5</v>
      </c>
      <c r="G30" s="16">
        <v>5</v>
      </c>
      <c r="H30" s="2">
        <v>-5</v>
      </c>
      <c r="I30" s="16" t="s">
        <v>1036</v>
      </c>
      <c r="J30" s="16" t="s">
        <v>1037</v>
      </c>
      <c r="M30" s="16">
        <v>1</v>
      </c>
      <c r="N30" s="16" t="s">
        <v>37</v>
      </c>
      <c r="O30" s="16"/>
      <c r="P30" s="16">
        <v>306170</v>
      </c>
      <c r="Q30" s="16" t="s">
        <v>953</v>
      </c>
      <c r="R30" s="16">
        <f>D30</f>
        <v>4</v>
      </c>
      <c r="S30" s="16" t="s">
        <v>953</v>
      </c>
      <c r="T30" s="16" t="s">
        <v>953</v>
      </c>
      <c r="U30" s="16" t="s">
        <v>953</v>
      </c>
      <c r="V30" s="16" t="s">
        <v>953</v>
      </c>
      <c r="W30" s="16" t="s">
        <v>953</v>
      </c>
      <c r="X30" s="16" t="s">
        <v>953</v>
      </c>
      <c r="Y30" s="16" t="s">
        <v>953</v>
      </c>
      <c r="Z30" s="3" t="str">
        <f>IF(H30&gt;0,"NO","YES")</f>
        <v>YES</v>
      </c>
      <c r="AA30" s="3" t="str">
        <f>IF(LEFT(I30,3)="RBT","YES","NO")</f>
        <v>NO</v>
      </c>
      <c r="AB30" s="3" t="str">
        <f>IF(LEFT(J30,3)="RBT","YES","NO")</f>
        <v>NO</v>
      </c>
      <c r="AC30" s="3">
        <v>0</v>
      </c>
      <c r="AD30" s="3">
        <v>0</v>
      </c>
      <c r="AE30" s="3" t="s">
        <v>955</v>
      </c>
      <c r="AF30" s="3" t="s">
        <v>956</v>
      </c>
      <c r="AG30" s="3">
        <v>4</v>
      </c>
      <c r="AH30" s="10"/>
      <c r="AI30" s="10"/>
      <c r="AM30" s="10">
        <v>12600</v>
      </c>
    </row>
    <row r="31" spans="1:39">
      <c r="A31">
        <v>919014</v>
      </c>
      <c r="B31" t="s">
        <v>1038</v>
      </c>
      <c r="C31" s="10" t="s">
        <v>972</v>
      </c>
      <c r="D31">
        <v>8</v>
      </c>
      <c r="E31" t="s">
        <v>973</v>
      </c>
      <c r="F31">
        <v>1</v>
      </c>
      <c r="G31">
        <v>5</v>
      </c>
      <c r="H31" s="2">
        <v>-5</v>
      </c>
      <c r="I31" t="s">
        <v>1032</v>
      </c>
      <c r="J31" t="s">
        <v>1023</v>
      </c>
      <c r="K31" t="s">
        <v>1039</v>
      </c>
      <c r="L31" t="s">
        <v>1025</v>
      </c>
      <c r="M31">
        <v>1</v>
      </c>
      <c r="N31" s="10" t="s">
        <v>37</v>
      </c>
      <c r="O31" s="10"/>
      <c r="P31" s="10">
        <v>306170</v>
      </c>
      <c r="Q31" s="10"/>
      <c r="R31" s="10">
        <f>D31</f>
        <v>8</v>
      </c>
      <c r="S31" s="10"/>
      <c r="T31" s="10"/>
      <c r="U31" s="10"/>
      <c r="V31" s="10"/>
      <c r="W31" s="10"/>
      <c r="X31" s="10"/>
      <c r="Y31" s="10"/>
      <c r="Z31" s="3" t="str">
        <f>IF(H31&gt;0,"NO","YES")</f>
        <v>YES</v>
      </c>
      <c r="AA31" s="3" t="str">
        <f>IF(LEFT(I31,3)="RBT","YES","NO")</f>
        <v>NO</v>
      </c>
      <c r="AB31" s="3" t="s">
        <v>956</v>
      </c>
      <c r="AC31" s="3">
        <v>0</v>
      </c>
      <c r="AD31" s="3">
        <v>0</v>
      </c>
      <c r="AE31" s="3" t="s">
        <v>956</v>
      </c>
      <c r="AF31" s="3" t="s">
        <v>956</v>
      </c>
      <c r="AG31" s="3">
        <v>4</v>
      </c>
      <c r="AH31" s="10"/>
      <c r="AI31" s="10"/>
      <c r="AM31" s="10">
        <v>7400</v>
      </c>
    </row>
    <row r="32" spans="1:39">
      <c r="A32">
        <v>919016</v>
      </c>
      <c r="B32" t="s">
        <v>1040</v>
      </c>
      <c r="C32" s="10" t="s">
        <v>972</v>
      </c>
      <c r="D32">
        <v>8</v>
      </c>
      <c r="E32" t="s">
        <v>983</v>
      </c>
      <c r="F32">
        <v>1</v>
      </c>
      <c r="G32">
        <v>5</v>
      </c>
      <c r="H32" s="2">
        <v>-5</v>
      </c>
      <c r="I32" t="s">
        <v>1032</v>
      </c>
      <c r="J32" t="s">
        <v>1023</v>
      </c>
      <c r="K32" t="s">
        <v>1041</v>
      </c>
      <c r="L32" t="s">
        <v>1025</v>
      </c>
      <c r="M32">
        <v>1</v>
      </c>
      <c r="N32" s="10" t="s">
        <v>37</v>
      </c>
      <c r="O32" s="10"/>
      <c r="P32" s="10">
        <v>306170</v>
      </c>
      <c r="Q32" s="10"/>
      <c r="R32" s="10">
        <f>D32</f>
        <v>8</v>
      </c>
      <c r="S32" s="10"/>
      <c r="T32" s="10"/>
      <c r="U32" s="10"/>
      <c r="V32" s="10"/>
      <c r="W32" s="10"/>
      <c r="X32" s="10"/>
      <c r="Y32" s="10"/>
      <c r="Z32" s="3" t="str">
        <f>IF(H32&gt;0,"NO","YES")</f>
        <v>YES</v>
      </c>
      <c r="AA32" s="3" t="str">
        <f>IF(LEFT(I32,3)="RBT","YES","NO")</f>
        <v>NO</v>
      </c>
      <c r="AB32" s="3" t="s">
        <v>956</v>
      </c>
      <c r="AC32" s="3">
        <v>0</v>
      </c>
      <c r="AD32" s="3">
        <v>0</v>
      </c>
      <c r="AE32" s="3" t="s">
        <v>956</v>
      </c>
      <c r="AF32" s="3" t="s">
        <v>956</v>
      </c>
      <c r="AG32" s="3">
        <v>4</v>
      </c>
      <c r="AH32" s="10"/>
      <c r="AI32" s="10"/>
      <c r="AM32" s="10">
        <v>7400</v>
      </c>
    </row>
    <row r="33" spans="1:39">
      <c r="A33">
        <v>919024</v>
      </c>
      <c r="B33" t="s">
        <v>1042</v>
      </c>
      <c r="C33" s="10" t="s">
        <v>972</v>
      </c>
      <c r="D33">
        <v>8</v>
      </c>
      <c r="E33" t="s">
        <v>973</v>
      </c>
      <c r="F33">
        <v>0.2</v>
      </c>
      <c r="G33">
        <v>5</v>
      </c>
      <c r="H33" s="2">
        <v>-5</v>
      </c>
      <c r="I33" t="s">
        <v>1043</v>
      </c>
      <c r="J33" t="s">
        <v>1044</v>
      </c>
      <c r="K33" t="s">
        <v>1045</v>
      </c>
      <c r="L33" t="s">
        <v>1025</v>
      </c>
      <c r="M33">
        <v>1</v>
      </c>
      <c r="N33" s="10" t="s">
        <v>37</v>
      </c>
      <c r="O33" s="10"/>
      <c r="P33" s="10">
        <v>194922</v>
      </c>
      <c r="Q33" s="10"/>
      <c r="R33" s="10">
        <f>D33</f>
        <v>8</v>
      </c>
      <c r="S33" s="10"/>
      <c r="T33" s="10"/>
      <c r="U33" s="10"/>
      <c r="V33" s="10"/>
      <c r="W33" s="10"/>
      <c r="X33" s="10"/>
      <c r="Y33" s="10"/>
      <c r="Z33" s="3" t="str">
        <f>IF(H33&gt;0,"NO","YES")</f>
        <v>YES</v>
      </c>
      <c r="AA33" s="3" t="str">
        <f>IF(LEFT(I33,3)="RBT","YES","NO")</f>
        <v>NO</v>
      </c>
      <c r="AB33" s="3" t="s">
        <v>956</v>
      </c>
      <c r="AC33" s="3">
        <v>0</v>
      </c>
      <c r="AD33" s="3">
        <v>0</v>
      </c>
      <c r="AE33" s="3" t="s">
        <v>956</v>
      </c>
      <c r="AF33" s="3" t="s">
        <v>956</v>
      </c>
      <c r="AG33" s="3">
        <v>4</v>
      </c>
      <c r="AH33" s="10"/>
      <c r="AI33" s="10"/>
      <c r="AM33" s="10">
        <v>4980</v>
      </c>
    </row>
    <row r="34" spans="1:39">
      <c r="A34">
        <v>919088</v>
      </c>
      <c r="B34" t="s">
        <v>1046</v>
      </c>
      <c r="C34" s="10" t="s">
        <v>972</v>
      </c>
      <c r="D34">
        <v>16</v>
      </c>
      <c r="E34" t="s">
        <v>973</v>
      </c>
      <c r="F34">
        <v>0.2</v>
      </c>
      <c r="G34">
        <v>5</v>
      </c>
      <c r="H34" s="2">
        <v>-5</v>
      </c>
      <c r="I34" t="s">
        <v>1043</v>
      </c>
      <c r="J34" t="s">
        <v>1044</v>
      </c>
      <c r="K34" t="s">
        <v>1047</v>
      </c>
      <c r="L34" t="s">
        <v>1025</v>
      </c>
      <c r="M34">
        <v>2</v>
      </c>
      <c r="N34" s="10" t="s">
        <v>37</v>
      </c>
      <c r="O34" s="10"/>
      <c r="P34" s="10">
        <v>194922</v>
      </c>
      <c r="Q34" s="10"/>
      <c r="R34" s="10">
        <f>D34</f>
        <v>16</v>
      </c>
      <c r="S34" s="10"/>
      <c r="T34" s="10"/>
      <c r="U34" s="10"/>
      <c r="V34" s="10"/>
      <c r="W34" s="10"/>
      <c r="X34" s="10"/>
      <c r="Y34" s="10"/>
      <c r="Z34" s="3" t="str">
        <f>IF(H34&gt;0,"NO","YES")</f>
        <v>YES</v>
      </c>
      <c r="AA34" s="3" t="str">
        <f>IF(LEFT(I34,3)="RBT","YES","NO")</f>
        <v>NO</v>
      </c>
      <c r="AB34" s="3" t="s">
        <v>956</v>
      </c>
      <c r="AC34" s="3">
        <v>0</v>
      </c>
      <c r="AD34" s="3">
        <v>0</v>
      </c>
      <c r="AE34" s="3" t="s">
        <v>956</v>
      </c>
      <c r="AF34" s="3" t="s">
        <v>956</v>
      </c>
      <c r="AG34" s="3">
        <v>4</v>
      </c>
      <c r="AH34" s="10"/>
      <c r="AI34" s="10"/>
      <c r="AM34" s="10">
        <v>10600</v>
      </c>
    </row>
    <row r="35" spans="1:39">
      <c r="A35">
        <v>919100</v>
      </c>
      <c r="B35" t="s">
        <v>1048</v>
      </c>
      <c r="C35" s="10" t="s">
        <v>972</v>
      </c>
      <c r="D35">
        <v>8</v>
      </c>
      <c r="E35" t="s">
        <v>983</v>
      </c>
      <c r="F35">
        <v>0.2</v>
      </c>
      <c r="G35">
        <v>5</v>
      </c>
      <c r="H35" s="2">
        <v>-5</v>
      </c>
      <c r="I35" t="s">
        <v>1043</v>
      </c>
      <c r="J35" t="s">
        <v>1044</v>
      </c>
      <c r="K35" t="s">
        <v>1049</v>
      </c>
      <c r="L35" t="s">
        <v>1025</v>
      </c>
      <c r="M35">
        <v>1</v>
      </c>
      <c r="N35" s="10" t="s">
        <v>37</v>
      </c>
      <c r="O35" s="10"/>
      <c r="P35" s="10">
        <v>194922</v>
      </c>
      <c r="Q35" s="10"/>
      <c r="R35" s="10">
        <f>D35</f>
        <v>8</v>
      </c>
      <c r="S35" s="10"/>
      <c r="T35" s="10"/>
      <c r="U35" s="10"/>
      <c r="V35" s="10"/>
      <c r="W35" s="10"/>
      <c r="X35" s="10"/>
      <c r="Y35" s="10"/>
      <c r="Z35" s="3" t="str">
        <f>IF(H35&gt;0,"NO","YES")</f>
        <v>YES</v>
      </c>
      <c r="AA35" s="3" t="str">
        <f>IF(LEFT(I35,3)="RBT","YES","NO")</f>
        <v>NO</v>
      </c>
      <c r="AB35" s="3" t="s">
        <v>956</v>
      </c>
      <c r="AC35" s="3">
        <v>0</v>
      </c>
      <c r="AD35" s="3">
        <v>0</v>
      </c>
      <c r="AE35" s="3" t="s">
        <v>956</v>
      </c>
      <c r="AF35" s="3" t="s">
        <v>956</v>
      </c>
      <c r="AG35" s="3">
        <v>4</v>
      </c>
      <c r="AH35" s="10"/>
      <c r="AI35" s="10"/>
      <c r="AM35" s="10">
        <v>4980</v>
      </c>
    </row>
    <row r="36" spans="1:39">
      <c r="A36">
        <v>919104</v>
      </c>
      <c r="B36" t="s">
        <v>1050</v>
      </c>
      <c r="C36" s="10" t="s">
        <v>972</v>
      </c>
      <c r="D36">
        <v>16</v>
      </c>
      <c r="E36" t="s">
        <v>983</v>
      </c>
      <c r="F36">
        <v>1</v>
      </c>
      <c r="G36">
        <v>5</v>
      </c>
      <c r="H36" s="2">
        <v>-5</v>
      </c>
      <c r="I36" t="s">
        <v>1032</v>
      </c>
      <c r="J36" t="s">
        <v>1023</v>
      </c>
      <c r="K36" t="s">
        <v>1051</v>
      </c>
      <c r="L36" t="s">
        <v>1025</v>
      </c>
      <c r="M36">
        <v>2</v>
      </c>
      <c r="N36" s="10" t="s">
        <v>37</v>
      </c>
      <c r="O36" s="10"/>
      <c r="P36" s="10">
        <v>306170</v>
      </c>
      <c r="Q36" s="10"/>
      <c r="R36" s="10">
        <f>D36</f>
        <v>16</v>
      </c>
      <c r="S36" s="10"/>
      <c r="T36" s="10"/>
      <c r="U36" s="10"/>
      <c r="V36" s="10"/>
      <c r="W36" s="10"/>
      <c r="X36" s="10"/>
      <c r="Y36" s="10"/>
      <c r="Z36" s="3" t="str">
        <f>IF(H36&gt;0,"NO","YES")</f>
        <v>YES</v>
      </c>
      <c r="AA36" s="3" t="str">
        <f>IF(LEFT(I36,3)="RBT","YES","NO")</f>
        <v>NO</v>
      </c>
      <c r="AB36" s="3" t="s">
        <v>956</v>
      </c>
      <c r="AC36" s="3">
        <v>0</v>
      </c>
      <c r="AD36" s="3">
        <v>0</v>
      </c>
      <c r="AE36" s="3" t="s">
        <v>956</v>
      </c>
      <c r="AF36" s="3" t="s">
        <v>956</v>
      </c>
      <c r="AG36" s="3">
        <v>4</v>
      </c>
      <c r="AH36" s="10"/>
      <c r="AI36" s="10"/>
      <c r="AM36" s="10">
        <v>11700</v>
      </c>
    </row>
    <row r="37" spans="1:39">
      <c r="A37">
        <v>919116</v>
      </c>
      <c r="B37" t="s">
        <v>1052</v>
      </c>
      <c r="C37" s="10" t="s">
        <v>972</v>
      </c>
      <c r="D37">
        <v>8</v>
      </c>
      <c r="E37" t="s">
        <v>983</v>
      </c>
      <c r="F37">
        <v>10</v>
      </c>
      <c r="G37">
        <v>5</v>
      </c>
      <c r="H37" s="2">
        <v>0</v>
      </c>
      <c r="I37" t="s">
        <v>1027</v>
      </c>
      <c r="J37" t="s">
        <v>1023</v>
      </c>
      <c r="K37" t="s">
        <v>1053</v>
      </c>
      <c r="L37" t="s">
        <v>1025</v>
      </c>
      <c r="M37">
        <v>1</v>
      </c>
      <c r="N37" s="10" t="s">
        <v>37</v>
      </c>
      <c r="O37" s="10"/>
      <c r="P37" s="10">
        <v>306170</v>
      </c>
      <c r="Q37" s="10"/>
      <c r="R37" s="10">
        <f>D37</f>
        <v>8</v>
      </c>
      <c r="S37" s="10"/>
      <c r="T37" s="10"/>
      <c r="U37" s="10"/>
      <c r="V37" s="10"/>
      <c r="W37" s="10"/>
      <c r="X37" s="10"/>
      <c r="Y37" s="10"/>
      <c r="Z37" s="3" t="str">
        <f>IF(H37&gt;0,"NO","YES")</f>
        <v>YES</v>
      </c>
      <c r="AA37" s="3" t="str">
        <f>IF(LEFT(I37,3)="RBT","YES","NO")</f>
        <v>NO</v>
      </c>
      <c r="AB37" s="3" t="s">
        <v>956</v>
      </c>
      <c r="AC37" s="3">
        <v>0</v>
      </c>
      <c r="AD37" s="3">
        <v>0</v>
      </c>
      <c r="AE37" s="3" t="s">
        <v>956</v>
      </c>
      <c r="AF37" s="3" t="s">
        <v>956</v>
      </c>
      <c r="AG37" s="3">
        <v>4</v>
      </c>
      <c r="AH37" s="10"/>
      <c r="AI37" s="10"/>
      <c r="AM37" s="10">
        <v>7130</v>
      </c>
    </row>
    <row r="38" spans="1:39">
      <c r="A38">
        <v>919156</v>
      </c>
      <c r="B38" t="s">
        <v>1054</v>
      </c>
      <c r="C38" s="10" t="s">
        <v>972</v>
      </c>
      <c r="D38">
        <v>8</v>
      </c>
      <c r="E38" t="s">
        <v>983</v>
      </c>
      <c r="F38">
        <v>5</v>
      </c>
      <c r="G38">
        <v>5</v>
      </c>
      <c r="H38" s="2">
        <v>-5</v>
      </c>
      <c r="I38" t="s">
        <v>1055</v>
      </c>
      <c r="J38" t="s">
        <v>1023</v>
      </c>
      <c r="K38" t="s">
        <v>1056</v>
      </c>
      <c r="L38" t="s">
        <v>1025</v>
      </c>
      <c r="M38">
        <v>1</v>
      </c>
      <c r="N38" s="10" t="s">
        <v>37</v>
      </c>
      <c r="O38" s="10"/>
      <c r="P38" s="10">
        <v>306170</v>
      </c>
      <c r="Q38" s="10"/>
      <c r="R38" s="10">
        <f>D38</f>
        <v>8</v>
      </c>
      <c r="S38" s="10"/>
      <c r="T38" s="10"/>
      <c r="U38" s="10"/>
      <c r="V38" s="10"/>
      <c r="W38" s="10"/>
      <c r="X38" s="10"/>
      <c r="Y38" s="10"/>
      <c r="Z38" s="3" t="str">
        <f>IF(H38&gt;0,"NO","YES")</f>
        <v>YES</v>
      </c>
      <c r="AA38" s="3" t="str">
        <f>IF(LEFT(I38,3)="RBT","YES","NO")</f>
        <v>NO</v>
      </c>
      <c r="AB38" s="3" t="s">
        <v>956</v>
      </c>
      <c r="AC38" s="3">
        <v>0</v>
      </c>
      <c r="AD38" s="3">
        <v>0</v>
      </c>
      <c r="AE38" s="3" t="s">
        <v>956</v>
      </c>
      <c r="AF38" s="3" t="s">
        <v>956</v>
      </c>
      <c r="AG38" s="3">
        <v>4</v>
      </c>
      <c r="AH38" s="10"/>
      <c r="AI38" s="10"/>
      <c r="AM38" s="10">
        <v>7400</v>
      </c>
    </row>
    <row r="39" spans="1:39">
      <c r="A39">
        <v>919170</v>
      </c>
      <c r="B39" t="s">
        <v>1057</v>
      </c>
      <c r="C39" s="10" t="s">
        <v>972</v>
      </c>
      <c r="D39">
        <v>16</v>
      </c>
      <c r="E39" t="s">
        <v>983</v>
      </c>
      <c r="F39">
        <v>5</v>
      </c>
      <c r="G39">
        <v>5</v>
      </c>
      <c r="H39" s="2">
        <v>0</v>
      </c>
      <c r="I39" t="s">
        <v>1022</v>
      </c>
      <c r="J39" t="s">
        <v>1023</v>
      </c>
      <c r="K39" t="s">
        <v>1058</v>
      </c>
      <c r="L39" t="s">
        <v>1025</v>
      </c>
      <c r="M39">
        <v>2</v>
      </c>
      <c r="N39" s="10" t="s">
        <v>37</v>
      </c>
      <c r="O39" s="10"/>
      <c r="P39" s="10">
        <v>306170</v>
      </c>
      <c r="Q39" s="10"/>
      <c r="R39" s="10">
        <f>D39</f>
        <v>16</v>
      </c>
      <c r="S39" s="10"/>
      <c r="T39" s="10"/>
      <c r="U39" s="10"/>
      <c r="V39" s="10"/>
      <c r="W39" s="10"/>
      <c r="X39" s="10"/>
      <c r="Y39" s="10"/>
      <c r="Z39" s="3" t="str">
        <f>IF(H39&gt;0,"NO","YES")</f>
        <v>YES</v>
      </c>
      <c r="AA39" s="3" t="str">
        <f>IF(LEFT(I39,3)="RBT","YES","NO")</f>
        <v>NO</v>
      </c>
      <c r="AB39" s="3" t="s">
        <v>956</v>
      </c>
      <c r="AC39" s="3">
        <v>0</v>
      </c>
      <c r="AD39" s="3">
        <v>0</v>
      </c>
      <c r="AE39" s="3" t="s">
        <v>956</v>
      </c>
      <c r="AF39" s="3" t="s">
        <v>956</v>
      </c>
      <c r="AG39" s="3">
        <v>4</v>
      </c>
      <c r="AH39" s="10"/>
      <c r="AI39" s="10"/>
      <c r="AM39" s="10">
        <v>11500</v>
      </c>
    </row>
    <row r="40" spans="1:39">
      <c r="A40">
        <v>919176</v>
      </c>
      <c r="B40" t="s">
        <v>1059</v>
      </c>
      <c r="C40" s="10" t="s">
        <v>972</v>
      </c>
      <c r="D40">
        <v>8</v>
      </c>
      <c r="E40" t="s">
        <v>973</v>
      </c>
      <c r="F40">
        <v>5</v>
      </c>
      <c r="G40">
        <v>5</v>
      </c>
      <c r="H40" s="2">
        <v>-5</v>
      </c>
      <c r="I40" t="s">
        <v>1055</v>
      </c>
      <c r="J40" t="s">
        <v>1023</v>
      </c>
      <c r="K40" t="s">
        <v>1060</v>
      </c>
      <c r="L40" t="s">
        <v>1025</v>
      </c>
      <c r="M40">
        <v>1</v>
      </c>
      <c r="N40" s="10" t="s">
        <v>37</v>
      </c>
      <c r="O40" s="10"/>
      <c r="P40" s="10">
        <v>306170</v>
      </c>
      <c r="Q40" s="10"/>
      <c r="R40" s="10">
        <f>D40</f>
        <v>8</v>
      </c>
      <c r="S40" s="10"/>
      <c r="T40" s="10"/>
      <c r="U40" s="10"/>
      <c r="V40" s="10"/>
      <c r="W40" s="10"/>
      <c r="X40" s="10"/>
      <c r="Y40" s="10"/>
      <c r="Z40" s="3" t="str">
        <f>IF(H40&gt;0,"NO","YES")</f>
        <v>YES</v>
      </c>
      <c r="AA40" s="3" t="str">
        <f>IF(LEFT(I40,3)="RBT","YES","NO")</f>
        <v>NO</v>
      </c>
      <c r="AB40" s="3" t="s">
        <v>956</v>
      </c>
      <c r="AC40" s="3">
        <v>0</v>
      </c>
      <c r="AD40" s="3">
        <v>0</v>
      </c>
      <c r="AE40" s="3" t="s">
        <v>956</v>
      </c>
      <c r="AF40" s="3" t="s">
        <v>956</v>
      </c>
      <c r="AG40" s="3">
        <v>4</v>
      </c>
      <c r="AH40" s="10"/>
      <c r="AI40" s="10"/>
      <c r="AM40" s="10">
        <v>7400</v>
      </c>
    </row>
    <row r="41" spans="1:39">
      <c r="A41">
        <v>919178</v>
      </c>
      <c r="B41" t="s">
        <v>1061</v>
      </c>
      <c r="C41" s="10" t="s">
        <v>972</v>
      </c>
      <c r="D41">
        <v>16</v>
      </c>
      <c r="E41" t="s">
        <v>973</v>
      </c>
      <c r="F41">
        <v>5</v>
      </c>
      <c r="G41">
        <v>5</v>
      </c>
      <c r="H41" s="2">
        <v>-5</v>
      </c>
      <c r="I41" t="s">
        <v>1055</v>
      </c>
      <c r="J41" t="s">
        <v>1023</v>
      </c>
      <c r="K41" t="s">
        <v>1062</v>
      </c>
      <c r="L41" t="s">
        <v>1025</v>
      </c>
      <c r="M41">
        <v>2</v>
      </c>
      <c r="N41" s="10" t="s">
        <v>37</v>
      </c>
      <c r="O41" s="10"/>
      <c r="P41" s="10">
        <v>306170</v>
      </c>
      <c r="Q41" s="10"/>
      <c r="R41" s="10">
        <f>D41</f>
        <v>16</v>
      </c>
      <c r="S41" s="10"/>
      <c r="T41" s="10"/>
      <c r="U41" s="10"/>
      <c r="V41" s="10"/>
      <c r="W41" s="10"/>
      <c r="X41" s="10"/>
      <c r="Y41" s="10"/>
      <c r="Z41" s="3" t="str">
        <f>IF(H41&gt;0,"NO","YES")</f>
        <v>YES</v>
      </c>
      <c r="AA41" s="3" t="str">
        <f>IF(LEFT(I41,3)="RBT","YES","NO")</f>
        <v>NO</v>
      </c>
      <c r="AB41" s="3" t="s">
        <v>956</v>
      </c>
      <c r="AC41" s="3">
        <v>0</v>
      </c>
      <c r="AD41" s="3">
        <v>0</v>
      </c>
      <c r="AE41" s="3" t="s">
        <v>956</v>
      </c>
      <c r="AF41" s="3" t="s">
        <v>956</v>
      </c>
      <c r="AG41" s="3">
        <v>4</v>
      </c>
      <c r="AH41" s="10"/>
      <c r="AI41" s="10"/>
      <c r="AM41" s="10">
        <v>11700</v>
      </c>
    </row>
    <row r="42" spans="1:39">
      <c r="A42">
        <v>919184</v>
      </c>
      <c r="B42" t="s">
        <v>1063</v>
      </c>
      <c r="C42" s="10" t="s">
        <v>972</v>
      </c>
      <c r="D42">
        <v>8</v>
      </c>
      <c r="E42" t="s">
        <v>983</v>
      </c>
      <c r="F42">
        <v>5</v>
      </c>
      <c r="G42">
        <v>5</v>
      </c>
      <c r="H42" s="2">
        <v>0</v>
      </c>
      <c r="I42" t="s">
        <v>1022</v>
      </c>
      <c r="J42" t="s">
        <v>1023</v>
      </c>
      <c r="K42" t="s">
        <v>1064</v>
      </c>
      <c r="L42" t="s">
        <v>1025</v>
      </c>
      <c r="M42">
        <v>1</v>
      </c>
      <c r="N42" s="10" t="s">
        <v>37</v>
      </c>
      <c r="O42" s="10"/>
      <c r="P42" s="10">
        <v>306170</v>
      </c>
      <c r="Q42" s="10"/>
      <c r="R42" s="10">
        <f>D42</f>
        <v>8</v>
      </c>
      <c r="S42" s="10"/>
      <c r="T42" s="10"/>
      <c r="U42" s="10"/>
      <c r="V42" s="10"/>
      <c r="W42" s="10"/>
      <c r="X42" s="10"/>
      <c r="Y42" s="10"/>
      <c r="Z42" s="3" t="str">
        <f>IF(H42&gt;0,"NO","YES")</f>
        <v>YES</v>
      </c>
      <c r="AA42" s="3" t="str">
        <f>IF(LEFT(I42,3)="RBT","YES","NO")</f>
        <v>NO</v>
      </c>
      <c r="AB42" s="3" t="s">
        <v>956</v>
      </c>
      <c r="AC42" s="3">
        <v>0</v>
      </c>
      <c r="AD42" s="3">
        <v>0</v>
      </c>
      <c r="AE42" s="3" t="s">
        <v>956</v>
      </c>
      <c r="AF42" s="3" t="s">
        <v>956</v>
      </c>
      <c r="AG42" s="3">
        <v>4</v>
      </c>
      <c r="AH42" s="10"/>
      <c r="AI42" s="10"/>
      <c r="AM42" s="10">
        <v>7130</v>
      </c>
    </row>
    <row r="43" spans="1:39">
      <c r="A43">
        <v>919318</v>
      </c>
      <c r="B43" t="s">
        <v>1065</v>
      </c>
      <c r="C43" s="10" t="s">
        <v>972</v>
      </c>
      <c r="D43">
        <v>8</v>
      </c>
      <c r="E43" t="s">
        <v>983</v>
      </c>
      <c r="F43">
        <v>0.1</v>
      </c>
      <c r="G43">
        <v>10</v>
      </c>
      <c r="H43" s="2">
        <v>-10</v>
      </c>
      <c r="I43" t="s">
        <v>1066</v>
      </c>
      <c r="J43" t="s">
        <v>1044</v>
      </c>
      <c r="K43" t="s">
        <v>1067</v>
      </c>
      <c r="L43" t="s">
        <v>1025</v>
      </c>
      <c r="M43">
        <v>1</v>
      </c>
      <c r="N43" s="10" t="s">
        <v>37</v>
      </c>
      <c r="O43" s="10"/>
      <c r="P43" s="10">
        <v>194922</v>
      </c>
      <c r="Q43" s="10"/>
      <c r="R43" s="10">
        <f>D43</f>
        <v>8</v>
      </c>
      <c r="S43" s="10"/>
      <c r="T43" s="10"/>
      <c r="U43" s="10"/>
      <c r="V43" s="10"/>
      <c r="W43" s="10"/>
      <c r="X43" s="10"/>
      <c r="Y43" s="10"/>
      <c r="Z43" s="3" t="str">
        <f>IF(H43&gt;0,"NO","YES")</f>
        <v>YES</v>
      </c>
      <c r="AA43" s="3" t="str">
        <f>IF(LEFT(I43,3)="RBT","YES","NO")</f>
        <v>NO</v>
      </c>
      <c r="AB43" s="3" t="s">
        <v>956</v>
      </c>
      <c r="AC43" s="3">
        <v>0</v>
      </c>
      <c r="AD43" s="3">
        <v>0</v>
      </c>
      <c r="AE43" s="3" t="s">
        <v>956</v>
      </c>
      <c r="AF43" s="3" t="s">
        <v>956</v>
      </c>
      <c r="AG43" s="3">
        <v>4</v>
      </c>
      <c r="AH43" s="10"/>
      <c r="AI43" s="10"/>
      <c r="AM43" s="10">
        <v>4980</v>
      </c>
    </row>
    <row r="44" spans="1:39">
      <c r="A44">
        <v>919358</v>
      </c>
      <c r="B44" t="s">
        <v>1068</v>
      </c>
      <c r="C44" s="10" t="s">
        <v>972</v>
      </c>
      <c r="D44">
        <v>8</v>
      </c>
      <c r="E44" t="s">
        <v>973</v>
      </c>
      <c r="F44">
        <v>0.1</v>
      </c>
      <c r="G44">
        <v>10</v>
      </c>
      <c r="H44" s="2">
        <v>-10</v>
      </c>
      <c r="I44" t="s">
        <v>1066</v>
      </c>
      <c r="J44" t="s">
        <v>1044</v>
      </c>
      <c r="K44" t="s">
        <v>1069</v>
      </c>
      <c r="L44" t="s">
        <v>1025</v>
      </c>
      <c r="M44">
        <v>1</v>
      </c>
      <c r="N44" s="10" t="s">
        <v>37</v>
      </c>
      <c r="O44" s="10"/>
      <c r="P44" s="10">
        <v>194922</v>
      </c>
      <c r="Q44" s="10"/>
      <c r="R44" s="10">
        <f>D44</f>
        <v>8</v>
      </c>
      <c r="S44" s="10"/>
      <c r="T44" s="10"/>
      <c r="U44" s="10"/>
      <c r="V44" s="10"/>
      <c r="W44" s="10"/>
      <c r="X44" s="10"/>
      <c r="Y44" s="10"/>
      <c r="Z44" s="3" t="str">
        <f>IF(H44&gt;0,"NO","YES")</f>
        <v>YES</v>
      </c>
      <c r="AA44" s="3" t="str">
        <f>IF(LEFT(I44,3)="RBT","YES","NO")</f>
        <v>NO</v>
      </c>
      <c r="AB44" s="3" t="s">
        <v>956</v>
      </c>
      <c r="AC44" s="3">
        <v>0</v>
      </c>
      <c r="AD44" s="3">
        <v>0</v>
      </c>
      <c r="AE44" s="3" t="s">
        <v>956</v>
      </c>
      <c r="AF44" s="3" t="s">
        <v>956</v>
      </c>
      <c r="AG44" s="3">
        <v>4</v>
      </c>
      <c r="AH44" s="10"/>
      <c r="AI44" s="10"/>
      <c r="AM44" s="10">
        <v>4980</v>
      </c>
    </row>
    <row r="45" spans="1:39">
      <c r="A45">
        <v>919360</v>
      </c>
      <c r="B45" t="s">
        <v>1070</v>
      </c>
      <c r="C45" s="10" t="s">
        <v>972</v>
      </c>
      <c r="D45">
        <v>16</v>
      </c>
      <c r="E45" t="s">
        <v>973</v>
      </c>
      <c r="F45">
        <v>0.1</v>
      </c>
      <c r="G45">
        <v>5</v>
      </c>
      <c r="H45" s="2">
        <v>-5</v>
      </c>
      <c r="I45" t="s">
        <v>1071</v>
      </c>
      <c r="J45" t="s">
        <v>1072</v>
      </c>
      <c r="K45" t="s">
        <v>1073</v>
      </c>
      <c r="L45" t="s">
        <v>1025</v>
      </c>
      <c r="M45">
        <v>1</v>
      </c>
      <c r="N45" s="10" t="s">
        <v>296</v>
      </c>
      <c r="O45" s="10"/>
      <c r="P45" s="10">
        <v>381546</v>
      </c>
      <c r="Q45" s="10"/>
      <c r="R45" s="10">
        <f>D45/4</f>
        <v>4</v>
      </c>
      <c r="S45" s="10"/>
      <c r="T45" s="10"/>
      <c r="U45" s="10"/>
      <c r="V45" s="10"/>
      <c r="W45" s="10"/>
      <c r="X45" s="10"/>
      <c r="Y45" s="10"/>
      <c r="Z45" s="3" t="str">
        <f>IF(H45&gt;0,"NO","YES")</f>
        <v>YES</v>
      </c>
      <c r="AA45" s="3" t="str">
        <f>IF(LEFT(I45,3)="RBT","YES","NO")</f>
        <v>NO</v>
      </c>
      <c r="AB45" s="3" t="s">
        <v>956</v>
      </c>
      <c r="AC45" s="3">
        <v>0</v>
      </c>
      <c r="AD45" s="3">
        <v>0</v>
      </c>
      <c r="AE45" s="3" t="s">
        <v>956</v>
      </c>
      <c r="AF45" s="3" t="s">
        <v>956</v>
      </c>
      <c r="AG45" s="3">
        <v>2</v>
      </c>
      <c r="AH45" s="10"/>
      <c r="AI45" s="10"/>
      <c r="AM45" s="10">
        <v>5640</v>
      </c>
    </row>
    <row r="46" spans="1:39">
      <c r="A46">
        <v>919388</v>
      </c>
      <c r="B46" t="s">
        <v>1074</v>
      </c>
      <c r="C46" s="10" t="s">
        <v>972</v>
      </c>
      <c r="D46">
        <v>16</v>
      </c>
      <c r="E46" t="s">
        <v>983</v>
      </c>
      <c r="F46">
        <v>0.2</v>
      </c>
      <c r="G46">
        <v>5</v>
      </c>
      <c r="H46" s="2">
        <v>-5</v>
      </c>
      <c r="I46" t="s">
        <v>1043</v>
      </c>
      <c r="J46" t="s">
        <v>1044</v>
      </c>
      <c r="K46" t="s">
        <v>1075</v>
      </c>
      <c r="L46" t="s">
        <v>1025</v>
      </c>
      <c r="M46">
        <v>2</v>
      </c>
      <c r="N46" s="10" t="s">
        <v>37</v>
      </c>
      <c r="O46" s="10"/>
      <c r="P46" s="10">
        <v>194922</v>
      </c>
      <c r="Q46" s="10"/>
      <c r="R46" s="10">
        <f>D46</f>
        <v>16</v>
      </c>
      <c r="S46" s="10"/>
      <c r="T46" s="10"/>
      <c r="U46" s="10"/>
      <c r="V46" s="10"/>
      <c r="W46" s="10"/>
      <c r="X46" s="10"/>
      <c r="Y46" s="10"/>
      <c r="Z46" s="3" t="str">
        <f>IF(H46&gt;0,"NO","YES")</f>
        <v>YES</v>
      </c>
      <c r="AA46" s="3" t="str">
        <f>IF(LEFT(I46,3)="RBT","YES","NO")</f>
        <v>NO</v>
      </c>
      <c r="AB46" s="3" t="s">
        <v>956</v>
      </c>
      <c r="AC46" s="3">
        <v>0</v>
      </c>
      <c r="AD46" s="3">
        <v>0</v>
      </c>
      <c r="AE46" s="3" t="s">
        <v>956</v>
      </c>
      <c r="AF46" s="3" t="s">
        <v>956</v>
      </c>
      <c r="AG46" s="3">
        <v>4</v>
      </c>
      <c r="AH46" s="10"/>
      <c r="AI46" s="10"/>
      <c r="AM46" s="10">
        <v>10600</v>
      </c>
    </row>
    <row r="47" spans="1:39">
      <c r="A47">
        <v>919458</v>
      </c>
      <c r="B47" t="s">
        <v>1076</v>
      </c>
      <c r="C47" s="10" t="s">
        <v>972</v>
      </c>
      <c r="D47">
        <v>16</v>
      </c>
      <c r="E47" t="s">
        <v>983</v>
      </c>
      <c r="F47">
        <v>0.1</v>
      </c>
      <c r="G47">
        <v>5</v>
      </c>
      <c r="H47" s="2">
        <v>-5</v>
      </c>
      <c r="I47" t="s">
        <v>1071</v>
      </c>
      <c r="J47" t="s">
        <v>1072</v>
      </c>
      <c r="K47" t="s">
        <v>1077</v>
      </c>
      <c r="L47" t="s">
        <v>1025</v>
      </c>
      <c r="M47">
        <v>1</v>
      </c>
      <c r="N47" s="10" t="s">
        <v>296</v>
      </c>
      <c r="O47" s="10"/>
      <c r="P47" s="10">
        <v>381546</v>
      </c>
      <c r="Q47" s="10"/>
      <c r="R47" s="10">
        <f>D47/4</f>
        <v>4</v>
      </c>
      <c r="S47" s="10"/>
      <c r="T47" s="10"/>
      <c r="U47" s="10"/>
      <c r="V47" s="10"/>
      <c r="W47" s="10"/>
      <c r="X47" s="10"/>
      <c r="Y47" s="10"/>
      <c r="Z47" s="3" t="str">
        <f>IF(H47&gt;0,"NO","YES")</f>
        <v>YES</v>
      </c>
      <c r="AA47" s="3" t="str">
        <f>IF(LEFT(I47,3)="RBT","YES","NO")</f>
        <v>NO</v>
      </c>
      <c r="AB47" s="3" t="s">
        <v>956</v>
      </c>
      <c r="AC47" s="3">
        <v>0</v>
      </c>
      <c r="AD47" s="3">
        <v>0</v>
      </c>
      <c r="AE47" s="3" t="s">
        <v>956</v>
      </c>
      <c r="AF47" s="3" t="s">
        <v>956</v>
      </c>
      <c r="AG47" s="3">
        <v>2</v>
      </c>
      <c r="AH47" s="10"/>
      <c r="AI47" s="10"/>
      <c r="AM47" s="10">
        <v>5640</v>
      </c>
    </row>
    <row r="48" spans="1:39">
      <c r="A48" s="16">
        <v>919476</v>
      </c>
      <c r="B48" s="16" t="s">
        <v>1078</v>
      </c>
      <c r="C48" s="10" t="s">
        <v>1035</v>
      </c>
      <c r="D48" s="16">
        <v>8</v>
      </c>
      <c r="E48" s="16" t="s">
        <v>973</v>
      </c>
      <c r="F48" s="16">
        <v>10</v>
      </c>
      <c r="G48" s="16">
        <v>5</v>
      </c>
      <c r="H48" s="3">
        <v>0</v>
      </c>
      <c r="I48" s="16" t="s">
        <v>1079</v>
      </c>
      <c r="J48" s="16" t="s">
        <v>1037</v>
      </c>
      <c r="M48" s="16">
        <v>2</v>
      </c>
      <c r="N48" s="16" t="s">
        <v>37</v>
      </c>
      <c r="O48" s="16"/>
      <c r="P48" s="16">
        <v>306170</v>
      </c>
      <c r="Q48" s="16" t="s">
        <v>953</v>
      </c>
      <c r="R48" s="16">
        <f>D48</f>
        <v>8</v>
      </c>
      <c r="S48" s="16" t="s">
        <v>953</v>
      </c>
      <c r="T48" s="16" t="s">
        <v>953</v>
      </c>
      <c r="U48" s="16" t="s">
        <v>953</v>
      </c>
      <c r="V48" s="16" t="s">
        <v>953</v>
      </c>
      <c r="W48" s="16" t="s">
        <v>953</v>
      </c>
      <c r="X48" s="16" t="s">
        <v>953</v>
      </c>
      <c r="Y48" s="16" t="s">
        <v>953</v>
      </c>
      <c r="Z48" s="3" t="str">
        <f>IF(H48&gt;0,"NO","YES")</f>
        <v>YES</v>
      </c>
      <c r="AA48" s="3" t="str">
        <f>IF(LEFT(I48,3)="RBT","YES","NO")</f>
        <v>NO</v>
      </c>
      <c r="AB48" s="3" t="str">
        <f>IF(LEFT(J48,3)="RBT","YES","NO")</f>
        <v>NO</v>
      </c>
      <c r="AC48" s="3">
        <v>0</v>
      </c>
      <c r="AD48" s="3">
        <v>0</v>
      </c>
      <c r="AE48" s="3" t="s">
        <v>955</v>
      </c>
      <c r="AF48" s="3" t="s">
        <v>956</v>
      </c>
      <c r="AG48" s="3">
        <v>4</v>
      </c>
      <c r="AH48" s="10"/>
      <c r="AI48" s="10"/>
      <c r="AM48" s="10">
        <v>21900</v>
      </c>
    </row>
    <row r="49" spans="1:39">
      <c r="A49">
        <v>919518</v>
      </c>
      <c r="B49" t="s">
        <v>1080</v>
      </c>
      <c r="C49" s="10" t="s">
        <v>972</v>
      </c>
      <c r="D49">
        <v>16</v>
      </c>
      <c r="E49" t="s">
        <v>983</v>
      </c>
      <c r="F49">
        <v>5</v>
      </c>
      <c r="G49">
        <v>5</v>
      </c>
      <c r="H49" s="2">
        <v>-5</v>
      </c>
      <c r="I49" t="s">
        <v>1055</v>
      </c>
      <c r="J49" t="s">
        <v>1023</v>
      </c>
      <c r="K49" t="s">
        <v>1081</v>
      </c>
      <c r="L49" t="s">
        <v>1025</v>
      </c>
      <c r="M49">
        <v>2</v>
      </c>
      <c r="N49" s="10" t="s">
        <v>37</v>
      </c>
      <c r="O49" s="10"/>
      <c r="P49" s="10">
        <v>306170</v>
      </c>
      <c r="Q49" s="10"/>
      <c r="R49" s="10">
        <f>D49</f>
        <v>16</v>
      </c>
      <c r="S49" s="10"/>
      <c r="T49" s="10"/>
      <c r="U49" s="10"/>
      <c r="V49" s="10"/>
      <c r="W49" s="10"/>
      <c r="X49" s="10"/>
      <c r="Y49" s="10"/>
      <c r="Z49" s="3" t="str">
        <f>IF(H49&gt;0,"NO","YES")</f>
        <v>YES</v>
      </c>
      <c r="AA49" s="3" t="str">
        <f>IF(LEFT(I49,3)="RBT","YES","NO")</f>
        <v>NO</v>
      </c>
      <c r="AB49" s="3" t="s">
        <v>956</v>
      </c>
      <c r="AC49" s="3">
        <v>0</v>
      </c>
      <c r="AD49" s="3">
        <v>0</v>
      </c>
      <c r="AE49" s="3" t="s">
        <v>956</v>
      </c>
      <c r="AF49" s="3" t="s">
        <v>956</v>
      </c>
      <c r="AG49" s="3">
        <v>4</v>
      </c>
      <c r="AH49" s="10"/>
      <c r="AI49" s="10"/>
      <c r="AM49" s="10">
        <v>11700</v>
      </c>
    </row>
    <row r="50" spans="1:39">
      <c r="A50">
        <v>919542</v>
      </c>
      <c r="B50" t="s">
        <v>1082</v>
      </c>
      <c r="C50" s="10" t="s">
        <v>972</v>
      </c>
      <c r="D50">
        <v>12</v>
      </c>
      <c r="E50" t="s">
        <v>983</v>
      </c>
      <c r="F50">
        <v>10</v>
      </c>
      <c r="G50">
        <v>25</v>
      </c>
      <c r="H50" s="2">
        <v>0</v>
      </c>
      <c r="I50" t="s">
        <v>1083</v>
      </c>
      <c r="J50" t="s">
        <v>985</v>
      </c>
      <c r="K50" t="s">
        <v>1084</v>
      </c>
      <c r="L50" s="17" t="s">
        <v>963</v>
      </c>
      <c r="M50">
        <v>12</v>
      </c>
      <c r="N50" s="10" t="s">
        <v>37</v>
      </c>
      <c r="O50" s="10"/>
      <c r="P50" s="10">
        <v>306170</v>
      </c>
      <c r="Q50" s="10"/>
      <c r="R50" s="10">
        <f>D50</f>
        <v>12</v>
      </c>
      <c r="S50" s="10"/>
      <c r="T50" s="10"/>
      <c r="U50" s="10"/>
      <c r="V50" s="10"/>
      <c r="W50" s="10"/>
      <c r="X50" s="10"/>
      <c r="Y50" s="10"/>
      <c r="Z50" s="3" t="str">
        <f>IF(H50&gt;0,"NO","YES")</f>
        <v>YES</v>
      </c>
      <c r="AA50" s="3" t="str">
        <f>IF(LEFT(I50,3)="RBT","YES","NO")</f>
        <v>NO</v>
      </c>
      <c r="AB50" s="3" t="s">
        <v>956</v>
      </c>
      <c r="AC50" s="3">
        <v>0</v>
      </c>
      <c r="AD50" s="3">
        <v>0</v>
      </c>
      <c r="AE50" s="3" t="s">
        <v>956</v>
      </c>
      <c r="AF50" s="3" t="s">
        <v>956</v>
      </c>
      <c r="AG50" s="3">
        <v>3</v>
      </c>
      <c r="AH50" s="10"/>
      <c r="AI50" s="10"/>
      <c r="AM50" s="10">
        <v>34100</v>
      </c>
    </row>
    <row r="51" spans="1:39">
      <c r="A51" s="16">
        <v>919554</v>
      </c>
      <c r="B51" s="16" t="s">
        <v>1085</v>
      </c>
      <c r="C51" s="10" t="s">
        <v>1035</v>
      </c>
      <c r="D51" s="16">
        <v>4</v>
      </c>
      <c r="E51" s="16" t="s">
        <v>983</v>
      </c>
      <c r="F51" s="16">
        <v>5</v>
      </c>
      <c r="G51" s="16">
        <v>5</v>
      </c>
      <c r="H51" s="2">
        <v>-5</v>
      </c>
      <c r="I51" s="16" t="s">
        <v>1036</v>
      </c>
      <c r="J51" s="16" t="s">
        <v>1037</v>
      </c>
      <c r="M51" s="16">
        <v>1</v>
      </c>
      <c r="N51" s="16" t="s">
        <v>37</v>
      </c>
      <c r="O51" s="16"/>
      <c r="P51" s="16">
        <v>306170</v>
      </c>
      <c r="Q51" s="16" t="s">
        <v>953</v>
      </c>
      <c r="R51" s="16">
        <f>D51</f>
        <v>4</v>
      </c>
      <c r="S51" s="16" t="s">
        <v>953</v>
      </c>
      <c r="T51" s="16" t="s">
        <v>953</v>
      </c>
      <c r="U51" s="16" t="s">
        <v>953</v>
      </c>
      <c r="V51" s="16" t="s">
        <v>953</v>
      </c>
      <c r="W51" s="16" t="s">
        <v>953</v>
      </c>
      <c r="X51" s="16" t="s">
        <v>953</v>
      </c>
      <c r="Y51" s="16" t="s">
        <v>953</v>
      </c>
      <c r="Z51" s="3" t="str">
        <f>IF(H51&gt;0,"NO","YES")</f>
        <v>YES</v>
      </c>
      <c r="AA51" s="3" t="str">
        <f>IF(LEFT(I51,3)="RBT","YES","NO")</f>
        <v>NO</v>
      </c>
      <c r="AB51" s="3" t="str">
        <f>IF(LEFT(J51,3)="RBT","YES","NO")</f>
        <v>NO</v>
      </c>
      <c r="AC51" s="3">
        <v>0</v>
      </c>
      <c r="AD51" s="3">
        <v>0</v>
      </c>
      <c r="AE51" s="3" t="s">
        <v>955</v>
      </c>
      <c r="AF51" s="3" t="s">
        <v>956</v>
      </c>
      <c r="AG51" s="3">
        <v>4</v>
      </c>
      <c r="AH51" s="10"/>
      <c r="AI51" s="10"/>
      <c r="AM51" s="10">
        <v>12600</v>
      </c>
    </row>
    <row r="52" spans="1:39">
      <c r="A52" s="16">
        <v>919556</v>
      </c>
      <c r="B52" s="16" t="s">
        <v>1086</v>
      </c>
      <c r="C52" s="10" t="s">
        <v>1035</v>
      </c>
      <c r="D52" s="16">
        <v>8</v>
      </c>
      <c r="E52" s="16" t="s">
        <v>983</v>
      </c>
      <c r="F52" s="16">
        <v>5</v>
      </c>
      <c r="G52" s="16">
        <v>5</v>
      </c>
      <c r="H52" s="2">
        <v>-5</v>
      </c>
      <c r="I52" s="16" t="s">
        <v>1036</v>
      </c>
      <c r="J52" s="16" t="s">
        <v>1037</v>
      </c>
      <c r="M52" s="16">
        <v>2</v>
      </c>
      <c r="N52" s="16" t="s">
        <v>37</v>
      </c>
      <c r="O52" s="16"/>
      <c r="P52" s="16">
        <v>306170</v>
      </c>
      <c r="Q52" s="16" t="s">
        <v>953</v>
      </c>
      <c r="R52" s="16">
        <f>D52</f>
        <v>8</v>
      </c>
      <c r="S52" s="16" t="s">
        <v>953</v>
      </c>
      <c r="T52" s="16" t="s">
        <v>953</v>
      </c>
      <c r="U52" s="16" t="s">
        <v>953</v>
      </c>
      <c r="V52" s="16" t="s">
        <v>953</v>
      </c>
      <c r="W52" s="16" t="s">
        <v>953</v>
      </c>
      <c r="X52" s="16" t="s">
        <v>953</v>
      </c>
      <c r="Y52" s="16" t="s">
        <v>953</v>
      </c>
      <c r="Z52" s="3" t="str">
        <f>IF(H52&gt;0,"NO","YES")</f>
        <v>YES</v>
      </c>
      <c r="AA52" s="3" t="str">
        <f>IF(LEFT(I52,3)="RBT","YES","NO")</f>
        <v>NO</v>
      </c>
      <c r="AB52" s="3" t="str">
        <f>IF(LEFT(J52,3)="RBT","YES","NO")</f>
        <v>NO</v>
      </c>
      <c r="AC52" s="3">
        <v>0</v>
      </c>
      <c r="AD52" s="3">
        <v>0</v>
      </c>
      <c r="AE52" s="3" t="s">
        <v>955</v>
      </c>
      <c r="AF52" s="3" t="s">
        <v>956</v>
      </c>
      <c r="AG52" s="3">
        <v>4</v>
      </c>
      <c r="AH52" s="10"/>
      <c r="AI52" s="10"/>
      <c r="AM52" s="10">
        <v>22100</v>
      </c>
    </row>
    <row r="53" spans="1:39">
      <c r="A53">
        <v>919618</v>
      </c>
      <c r="B53" t="s">
        <v>1087</v>
      </c>
      <c r="C53" s="10" t="s">
        <v>972</v>
      </c>
      <c r="D53">
        <v>16</v>
      </c>
      <c r="E53" t="s">
        <v>973</v>
      </c>
      <c r="F53">
        <v>5</v>
      </c>
      <c r="G53">
        <v>5</v>
      </c>
      <c r="H53" s="2">
        <v>0</v>
      </c>
      <c r="I53" t="s">
        <v>1022</v>
      </c>
      <c r="J53" t="s">
        <v>1023</v>
      </c>
      <c r="K53" t="s">
        <v>1088</v>
      </c>
      <c r="L53" t="s">
        <v>1025</v>
      </c>
      <c r="M53">
        <v>2</v>
      </c>
      <c r="N53" s="10" t="s">
        <v>37</v>
      </c>
      <c r="O53" s="10"/>
      <c r="P53" s="10">
        <v>306170</v>
      </c>
      <c r="Q53" s="10"/>
      <c r="R53" s="10">
        <f>D53</f>
        <v>16</v>
      </c>
      <c r="S53" s="10"/>
      <c r="T53" s="10"/>
      <c r="U53" s="10"/>
      <c r="V53" s="10"/>
      <c r="W53" s="10"/>
      <c r="X53" s="10"/>
      <c r="Y53" s="10"/>
      <c r="Z53" s="3" t="str">
        <f>IF(H53&gt;0,"NO","YES")</f>
        <v>YES</v>
      </c>
      <c r="AA53" s="3" t="str">
        <f>IF(LEFT(I53,3)="RBT","YES","NO")</f>
        <v>NO</v>
      </c>
      <c r="AB53" s="3" t="s">
        <v>956</v>
      </c>
      <c r="AC53" s="3">
        <v>0</v>
      </c>
      <c r="AD53" s="3">
        <v>0</v>
      </c>
      <c r="AE53" s="3" t="s">
        <v>956</v>
      </c>
      <c r="AF53" s="3" t="s">
        <v>956</v>
      </c>
      <c r="AG53" s="3">
        <v>4</v>
      </c>
      <c r="AH53" s="10"/>
      <c r="AI53" s="10"/>
      <c r="AM53" s="10">
        <v>11500</v>
      </c>
    </row>
    <row r="54" spans="1:39">
      <c r="A54">
        <v>919662</v>
      </c>
      <c r="B54" t="s">
        <v>1089</v>
      </c>
      <c r="C54" s="10" t="s">
        <v>972</v>
      </c>
      <c r="D54">
        <v>16</v>
      </c>
      <c r="E54" t="s">
        <v>983</v>
      </c>
      <c r="F54">
        <v>5</v>
      </c>
      <c r="G54">
        <v>5</v>
      </c>
      <c r="H54" s="2">
        <v>0</v>
      </c>
      <c r="I54" t="s">
        <v>1090</v>
      </c>
      <c r="J54" t="s">
        <v>1091</v>
      </c>
      <c r="K54" t="s">
        <v>1092</v>
      </c>
      <c r="L54" t="s">
        <v>1025</v>
      </c>
      <c r="M54">
        <v>1</v>
      </c>
      <c r="N54" s="10" t="s">
        <v>296</v>
      </c>
      <c r="O54" s="10"/>
      <c r="P54" s="10">
        <v>381546</v>
      </c>
      <c r="Q54" s="10"/>
      <c r="R54" s="10">
        <f>D54/4</f>
        <v>4</v>
      </c>
      <c r="S54" s="10"/>
      <c r="T54" s="10"/>
      <c r="U54" s="10"/>
      <c r="V54" s="10"/>
      <c r="W54" s="10"/>
      <c r="X54" s="10"/>
      <c r="Y54" s="10"/>
      <c r="Z54" s="3" t="str">
        <f>IF(H54&gt;0,"NO","YES")</f>
        <v>YES</v>
      </c>
      <c r="AA54" s="3" t="str">
        <f>IF(LEFT(I54,3)="RBT","YES","NO")</f>
        <v>NO</v>
      </c>
      <c r="AB54" s="3" t="s">
        <v>956</v>
      </c>
      <c r="AC54" s="3">
        <v>0</v>
      </c>
      <c r="AD54" s="3">
        <v>0</v>
      </c>
      <c r="AE54" s="3" t="s">
        <v>956</v>
      </c>
      <c r="AF54" s="3" t="s">
        <v>956</v>
      </c>
      <c r="AG54" s="3">
        <v>2</v>
      </c>
      <c r="AH54" s="10"/>
      <c r="AI54" s="10"/>
      <c r="AM54" s="10">
        <v>7880</v>
      </c>
    </row>
    <row r="55" spans="1:39">
      <c r="A55">
        <v>919686</v>
      </c>
      <c r="B55" t="s">
        <v>1093</v>
      </c>
      <c r="C55" s="10" t="s">
        <v>972</v>
      </c>
      <c r="D55">
        <v>16</v>
      </c>
      <c r="E55" t="s">
        <v>983</v>
      </c>
      <c r="F55">
        <v>0.1</v>
      </c>
      <c r="G55">
        <v>10</v>
      </c>
      <c r="H55" s="2">
        <v>-10</v>
      </c>
      <c r="I55" t="s">
        <v>1066</v>
      </c>
      <c r="J55" t="s">
        <v>1044</v>
      </c>
      <c r="K55" t="s">
        <v>1094</v>
      </c>
      <c r="L55" t="s">
        <v>1025</v>
      </c>
      <c r="M55">
        <v>2</v>
      </c>
      <c r="N55" s="10" t="s">
        <v>37</v>
      </c>
      <c r="O55" s="10"/>
      <c r="P55" s="10">
        <v>194922</v>
      </c>
      <c r="Q55" s="10"/>
      <c r="R55" s="10">
        <f>D55</f>
        <v>16</v>
      </c>
      <c r="S55" s="10"/>
      <c r="T55" s="10"/>
      <c r="U55" s="10"/>
      <c r="V55" s="10"/>
      <c r="W55" s="10"/>
      <c r="X55" s="10"/>
      <c r="Y55" s="10"/>
      <c r="Z55" s="3" t="str">
        <f>IF(H55&gt;0,"NO","YES")</f>
        <v>YES</v>
      </c>
      <c r="AA55" s="3" t="str">
        <f>IF(LEFT(I55,3)="RBT","YES","NO")</f>
        <v>NO</v>
      </c>
      <c r="AB55" s="3" t="s">
        <v>956</v>
      </c>
      <c r="AC55" s="3">
        <v>0</v>
      </c>
      <c r="AD55" s="3">
        <v>0</v>
      </c>
      <c r="AE55" s="3" t="s">
        <v>956</v>
      </c>
      <c r="AF55" s="3" t="s">
        <v>956</v>
      </c>
      <c r="AG55" s="3">
        <v>4</v>
      </c>
      <c r="AH55" s="10"/>
      <c r="AI55" s="10"/>
      <c r="AM55" s="10">
        <v>10600</v>
      </c>
    </row>
    <row r="56" spans="1:39">
      <c r="A56">
        <v>919688</v>
      </c>
      <c r="B56" t="s">
        <v>1095</v>
      </c>
      <c r="C56" s="10" t="s">
        <v>972</v>
      </c>
      <c r="D56">
        <v>16</v>
      </c>
      <c r="E56" t="s">
        <v>973</v>
      </c>
      <c r="F56">
        <v>0.1</v>
      </c>
      <c r="G56">
        <v>10</v>
      </c>
      <c r="H56" s="2">
        <v>-10</v>
      </c>
      <c r="I56" t="s">
        <v>1066</v>
      </c>
      <c r="J56" t="s">
        <v>1044</v>
      </c>
      <c r="K56" t="s">
        <v>1096</v>
      </c>
      <c r="L56" t="s">
        <v>1025</v>
      </c>
      <c r="M56">
        <v>2</v>
      </c>
      <c r="N56" s="10" t="s">
        <v>37</v>
      </c>
      <c r="O56" s="10"/>
      <c r="P56" s="10">
        <v>194922</v>
      </c>
      <c r="Q56" s="10"/>
      <c r="R56" s="10">
        <f>D56</f>
        <v>16</v>
      </c>
      <c r="S56" s="10"/>
      <c r="T56" s="10"/>
      <c r="U56" s="10"/>
      <c r="V56" s="10"/>
      <c r="W56" s="10"/>
      <c r="X56" s="10"/>
      <c r="Y56" s="10"/>
      <c r="Z56" s="3" t="str">
        <f>IF(H56&gt;0,"NO","YES")</f>
        <v>YES</v>
      </c>
      <c r="AA56" s="3" t="str">
        <f>IF(LEFT(I56,3)="RBT","YES","NO")</f>
        <v>NO</v>
      </c>
      <c r="AB56" s="3" t="s">
        <v>956</v>
      </c>
      <c r="AC56" s="3">
        <v>0</v>
      </c>
      <c r="AD56" s="3">
        <v>0</v>
      </c>
      <c r="AE56" s="3" t="s">
        <v>956</v>
      </c>
      <c r="AF56" s="3" t="s">
        <v>956</v>
      </c>
      <c r="AG56" s="3">
        <v>4</v>
      </c>
      <c r="AH56" s="10"/>
      <c r="AI56" s="10"/>
      <c r="AM56" s="10">
        <v>10600</v>
      </c>
    </row>
    <row r="57" spans="1:39">
      <c r="A57">
        <v>919718</v>
      </c>
      <c r="B57" t="s">
        <v>1097</v>
      </c>
      <c r="C57" s="10" t="s">
        <v>972</v>
      </c>
      <c r="D57">
        <v>16</v>
      </c>
      <c r="E57" t="s">
        <v>973</v>
      </c>
      <c r="F57">
        <v>5</v>
      </c>
      <c r="G57">
        <v>5</v>
      </c>
      <c r="H57" s="2">
        <v>0</v>
      </c>
      <c r="I57" t="s">
        <v>1090</v>
      </c>
      <c r="J57" t="s">
        <v>1091</v>
      </c>
      <c r="K57" t="s">
        <v>1098</v>
      </c>
      <c r="L57" t="s">
        <v>1025</v>
      </c>
      <c r="M57">
        <v>1</v>
      </c>
      <c r="N57" s="10" t="s">
        <v>296</v>
      </c>
      <c r="O57" s="10"/>
      <c r="P57" s="10">
        <v>381546</v>
      </c>
      <c r="Q57" s="10"/>
      <c r="R57" s="10">
        <f>D57/4</f>
        <v>4</v>
      </c>
      <c r="S57" s="10"/>
      <c r="T57" s="10"/>
      <c r="U57" s="10"/>
      <c r="V57" s="10"/>
      <c r="W57" s="10"/>
      <c r="X57" s="10"/>
      <c r="Y57" s="10"/>
      <c r="Z57" s="3" t="str">
        <f>IF(H57&gt;0,"NO","YES")</f>
        <v>YES</v>
      </c>
      <c r="AA57" s="3" t="str">
        <f>IF(LEFT(I57,3)="RBT","YES","NO")</f>
        <v>NO</v>
      </c>
      <c r="AB57" s="3" t="s">
        <v>956</v>
      </c>
      <c r="AC57" s="3">
        <v>0</v>
      </c>
      <c r="AD57" s="3">
        <v>0</v>
      </c>
      <c r="AE57" s="3" t="s">
        <v>956</v>
      </c>
      <c r="AF57" s="3" t="s">
        <v>956</v>
      </c>
      <c r="AG57" s="3">
        <v>2</v>
      </c>
      <c r="AH57" s="10"/>
      <c r="AI57" s="10"/>
      <c r="AM57" s="10">
        <v>7880</v>
      </c>
    </row>
    <row r="58" spans="1:39">
      <c r="A58">
        <v>919804</v>
      </c>
      <c r="B58" t="s">
        <v>1099</v>
      </c>
      <c r="C58" s="10" t="s">
        <v>972</v>
      </c>
      <c r="D58">
        <v>32</v>
      </c>
      <c r="E58" t="s">
        <v>983</v>
      </c>
      <c r="F58">
        <v>1</v>
      </c>
      <c r="G58">
        <v>5</v>
      </c>
      <c r="H58" s="2">
        <v>-5</v>
      </c>
      <c r="I58" t="s">
        <v>1100</v>
      </c>
      <c r="J58" t="s">
        <v>1091</v>
      </c>
      <c r="K58" t="s">
        <v>1101</v>
      </c>
      <c r="L58" s="17" t="s">
        <v>963</v>
      </c>
      <c r="M58">
        <v>2</v>
      </c>
      <c r="N58" s="10" t="s">
        <v>296</v>
      </c>
      <c r="O58" s="10"/>
      <c r="P58" s="10">
        <v>381546</v>
      </c>
      <c r="Q58" s="10"/>
      <c r="R58" s="10">
        <f>D58/4</f>
        <v>8</v>
      </c>
      <c r="S58" s="10"/>
      <c r="T58" s="10"/>
      <c r="U58" s="10"/>
      <c r="V58" s="10"/>
      <c r="W58" s="10"/>
      <c r="X58" s="10"/>
      <c r="Y58" s="10"/>
      <c r="Z58" s="3" t="str">
        <f>IF(H58&gt;0,"NO","YES")</f>
        <v>YES</v>
      </c>
      <c r="AA58" s="3" t="str">
        <f>IF(LEFT(I58,3)="RBT","YES","NO")</f>
        <v>NO</v>
      </c>
      <c r="AB58" s="3" t="s">
        <v>956</v>
      </c>
      <c r="AC58" s="3">
        <v>0</v>
      </c>
      <c r="AD58" s="3">
        <v>0</v>
      </c>
      <c r="AE58" s="3" t="s">
        <v>956</v>
      </c>
      <c r="AF58" s="3" t="s">
        <v>956</v>
      </c>
      <c r="AG58" s="3">
        <v>2</v>
      </c>
      <c r="AH58" s="10"/>
      <c r="AI58" s="10"/>
      <c r="AM58" s="10">
        <v>13200</v>
      </c>
    </row>
    <row r="59" spans="1:39">
      <c r="A59">
        <v>919920</v>
      </c>
      <c r="B59" t="s">
        <v>1102</v>
      </c>
      <c r="C59" s="10" t="s">
        <v>972</v>
      </c>
      <c r="D59">
        <v>20</v>
      </c>
      <c r="E59" t="s">
        <v>973</v>
      </c>
      <c r="F59">
        <v>10</v>
      </c>
      <c r="G59">
        <v>25</v>
      </c>
      <c r="H59" s="2">
        <v>0</v>
      </c>
      <c r="I59" t="s">
        <v>1083</v>
      </c>
      <c r="J59" t="s">
        <v>985</v>
      </c>
      <c r="K59" t="s">
        <v>1103</v>
      </c>
      <c r="L59" s="17" t="s">
        <v>963</v>
      </c>
      <c r="M59">
        <v>20</v>
      </c>
      <c r="N59" s="10" t="s">
        <v>37</v>
      </c>
      <c r="O59" s="10"/>
      <c r="P59" s="10">
        <v>306170</v>
      </c>
      <c r="Q59" s="10"/>
      <c r="R59" s="10">
        <f>D59</f>
        <v>20</v>
      </c>
      <c r="S59" s="10"/>
      <c r="T59" s="10"/>
      <c r="U59" s="10"/>
      <c r="V59" s="10"/>
      <c r="W59" s="10"/>
      <c r="X59" s="10"/>
      <c r="Y59" s="10"/>
      <c r="Z59" s="3" t="str">
        <f>IF(H59&gt;0,"NO","YES")</f>
        <v>YES</v>
      </c>
      <c r="AA59" s="3" t="str">
        <f>IF(LEFT(I59,3)="RBT","YES","NO")</f>
        <v>NO</v>
      </c>
      <c r="AB59" s="3" t="s">
        <v>956</v>
      </c>
      <c r="AC59" s="3">
        <v>0</v>
      </c>
      <c r="AD59" s="3">
        <v>0</v>
      </c>
      <c r="AE59" s="3" t="s">
        <v>956</v>
      </c>
      <c r="AF59" s="3" t="s">
        <v>956</v>
      </c>
      <c r="AG59" s="3">
        <v>3</v>
      </c>
      <c r="AH59" s="10"/>
      <c r="AI59" s="10"/>
      <c r="AM59" s="10">
        <v>53300</v>
      </c>
    </row>
    <row r="60" spans="1:39">
      <c r="A60">
        <v>919954</v>
      </c>
      <c r="B60" t="s">
        <v>1104</v>
      </c>
      <c r="C60" s="10" t="s">
        <v>972</v>
      </c>
      <c r="D60">
        <v>80</v>
      </c>
      <c r="E60" t="s">
        <v>973</v>
      </c>
      <c r="F60">
        <v>5</v>
      </c>
      <c r="G60">
        <v>5</v>
      </c>
      <c r="H60" s="2">
        <v>-5</v>
      </c>
      <c r="I60" t="s">
        <v>1055</v>
      </c>
      <c r="J60" t="s">
        <v>1023</v>
      </c>
      <c r="K60" t="s">
        <v>1105</v>
      </c>
      <c r="L60" t="s">
        <v>963</v>
      </c>
      <c r="M60">
        <v>10</v>
      </c>
      <c r="N60" s="10" t="s">
        <v>37</v>
      </c>
      <c r="O60" s="10"/>
      <c r="P60" s="10">
        <v>306170</v>
      </c>
      <c r="Q60" s="10"/>
      <c r="R60" s="10">
        <f>D60</f>
        <v>80</v>
      </c>
      <c r="S60" s="10"/>
      <c r="T60" s="10"/>
      <c r="U60" s="10"/>
      <c r="V60" s="10"/>
      <c r="W60" s="10"/>
      <c r="X60" s="10"/>
      <c r="Y60" s="10"/>
      <c r="Z60" s="3" t="str">
        <f>IF(H60&gt;0,"NO","YES")</f>
        <v>YES</v>
      </c>
      <c r="AA60" s="3" t="str">
        <f>IF(LEFT(I60,3)="RBT","YES","NO")</f>
        <v>NO</v>
      </c>
      <c r="AB60" s="3" t="s">
        <v>956</v>
      </c>
      <c r="AC60" s="3">
        <v>0</v>
      </c>
      <c r="AD60" s="3">
        <v>0</v>
      </c>
      <c r="AE60" s="3" t="s">
        <v>956</v>
      </c>
      <c r="AF60" s="3" t="s">
        <v>956</v>
      </c>
      <c r="AG60" s="3">
        <v>4</v>
      </c>
      <c r="AH60" s="10"/>
      <c r="AI60" s="10"/>
      <c r="AM60" s="10">
        <v>61600</v>
      </c>
    </row>
    <row r="61" spans="1:39">
      <c r="A61">
        <v>919956</v>
      </c>
      <c r="B61" t="s">
        <v>1106</v>
      </c>
      <c r="C61" s="10" t="s">
        <v>972</v>
      </c>
      <c r="D61">
        <v>80</v>
      </c>
      <c r="E61" t="s">
        <v>973</v>
      </c>
      <c r="F61">
        <v>5</v>
      </c>
      <c r="G61">
        <v>5</v>
      </c>
      <c r="H61" s="2">
        <v>0</v>
      </c>
      <c r="I61" t="s">
        <v>1022</v>
      </c>
      <c r="J61" t="s">
        <v>1023</v>
      </c>
      <c r="K61" t="s">
        <v>1107</v>
      </c>
      <c r="L61" s="17" t="s">
        <v>963</v>
      </c>
      <c r="M61">
        <v>10</v>
      </c>
      <c r="N61" s="10" t="s">
        <v>37</v>
      </c>
      <c r="O61" s="10"/>
      <c r="P61" s="10">
        <v>306170</v>
      </c>
      <c r="Q61" s="10"/>
      <c r="R61" s="10">
        <f>D61</f>
        <v>80</v>
      </c>
      <c r="S61" s="10"/>
      <c r="T61" s="10"/>
      <c r="U61" s="10"/>
      <c r="V61" s="10"/>
      <c r="W61" s="10"/>
      <c r="X61" s="10"/>
      <c r="Y61" s="10"/>
      <c r="Z61" s="3" t="str">
        <f>IF(H61&gt;0,"NO","YES")</f>
        <v>YES</v>
      </c>
      <c r="AA61" s="3" t="str">
        <f>IF(LEFT(I61,3)="RBT","YES","NO")</f>
        <v>NO</v>
      </c>
      <c r="AB61" s="3" t="s">
        <v>956</v>
      </c>
      <c r="AC61" s="3">
        <v>0</v>
      </c>
      <c r="AD61" s="3">
        <v>0</v>
      </c>
      <c r="AE61" s="3" t="s">
        <v>956</v>
      </c>
      <c r="AF61" s="3" t="s">
        <v>956</v>
      </c>
      <c r="AG61" s="3">
        <v>4</v>
      </c>
      <c r="AH61" s="10"/>
      <c r="AI61" s="10"/>
      <c r="AM61" s="10">
        <v>60300</v>
      </c>
    </row>
    <row r="62" spans="1:39">
      <c r="A62">
        <v>919964</v>
      </c>
      <c r="B62" t="s">
        <v>1108</v>
      </c>
      <c r="C62" s="10" t="s">
        <v>972</v>
      </c>
      <c r="D62">
        <v>2</v>
      </c>
      <c r="E62" t="s">
        <v>973</v>
      </c>
      <c r="F62">
        <v>500</v>
      </c>
      <c r="G62">
        <v>5</v>
      </c>
      <c r="H62" s="2">
        <v>0</v>
      </c>
      <c r="I62" t="s">
        <v>1109</v>
      </c>
      <c r="J62" t="s">
        <v>1110</v>
      </c>
      <c r="K62" t="s">
        <v>1111</v>
      </c>
      <c r="L62" t="s">
        <v>963</v>
      </c>
      <c r="M62">
        <v>2</v>
      </c>
      <c r="N62" s="10" t="s">
        <v>45</v>
      </c>
      <c r="O62" s="10" t="s">
        <v>42</v>
      </c>
      <c r="P62" s="10">
        <v>304826</v>
      </c>
      <c r="Q62" s="10">
        <v>306130</v>
      </c>
      <c r="R62" s="10">
        <f>D62*2</f>
        <v>4</v>
      </c>
      <c r="S62" s="10">
        <f>D62</f>
        <v>2</v>
      </c>
      <c r="T62" s="10"/>
      <c r="U62" s="10"/>
      <c r="V62" s="10"/>
      <c r="W62" s="10"/>
      <c r="X62" s="10"/>
      <c r="Y62" s="10"/>
      <c r="Z62" s="3" t="str">
        <f>IF(H62&gt;0,"NO","YES")</f>
        <v>YES</v>
      </c>
      <c r="AA62" s="3" t="str">
        <f>IF(LEFT(I62,3)="RBT","YES","NO")</f>
        <v>NO</v>
      </c>
      <c r="AB62" s="3" t="s">
        <v>956</v>
      </c>
      <c r="AC62" s="3">
        <v>0</v>
      </c>
      <c r="AD62" s="3">
        <v>0</v>
      </c>
      <c r="AE62" s="3" t="s">
        <v>956</v>
      </c>
      <c r="AF62" s="3" t="s">
        <v>956</v>
      </c>
      <c r="AG62" s="3">
        <v>4</v>
      </c>
      <c r="AH62" s="10"/>
      <c r="AI62" s="10"/>
      <c r="AM62" s="10">
        <v>38500</v>
      </c>
    </row>
    <row r="63" spans="1:39">
      <c r="A63">
        <v>919966</v>
      </c>
      <c r="B63" t="s">
        <v>1112</v>
      </c>
      <c r="C63" s="10" t="s">
        <v>972</v>
      </c>
      <c r="D63">
        <v>2</v>
      </c>
      <c r="E63" t="s">
        <v>983</v>
      </c>
      <c r="F63">
        <v>500</v>
      </c>
      <c r="G63">
        <v>5</v>
      </c>
      <c r="H63" s="2">
        <v>0</v>
      </c>
      <c r="I63" t="s">
        <v>1109</v>
      </c>
      <c r="J63" t="s">
        <v>1110</v>
      </c>
      <c r="K63" t="s">
        <v>1113</v>
      </c>
      <c r="L63" t="s">
        <v>963</v>
      </c>
      <c r="M63">
        <v>2</v>
      </c>
      <c r="N63" s="10" t="s">
        <v>45</v>
      </c>
      <c r="O63" s="10" t="s">
        <v>42</v>
      </c>
      <c r="P63" s="10">
        <v>304826</v>
      </c>
      <c r="Q63" s="10">
        <v>306130</v>
      </c>
      <c r="R63" s="10">
        <f>D63*2</f>
        <v>4</v>
      </c>
      <c r="S63" s="10">
        <f>D63</f>
        <v>2</v>
      </c>
      <c r="T63" s="10"/>
      <c r="U63" s="10"/>
      <c r="V63" s="10"/>
      <c r="W63" s="10"/>
      <c r="X63" s="10"/>
      <c r="Y63" s="10"/>
      <c r="Z63" s="3" t="str">
        <f>IF(H63&gt;0,"NO","YES")</f>
        <v>YES</v>
      </c>
      <c r="AA63" s="3" t="str">
        <f>IF(LEFT(I63,3)="RBT","YES","NO")</f>
        <v>NO</v>
      </c>
      <c r="AB63" s="3" t="s">
        <v>956</v>
      </c>
      <c r="AC63" s="3">
        <v>0</v>
      </c>
      <c r="AD63" s="3">
        <v>0</v>
      </c>
      <c r="AE63" s="3" t="s">
        <v>956</v>
      </c>
      <c r="AF63" s="3" t="s">
        <v>956</v>
      </c>
      <c r="AG63" s="3">
        <v>4</v>
      </c>
      <c r="AH63" s="10"/>
      <c r="AI63" s="10"/>
      <c r="AM63" s="10">
        <v>37800</v>
      </c>
    </row>
    <row r="64" spans="1:39">
      <c r="A64">
        <v>919968</v>
      </c>
      <c r="B64" t="s">
        <v>1114</v>
      </c>
      <c r="C64" s="10" t="s">
        <v>972</v>
      </c>
      <c r="D64">
        <v>4</v>
      </c>
      <c r="E64" t="s">
        <v>983</v>
      </c>
      <c r="F64">
        <v>500</v>
      </c>
      <c r="G64">
        <v>5</v>
      </c>
      <c r="H64" s="2">
        <v>0</v>
      </c>
      <c r="I64" t="s">
        <v>1109</v>
      </c>
      <c r="J64" t="s">
        <v>1110</v>
      </c>
      <c r="K64" t="s">
        <v>1115</v>
      </c>
      <c r="L64" t="s">
        <v>963</v>
      </c>
      <c r="M64">
        <v>4</v>
      </c>
      <c r="N64" s="10" t="s">
        <v>45</v>
      </c>
      <c r="O64" s="10" t="s">
        <v>42</v>
      </c>
      <c r="P64" s="10">
        <v>304826</v>
      </c>
      <c r="Q64" s="10">
        <v>306130</v>
      </c>
      <c r="R64" s="10">
        <f>D64*2</f>
        <v>8</v>
      </c>
      <c r="S64" s="10">
        <f>D64</f>
        <v>4</v>
      </c>
      <c r="T64" s="10"/>
      <c r="U64" s="10"/>
      <c r="V64" s="10"/>
      <c r="W64" s="10"/>
      <c r="X64" s="10"/>
      <c r="Y64" s="10"/>
      <c r="Z64" s="3" t="str">
        <f>IF(H64&gt;0,"NO","YES")</f>
        <v>YES</v>
      </c>
      <c r="AA64" s="3" t="str">
        <f>IF(LEFT(I64,3)="RBT","YES","NO")</f>
        <v>NO</v>
      </c>
      <c r="AB64" s="3" t="s">
        <v>956</v>
      </c>
      <c r="AC64" s="3">
        <v>0</v>
      </c>
      <c r="AD64" s="3">
        <v>0</v>
      </c>
      <c r="AE64" s="3" t="s">
        <v>956</v>
      </c>
      <c r="AF64" s="3" t="s">
        <v>956</v>
      </c>
      <c r="AG64" s="3">
        <v>4</v>
      </c>
      <c r="AH64" s="10"/>
      <c r="AI64" s="10"/>
      <c r="AM64" s="10">
        <v>68200</v>
      </c>
    </row>
    <row r="65" spans="1:39">
      <c r="A65">
        <v>919970</v>
      </c>
      <c r="B65" t="s">
        <v>1116</v>
      </c>
      <c r="C65" s="10" t="s">
        <v>972</v>
      </c>
      <c r="D65">
        <v>6</v>
      </c>
      <c r="E65" t="s">
        <v>983</v>
      </c>
      <c r="F65">
        <v>500</v>
      </c>
      <c r="G65">
        <v>5</v>
      </c>
      <c r="H65" s="2">
        <v>0</v>
      </c>
      <c r="I65" t="s">
        <v>1109</v>
      </c>
      <c r="J65" t="s">
        <v>1110</v>
      </c>
      <c r="K65" t="s">
        <v>1117</v>
      </c>
      <c r="L65" t="s">
        <v>963</v>
      </c>
      <c r="M65">
        <v>6</v>
      </c>
      <c r="N65" s="10" t="s">
        <v>45</v>
      </c>
      <c r="O65" s="10" t="s">
        <v>42</v>
      </c>
      <c r="P65" s="10">
        <v>304826</v>
      </c>
      <c r="Q65" s="10">
        <v>306130</v>
      </c>
      <c r="R65" s="10">
        <f>D65*2</f>
        <v>12</v>
      </c>
      <c r="S65" s="10">
        <f>D65</f>
        <v>6</v>
      </c>
      <c r="T65" s="10"/>
      <c r="U65" s="10"/>
      <c r="V65" s="10"/>
      <c r="W65" s="10"/>
      <c r="X65" s="10"/>
      <c r="Y65" s="10"/>
      <c r="Z65" s="3" t="str">
        <f>IF(H65&gt;0,"NO","YES")</f>
        <v>YES</v>
      </c>
      <c r="AA65" s="3" t="str">
        <f>IF(LEFT(I65,3)="RBT","YES","NO")</f>
        <v>NO</v>
      </c>
      <c r="AB65" s="3" t="s">
        <v>956</v>
      </c>
      <c r="AC65" s="3">
        <v>0</v>
      </c>
      <c r="AD65" s="3">
        <v>0</v>
      </c>
      <c r="AE65" s="3" t="s">
        <v>956</v>
      </c>
      <c r="AF65" s="3" t="s">
        <v>956</v>
      </c>
      <c r="AG65" s="3">
        <v>4</v>
      </c>
      <c r="AH65" s="10"/>
      <c r="AI65" s="10"/>
      <c r="AM65" s="10">
        <v>98900</v>
      </c>
    </row>
    <row r="66" spans="1:39">
      <c r="A66">
        <v>919972</v>
      </c>
      <c r="B66" t="s">
        <v>1118</v>
      </c>
      <c r="C66" s="10" t="s">
        <v>972</v>
      </c>
      <c r="D66">
        <v>8</v>
      </c>
      <c r="E66" t="s">
        <v>973</v>
      </c>
      <c r="F66">
        <v>500</v>
      </c>
      <c r="G66">
        <v>5</v>
      </c>
      <c r="H66" s="2">
        <v>0</v>
      </c>
      <c r="I66" t="s">
        <v>1109</v>
      </c>
      <c r="J66" t="s">
        <v>1110</v>
      </c>
      <c r="K66" t="s">
        <v>1119</v>
      </c>
      <c r="L66" t="s">
        <v>963</v>
      </c>
      <c r="M66">
        <v>8</v>
      </c>
      <c r="N66" s="10" t="s">
        <v>45</v>
      </c>
      <c r="O66" s="10" t="s">
        <v>42</v>
      </c>
      <c r="P66" s="10">
        <v>304826</v>
      </c>
      <c r="Q66" s="10">
        <v>306130</v>
      </c>
      <c r="R66" s="10">
        <f>D66*2</f>
        <v>16</v>
      </c>
      <c r="S66" s="10">
        <f>D66</f>
        <v>8</v>
      </c>
      <c r="T66" s="10"/>
      <c r="U66" s="10"/>
      <c r="V66" s="10"/>
      <c r="W66" s="10"/>
      <c r="X66" s="10"/>
      <c r="Y66" s="10"/>
      <c r="Z66" s="3" t="str">
        <f>IF(H66&gt;0,"NO","YES")</f>
        <v>YES</v>
      </c>
      <c r="AA66" s="3" t="str">
        <f>IF(LEFT(I66,3)="RBT","YES","NO")</f>
        <v>NO</v>
      </c>
      <c r="AB66" s="3" t="s">
        <v>956</v>
      </c>
      <c r="AC66" s="3">
        <v>0</v>
      </c>
      <c r="AD66" s="3">
        <v>0</v>
      </c>
      <c r="AE66" s="3" t="s">
        <v>956</v>
      </c>
      <c r="AF66" s="3" t="s">
        <v>956</v>
      </c>
      <c r="AG66" s="3">
        <v>4</v>
      </c>
      <c r="AH66" s="10"/>
      <c r="AI66" s="10"/>
      <c r="AM66" s="10">
        <v>132000</v>
      </c>
    </row>
    <row r="67" spans="1:39">
      <c r="A67">
        <v>919974</v>
      </c>
      <c r="B67" t="s">
        <v>1120</v>
      </c>
      <c r="C67" s="10" t="s">
        <v>972</v>
      </c>
      <c r="D67">
        <v>8</v>
      </c>
      <c r="E67" t="s">
        <v>983</v>
      </c>
      <c r="F67">
        <v>500</v>
      </c>
      <c r="G67">
        <v>5</v>
      </c>
      <c r="H67" s="2">
        <v>0</v>
      </c>
      <c r="I67" t="s">
        <v>1109</v>
      </c>
      <c r="J67" t="s">
        <v>1110</v>
      </c>
      <c r="K67" t="s">
        <v>1121</v>
      </c>
      <c r="L67" t="s">
        <v>963</v>
      </c>
      <c r="M67">
        <v>8</v>
      </c>
      <c r="N67" s="10" t="s">
        <v>45</v>
      </c>
      <c r="O67" s="10" t="s">
        <v>42</v>
      </c>
      <c r="P67" s="10">
        <v>304826</v>
      </c>
      <c r="Q67" s="10">
        <v>306130</v>
      </c>
      <c r="R67" s="10">
        <f>D67*2</f>
        <v>16</v>
      </c>
      <c r="S67" s="10">
        <f>D67</f>
        <v>8</v>
      </c>
      <c r="T67" s="10"/>
      <c r="U67" s="10"/>
      <c r="V67" s="10"/>
      <c r="W67" s="10"/>
      <c r="X67" s="10"/>
      <c r="Y67" s="10"/>
      <c r="Z67" s="3" t="str">
        <f>IF(H67&gt;0,"NO","YES")</f>
        <v>YES</v>
      </c>
      <c r="AA67" s="3" t="str">
        <f>IF(LEFT(I67,3)="RBT","YES","NO")</f>
        <v>NO</v>
      </c>
      <c r="AB67" s="3" t="s">
        <v>956</v>
      </c>
      <c r="AC67" s="3">
        <v>0</v>
      </c>
      <c r="AD67" s="3">
        <v>0</v>
      </c>
      <c r="AE67" s="3" t="s">
        <v>956</v>
      </c>
      <c r="AF67" s="3" t="s">
        <v>956</v>
      </c>
      <c r="AG67" s="3">
        <v>4</v>
      </c>
      <c r="AH67" s="10"/>
      <c r="AI67" s="10"/>
      <c r="AM67" s="10">
        <v>129000</v>
      </c>
    </row>
    <row r="68" spans="1:39">
      <c r="A68">
        <v>919976</v>
      </c>
      <c r="B68" t="s">
        <v>1122</v>
      </c>
      <c r="C68" s="10" t="s">
        <v>972</v>
      </c>
      <c r="D68">
        <v>1</v>
      </c>
      <c r="E68" t="s">
        <v>983</v>
      </c>
      <c r="F68">
        <v>300</v>
      </c>
      <c r="G68">
        <v>5</v>
      </c>
      <c r="H68" s="2">
        <v>0</v>
      </c>
      <c r="I68" t="s">
        <v>1123</v>
      </c>
      <c r="J68" t="s">
        <v>1110</v>
      </c>
      <c r="K68" t="s">
        <v>1124</v>
      </c>
      <c r="L68" t="s">
        <v>963</v>
      </c>
      <c r="M68">
        <v>1</v>
      </c>
      <c r="N68" s="10" t="s">
        <v>45</v>
      </c>
      <c r="O68" s="10" t="s">
        <v>42</v>
      </c>
      <c r="P68" s="10">
        <v>304826</v>
      </c>
      <c r="Q68" s="10">
        <v>306130</v>
      </c>
      <c r="R68" s="10">
        <f>D68*2</f>
        <v>2</v>
      </c>
      <c r="S68" s="10">
        <f>D68</f>
        <v>1</v>
      </c>
      <c r="T68" s="10"/>
      <c r="U68" s="10"/>
      <c r="V68" s="10"/>
      <c r="W68" s="10"/>
      <c r="X68" s="10"/>
      <c r="Y68" s="10"/>
      <c r="Z68" s="3" t="str">
        <f>IF(H68&gt;0,"NO","YES")</f>
        <v>YES</v>
      </c>
      <c r="AA68" s="3" t="str">
        <f>IF(LEFT(I68,3)="RBT","YES","NO")</f>
        <v>NO</v>
      </c>
      <c r="AB68" s="3" t="s">
        <v>956</v>
      </c>
      <c r="AC68" s="3">
        <v>0</v>
      </c>
      <c r="AD68" s="3">
        <v>0</v>
      </c>
      <c r="AE68" s="3" t="s">
        <v>956</v>
      </c>
      <c r="AF68" s="3" t="s">
        <v>956</v>
      </c>
      <c r="AG68" s="3">
        <v>4</v>
      </c>
      <c r="AH68" s="10"/>
      <c r="AI68" s="10"/>
      <c r="AM68" s="10">
        <v>21800</v>
      </c>
    </row>
    <row r="69" spans="1:39">
      <c r="A69">
        <v>919978</v>
      </c>
      <c r="B69" t="s">
        <v>1125</v>
      </c>
      <c r="C69" s="10" t="s">
        <v>972</v>
      </c>
      <c r="D69">
        <v>2</v>
      </c>
      <c r="E69" t="s">
        <v>983</v>
      </c>
      <c r="F69">
        <v>300</v>
      </c>
      <c r="G69">
        <v>5</v>
      </c>
      <c r="H69" s="2">
        <v>0</v>
      </c>
      <c r="I69" t="s">
        <v>1123</v>
      </c>
      <c r="J69" t="s">
        <v>1110</v>
      </c>
      <c r="K69" t="s">
        <v>1126</v>
      </c>
      <c r="L69" t="s">
        <v>963</v>
      </c>
      <c r="M69">
        <v>2</v>
      </c>
      <c r="N69" s="10" t="s">
        <v>45</v>
      </c>
      <c r="O69" s="10" t="s">
        <v>42</v>
      </c>
      <c r="P69" s="10">
        <v>304826</v>
      </c>
      <c r="Q69" s="10">
        <v>306130</v>
      </c>
      <c r="R69" s="10">
        <f>D69*2</f>
        <v>4</v>
      </c>
      <c r="S69" s="10">
        <f>D69</f>
        <v>2</v>
      </c>
      <c r="T69" s="10"/>
      <c r="U69" s="10"/>
      <c r="V69" s="10"/>
      <c r="W69" s="10"/>
      <c r="X69" s="10"/>
      <c r="Y69" s="10"/>
      <c r="Z69" s="3" t="str">
        <f>IF(H69&gt;0,"NO","YES")</f>
        <v>YES</v>
      </c>
      <c r="AA69" s="3" t="str">
        <f>IF(LEFT(I69,3)="RBT","YES","NO")</f>
        <v>NO</v>
      </c>
      <c r="AB69" s="3" t="s">
        <v>956</v>
      </c>
      <c r="AC69" s="3">
        <v>0</v>
      </c>
      <c r="AD69" s="3">
        <v>0</v>
      </c>
      <c r="AE69" s="3" t="s">
        <v>956</v>
      </c>
      <c r="AF69" s="3" t="s">
        <v>956</v>
      </c>
      <c r="AG69" s="3">
        <v>4</v>
      </c>
      <c r="AH69" s="10"/>
      <c r="AI69" s="10"/>
      <c r="AM69" s="10">
        <v>27400</v>
      </c>
    </row>
    <row r="70" spans="1:39">
      <c r="A70">
        <v>919980</v>
      </c>
      <c r="B70" t="s">
        <v>1127</v>
      </c>
      <c r="C70" s="10" t="s">
        <v>972</v>
      </c>
      <c r="D70">
        <v>3</v>
      </c>
      <c r="E70" t="s">
        <v>983</v>
      </c>
      <c r="F70">
        <v>300</v>
      </c>
      <c r="G70">
        <v>5</v>
      </c>
      <c r="H70" s="2">
        <v>0</v>
      </c>
      <c r="I70" t="s">
        <v>1123</v>
      </c>
      <c r="J70" t="s">
        <v>1110</v>
      </c>
      <c r="K70" t="s">
        <v>1128</v>
      </c>
      <c r="L70" t="s">
        <v>963</v>
      </c>
      <c r="M70">
        <v>3</v>
      </c>
      <c r="N70" s="10" t="s">
        <v>45</v>
      </c>
      <c r="O70" s="10" t="s">
        <v>42</v>
      </c>
      <c r="P70" s="10">
        <v>304826</v>
      </c>
      <c r="Q70" s="10">
        <v>306130</v>
      </c>
      <c r="R70" s="10">
        <f>D70*2</f>
        <v>6</v>
      </c>
      <c r="S70" s="10">
        <f>D70</f>
        <v>3</v>
      </c>
      <c r="T70" s="10"/>
      <c r="U70" s="10"/>
      <c r="V70" s="10"/>
      <c r="W70" s="10"/>
      <c r="X70" s="10"/>
      <c r="Y70" s="10"/>
      <c r="Z70" s="3" t="str">
        <f>IF(H70&gt;0,"NO","YES")</f>
        <v>YES</v>
      </c>
      <c r="AA70" s="3" t="str">
        <f>IF(LEFT(I70,3)="RBT","YES","NO")</f>
        <v>NO</v>
      </c>
      <c r="AB70" s="3" t="s">
        <v>956</v>
      </c>
      <c r="AC70" s="3">
        <v>0</v>
      </c>
      <c r="AD70" s="3">
        <v>0</v>
      </c>
      <c r="AE70" s="3" t="s">
        <v>956</v>
      </c>
      <c r="AF70" s="3" t="s">
        <v>956</v>
      </c>
      <c r="AG70" s="3">
        <v>4</v>
      </c>
      <c r="AH70" s="10"/>
      <c r="AI70" s="10"/>
      <c r="AM70" s="10">
        <v>41200</v>
      </c>
    </row>
    <row r="71" spans="1:39">
      <c r="A71">
        <v>919982</v>
      </c>
      <c r="B71" t="s">
        <v>1129</v>
      </c>
      <c r="C71" s="10" t="s">
        <v>972</v>
      </c>
      <c r="D71">
        <v>4</v>
      </c>
      <c r="E71" t="s">
        <v>983</v>
      </c>
      <c r="F71">
        <v>300</v>
      </c>
      <c r="G71">
        <v>5</v>
      </c>
      <c r="H71" s="2">
        <v>0</v>
      </c>
      <c r="I71" t="s">
        <v>1123</v>
      </c>
      <c r="J71" t="s">
        <v>1110</v>
      </c>
      <c r="K71" t="s">
        <v>1130</v>
      </c>
      <c r="L71" t="s">
        <v>963</v>
      </c>
      <c r="M71">
        <v>4</v>
      </c>
      <c r="N71" s="10" t="s">
        <v>45</v>
      </c>
      <c r="O71" s="10" t="s">
        <v>42</v>
      </c>
      <c r="P71" s="10">
        <v>304826</v>
      </c>
      <c r="Q71" s="10">
        <v>306130</v>
      </c>
      <c r="R71" s="10">
        <f>D71*2</f>
        <v>8</v>
      </c>
      <c r="S71" s="10">
        <f>D71</f>
        <v>4</v>
      </c>
      <c r="T71" s="10"/>
      <c r="U71" s="10"/>
      <c r="V71" s="10"/>
      <c r="W71" s="10"/>
      <c r="X71" s="10"/>
      <c r="Y71" s="10"/>
      <c r="Z71" s="3" t="str">
        <f>IF(H71&gt;0,"NO","YES")</f>
        <v>YES</v>
      </c>
      <c r="AA71" s="3" t="str">
        <f>IF(LEFT(I71,3)="RBT","YES","NO")</f>
        <v>NO</v>
      </c>
      <c r="AB71" s="3" t="s">
        <v>956</v>
      </c>
      <c r="AC71" s="3">
        <v>0</v>
      </c>
      <c r="AD71" s="3">
        <v>0</v>
      </c>
      <c r="AE71" s="3" t="s">
        <v>956</v>
      </c>
      <c r="AF71" s="3" t="s">
        <v>956</v>
      </c>
      <c r="AG71" s="3">
        <v>4</v>
      </c>
      <c r="AH71" s="10"/>
      <c r="AI71" s="10"/>
      <c r="AM71" s="10">
        <v>47500</v>
      </c>
    </row>
    <row r="72" spans="1:39">
      <c r="A72">
        <v>919984</v>
      </c>
      <c r="B72" t="s">
        <v>1131</v>
      </c>
      <c r="C72" s="10" t="s">
        <v>972</v>
      </c>
      <c r="D72">
        <v>5</v>
      </c>
      <c r="E72" t="s">
        <v>983</v>
      </c>
      <c r="F72">
        <v>300</v>
      </c>
      <c r="G72">
        <v>5</v>
      </c>
      <c r="H72" s="2">
        <v>0</v>
      </c>
      <c r="I72" t="s">
        <v>1123</v>
      </c>
      <c r="J72" t="s">
        <v>1110</v>
      </c>
      <c r="K72" t="s">
        <v>1132</v>
      </c>
      <c r="L72" t="s">
        <v>963</v>
      </c>
      <c r="M72">
        <v>5</v>
      </c>
      <c r="N72" s="10" t="s">
        <v>45</v>
      </c>
      <c r="O72" s="10" t="s">
        <v>42</v>
      </c>
      <c r="P72" s="10">
        <v>304826</v>
      </c>
      <c r="Q72" s="10">
        <v>306130</v>
      </c>
      <c r="R72" s="10">
        <f>D72*2</f>
        <v>10</v>
      </c>
      <c r="S72" s="10">
        <f>D72</f>
        <v>5</v>
      </c>
      <c r="T72" s="10"/>
      <c r="U72" s="10"/>
      <c r="V72" s="10"/>
      <c r="W72" s="10"/>
      <c r="X72" s="10"/>
      <c r="Y72" s="10"/>
      <c r="Z72" s="3" t="str">
        <f>IF(H72&gt;0,"NO","YES")</f>
        <v>YES</v>
      </c>
      <c r="AA72" s="3" t="str">
        <f>IF(LEFT(I72,3)="RBT","YES","NO")</f>
        <v>NO</v>
      </c>
      <c r="AB72" s="3" t="s">
        <v>956</v>
      </c>
      <c r="AC72" s="3">
        <v>0</v>
      </c>
      <c r="AD72" s="3">
        <v>0</v>
      </c>
      <c r="AE72" s="3" t="s">
        <v>956</v>
      </c>
      <c r="AF72" s="3" t="s">
        <v>956</v>
      </c>
      <c r="AG72" s="3">
        <v>4</v>
      </c>
      <c r="AH72" s="10"/>
      <c r="AI72" s="10"/>
      <c r="AM72" s="10">
        <v>61600</v>
      </c>
    </row>
    <row r="73" spans="1:39">
      <c r="A73">
        <v>919986</v>
      </c>
      <c r="B73" t="s">
        <v>1133</v>
      </c>
      <c r="C73" s="10" t="s">
        <v>972</v>
      </c>
      <c r="D73">
        <v>6</v>
      </c>
      <c r="E73" t="s">
        <v>983</v>
      </c>
      <c r="F73">
        <v>300</v>
      </c>
      <c r="G73">
        <v>5</v>
      </c>
      <c r="H73" s="2">
        <v>0</v>
      </c>
      <c r="I73" t="s">
        <v>1123</v>
      </c>
      <c r="J73" t="s">
        <v>1110</v>
      </c>
      <c r="K73" t="s">
        <v>1134</v>
      </c>
      <c r="L73" t="s">
        <v>963</v>
      </c>
      <c r="M73">
        <v>6</v>
      </c>
      <c r="N73" s="10" t="s">
        <v>45</v>
      </c>
      <c r="O73" s="10" t="s">
        <v>42</v>
      </c>
      <c r="P73" s="10">
        <v>304826</v>
      </c>
      <c r="Q73" s="10">
        <v>306130</v>
      </c>
      <c r="R73" s="10">
        <f>D73*2</f>
        <v>12</v>
      </c>
      <c r="S73" s="10">
        <f>D73</f>
        <v>6</v>
      </c>
      <c r="T73" s="10"/>
      <c r="U73" s="10"/>
      <c r="V73" s="10"/>
      <c r="W73" s="10"/>
      <c r="X73" s="10"/>
      <c r="Y73" s="10"/>
      <c r="Z73" s="3" t="str">
        <f>IF(H73&gt;0,"NO","YES")</f>
        <v>YES</v>
      </c>
      <c r="AA73" s="3" t="str">
        <f>IF(LEFT(I73,3)="RBT","YES","NO")</f>
        <v>NO</v>
      </c>
      <c r="AB73" s="3" t="s">
        <v>956</v>
      </c>
      <c r="AC73" s="3">
        <v>0</v>
      </c>
      <c r="AD73" s="3">
        <v>0</v>
      </c>
      <c r="AE73" s="3" t="s">
        <v>956</v>
      </c>
      <c r="AF73" s="3" t="s">
        <v>956</v>
      </c>
      <c r="AG73" s="3">
        <v>4</v>
      </c>
      <c r="AH73" s="10"/>
      <c r="AI73" s="10"/>
      <c r="AM73" s="10">
        <v>67200</v>
      </c>
    </row>
    <row r="74" spans="1:39">
      <c r="A74">
        <v>919988</v>
      </c>
      <c r="B74" t="s">
        <v>1135</v>
      </c>
      <c r="C74" s="10" t="s">
        <v>972</v>
      </c>
      <c r="D74">
        <v>7</v>
      </c>
      <c r="E74" t="s">
        <v>983</v>
      </c>
      <c r="F74">
        <v>300</v>
      </c>
      <c r="G74">
        <v>5</v>
      </c>
      <c r="H74" s="2">
        <v>0</v>
      </c>
      <c r="I74" t="s">
        <v>1123</v>
      </c>
      <c r="J74" t="s">
        <v>1110</v>
      </c>
      <c r="K74" t="s">
        <v>1136</v>
      </c>
      <c r="L74" t="s">
        <v>963</v>
      </c>
      <c r="M74">
        <v>7</v>
      </c>
      <c r="N74" s="10" t="s">
        <v>45</v>
      </c>
      <c r="O74" s="10" t="s">
        <v>42</v>
      </c>
      <c r="P74" s="10">
        <v>304826</v>
      </c>
      <c r="Q74" s="10">
        <v>306130</v>
      </c>
      <c r="R74" s="10">
        <f>D74*2</f>
        <v>14</v>
      </c>
      <c r="S74" s="10">
        <f>D74</f>
        <v>7</v>
      </c>
      <c r="T74" s="10"/>
      <c r="U74" s="10"/>
      <c r="V74" s="10"/>
      <c r="W74" s="10"/>
      <c r="X74" s="10"/>
      <c r="Y74" s="10"/>
      <c r="Z74" s="3" t="str">
        <f>IF(H74&gt;0,"NO","YES")</f>
        <v>YES</v>
      </c>
      <c r="AA74" s="3" t="str">
        <f>IF(LEFT(I74,3)="RBT","YES","NO")</f>
        <v>NO</v>
      </c>
      <c r="AB74" s="3" t="s">
        <v>956</v>
      </c>
      <c r="AC74" s="3">
        <v>0</v>
      </c>
      <c r="AD74" s="3">
        <v>0</v>
      </c>
      <c r="AE74" s="3" t="s">
        <v>956</v>
      </c>
      <c r="AF74" s="3" t="s">
        <v>956</v>
      </c>
      <c r="AG74" s="3">
        <v>4</v>
      </c>
      <c r="AH74" s="10"/>
      <c r="AI74" s="10"/>
      <c r="AM74" s="10">
        <v>81000</v>
      </c>
    </row>
    <row r="75" spans="1:39">
      <c r="A75">
        <v>919990</v>
      </c>
      <c r="B75" t="s">
        <v>1137</v>
      </c>
      <c r="C75" s="10" t="s">
        <v>972</v>
      </c>
      <c r="D75">
        <v>8</v>
      </c>
      <c r="E75" t="s">
        <v>973</v>
      </c>
      <c r="F75">
        <v>300</v>
      </c>
      <c r="G75">
        <v>5</v>
      </c>
      <c r="H75" s="2">
        <v>0</v>
      </c>
      <c r="I75" t="s">
        <v>1123</v>
      </c>
      <c r="J75" t="s">
        <v>1110</v>
      </c>
      <c r="K75" t="s">
        <v>1138</v>
      </c>
      <c r="L75" t="s">
        <v>963</v>
      </c>
      <c r="M75">
        <v>8</v>
      </c>
      <c r="N75" s="10" t="s">
        <v>45</v>
      </c>
      <c r="O75" s="10" t="s">
        <v>42</v>
      </c>
      <c r="P75" s="10">
        <v>304826</v>
      </c>
      <c r="Q75" s="10">
        <v>306130</v>
      </c>
      <c r="R75" s="10">
        <f>D75*2</f>
        <v>16</v>
      </c>
      <c r="S75" s="10">
        <f>D75</f>
        <v>8</v>
      </c>
      <c r="T75" s="10"/>
      <c r="U75" s="10"/>
      <c r="V75" s="10"/>
      <c r="W75" s="10"/>
      <c r="X75" s="10"/>
      <c r="Y75" s="10"/>
      <c r="Z75" s="3" t="str">
        <f>IF(H75&gt;0,"NO","YES")</f>
        <v>YES</v>
      </c>
      <c r="AA75" s="3" t="str">
        <f>IF(LEFT(I75,3)="RBT","YES","NO")</f>
        <v>NO</v>
      </c>
      <c r="AB75" s="3" t="s">
        <v>956</v>
      </c>
      <c r="AC75" s="3">
        <v>0</v>
      </c>
      <c r="AD75" s="3">
        <v>0</v>
      </c>
      <c r="AE75" s="3" t="s">
        <v>956</v>
      </c>
      <c r="AF75" s="3" t="s">
        <v>956</v>
      </c>
      <c r="AG75" s="3">
        <v>4</v>
      </c>
      <c r="AH75" s="10"/>
      <c r="AI75" s="10"/>
      <c r="AM75" s="10">
        <v>87900</v>
      </c>
    </row>
    <row r="76" spans="1:39">
      <c r="A76">
        <v>919992</v>
      </c>
      <c r="B76" t="s">
        <v>1139</v>
      </c>
      <c r="C76" s="10" t="s">
        <v>972</v>
      </c>
      <c r="D76">
        <v>8</v>
      </c>
      <c r="E76" t="s">
        <v>983</v>
      </c>
      <c r="F76">
        <v>300</v>
      </c>
      <c r="G76">
        <v>5</v>
      </c>
      <c r="H76" s="2">
        <v>0</v>
      </c>
      <c r="I76" t="s">
        <v>1123</v>
      </c>
      <c r="J76" t="s">
        <v>1110</v>
      </c>
      <c r="K76" t="s">
        <v>1140</v>
      </c>
      <c r="L76" t="s">
        <v>963</v>
      </c>
      <c r="M76">
        <v>8</v>
      </c>
      <c r="N76" s="10" t="s">
        <v>45</v>
      </c>
      <c r="O76" s="10" t="s">
        <v>42</v>
      </c>
      <c r="P76" s="10">
        <v>304826</v>
      </c>
      <c r="Q76" s="10">
        <v>306130</v>
      </c>
      <c r="R76" s="10">
        <f>D76*2</f>
        <v>16</v>
      </c>
      <c r="S76" s="10">
        <f>D76</f>
        <v>8</v>
      </c>
      <c r="T76" s="10"/>
      <c r="U76" s="10"/>
      <c r="V76" s="10"/>
      <c r="W76" s="10"/>
      <c r="X76" s="10"/>
      <c r="Y76" s="10"/>
      <c r="Z76" s="3" t="str">
        <f>IF(H76&gt;0,"NO","YES")</f>
        <v>YES</v>
      </c>
      <c r="AA76" s="3" t="str">
        <f>IF(LEFT(I76,3)="RBT","YES","NO")</f>
        <v>NO</v>
      </c>
      <c r="AB76" s="3" t="s">
        <v>956</v>
      </c>
      <c r="AC76" s="3">
        <v>0</v>
      </c>
      <c r="AD76" s="3">
        <v>0</v>
      </c>
      <c r="AE76" s="3" t="s">
        <v>956</v>
      </c>
      <c r="AF76" s="3" t="s">
        <v>956</v>
      </c>
      <c r="AG76" s="3">
        <v>4</v>
      </c>
      <c r="AH76" s="10"/>
      <c r="AI76" s="10"/>
      <c r="AM76" s="10">
        <v>86600</v>
      </c>
    </row>
    <row r="77" spans="1:39">
      <c r="A77">
        <v>919994</v>
      </c>
      <c r="B77" t="s">
        <v>1141</v>
      </c>
      <c r="C77" s="10" t="s">
        <v>972</v>
      </c>
      <c r="D77">
        <v>9</v>
      </c>
      <c r="E77" t="s">
        <v>983</v>
      </c>
      <c r="F77">
        <v>300</v>
      </c>
      <c r="G77">
        <v>5</v>
      </c>
      <c r="H77" s="2">
        <v>0</v>
      </c>
      <c r="I77" t="s">
        <v>1123</v>
      </c>
      <c r="J77" t="s">
        <v>1110</v>
      </c>
      <c r="K77" t="s">
        <v>1142</v>
      </c>
      <c r="L77" t="s">
        <v>963</v>
      </c>
      <c r="M77">
        <v>9</v>
      </c>
      <c r="N77" s="10" t="s">
        <v>45</v>
      </c>
      <c r="O77" s="10" t="s">
        <v>42</v>
      </c>
      <c r="P77" s="10">
        <v>304826</v>
      </c>
      <c r="Q77" s="10">
        <v>306130</v>
      </c>
      <c r="R77" s="10">
        <f>D77*2</f>
        <v>18</v>
      </c>
      <c r="S77" s="10">
        <f>D77</f>
        <v>9</v>
      </c>
      <c r="T77" s="10"/>
      <c r="U77" s="10"/>
      <c r="V77" s="10"/>
      <c r="W77" s="10"/>
      <c r="X77" s="10"/>
      <c r="Y77" s="10"/>
      <c r="Z77" s="3" t="str">
        <f>IF(H77&gt;0,"NO","YES")</f>
        <v>YES</v>
      </c>
      <c r="AA77" s="3" t="str">
        <f>IF(LEFT(I77,3)="RBT","YES","NO")</f>
        <v>NO</v>
      </c>
      <c r="AB77" s="3" t="s">
        <v>956</v>
      </c>
      <c r="AC77" s="3">
        <v>0</v>
      </c>
      <c r="AD77" s="3">
        <v>0</v>
      </c>
      <c r="AE77" s="3" t="s">
        <v>956</v>
      </c>
      <c r="AF77" s="3" t="s">
        <v>956</v>
      </c>
      <c r="AG77" s="3">
        <v>4</v>
      </c>
      <c r="AH77" s="10"/>
      <c r="AI77" s="10"/>
      <c r="AM77" s="10">
        <v>101190</v>
      </c>
    </row>
    <row r="78" spans="1:39">
      <c r="A78">
        <v>919996</v>
      </c>
      <c r="B78" t="s">
        <v>1143</v>
      </c>
      <c r="C78" s="10" t="s">
        <v>972</v>
      </c>
      <c r="D78">
        <v>10</v>
      </c>
      <c r="E78" t="s">
        <v>983</v>
      </c>
      <c r="F78">
        <v>300</v>
      </c>
      <c r="G78">
        <v>5</v>
      </c>
      <c r="H78" s="2">
        <v>0</v>
      </c>
      <c r="I78" t="s">
        <v>1123</v>
      </c>
      <c r="J78" t="s">
        <v>1110</v>
      </c>
      <c r="K78" t="s">
        <v>1144</v>
      </c>
      <c r="L78" t="s">
        <v>963</v>
      </c>
      <c r="M78">
        <v>10</v>
      </c>
      <c r="N78" s="10" t="s">
        <v>45</v>
      </c>
      <c r="O78" s="10" t="s">
        <v>42</v>
      </c>
      <c r="P78" s="10">
        <v>304826</v>
      </c>
      <c r="Q78" s="10">
        <v>306130</v>
      </c>
      <c r="R78" s="10">
        <f>D78*2</f>
        <v>20</v>
      </c>
      <c r="S78" s="10">
        <f>D78</f>
        <v>10</v>
      </c>
      <c r="T78" s="10"/>
      <c r="U78" s="10"/>
      <c r="V78" s="10"/>
      <c r="W78" s="10"/>
      <c r="X78" s="10"/>
      <c r="Y78" s="10"/>
      <c r="Z78" s="3" t="str">
        <f>IF(H78&gt;0,"NO","YES")</f>
        <v>YES</v>
      </c>
      <c r="AA78" s="3" t="str">
        <f>IF(LEFT(I78,3)="RBT","YES","NO")</f>
        <v>NO</v>
      </c>
      <c r="AB78" s="3" t="s">
        <v>956</v>
      </c>
      <c r="AC78" s="3">
        <v>0</v>
      </c>
      <c r="AD78" s="3">
        <v>0</v>
      </c>
      <c r="AE78" s="3" t="s">
        <v>956</v>
      </c>
      <c r="AF78" s="3" t="s">
        <v>956</v>
      </c>
      <c r="AG78" s="3">
        <v>4</v>
      </c>
      <c r="AH78" s="10"/>
      <c r="AI78" s="10"/>
      <c r="AM78" s="10">
        <v>107000</v>
      </c>
    </row>
    <row r="79" spans="1:39">
      <c r="A79">
        <v>919998</v>
      </c>
      <c r="B79" t="s">
        <v>1145</v>
      </c>
      <c r="C79" s="10" t="s">
        <v>972</v>
      </c>
      <c r="D79">
        <v>11</v>
      </c>
      <c r="E79" t="s">
        <v>983</v>
      </c>
      <c r="F79">
        <v>300</v>
      </c>
      <c r="G79">
        <v>5</v>
      </c>
      <c r="H79" s="2">
        <v>0</v>
      </c>
      <c r="I79" t="s">
        <v>1123</v>
      </c>
      <c r="J79" t="s">
        <v>1110</v>
      </c>
      <c r="K79" t="s">
        <v>1146</v>
      </c>
      <c r="L79" t="s">
        <v>963</v>
      </c>
      <c r="M79">
        <v>11</v>
      </c>
      <c r="N79" s="10" t="s">
        <v>45</v>
      </c>
      <c r="O79" s="10" t="s">
        <v>42</v>
      </c>
      <c r="P79" s="10">
        <v>304826</v>
      </c>
      <c r="Q79" s="10">
        <v>306130</v>
      </c>
      <c r="R79" s="10">
        <f>D79*2</f>
        <v>22</v>
      </c>
      <c r="S79" s="10">
        <f>D79</f>
        <v>11</v>
      </c>
      <c r="T79" s="10"/>
      <c r="U79" s="10"/>
      <c r="V79" s="10"/>
      <c r="W79" s="10"/>
      <c r="X79" s="10"/>
      <c r="Y79" s="10"/>
      <c r="Z79" s="3" t="str">
        <f>IF(H79&gt;0,"NO","YES")</f>
        <v>YES</v>
      </c>
      <c r="AA79" s="3" t="str">
        <f>IF(LEFT(I79,3)="RBT","YES","NO")</f>
        <v>NO</v>
      </c>
      <c r="AB79" s="3" t="s">
        <v>956</v>
      </c>
      <c r="AC79" s="3">
        <v>0</v>
      </c>
      <c r="AD79" s="3">
        <v>0</v>
      </c>
      <c r="AE79" s="3" t="s">
        <v>956</v>
      </c>
      <c r="AF79" s="3" t="s">
        <v>956</v>
      </c>
      <c r="AG79" s="3">
        <v>4</v>
      </c>
      <c r="AH79" s="10"/>
      <c r="AI79" s="10"/>
      <c r="AM79" s="10">
        <v>124000</v>
      </c>
    </row>
    <row r="80" spans="1:39">
      <c r="A80">
        <v>920000</v>
      </c>
      <c r="B80" t="s">
        <v>1147</v>
      </c>
      <c r="C80" s="10" t="s">
        <v>972</v>
      </c>
      <c r="D80">
        <v>12</v>
      </c>
      <c r="E80" t="s">
        <v>973</v>
      </c>
      <c r="F80">
        <v>300</v>
      </c>
      <c r="G80">
        <v>5</v>
      </c>
      <c r="H80" s="2">
        <v>0</v>
      </c>
      <c r="I80" t="s">
        <v>1123</v>
      </c>
      <c r="J80" t="s">
        <v>1110</v>
      </c>
      <c r="K80" t="s">
        <v>1148</v>
      </c>
      <c r="L80" t="s">
        <v>963</v>
      </c>
      <c r="M80">
        <v>12</v>
      </c>
      <c r="N80" s="10" t="s">
        <v>45</v>
      </c>
      <c r="O80" s="10" t="s">
        <v>42</v>
      </c>
      <c r="P80" s="10">
        <v>304826</v>
      </c>
      <c r="Q80" s="10">
        <v>306130</v>
      </c>
      <c r="R80" s="10">
        <f>D80*2</f>
        <v>24</v>
      </c>
      <c r="S80" s="10">
        <f>D80</f>
        <v>12</v>
      </c>
      <c r="T80" s="10"/>
      <c r="U80" s="10"/>
      <c r="V80" s="10"/>
      <c r="W80" s="10"/>
      <c r="X80" s="10"/>
      <c r="Y80" s="10"/>
      <c r="Z80" s="3" t="str">
        <f>IF(H80&gt;0,"NO","YES")</f>
        <v>YES</v>
      </c>
      <c r="AA80" s="3" t="str">
        <f>IF(LEFT(I80,3)="RBT","YES","NO")</f>
        <v>NO</v>
      </c>
      <c r="AB80" s="3" t="s">
        <v>956</v>
      </c>
      <c r="AC80" s="3">
        <v>0</v>
      </c>
      <c r="AD80" s="3">
        <v>0</v>
      </c>
      <c r="AE80" s="3" t="s">
        <v>956</v>
      </c>
      <c r="AF80" s="3" t="s">
        <v>956</v>
      </c>
      <c r="AG80" s="3">
        <v>4</v>
      </c>
      <c r="AH80" s="10"/>
      <c r="AI80" s="10"/>
      <c r="AM80" s="10">
        <v>131423</v>
      </c>
    </row>
    <row r="81" spans="1:39">
      <c r="A81">
        <v>920002</v>
      </c>
      <c r="B81" t="s">
        <v>1149</v>
      </c>
      <c r="C81" s="10" t="s">
        <v>972</v>
      </c>
      <c r="D81">
        <v>12</v>
      </c>
      <c r="E81" t="s">
        <v>973</v>
      </c>
      <c r="F81">
        <v>300</v>
      </c>
      <c r="G81">
        <v>5</v>
      </c>
      <c r="H81" s="2">
        <v>0</v>
      </c>
      <c r="I81" t="s">
        <v>1123</v>
      </c>
      <c r="J81" t="s">
        <v>1110</v>
      </c>
      <c r="K81" t="s">
        <v>1150</v>
      </c>
      <c r="L81" t="s">
        <v>963</v>
      </c>
      <c r="M81">
        <v>12</v>
      </c>
      <c r="N81" s="10" t="s">
        <v>45</v>
      </c>
      <c r="O81" s="10" t="s">
        <v>42</v>
      </c>
      <c r="P81" s="10">
        <v>304826</v>
      </c>
      <c r="Q81" s="10">
        <v>306130</v>
      </c>
      <c r="R81" s="10">
        <f>D81*2</f>
        <v>24</v>
      </c>
      <c r="S81" s="10">
        <f>D81</f>
        <v>12</v>
      </c>
      <c r="T81" s="10"/>
      <c r="U81" s="10"/>
      <c r="V81" s="10"/>
      <c r="W81" s="10"/>
      <c r="X81" s="10"/>
      <c r="Y81" s="10"/>
      <c r="Z81" s="3" t="str">
        <f>IF(H81&gt;0,"NO","YES")</f>
        <v>YES</v>
      </c>
      <c r="AA81" s="3" t="str">
        <f>IF(LEFT(I81,3)="RBT","YES","NO")</f>
        <v>NO</v>
      </c>
      <c r="AB81" s="3" t="s">
        <v>956</v>
      </c>
      <c r="AC81" s="3">
        <v>0</v>
      </c>
      <c r="AD81" s="3">
        <v>0</v>
      </c>
      <c r="AE81" s="3" t="s">
        <v>956</v>
      </c>
      <c r="AF81" s="3" t="s">
        <v>956</v>
      </c>
      <c r="AG81" s="3">
        <v>4</v>
      </c>
      <c r="AH81" s="10"/>
      <c r="AI81" s="10"/>
      <c r="AM81" s="10">
        <v>131423</v>
      </c>
    </row>
    <row r="82" spans="1:39">
      <c r="A82">
        <v>920004</v>
      </c>
      <c r="B82" t="s">
        <v>1151</v>
      </c>
      <c r="C82" s="10" t="s">
        <v>972</v>
      </c>
      <c r="D82">
        <v>12</v>
      </c>
      <c r="E82" t="s">
        <v>983</v>
      </c>
      <c r="F82">
        <v>300</v>
      </c>
      <c r="G82">
        <v>5</v>
      </c>
      <c r="H82" s="2">
        <v>0</v>
      </c>
      <c r="I82" t="s">
        <v>1123</v>
      </c>
      <c r="J82" t="s">
        <v>1110</v>
      </c>
      <c r="K82" t="s">
        <v>1152</v>
      </c>
      <c r="L82" t="s">
        <v>963</v>
      </c>
      <c r="M82">
        <v>12</v>
      </c>
      <c r="N82" s="10" t="s">
        <v>45</v>
      </c>
      <c r="O82" s="10" t="s">
        <v>42</v>
      </c>
      <c r="P82" s="10">
        <v>304826</v>
      </c>
      <c r="Q82" s="10">
        <v>306130</v>
      </c>
      <c r="R82" s="10">
        <f>D82*2</f>
        <v>24</v>
      </c>
      <c r="S82" s="10">
        <f>D82</f>
        <v>12</v>
      </c>
      <c r="T82" s="10"/>
      <c r="U82" s="10"/>
      <c r="V82" s="10"/>
      <c r="W82" s="10"/>
      <c r="X82" s="10"/>
      <c r="Y82" s="10"/>
      <c r="Z82" s="3" t="str">
        <f>IF(H82&gt;0,"NO","YES")</f>
        <v>YES</v>
      </c>
      <c r="AA82" s="3" t="str">
        <f>IF(LEFT(I82,3)="RBT","YES","NO")</f>
        <v>NO</v>
      </c>
      <c r="AB82" s="3" t="s">
        <v>956</v>
      </c>
      <c r="AC82" s="3">
        <v>0</v>
      </c>
      <c r="AD82" s="3">
        <v>0</v>
      </c>
      <c r="AE82" s="3" t="s">
        <v>956</v>
      </c>
      <c r="AF82" s="3" t="s">
        <v>956</v>
      </c>
      <c r="AG82" s="3">
        <v>4</v>
      </c>
      <c r="AH82" s="10"/>
      <c r="AI82" s="10"/>
      <c r="AM82" s="10">
        <v>129423</v>
      </c>
    </row>
    <row r="83" spans="1:39">
      <c r="A83">
        <v>920006</v>
      </c>
      <c r="B83" t="s">
        <v>1153</v>
      </c>
      <c r="C83" s="10" t="s">
        <v>972</v>
      </c>
      <c r="D83">
        <v>2</v>
      </c>
      <c r="E83" t="s">
        <v>973</v>
      </c>
      <c r="F83">
        <v>250</v>
      </c>
      <c r="G83">
        <v>5</v>
      </c>
      <c r="H83" s="2">
        <v>0</v>
      </c>
      <c r="I83" t="s">
        <v>1154</v>
      </c>
      <c r="J83" t="s">
        <v>1155</v>
      </c>
      <c r="K83" t="s">
        <v>1156</v>
      </c>
      <c r="L83" t="s">
        <v>963</v>
      </c>
      <c r="M83">
        <v>1</v>
      </c>
      <c r="N83" s="10" t="s">
        <v>45</v>
      </c>
      <c r="O83" s="10" t="s">
        <v>42</v>
      </c>
      <c r="P83" s="10">
        <v>304826</v>
      </c>
      <c r="Q83" s="10">
        <v>306130</v>
      </c>
      <c r="R83" s="10">
        <f>D83*2</f>
        <v>4</v>
      </c>
      <c r="S83" s="10">
        <f>D83</f>
        <v>2</v>
      </c>
      <c r="T83" s="10"/>
      <c r="U83" s="10"/>
      <c r="V83" s="10"/>
      <c r="W83" s="10"/>
      <c r="X83" s="10"/>
      <c r="Y83" s="10"/>
      <c r="Z83" s="3" t="str">
        <f>IF(H83&gt;0,"NO","YES")</f>
        <v>YES</v>
      </c>
      <c r="AA83" s="3" t="str">
        <f>IF(LEFT(I83,3)="RBT","YES","NO")</f>
        <v>NO</v>
      </c>
      <c r="AB83" s="3" t="s">
        <v>956</v>
      </c>
      <c r="AC83" s="3">
        <v>0</v>
      </c>
      <c r="AD83" s="3">
        <v>0</v>
      </c>
      <c r="AE83" s="3" t="s">
        <v>956</v>
      </c>
      <c r="AF83" s="3" t="s">
        <v>956</v>
      </c>
      <c r="AG83" s="3">
        <v>4</v>
      </c>
      <c r="AH83" s="10"/>
      <c r="AI83" s="10"/>
      <c r="AM83" s="10">
        <v>23500</v>
      </c>
    </row>
    <row r="84" spans="1:39">
      <c r="A84">
        <v>920008</v>
      </c>
      <c r="B84" t="s">
        <v>1157</v>
      </c>
      <c r="C84" s="10" t="s">
        <v>972</v>
      </c>
      <c r="D84">
        <v>2</v>
      </c>
      <c r="E84" t="s">
        <v>983</v>
      </c>
      <c r="F84">
        <v>250</v>
      </c>
      <c r="G84">
        <v>5</v>
      </c>
      <c r="H84" s="2">
        <v>0</v>
      </c>
      <c r="I84" t="s">
        <v>1154</v>
      </c>
      <c r="J84" t="s">
        <v>1155</v>
      </c>
      <c r="K84" t="s">
        <v>1158</v>
      </c>
      <c r="L84" t="s">
        <v>963</v>
      </c>
      <c r="M84">
        <v>1</v>
      </c>
      <c r="N84" s="10" t="s">
        <v>45</v>
      </c>
      <c r="O84" s="10" t="s">
        <v>42</v>
      </c>
      <c r="P84" s="10">
        <v>304826</v>
      </c>
      <c r="Q84" s="10">
        <v>306130</v>
      </c>
      <c r="R84" s="10">
        <f>D84*2</f>
        <v>4</v>
      </c>
      <c r="S84" s="10">
        <f>D84</f>
        <v>2</v>
      </c>
      <c r="T84" s="10"/>
      <c r="U84" s="10"/>
      <c r="V84" s="10"/>
      <c r="W84" s="10"/>
      <c r="X84" s="10"/>
      <c r="Y84" s="10"/>
      <c r="Z84" s="3" t="str">
        <f>IF(H84&gt;0,"NO","YES")</f>
        <v>YES</v>
      </c>
      <c r="AA84" s="3" t="str">
        <f>IF(LEFT(I84,3)="RBT","YES","NO")</f>
        <v>NO</v>
      </c>
      <c r="AB84" s="3" t="s">
        <v>956</v>
      </c>
      <c r="AC84" s="3">
        <v>0</v>
      </c>
      <c r="AD84" s="3">
        <v>0</v>
      </c>
      <c r="AE84" s="3" t="s">
        <v>956</v>
      </c>
      <c r="AF84" s="3" t="s">
        <v>956</v>
      </c>
      <c r="AG84" s="3">
        <v>4</v>
      </c>
      <c r="AH84" s="10"/>
      <c r="AI84" s="10"/>
      <c r="AM84" s="10">
        <v>23100</v>
      </c>
    </row>
    <row r="85" spans="1:39">
      <c r="A85">
        <v>920010</v>
      </c>
      <c r="B85" t="s">
        <v>1159</v>
      </c>
      <c r="C85" s="10" t="s">
        <v>972</v>
      </c>
      <c r="D85">
        <v>4</v>
      </c>
      <c r="E85" t="s">
        <v>983</v>
      </c>
      <c r="F85">
        <v>250</v>
      </c>
      <c r="G85">
        <v>5</v>
      </c>
      <c r="H85" s="2">
        <v>0</v>
      </c>
      <c r="I85" t="s">
        <v>1154</v>
      </c>
      <c r="J85" t="s">
        <v>1155</v>
      </c>
      <c r="K85" t="s">
        <v>1160</v>
      </c>
      <c r="L85" t="s">
        <v>963</v>
      </c>
      <c r="M85">
        <v>2</v>
      </c>
      <c r="N85" s="10" t="s">
        <v>45</v>
      </c>
      <c r="O85" s="10" t="s">
        <v>42</v>
      </c>
      <c r="P85" s="10">
        <v>304826</v>
      </c>
      <c r="Q85" s="10">
        <v>306130</v>
      </c>
      <c r="R85" s="10">
        <f>D85*2</f>
        <v>8</v>
      </c>
      <c r="S85" s="10">
        <f>D85</f>
        <v>4</v>
      </c>
      <c r="T85" s="10"/>
      <c r="U85" s="10"/>
      <c r="V85" s="10"/>
      <c r="W85" s="10"/>
      <c r="X85" s="10"/>
      <c r="Y85" s="10"/>
      <c r="Z85" s="3" t="str">
        <f>IF(H85&gt;0,"NO","YES")</f>
        <v>YES</v>
      </c>
      <c r="AA85" s="3" t="str">
        <f>IF(LEFT(I85,3)="RBT","YES","NO")</f>
        <v>NO</v>
      </c>
      <c r="AB85" s="3" t="s">
        <v>956</v>
      </c>
      <c r="AC85" s="3">
        <v>0</v>
      </c>
      <c r="AD85" s="3">
        <v>0</v>
      </c>
      <c r="AE85" s="3" t="s">
        <v>956</v>
      </c>
      <c r="AF85" s="3" t="s">
        <v>956</v>
      </c>
      <c r="AG85" s="3">
        <v>4</v>
      </c>
      <c r="AH85" s="10"/>
      <c r="AI85" s="10"/>
      <c r="AM85" s="10">
        <v>38300</v>
      </c>
    </row>
    <row r="86" spans="1:39">
      <c r="A86">
        <v>920012</v>
      </c>
      <c r="B86" t="s">
        <v>1161</v>
      </c>
      <c r="C86" s="10" t="s">
        <v>972</v>
      </c>
      <c r="D86">
        <v>6</v>
      </c>
      <c r="E86" t="s">
        <v>983</v>
      </c>
      <c r="F86">
        <v>250</v>
      </c>
      <c r="G86">
        <v>5</v>
      </c>
      <c r="H86" s="2">
        <v>0</v>
      </c>
      <c r="I86" t="s">
        <v>1154</v>
      </c>
      <c r="J86" t="s">
        <v>1155</v>
      </c>
      <c r="K86" t="s">
        <v>1162</v>
      </c>
      <c r="L86" t="s">
        <v>963</v>
      </c>
      <c r="M86">
        <v>3</v>
      </c>
      <c r="N86" s="10" t="s">
        <v>45</v>
      </c>
      <c r="O86" s="10" t="s">
        <v>42</v>
      </c>
      <c r="P86" s="10">
        <v>304826</v>
      </c>
      <c r="Q86" s="10">
        <v>306130</v>
      </c>
      <c r="R86" s="10">
        <f>D86*2</f>
        <v>12</v>
      </c>
      <c r="S86" s="10">
        <f>D86</f>
        <v>6</v>
      </c>
      <c r="T86" s="10"/>
      <c r="U86" s="10"/>
      <c r="V86" s="10"/>
      <c r="W86" s="10"/>
      <c r="X86" s="10"/>
      <c r="Y86" s="10"/>
      <c r="Z86" s="3" t="str">
        <f>IF(H86&gt;0,"NO","YES")</f>
        <v>YES</v>
      </c>
      <c r="AA86" s="3" t="str">
        <f>IF(LEFT(I86,3)="RBT","YES","NO")</f>
        <v>NO</v>
      </c>
      <c r="AB86" s="3" t="s">
        <v>956</v>
      </c>
      <c r="AC86" s="3">
        <v>0</v>
      </c>
      <c r="AD86" s="3">
        <v>0</v>
      </c>
      <c r="AE86" s="3" t="s">
        <v>956</v>
      </c>
      <c r="AF86" s="3" t="s">
        <v>956</v>
      </c>
      <c r="AG86" s="3">
        <v>4</v>
      </c>
      <c r="AH86" s="10"/>
      <c r="AI86" s="10"/>
      <c r="AM86" s="10">
        <v>53600</v>
      </c>
    </row>
    <row r="87" spans="1:39">
      <c r="A87">
        <v>920014</v>
      </c>
      <c r="B87" t="s">
        <v>1163</v>
      </c>
      <c r="C87" s="10" t="s">
        <v>972</v>
      </c>
      <c r="D87">
        <v>8</v>
      </c>
      <c r="E87" t="s">
        <v>973</v>
      </c>
      <c r="F87">
        <v>250</v>
      </c>
      <c r="G87">
        <v>5</v>
      </c>
      <c r="H87" s="2">
        <v>0</v>
      </c>
      <c r="I87" t="s">
        <v>1154</v>
      </c>
      <c r="J87" t="s">
        <v>1155</v>
      </c>
      <c r="K87" t="s">
        <v>1164</v>
      </c>
      <c r="L87" t="s">
        <v>963</v>
      </c>
      <c r="M87">
        <v>4</v>
      </c>
      <c r="N87" s="10" t="s">
        <v>45</v>
      </c>
      <c r="O87" s="10" t="s">
        <v>42</v>
      </c>
      <c r="P87" s="10">
        <v>304826</v>
      </c>
      <c r="Q87" s="10">
        <v>306130</v>
      </c>
      <c r="R87" s="10">
        <f>D87*2</f>
        <v>16</v>
      </c>
      <c r="S87" s="10">
        <f>D87</f>
        <v>8</v>
      </c>
      <c r="T87" s="10"/>
      <c r="U87" s="10"/>
      <c r="V87" s="10"/>
      <c r="W87" s="10"/>
      <c r="X87" s="10"/>
      <c r="Y87" s="10"/>
      <c r="Z87" s="3" t="str">
        <f>IF(H87&gt;0,"NO","YES")</f>
        <v>YES</v>
      </c>
      <c r="AA87" s="3" t="str">
        <f>IF(LEFT(I87,3)="RBT","YES","NO")</f>
        <v>NO</v>
      </c>
      <c r="AB87" s="3" t="s">
        <v>956</v>
      </c>
      <c r="AC87" s="3">
        <v>0</v>
      </c>
      <c r="AD87" s="3">
        <v>0</v>
      </c>
      <c r="AE87" s="3" t="s">
        <v>956</v>
      </c>
      <c r="AF87" s="3" t="s">
        <v>956</v>
      </c>
      <c r="AG87" s="3">
        <v>4</v>
      </c>
      <c r="AH87" s="10"/>
      <c r="AI87" s="10"/>
      <c r="AM87" s="10">
        <v>70400</v>
      </c>
    </row>
    <row r="88" spans="1:39">
      <c r="A88">
        <v>920016</v>
      </c>
      <c r="B88" t="s">
        <v>1165</v>
      </c>
      <c r="C88" s="10" t="s">
        <v>972</v>
      </c>
      <c r="D88">
        <v>8</v>
      </c>
      <c r="E88" t="s">
        <v>983</v>
      </c>
      <c r="F88">
        <v>250</v>
      </c>
      <c r="G88">
        <v>5</v>
      </c>
      <c r="H88" s="2">
        <v>0</v>
      </c>
      <c r="I88" t="s">
        <v>1154</v>
      </c>
      <c r="J88" t="s">
        <v>1155</v>
      </c>
      <c r="K88" t="s">
        <v>1166</v>
      </c>
      <c r="L88" t="s">
        <v>963</v>
      </c>
      <c r="M88">
        <v>4</v>
      </c>
      <c r="N88" s="10" t="s">
        <v>45</v>
      </c>
      <c r="O88" s="10" t="s">
        <v>42</v>
      </c>
      <c r="P88" s="10">
        <v>304826</v>
      </c>
      <c r="Q88" s="10">
        <v>306130</v>
      </c>
      <c r="R88" s="10">
        <f>D88*2</f>
        <v>16</v>
      </c>
      <c r="S88" s="10">
        <f>D88</f>
        <v>8</v>
      </c>
      <c r="T88" s="10"/>
      <c r="U88" s="10"/>
      <c r="V88" s="10"/>
      <c r="W88" s="10"/>
      <c r="X88" s="10"/>
      <c r="Y88" s="10"/>
      <c r="Z88" s="3" t="str">
        <f>IF(H88&gt;0,"NO","YES")</f>
        <v>YES</v>
      </c>
      <c r="AA88" s="3" t="str">
        <f>IF(LEFT(I88,3)="RBT","YES","NO")</f>
        <v>NO</v>
      </c>
      <c r="AB88" s="3" t="s">
        <v>956</v>
      </c>
      <c r="AC88" s="3">
        <v>0</v>
      </c>
      <c r="AD88" s="3">
        <v>0</v>
      </c>
      <c r="AE88" s="3" t="s">
        <v>956</v>
      </c>
      <c r="AF88" s="3" t="s">
        <v>956</v>
      </c>
      <c r="AG88" s="3">
        <v>4</v>
      </c>
      <c r="AH88" s="10"/>
      <c r="AI88" s="10"/>
      <c r="AM88" s="10">
        <v>69100</v>
      </c>
    </row>
    <row r="89" spans="1:39">
      <c r="A89">
        <v>920018</v>
      </c>
      <c r="B89" t="s">
        <v>1167</v>
      </c>
      <c r="C89" s="10" t="s">
        <v>972</v>
      </c>
      <c r="D89">
        <v>10</v>
      </c>
      <c r="E89" t="s">
        <v>983</v>
      </c>
      <c r="F89">
        <v>250</v>
      </c>
      <c r="G89">
        <v>5</v>
      </c>
      <c r="H89" s="2">
        <v>0</v>
      </c>
      <c r="I89" t="s">
        <v>1154</v>
      </c>
      <c r="J89" t="s">
        <v>1155</v>
      </c>
      <c r="K89" t="s">
        <v>1168</v>
      </c>
      <c r="L89" t="s">
        <v>963</v>
      </c>
      <c r="M89">
        <v>5</v>
      </c>
      <c r="N89" s="10" t="s">
        <v>45</v>
      </c>
      <c r="O89" s="10" t="s">
        <v>42</v>
      </c>
      <c r="P89" s="10">
        <v>304826</v>
      </c>
      <c r="Q89" s="10">
        <v>306130</v>
      </c>
      <c r="R89" s="10">
        <f>D89*2</f>
        <v>20</v>
      </c>
      <c r="S89" s="10">
        <f>D89</f>
        <v>10</v>
      </c>
      <c r="T89" s="10"/>
      <c r="U89" s="10"/>
      <c r="V89" s="10"/>
      <c r="W89" s="10"/>
      <c r="X89" s="10"/>
      <c r="Y89" s="10"/>
      <c r="Z89" s="3" t="str">
        <f>IF(H89&gt;0,"NO","YES")</f>
        <v>YES</v>
      </c>
      <c r="AA89" s="3" t="str">
        <f>IF(LEFT(I89,3)="RBT","YES","NO")</f>
        <v>NO</v>
      </c>
      <c r="AB89" s="3" t="s">
        <v>956</v>
      </c>
      <c r="AC89" s="3">
        <v>0</v>
      </c>
      <c r="AD89" s="3">
        <v>0</v>
      </c>
      <c r="AE89" s="3" t="s">
        <v>956</v>
      </c>
      <c r="AF89" s="3" t="s">
        <v>956</v>
      </c>
      <c r="AG89" s="3">
        <v>4</v>
      </c>
      <c r="AH89" s="10"/>
      <c r="AI89" s="10"/>
      <c r="AM89" s="10">
        <v>83700</v>
      </c>
    </row>
    <row r="90" spans="1:39">
      <c r="A90">
        <v>920020</v>
      </c>
      <c r="B90" t="s">
        <v>1169</v>
      </c>
      <c r="C90" s="10" t="s">
        <v>972</v>
      </c>
      <c r="D90">
        <v>12</v>
      </c>
      <c r="E90" t="s">
        <v>983</v>
      </c>
      <c r="F90">
        <v>250</v>
      </c>
      <c r="G90">
        <v>5</v>
      </c>
      <c r="H90" s="2">
        <v>0</v>
      </c>
      <c r="I90" t="s">
        <v>1154</v>
      </c>
      <c r="J90" t="s">
        <v>1155</v>
      </c>
      <c r="K90" t="s">
        <v>1170</v>
      </c>
      <c r="L90" t="s">
        <v>963</v>
      </c>
      <c r="M90">
        <v>6</v>
      </c>
      <c r="N90" s="10" t="s">
        <v>45</v>
      </c>
      <c r="O90" s="10" t="s">
        <v>42</v>
      </c>
      <c r="P90" s="10">
        <v>304826</v>
      </c>
      <c r="Q90" s="10">
        <v>306130</v>
      </c>
      <c r="R90" s="10">
        <f>D90*2</f>
        <v>24</v>
      </c>
      <c r="S90" s="10">
        <f>D90</f>
        <v>12</v>
      </c>
      <c r="T90" s="10"/>
      <c r="U90" s="10"/>
      <c r="V90" s="10"/>
      <c r="W90" s="10"/>
      <c r="X90" s="10"/>
      <c r="Y90" s="10"/>
      <c r="Z90" s="3" t="str">
        <f>IF(H90&gt;0,"NO","YES")</f>
        <v>YES</v>
      </c>
      <c r="AA90" s="3" t="str">
        <f>IF(LEFT(I90,3)="RBT","YES","NO")</f>
        <v>NO</v>
      </c>
      <c r="AB90" s="3" t="s">
        <v>956</v>
      </c>
      <c r="AC90" s="3">
        <v>0</v>
      </c>
      <c r="AD90" s="3">
        <v>0</v>
      </c>
      <c r="AE90" s="3" t="s">
        <v>956</v>
      </c>
      <c r="AF90" s="3" t="s">
        <v>956</v>
      </c>
      <c r="AG90" s="3">
        <v>4</v>
      </c>
      <c r="AH90" s="10"/>
      <c r="AI90" s="10"/>
      <c r="AM90" s="10">
        <v>100137</v>
      </c>
    </row>
    <row r="91" spans="1:39">
      <c r="A91">
        <v>920022</v>
      </c>
      <c r="B91" t="s">
        <v>1171</v>
      </c>
      <c r="C91" s="10" t="s">
        <v>972</v>
      </c>
      <c r="D91">
        <v>14</v>
      </c>
      <c r="E91" t="s">
        <v>983</v>
      </c>
      <c r="F91">
        <v>250</v>
      </c>
      <c r="G91">
        <v>5</v>
      </c>
      <c r="H91" s="2">
        <v>0</v>
      </c>
      <c r="I91" t="s">
        <v>1154</v>
      </c>
      <c r="J91" t="s">
        <v>1155</v>
      </c>
      <c r="K91" t="s">
        <v>1172</v>
      </c>
      <c r="L91" t="s">
        <v>963</v>
      </c>
      <c r="M91">
        <v>7</v>
      </c>
      <c r="N91" s="10" t="s">
        <v>45</v>
      </c>
      <c r="O91" s="10" t="s">
        <v>42</v>
      </c>
      <c r="P91" s="10">
        <v>304826</v>
      </c>
      <c r="Q91" s="10">
        <v>306130</v>
      </c>
      <c r="R91" s="10">
        <f>D91*2</f>
        <v>28</v>
      </c>
      <c r="S91" s="10">
        <f>D91</f>
        <v>14</v>
      </c>
      <c r="T91" s="10"/>
      <c r="U91" s="10"/>
      <c r="V91" s="10"/>
      <c r="W91" s="10"/>
      <c r="X91" s="10"/>
      <c r="Y91" s="10"/>
      <c r="Z91" s="3" t="str">
        <f>IF(H91&gt;0,"NO","YES")</f>
        <v>YES</v>
      </c>
      <c r="AA91" s="3" t="str">
        <f>IF(LEFT(I91,3)="RBT","YES","NO")</f>
        <v>NO</v>
      </c>
      <c r="AB91" s="3" t="s">
        <v>956</v>
      </c>
      <c r="AC91" s="3">
        <v>0</v>
      </c>
      <c r="AD91" s="3">
        <v>0</v>
      </c>
      <c r="AE91" s="3" t="s">
        <v>956</v>
      </c>
      <c r="AF91" s="3" t="s">
        <v>956</v>
      </c>
      <c r="AG91" s="3">
        <v>4</v>
      </c>
      <c r="AH91" s="10"/>
      <c r="AI91" s="10"/>
      <c r="AM91" s="10">
        <v>115000</v>
      </c>
    </row>
    <row r="92" spans="1:39">
      <c r="A92">
        <v>920024</v>
      </c>
      <c r="B92" t="s">
        <v>1173</v>
      </c>
      <c r="C92" s="10" t="s">
        <v>972</v>
      </c>
      <c r="D92">
        <v>16</v>
      </c>
      <c r="E92" t="s">
        <v>973</v>
      </c>
      <c r="F92">
        <v>250</v>
      </c>
      <c r="G92">
        <v>5</v>
      </c>
      <c r="H92" s="2">
        <v>0</v>
      </c>
      <c r="I92" t="s">
        <v>1154</v>
      </c>
      <c r="J92" t="s">
        <v>1155</v>
      </c>
      <c r="K92" t="s">
        <v>1174</v>
      </c>
      <c r="L92" t="s">
        <v>963</v>
      </c>
      <c r="M92">
        <v>8</v>
      </c>
      <c r="N92" s="10" t="s">
        <v>45</v>
      </c>
      <c r="O92" s="10" t="s">
        <v>42</v>
      </c>
      <c r="P92" s="10">
        <v>304826</v>
      </c>
      <c r="Q92" s="10">
        <v>306130</v>
      </c>
      <c r="R92" s="10">
        <f>D92*2</f>
        <v>32</v>
      </c>
      <c r="S92" s="10">
        <f>D92</f>
        <v>16</v>
      </c>
      <c r="T92" s="10"/>
      <c r="U92" s="10"/>
      <c r="V92" s="10"/>
      <c r="W92" s="10"/>
      <c r="X92" s="10"/>
      <c r="Y92" s="10"/>
      <c r="Z92" s="3" t="str">
        <f>IF(H92&gt;0,"NO","YES")</f>
        <v>YES</v>
      </c>
      <c r="AA92" s="3" t="str">
        <f>IF(LEFT(I92,3)="RBT","YES","NO")</f>
        <v>NO</v>
      </c>
      <c r="AB92" s="3" t="s">
        <v>956</v>
      </c>
      <c r="AC92" s="3">
        <v>0</v>
      </c>
      <c r="AD92" s="3">
        <v>0</v>
      </c>
      <c r="AE92" s="3" t="s">
        <v>956</v>
      </c>
      <c r="AF92" s="3" t="s">
        <v>956</v>
      </c>
      <c r="AG92" s="3">
        <v>4</v>
      </c>
      <c r="AH92" s="10"/>
      <c r="AI92" s="10"/>
      <c r="AM92" s="10">
        <v>133263</v>
      </c>
    </row>
    <row r="93" spans="1:39">
      <c r="A93">
        <v>920026</v>
      </c>
      <c r="B93" t="s">
        <v>1175</v>
      </c>
      <c r="C93" s="10" t="s">
        <v>972</v>
      </c>
      <c r="D93">
        <v>16</v>
      </c>
      <c r="E93" t="s">
        <v>973</v>
      </c>
      <c r="F93">
        <v>250</v>
      </c>
      <c r="G93">
        <v>5</v>
      </c>
      <c r="H93" s="2">
        <v>0</v>
      </c>
      <c r="I93" t="s">
        <v>1154</v>
      </c>
      <c r="J93" t="s">
        <v>1155</v>
      </c>
      <c r="K93" t="s">
        <v>1176</v>
      </c>
      <c r="L93" t="s">
        <v>963</v>
      </c>
      <c r="M93">
        <v>8</v>
      </c>
      <c r="N93" s="10" t="s">
        <v>45</v>
      </c>
      <c r="O93" s="10" t="s">
        <v>42</v>
      </c>
      <c r="P93" s="10">
        <v>304826</v>
      </c>
      <c r="Q93" s="10">
        <v>306130</v>
      </c>
      <c r="R93" s="10">
        <f>D93*2</f>
        <v>32</v>
      </c>
      <c r="S93" s="10">
        <f>D93</f>
        <v>16</v>
      </c>
      <c r="T93" s="10"/>
      <c r="U93" s="10"/>
      <c r="V93" s="10"/>
      <c r="W93" s="10"/>
      <c r="X93" s="10"/>
      <c r="Y93" s="10"/>
      <c r="Z93" s="3" t="str">
        <f>IF(H93&gt;0,"NO","YES")</f>
        <v>YES</v>
      </c>
      <c r="AA93" s="3" t="str">
        <f>IF(LEFT(I93,3)="RBT","YES","NO")</f>
        <v>NO</v>
      </c>
      <c r="AB93" s="3" t="s">
        <v>956</v>
      </c>
      <c r="AC93" s="3">
        <v>0</v>
      </c>
      <c r="AD93" s="3">
        <v>0</v>
      </c>
      <c r="AE93" s="3" t="s">
        <v>956</v>
      </c>
      <c r="AF93" s="3" t="s">
        <v>956</v>
      </c>
      <c r="AG93" s="3">
        <v>4</v>
      </c>
      <c r="AH93" s="10"/>
      <c r="AI93" s="10"/>
      <c r="AM93" s="10">
        <v>133263</v>
      </c>
    </row>
    <row r="94" spans="1:39">
      <c r="A94">
        <v>920028</v>
      </c>
      <c r="B94" t="s">
        <v>1177</v>
      </c>
      <c r="C94" s="10" t="s">
        <v>972</v>
      </c>
      <c r="D94">
        <v>16</v>
      </c>
      <c r="E94" t="s">
        <v>983</v>
      </c>
      <c r="F94">
        <v>250</v>
      </c>
      <c r="G94">
        <v>5</v>
      </c>
      <c r="H94" s="2">
        <v>0</v>
      </c>
      <c r="I94" t="s">
        <v>1154</v>
      </c>
      <c r="J94" t="s">
        <v>1155</v>
      </c>
      <c r="K94" t="s">
        <v>1178</v>
      </c>
      <c r="L94" t="s">
        <v>963</v>
      </c>
      <c r="M94">
        <v>8</v>
      </c>
      <c r="N94" s="10" t="s">
        <v>45</v>
      </c>
      <c r="O94" s="10" t="s">
        <v>42</v>
      </c>
      <c r="P94" s="10">
        <v>304826</v>
      </c>
      <c r="Q94" s="10">
        <v>306130</v>
      </c>
      <c r="R94" s="10">
        <f>D94*2</f>
        <v>32</v>
      </c>
      <c r="S94" s="10">
        <f>D94</f>
        <v>16</v>
      </c>
      <c r="T94" s="10"/>
      <c r="U94" s="10"/>
      <c r="V94" s="10"/>
      <c r="W94" s="10"/>
      <c r="X94" s="10"/>
      <c r="Y94" s="10"/>
      <c r="Z94" s="3" t="str">
        <f>IF(H94&gt;0,"NO","YES")</f>
        <v>YES</v>
      </c>
      <c r="AA94" s="3" t="str">
        <f>IF(LEFT(I94,3)="RBT","YES","NO")</f>
        <v>NO</v>
      </c>
      <c r="AB94" s="3" t="s">
        <v>956</v>
      </c>
      <c r="AC94" s="3">
        <v>0</v>
      </c>
      <c r="AD94" s="3">
        <v>0</v>
      </c>
      <c r="AE94" s="3" t="s">
        <v>956</v>
      </c>
      <c r="AF94" s="3" t="s">
        <v>956</v>
      </c>
      <c r="AG94" s="3">
        <v>4</v>
      </c>
      <c r="AH94" s="10"/>
      <c r="AI94" s="10"/>
      <c r="AM94" s="10">
        <v>130597</v>
      </c>
    </row>
    <row r="95" spans="1:39">
      <c r="A95">
        <v>920030</v>
      </c>
      <c r="B95" t="s">
        <v>1179</v>
      </c>
      <c r="C95" s="10" t="s">
        <v>972</v>
      </c>
      <c r="D95">
        <v>4</v>
      </c>
      <c r="E95" t="s">
        <v>983</v>
      </c>
      <c r="F95">
        <v>100</v>
      </c>
      <c r="G95">
        <v>5</v>
      </c>
      <c r="H95" s="2">
        <v>0</v>
      </c>
      <c r="I95" t="s">
        <v>1180</v>
      </c>
      <c r="J95" t="s">
        <v>1181</v>
      </c>
      <c r="K95" t="s">
        <v>1182</v>
      </c>
      <c r="L95" t="s">
        <v>963</v>
      </c>
      <c r="M95">
        <v>1</v>
      </c>
      <c r="N95" s="10" t="s">
        <v>45</v>
      </c>
      <c r="O95" s="10" t="s">
        <v>42</v>
      </c>
      <c r="P95" s="10">
        <v>304826</v>
      </c>
      <c r="Q95" s="10">
        <v>306130</v>
      </c>
      <c r="R95" s="10">
        <f>D95*2</f>
        <v>8</v>
      </c>
      <c r="S95" s="10">
        <f>D95</f>
        <v>4</v>
      </c>
      <c r="T95" s="10"/>
      <c r="U95" s="10"/>
      <c r="V95" s="10"/>
      <c r="W95" s="10"/>
      <c r="X95" s="10"/>
      <c r="Y95" s="10"/>
      <c r="Z95" s="3" t="str">
        <f>IF(H95&gt;0,"NO","YES")</f>
        <v>YES</v>
      </c>
      <c r="AA95" s="3" t="str">
        <f>IF(LEFT(I95,3)="RBT","YES","NO")</f>
        <v>NO</v>
      </c>
      <c r="AB95" s="3" t="s">
        <v>956</v>
      </c>
      <c r="AC95" s="3">
        <v>0</v>
      </c>
      <c r="AD95" s="3">
        <v>0</v>
      </c>
      <c r="AE95" s="3" t="s">
        <v>956</v>
      </c>
      <c r="AF95" s="3" t="s">
        <v>956</v>
      </c>
      <c r="AG95" s="3">
        <v>4</v>
      </c>
      <c r="AH95" s="10"/>
      <c r="AI95" s="10"/>
      <c r="AM95" s="10">
        <v>23500</v>
      </c>
    </row>
    <row r="96" spans="1:39">
      <c r="A96">
        <v>920032</v>
      </c>
      <c r="B96" t="s">
        <v>1183</v>
      </c>
      <c r="C96" s="10" t="s">
        <v>972</v>
      </c>
      <c r="D96">
        <v>8</v>
      </c>
      <c r="E96" t="s">
        <v>973</v>
      </c>
      <c r="F96">
        <v>100</v>
      </c>
      <c r="G96">
        <v>5</v>
      </c>
      <c r="H96" s="2">
        <v>0</v>
      </c>
      <c r="I96" t="s">
        <v>1180</v>
      </c>
      <c r="J96" t="s">
        <v>1181</v>
      </c>
      <c r="K96" t="s">
        <v>1184</v>
      </c>
      <c r="L96" t="s">
        <v>963</v>
      </c>
      <c r="M96">
        <v>2</v>
      </c>
      <c r="N96" s="10" t="s">
        <v>45</v>
      </c>
      <c r="O96" s="10" t="s">
        <v>42</v>
      </c>
      <c r="P96" s="10">
        <v>304826</v>
      </c>
      <c r="Q96" s="10">
        <v>306130</v>
      </c>
      <c r="R96" s="10">
        <f>D96*2</f>
        <v>16</v>
      </c>
      <c r="S96" s="10">
        <f>D96</f>
        <v>8</v>
      </c>
      <c r="T96" s="10"/>
      <c r="U96" s="10"/>
      <c r="V96" s="10"/>
      <c r="W96" s="10"/>
      <c r="X96" s="10"/>
      <c r="Y96" s="10"/>
      <c r="Z96" s="3" t="str">
        <f>IF(H96&gt;0,"NO","YES")</f>
        <v>YES</v>
      </c>
      <c r="AA96" s="3" t="str">
        <f>IF(LEFT(I96,3)="RBT","YES","NO")</f>
        <v>NO</v>
      </c>
      <c r="AB96" s="3" t="s">
        <v>956</v>
      </c>
      <c r="AC96" s="3">
        <v>0</v>
      </c>
      <c r="AD96" s="3">
        <v>0</v>
      </c>
      <c r="AE96" s="3" t="s">
        <v>956</v>
      </c>
      <c r="AF96" s="3" t="s">
        <v>956</v>
      </c>
      <c r="AG96" s="3">
        <v>4</v>
      </c>
      <c r="AH96" s="10"/>
      <c r="AI96" s="10"/>
      <c r="AM96" s="10">
        <v>39700</v>
      </c>
    </row>
    <row r="97" spans="1:39">
      <c r="A97">
        <v>920034</v>
      </c>
      <c r="B97" t="s">
        <v>1185</v>
      </c>
      <c r="C97" s="10" t="s">
        <v>972</v>
      </c>
      <c r="D97">
        <v>8</v>
      </c>
      <c r="E97" t="s">
        <v>983</v>
      </c>
      <c r="F97">
        <v>100</v>
      </c>
      <c r="G97">
        <v>5</v>
      </c>
      <c r="H97" s="2">
        <v>0</v>
      </c>
      <c r="I97" t="s">
        <v>1180</v>
      </c>
      <c r="J97" t="s">
        <v>1181</v>
      </c>
      <c r="K97" t="s">
        <v>1186</v>
      </c>
      <c r="L97" t="s">
        <v>963</v>
      </c>
      <c r="M97">
        <v>2</v>
      </c>
      <c r="N97" s="10" t="s">
        <v>45</v>
      </c>
      <c r="O97" s="10" t="s">
        <v>42</v>
      </c>
      <c r="P97" s="10">
        <v>304826</v>
      </c>
      <c r="Q97" s="10">
        <v>306130</v>
      </c>
      <c r="R97" s="10">
        <f>D97*2</f>
        <v>16</v>
      </c>
      <c r="S97" s="10">
        <f>D97</f>
        <v>8</v>
      </c>
      <c r="T97" s="10"/>
      <c r="U97" s="10"/>
      <c r="V97" s="10"/>
      <c r="W97" s="10"/>
      <c r="X97" s="10"/>
      <c r="Y97" s="10"/>
      <c r="Z97" s="3" t="str">
        <f>IF(H97&gt;0,"NO","YES")</f>
        <v>YES</v>
      </c>
      <c r="AA97" s="3" t="str">
        <f>IF(LEFT(I97,3)="RBT","YES","NO")</f>
        <v>NO</v>
      </c>
      <c r="AB97" s="3" t="s">
        <v>956</v>
      </c>
      <c r="AC97" s="3">
        <v>0</v>
      </c>
      <c r="AD97" s="3">
        <v>0</v>
      </c>
      <c r="AE97" s="3" t="s">
        <v>956</v>
      </c>
      <c r="AF97" s="3" t="s">
        <v>956</v>
      </c>
      <c r="AG97" s="3">
        <v>4</v>
      </c>
      <c r="AH97" s="10"/>
      <c r="AI97" s="10"/>
      <c r="AM97" s="10">
        <v>39000</v>
      </c>
    </row>
    <row r="98" spans="1:39">
      <c r="A98">
        <v>920036</v>
      </c>
      <c r="B98" t="s">
        <v>1187</v>
      </c>
      <c r="C98" s="10" t="s">
        <v>972</v>
      </c>
      <c r="D98">
        <v>12</v>
      </c>
      <c r="E98" t="s">
        <v>973</v>
      </c>
      <c r="F98">
        <v>100</v>
      </c>
      <c r="G98">
        <v>5</v>
      </c>
      <c r="H98" s="2">
        <v>0</v>
      </c>
      <c r="I98" t="s">
        <v>1180</v>
      </c>
      <c r="J98" t="s">
        <v>1181</v>
      </c>
      <c r="K98" t="s">
        <v>1188</v>
      </c>
      <c r="L98" t="s">
        <v>963</v>
      </c>
      <c r="M98">
        <v>3</v>
      </c>
      <c r="N98" s="10" t="s">
        <v>45</v>
      </c>
      <c r="O98" s="10" t="s">
        <v>42</v>
      </c>
      <c r="P98" s="10">
        <v>304826</v>
      </c>
      <c r="Q98" s="10">
        <v>306130</v>
      </c>
      <c r="R98" s="10">
        <f>D98*2</f>
        <v>24</v>
      </c>
      <c r="S98" s="10">
        <f>D98</f>
        <v>12</v>
      </c>
      <c r="T98" s="10"/>
      <c r="U98" s="10"/>
      <c r="V98" s="10"/>
      <c r="W98" s="10"/>
      <c r="X98" s="10"/>
      <c r="Y98" s="10"/>
      <c r="Z98" s="3" t="str">
        <f>IF(H98&gt;0,"NO","YES")</f>
        <v>YES</v>
      </c>
      <c r="AA98" s="3" t="str">
        <f>IF(LEFT(I98,3)="RBT","YES","NO")</f>
        <v>NO</v>
      </c>
      <c r="AB98" s="3" t="s">
        <v>956</v>
      </c>
      <c r="AC98" s="3">
        <v>0</v>
      </c>
      <c r="AD98" s="3">
        <v>0</v>
      </c>
      <c r="AE98" s="3" t="s">
        <v>956</v>
      </c>
      <c r="AF98" s="3" t="s">
        <v>956</v>
      </c>
      <c r="AG98" s="3">
        <v>4</v>
      </c>
      <c r="AH98" s="10"/>
      <c r="AI98" s="10"/>
      <c r="AM98" s="10">
        <v>55700</v>
      </c>
    </row>
    <row r="99" spans="1:39">
      <c r="A99">
        <v>920038</v>
      </c>
      <c r="B99" t="s">
        <v>1189</v>
      </c>
      <c r="C99" s="10" t="s">
        <v>972</v>
      </c>
      <c r="D99">
        <v>12</v>
      </c>
      <c r="E99" t="s">
        <v>983</v>
      </c>
      <c r="F99">
        <v>100</v>
      </c>
      <c r="G99">
        <v>5</v>
      </c>
      <c r="H99" s="2">
        <v>0</v>
      </c>
      <c r="I99" t="s">
        <v>1180</v>
      </c>
      <c r="J99" t="s">
        <v>1181</v>
      </c>
      <c r="K99" t="s">
        <v>1190</v>
      </c>
      <c r="L99" t="s">
        <v>963</v>
      </c>
      <c r="M99">
        <v>3</v>
      </c>
      <c r="N99" s="10" t="s">
        <v>45</v>
      </c>
      <c r="O99" s="10" t="s">
        <v>42</v>
      </c>
      <c r="P99" s="10">
        <v>304826</v>
      </c>
      <c r="Q99" s="10">
        <v>306130</v>
      </c>
      <c r="R99" s="10">
        <f>D99*2</f>
        <v>24</v>
      </c>
      <c r="S99" s="10">
        <f>D99</f>
        <v>12</v>
      </c>
      <c r="T99" s="10"/>
      <c r="U99" s="10"/>
      <c r="V99" s="10"/>
      <c r="W99" s="10"/>
      <c r="X99" s="10"/>
      <c r="Y99" s="10"/>
      <c r="Z99" s="3" t="str">
        <f>IF(H99&gt;0,"NO","YES")</f>
        <v>YES</v>
      </c>
      <c r="AA99" s="3" t="str">
        <f>IF(LEFT(I99,3)="RBT","YES","NO")</f>
        <v>NO</v>
      </c>
      <c r="AB99" s="3" t="s">
        <v>956</v>
      </c>
      <c r="AC99" s="3">
        <v>0</v>
      </c>
      <c r="AD99" s="3">
        <v>0</v>
      </c>
      <c r="AE99" s="3" t="s">
        <v>956</v>
      </c>
      <c r="AF99" s="3" t="s">
        <v>956</v>
      </c>
      <c r="AG99" s="3">
        <v>4</v>
      </c>
      <c r="AH99" s="10"/>
      <c r="AI99" s="10"/>
      <c r="AM99" s="10">
        <v>54700</v>
      </c>
    </row>
    <row r="100" spans="1:39">
      <c r="A100">
        <v>920040</v>
      </c>
      <c r="B100" t="s">
        <v>1191</v>
      </c>
      <c r="C100" s="10" t="s">
        <v>972</v>
      </c>
      <c r="D100">
        <v>16</v>
      </c>
      <c r="E100" t="s">
        <v>973</v>
      </c>
      <c r="F100">
        <v>100</v>
      </c>
      <c r="G100">
        <v>5</v>
      </c>
      <c r="H100" s="2">
        <v>0</v>
      </c>
      <c r="I100" t="s">
        <v>1180</v>
      </c>
      <c r="J100" t="s">
        <v>1181</v>
      </c>
      <c r="K100" t="s">
        <v>1192</v>
      </c>
      <c r="L100" t="s">
        <v>963</v>
      </c>
      <c r="M100">
        <v>4</v>
      </c>
      <c r="N100" s="10" t="s">
        <v>45</v>
      </c>
      <c r="O100" s="10" t="s">
        <v>42</v>
      </c>
      <c r="P100" s="10">
        <v>304826</v>
      </c>
      <c r="Q100" s="10">
        <v>306130</v>
      </c>
      <c r="R100" s="10">
        <f>D100*2</f>
        <v>32</v>
      </c>
      <c r="S100" s="10">
        <f>D100</f>
        <v>16</v>
      </c>
      <c r="T100" s="10"/>
      <c r="U100" s="10"/>
      <c r="V100" s="10"/>
      <c r="W100" s="10"/>
      <c r="X100" s="10"/>
      <c r="Y100" s="10"/>
      <c r="Z100" s="3" t="str">
        <f>IF(H100&gt;0,"NO","YES")</f>
        <v>YES</v>
      </c>
      <c r="AA100" s="3" t="str">
        <f>IF(LEFT(I100,3)="RBT","YES","NO")</f>
        <v>NO</v>
      </c>
      <c r="AB100" s="3" t="s">
        <v>956</v>
      </c>
      <c r="AC100" s="3">
        <v>0</v>
      </c>
      <c r="AD100" s="3">
        <v>0</v>
      </c>
      <c r="AE100" s="3" t="s">
        <v>956</v>
      </c>
      <c r="AF100" s="3" t="s">
        <v>956</v>
      </c>
      <c r="AG100" s="3">
        <v>4</v>
      </c>
      <c r="AH100" s="10"/>
      <c r="AI100" s="10"/>
      <c r="AM100" s="10">
        <v>71900</v>
      </c>
    </row>
    <row r="101" spans="1:39">
      <c r="A101">
        <v>920042</v>
      </c>
      <c r="B101" t="s">
        <v>1193</v>
      </c>
      <c r="C101" s="10" t="s">
        <v>972</v>
      </c>
      <c r="D101">
        <v>16</v>
      </c>
      <c r="E101" t="s">
        <v>983</v>
      </c>
      <c r="F101">
        <v>100</v>
      </c>
      <c r="G101">
        <v>5</v>
      </c>
      <c r="H101" s="2">
        <v>0</v>
      </c>
      <c r="I101" t="s">
        <v>1180</v>
      </c>
      <c r="J101" t="s">
        <v>1181</v>
      </c>
      <c r="K101" t="s">
        <v>1194</v>
      </c>
      <c r="L101" t="s">
        <v>963</v>
      </c>
      <c r="M101">
        <v>4</v>
      </c>
      <c r="N101" s="10" t="s">
        <v>45</v>
      </c>
      <c r="O101" s="10" t="s">
        <v>42</v>
      </c>
      <c r="P101" s="10">
        <v>304826</v>
      </c>
      <c r="Q101" s="10">
        <v>306130</v>
      </c>
      <c r="R101" s="10">
        <f>D101*2</f>
        <v>32</v>
      </c>
      <c r="S101" s="10">
        <f>D101</f>
        <v>16</v>
      </c>
      <c r="T101" s="10"/>
      <c r="U101" s="10"/>
      <c r="V101" s="10"/>
      <c r="W101" s="10"/>
      <c r="X101" s="10"/>
      <c r="Y101" s="10"/>
      <c r="Z101" s="3" t="str">
        <f>IF(H101&gt;0,"NO","YES")</f>
        <v>YES</v>
      </c>
      <c r="AA101" s="3" t="str">
        <f>IF(LEFT(I101,3)="RBT","YES","NO")</f>
        <v>NO</v>
      </c>
      <c r="AB101" s="3" t="s">
        <v>956</v>
      </c>
      <c r="AC101" s="3">
        <v>0</v>
      </c>
      <c r="AD101" s="3">
        <v>0</v>
      </c>
      <c r="AE101" s="3" t="s">
        <v>956</v>
      </c>
      <c r="AF101" s="3" t="s">
        <v>956</v>
      </c>
      <c r="AG101" s="3">
        <v>4</v>
      </c>
      <c r="AH101" s="10"/>
      <c r="AI101" s="10"/>
      <c r="AM101" s="10">
        <v>70500</v>
      </c>
    </row>
    <row r="102" spans="1:39">
      <c r="A102">
        <v>920044</v>
      </c>
      <c r="B102" t="s">
        <v>1195</v>
      </c>
      <c r="C102" s="10" t="s">
        <v>972</v>
      </c>
      <c r="D102">
        <v>20</v>
      </c>
      <c r="E102" t="s">
        <v>983</v>
      </c>
      <c r="F102">
        <v>100</v>
      </c>
      <c r="G102">
        <v>5</v>
      </c>
      <c r="H102" s="2">
        <v>0</v>
      </c>
      <c r="I102" t="s">
        <v>1180</v>
      </c>
      <c r="J102" t="s">
        <v>1181</v>
      </c>
      <c r="K102" t="s">
        <v>1196</v>
      </c>
      <c r="L102" t="s">
        <v>963</v>
      </c>
      <c r="M102">
        <v>5</v>
      </c>
      <c r="N102" s="10" t="s">
        <v>45</v>
      </c>
      <c r="O102" s="10" t="s">
        <v>42</v>
      </c>
      <c r="P102" s="10">
        <v>304826</v>
      </c>
      <c r="Q102" s="10">
        <v>306130</v>
      </c>
      <c r="R102" s="10">
        <f>D102*2</f>
        <v>40</v>
      </c>
      <c r="S102" s="10">
        <f>D102</f>
        <v>20</v>
      </c>
      <c r="T102" s="10"/>
      <c r="U102" s="10"/>
      <c r="V102" s="10"/>
      <c r="W102" s="10"/>
      <c r="X102" s="10"/>
      <c r="Y102" s="10"/>
      <c r="Z102" s="3" t="str">
        <f>IF(H102&gt;0,"NO","YES")</f>
        <v>YES</v>
      </c>
      <c r="AA102" s="3" t="str">
        <f>IF(LEFT(I102,3)="RBT","YES","NO")</f>
        <v>NO</v>
      </c>
      <c r="AB102" s="3" t="s">
        <v>956</v>
      </c>
      <c r="AC102" s="3">
        <v>0</v>
      </c>
      <c r="AD102" s="3">
        <v>0</v>
      </c>
      <c r="AE102" s="3" t="s">
        <v>956</v>
      </c>
      <c r="AF102" s="3" t="s">
        <v>956</v>
      </c>
      <c r="AG102" s="3">
        <v>4</v>
      </c>
      <c r="AH102" s="10"/>
      <c r="AI102" s="10"/>
      <c r="AM102" s="10">
        <v>85600</v>
      </c>
    </row>
    <row r="103" spans="1:39">
      <c r="A103">
        <v>920046</v>
      </c>
      <c r="B103" t="s">
        <v>1197</v>
      </c>
      <c r="C103" s="10" t="s">
        <v>972</v>
      </c>
      <c r="D103">
        <v>24</v>
      </c>
      <c r="E103" t="s">
        <v>973</v>
      </c>
      <c r="F103">
        <v>100</v>
      </c>
      <c r="G103">
        <v>5</v>
      </c>
      <c r="H103" s="2">
        <v>0</v>
      </c>
      <c r="I103" t="s">
        <v>1180</v>
      </c>
      <c r="J103" t="s">
        <v>1181</v>
      </c>
      <c r="K103" t="s">
        <v>1198</v>
      </c>
      <c r="L103" t="s">
        <v>963</v>
      </c>
      <c r="M103">
        <v>6</v>
      </c>
      <c r="N103" s="10" t="s">
        <v>45</v>
      </c>
      <c r="O103" s="10" t="s">
        <v>42</v>
      </c>
      <c r="P103" s="10">
        <v>304826</v>
      </c>
      <c r="Q103" s="10">
        <v>306130</v>
      </c>
      <c r="R103" s="10">
        <f>D103*2</f>
        <v>48</v>
      </c>
      <c r="S103" s="10">
        <f>D103</f>
        <v>24</v>
      </c>
      <c r="T103" s="10"/>
      <c r="U103" s="10"/>
      <c r="V103" s="10"/>
      <c r="W103" s="10"/>
      <c r="X103" s="10"/>
      <c r="Y103" s="10"/>
      <c r="Z103" s="3" t="str">
        <f>IF(H103&gt;0,"NO","YES")</f>
        <v>YES</v>
      </c>
      <c r="AA103" s="3" t="str">
        <f>IF(LEFT(I103,3)="RBT","YES","NO")</f>
        <v>NO</v>
      </c>
      <c r="AB103" s="3" t="s">
        <v>956</v>
      </c>
      <c r="AC103" s="3">
        <v>0</v>
      </c>
      <c r="AD103" s="3">
        <v>0</v>
      </c>
      <c r="AE103" s="3" t="s">
        <v>956</v>
      </c>
      <c r="AF103" s="3" t="s">
        <v>956</v>
      </c>
      <c r="AG103" s="3">
        <v>4</v>
      </c>
      <c r="AH103" s="10"/>
      <c r="AI103" s="10"/>
      <c r="AM103" s="10">
        <v>104337</v>
      </c>
    </row>
    <row r="104" spans="1:39">
      <c r="A104">
        <v>920048</v>
      </c>
      <c r="B104" t="s">
        <v>1199</v>
      </c>
      <c r="C104" s="10" t="s">
        <v>972</v>
      </c>
      <c r="D104">
        <v>24</v>
      </c>
      <c r="E104" t="s">
        <v>983</v>
      </c>
      <c r="F104">
        <v>100</v>
      </c>
      <c r="G104">
        <v>5</v>
      </c>
      <c r="H104" s="2">
        <v>0</v>
      </c>
      <c r="I104" t="s">
        <v>1180</v>
      </c>
      <c r="J104" t="s">
        <v>1181</v>
      </c>
      <c r="K104" t="s">
        <v>1200</v>
      </c>
      <c r="L104" t="s">
        <v>963</v>
      </c>
      <c r="M104">
        <v>6</v>
      </c>
      <c r="N104" s="10" t="s">
        <v>45</v>
      </c>
      <c r="O104" s="10" t="s">
        <v>42</v>
      </c>
      <c r="P104" s="10">
        <v>304826</v>
      </c>
      <c r="Q104" s="10">
        <v>306130</v>
      </c>
      <c r="R104" s="10">
        <f>D104*2</f>
        <v>48</v>
      </c>
      <c r="S104" s="10">
        <f>D104</f>
        <v>24</v>
      </c>
      <c r="T104" s="10"/>
      <c r="U104" s="10"/>
      <c r="V104" s="10"/>
      <c r="W104" s="10"/>
      <c r="X104" s="10"/>
      <c r="Y104" s="10"/>
      <c r="Z104" s="3" t="str">
        <f>IF(H104&gt;0,"NO","YES")</f>
        <v>YES</v>
      </c>
      <c r="AA104" s="3" t="str">
        <f>IF(LEFT(I104,3)="RBT","YES","NO")</f>
        <v>NO</v>
      </c>
      <c r="AB104" s="3" t="s">
        <v>956</v>
      </c>
      <c r="AC104" s="3">
        <v>0</v>
      </c>
      <c r="AD104" s="3">
        <v>0</v>
      </c>
      <c r="AE104" s="3" t="s">
        <v>956</v>
      </c>
      <c r="AF104" s="3" t="s">
        <v>956</v>
      </c>
      <c r="AG104" s="3">
        <v>4</v>
      </c>
      <c r="AH104" s="10"/>
      <c r="AI104" s="10"/>
      <c r="AM104" s="10">
        <v>102337</v>
      </c>
    </row>
    <row r="105" spans="1:39">
      <c r="A105">
        <v>920050</v>
      </c>
      <c r="B105" t="s">
        <v>1201</v>
      </c>
      <c r="C105" s="10" t="s">
        <v>972</v>
      </c>
      <c r="D105">
        <v>28</v>
      </c>
      <c r="E105" t="s">
        <v>973</v>
      </c>
      <c r="F105">
        <v>100</v>
      </c>
      <c r="G105">
        <v>5</v>
      </c>
      <c r="H105" s="2">
        <v>0</v>
      </c>
      <c r="I105" t="s">
        <v>1180</v>
      </c>
      <c r="J105" t="s">
        <v>1181</v>
      </c>
      <c r="K105" t="s">
        <v>1202</v>
      </c>
      <c r="L105" t="s">
        <v>963</v>
      </c>
      <c r="M105">
        <v>7</v>
      </c>
      <c r="N105" s="10" t="s">
        <v>45</v>
      </c>
      <c r="O105" s="10" t="s">
        <v>42</v>
      </c>
      <c r="P105" s="10">
        <v>304826</v>
      </c>
      <c r="Q105" s="10">
        <v>306130</v>
      </c>
      <c r="R105" s="10">
        <f>D105*2</f>
        <v>56</v>
      </c>
      <c r="S105" s="10">
        <f>D105</f>
        <v>28</v>
      </c>
      <c r="T105" s="10"/>
      <c r="U105" s="10"/>
      <c r="V105" s="10"/>
      <c r="W105" s="10"/>
      <c r="X105" s="10"/>
      <c r="Y105" s="10"/>
      <c r="Z105" s="3" t="str">
        <f>IF(H105&gt;0,"NO","YES")</f>
        <v>YES</v>
      </c>
      <c r="AA105" s="3" t="str">
        <f>IF(LEFT(I105,3)="RBT","YES","NO")</f>
        <v>NO</v>
      </c>
      <c r="AB105" s="3" t="s">
        <v>956</v>
      </c>
      <c r="AC105" s="3">
        <v>0</v>
      </c>
      <c r="AD105" s="3">
        <v>0</v>
      </c>
      <c r="AE105" s="3" t="s">
        <v>956</v>
      </c>
      <c r="AF105" s="3" t="s">
        <v>956</v>
      </c>
      <c r="AG105" s="3">
        <v>4</v>
      </c>
      <c r="AH105" s="10"/>
      <c r="AI105" s="10"/>
      <c r="AM105" s="10">
        <v>120000</v>
      </c>
    </row>
    <row r="106" spans="1:39">
      <c r="A106">
        <v>920052</v>
      </c>
      <c r="B106" t="s">
        <v>1203</v>
      </c>
      <c r="C106" s="10" t="s">
        <v>972</v>
      </c>
      <c r="D106">
        <v>28</v>
      </c>
      <c r="E106" t="s">
        <v>983</v>
      </c>
      <c r="F106">
        <v>100</v>
      </c>
      <c r="G106">
        <v>5</v>
      </c>
      <c r="H106" s="2">
        <v>0</v>
      </c>
      <c r="I106" t="s">
        <v>1180</v>
      </c>
      <c r="J106" t="s">
        <v>1181</v>
      </c>
      <c r="K106" t="s">
        <v>1204</v>
      </c>
      <c r="L106" t="s">
        <v>963</v>
      </c>
      <c r="M106">
        <v>7</v>
      </c>
      <c r="N106" s="10" t="s">
        <v>45</v>
      </c>
      <c r="O106" s="10" t="s">
        <v>42</v>
      </c>
      <c r="P106" s="10">
        <v>304826</v>
      </c>
      <c r="Q106" s="10">
        <v>306130</v>
      </c>
      <c r="R106" s="10">
        <f>D106*2</f>
        <v>56</v>
      </c>
      <c r="S106" s="10">
        <f>D106</f>
        <v>28</v>
      </c>
      <c r="T106" s="10"/>
      <c r="U106" s="10"/>
      <c r="V106" s="10"/>
      <c r="W106" s="10"/>
      <c r="X106" s="10"/>
      <c r="Y106" s="10"/>
      <c r="Z106" s="3" t="str">
        <f>IF(H106&gt;0,"NO","YES")</f>
        <v>YES</v>
      </c>
      <c r="AA106" s="3" t="str">
        <f>IF(LEFT(I106,3)="RBT","YES","NO")</f>
        <v>NO</v>
      </c>
      <c r="AB106" s="3" t="s">
        <v>956</v>
      </c>
      <c r="AC106" s="3">
        <v>0</v>
      </c>
      <c r="AD106" s="3">
        <v>0</v>
      </c>
      <c r="AE106" s="3" t="s">
        <v>956</v>
      </c>
      <c r="AF106" s="3" t="s">
        <v>956</v>
      </c>
      <c r="AG106" s="3">
        <v>4</v>
      </c>
      <c r="AH106" s="10"/>
      <c r="AI106" s="10"/>
      <c r="AM106" s="10">
        <v>117337</v>
      </c>
    </row>
    <row r="107" spans="1:39">
      <c r="A107">
        <v>920054</v>
      </c>
      <c r="B107" t="s">
        <v>1205</v>
      </c>
      <c r="C107" s="10" t="s">
        <v>972</v>
      </c>
      <c r="D107">
        <v>32</v>
      </c>
      <c r="E107" t="s">
        <v>973</v>
      </c>
      <c r="F107">
        <v>100</v>
      </c>
      <c r="G107">
        <v>5</v>
      </c>
      <c r="H107" s="2">
        <v>0</v>
      </c>
      <c r="I107" t="s">
        <v>1180</v>
      </c>
      <c r="J107" t="s">
        <v>1181</v>
      </c>
      <c r="K107" t="s">
        <v>1206</v>
      </c>
      <c r="L107" t="s">
        <v>963</v>
      </c>
      <c r="M107">
        <v>8</v>
      </c>
      <c r="N107" s="10" t="s">
        <v>45</v>
      </c>
      <c r="O107" s="10" t="s">
        <v>42</v>
      </c>
      <c r="P107" s="10">
        <v>304826</v>
      </c>
      <c r="Q107" s="10">
        <v>306130</v>
      </c>
      <c r="R107" s="10">
        <f>D107*2</f>
        <v>64</v>
      </c>
      <c r="S107" s="10">
        <f>D107</f>
        <v>32</v>
      </c>
      <c r="T107" s="10"/>
      <c r="U107" s="10"/>
      <c r="V107" s="10"/>
      <c r="W107" s="10"/>
      <c r="X107" s="10"/>
      <c r="Y107" s="10"/>
      <c r="Z107" s="3" t="str">
        <f>IF(H107&gt;0,"NO","YES")</f>
        <v>YES</v>
      </c>
      <c r="AA107" s="3" t="str">
        <f>IF(LEFT(I107,3)="RBT","YES","NO")</f>
        <v>NO</v>
      </c>
      <c r="AB107" s="3" t="s">
        <v>956</v>
      </c>
      <c r="AC107" s="3">
        <v>0</v>
      </c>
      <c r="AD107" s="3">
        <v>0</v>
      </c>
      <c r="AE107" s="3" t="s">
        <v>956</v>
      </c>
      <c r="AF107" s="3" t="s">
        <v>956</v>
      </c>
      <c r="AG107" s="3">
        <v>4</v>
      </c>
      <c r="AH107" s="10"/>
      <c r="AI107" s="10"/>
      <c r="AM107" s="10">
        <v>136197</v>
      </c>
    </row>
    <row r="108" spans="1:39">
      <c r="A108">
        <v>920056</v>
      </c>
      <c r="B108" t="s">
        <v>1207</v>
      </c>
      <c r="C108" s="10" t="s">
        <v>972</v>
      </c>
      <c r="D108">
        <v>32</v>
      </c>
      <c r="E108" t="s">
        <v>973</v>
      </c>
      <c r="F108">
        <v>100</v>
      </c>
      <c r="G108">
        <v>5</v>
      </c>
      <c r="H108" s="2">
        <v>0</v>
      </c>
      <c r="I108" t="s">
        <v>1180</v>
      </c>
      <c r="J108" t="s">
        <v>1181</v>
      </c>
      <c r="K108" t="s">
        <v>1208</v>
      </c>
      <c r="L108" t="s">
        <v>963</v>
      </c>
      <c r="M108">
        <v>8</v>
      </c>
      <c r="N108" s="10" t="s">
        <v>45</v>
      </c>
      <c r="O108" s="10" t="s">
        <v>42</v>
      </c>
      <c r="P108" s="10">
        <v>304826</v>
      </c>
      <c r="Q108" s="10">
        <v>306130</v>
      </c>
      <c r="R108" s="10">
        <f>D108*2</f>
        <v>64</v>
      </c>
      <c r="S108" s="10">
        <f>D108</f>
        <v>32</v>
      </c>
      <c r="T108" s="10"/>
      <c r="U108" s="10"/>
      <c r="V108" s="10"/>
      <c r="W108" s="10"/>
      <c r="X108" s="10"/>
      <c r="Y108" s="10"/>
      <c r="Z108" s="3" t="str">
        <f>IF(H108&gt;0,"NO","YES")</f>
        <v>YES</v>
      </c>
      <c r="AA108" s="3" t="str">
        <f>IF(LEFT(I108,3)="RBT","YES","NO")</f>
        <v>NO</v>
      </c>
      <c r="AB108" s="3" t="s">
        <v>956</v>
      </c>
      <c r="AC108" s="3">
        <v>0</v>
      </c>
      <c r="AD108" s="3">
        <v>0</v>
      </c>
      <c r="AE108" s="3" t="s">
        <v>956</v>
      </c>
      <c r="AF108" s="3" t="s">
        <v>956</v>
      </c>
      <c r="AG108" s="3">
        <v>4</v>
      </c>
      <c r="AH108" s="10"/>
      <c r="AI108" s="10"/>
      <c r="AM108" s="10">
        <v>136197</v>
      </c>
    </row>
    <row r="109" spans="1:39">
      <c r="A109">
        <v>920058</v>
      </c>
      <c r="B109" t="s">
        <v>1209</v>
      </c>
      <c r="C109" s="10" t="s">
        <v>972</v>
      </c>
      <c r="D109">
        <v>32</v>
      </c>
      <c r="E109" t="s">
        <v>983</v>
      </c>
      <c r="F109">
        <v>100</v>
      </c>
      <c r="G109">
        <v>5</v>
      </c>
      <c r="H109" s="2">
        <v>0</v>
      </c>
      <c r="I109" t="s">
        <v>1180</v>
      </c>
      <c r="J109" t="s">
        <v>1181</v>
      </c>
      <c r="K109" t="s">
        <v>1210</v>
      </c>
      <c r="L109" t="s">
        <v>963</v>
      </c>
      <c r="M109">
        <v>8</v>
      </c>
      <c r="N109" s="10" t="s">
        <v>45</v>
      </c>
      <c r="O109" s="10" t="s">
        <v>42</v>
      </c>
      <c r="P109" s="10">
        <v>304826</v>
      </c>
      <c r="Q109" s="10">
        <v>306130</v>
      </c>
      <c r="R109" s="10">
        <f>D109*2</f>
        <v>64</v>
      </c>
      <c r="S109" s="10">
        <f>D109</f>
        <v>32</v>
      </c>
      <c r="T109" s="10"/>
      <c r="U109" s="10"/>
      <c r="V109" s="10"/>
      <c r="W109" s="10"/>
      <c r="X109" s="10"/>
      <c r="Y109" s="10"/>
      <c r="Z109" s="3" t="str">
        <f>IF(H109&gt;0,"NO","YES")</f>
        <v>YES</v>
      </c>
      <c r="AA109" s="3" t="str">
        <f>IF(LEFT(I109,3)="RBT","YES","NO")</f>
        <v>NO</v>
      </c>
      <c r="AB109" s="3" t="s">
        <v>956</v>
      </c>
      <c r="AC109" s="3">
        <v>0</v>
      </c>
      <c r="AD109" s="3">
        <v>0</v>
      </c>
      <c r="AE109" s="3" t="s">
        <v>956</v>
      </c>
      <c r="AF109" s="3" t="s">
        <v>956</v>
      </c>
      <c r="AG109" s="3">
        <v>4</v>
      </c>
      <c r="AH109" s="10"/>
      <c r="AI109" s="10"/>
      <c r="AM109" s="10">
        <v>134000</v>
      </c>
    </row>
    <row r="110" spans="1:39">
      <c r="A110">
        <v>920060</v>
      </c>
      <c r="B110" t="s">
        <v>1211</v>
      </c>
      <c r="C110" s="10" t="s">
        <v>972</v>
      </c>
      <c r="D110">
        <v>8</v>
      </c>
      <c r="E110" t="s">
        <v>973</v>
      </c>
      <c r="F110">
        <v>10</v>
      </c>
      <c r="G110">
        <v>5</v>
      </c>
      <c r="H110" s="2">
        <v>-5</v>
      </c>
      <c r="I110" t="s">
        <v>1212</v>
      </c>
      <c r="J110" t="s">
        <v>1213</v>
      </c>
      <c r="K110" t="s">
        <v>1214</v>
      </c>
      <c r="L110" t="s">
        <v>963</v>
      </c>
      <c r="M110">
        <v>1</v>
      </c>
      <c r="N110" s="10" t="s">
        <v>273</v>
      </c>
      <c r="O110" s="10" t="s">
        <v>274</v>
      </c>
      <c r="P110" s="10">
        <v>374578</v>
      </c>
      <c r="Q110" s="10">
        <v>136858</v>
      </c>
      <c r="R110" s="10">
        <f>D110/4</f>
        <v>2</v>
      </c>
      <c r="S110" s="10">
        <f>D110/4</f>
        <v>2</v>
      </c>
      <c r="T110" s="10"/>
      <c r="U110" s="10"/>
      <c r="V110" s="10"/>
      <c r="W110" s="10"/>
      <c r="X110" s="10"/>
      <c r="Y110" s="10"/>
      <c r="Z110" s="3" t="str">
        <f>IF(H110&gt;0,"NO","YES")</f>
        <v>YES</v>
      </c>
      <c r="AA110" s="3" t="str">
        <f>IF(LEFT(I110,3)="RBT","YES","NO")</f>
        <v>NO</v>
      </c>
      <c r="AB110" s="3" t="s">
        <v>956</v>
      </c>
      <c r="AC110" s="3">
        <v>0</v>
      </c>
      <c r="AD110" s="3">
        <v>0</v>
      </c>
      <c r="AE110" s="3" t="s">
        <v>956</v>
      </c>
      <c r="AF110" s="3" t="s">
        <v>956</v>
      </c>
      <c r="AG110" s="3">
        <v>4</v>
      </c>
      <c r="AH110" s="10"/>
      <c r="AI110" s="10"/>
      <c r="AM110" s="10">
        <v>16100</v>
      </c>
    </row>
    <row r="111" spans="1:39">
      <c r="A111">
        <v>920062</v>
      </c>
      <c r="B111" t="s">
        <v>1215</v>
      </c>
      <c r="C111" s="10" t="s">
        <v>972</v>
      </c>
      <c r="D111">
        <v>8</v>
      </c>
      <c r="E111" t="s">
        <v>983</v>
      </c>
      <c r="F111">
        <v>10</v>
      </c>
      <c r="G111">
        <v>5</v>
      </c>
      <c r="H111" s="2">
        <v>-5</v>
      </c>
      <c r="I111" t="s">
        <v>1212</v>
      </c>
      <c r="J111" t="s">
        <v>1213</v>
      </c>
      <c r="K111" t="s">
        <v>1216</v>
      </c>
      <c r="L111" t="s">
        <v>963</v>
      </c>
      <c r="M111">
        <v>1</v>
      </c>
      <c r="N111" s="10" t="s">
        <v>273</v>
      </c>
      <c r="O111" s="10" t="s">
        <v>274</v>
      </c>
      <c r="P111" s="10">
        <v>374578</v>
      </c>
      <c r="Q111" s="10">
        <v>136858</v>
      </c>
      <c r="R111" s="10">
        <f>D111/4</f>
        <v>2</v>
      </c>
      <c r="S111" s="10">
        <f>D111/4</f>
        <v>2</v>
      </c>
      <c r="T111" s="10"/>
      <c r="U111" s="10"/>
      <c r="V111" s="10"/>
      <c r="W111" s="10"/>
      <c r="X111" s="10"/>
      <c r="Y111" s="10"/>
      <c r="Z111" s="3" t="str">
        <f>IF(H111&gt;0,"NO","YES")</f>
        <v>YES</v>
      </c>
      <c r="AA111" s="3" t="str">
        <f>IF(LEFT(I111,3)="RBT","YES","NO")</f>
        <v>NO</v>
      </c>
      <c r="AB111" s="3" t="s">
        <v>956</v>
      </c>
      <c r="AC111" s="3">
        <v>0</v>
      </c>
      <c r="AD111" s="3">
        <v>0</v>
      </c>
      <c r="AE111" s="3" t="s">
        <v>956</v>
      </c>
      <c r="AF111" s="3" t="s">
        <v>956</v>
      </c>
      <c r="AG111" s="3">
        <v>4</v>
      </c>
      <c r="AH111" s="10"/>
      <c r="AI111" s="10"/>
      <c r="AM111" s="10">
        <v>16100</v>
      </c>
    </row>
    <row r="112" spans="1:39">
      <c r="A112">
        <v>920064</v>
      </c>
      <c r="B112" t="s">
        <v>1217</v>
      </c>
      <c r="C112" s="10" t="s">
        <v>972</v>
      </c>
      <c r="D112">
        <v>16</v>
      </c>
      <c r="E112" t="s">
        <v>973</v>
      </c>
      <c r="F112">
        <v>10</v>
      </c>
      <c r="G112">
        <v>5</v>
      </c>
      <c r="H112" s="2">
        <v>-5</v>
      </c>
      <c r="I112" t="s">
        <v>1212</v>
      </c>
      <c r="J112" t="s">
        <v>1213</v>
      </c>
      <c r="K112" t="s">
        <v>1218</v>
      </c>
      <c r="L112" t="s">
        <v>963</v>
      </c>
      <c r="M112">
        <v>2</v>
      </c>
      <c r="N112" s="10" t="s">
        <v>273</v>
      </c>
      <c r="O112" s="10" t="s">
        <v>274</v>
      </c>
      <c r="P112" s="10">
        <v>374578</v>
      </c>
      <c r="Q112" s="10">
        <v>136858</v>
      </c>
      <c r="R112" s="10">
        <f>D112/4</f>
        <v>4</v>
      </c>
      <c r="S112" s="10">
        <f>D112/4</f>
        <v>4</v>
      </c>
      <c r="T112" s="10"/>
      <c r="U112" s="10"/>
      <c r="V112" s="10"/>
      <c r="W112" s="10"/>
      <c r="X112" s="10"/>
      <c r="Y112" s="10"/>
      <c r="Z112" s="3" t="str">
        <f>IF(H112&gt;0,"NO","YES")</f>
        <v>YES</v>
      </c>
      <c r="AA112" s="3" t="str">
        <f>IF(LEFT(I112,3)="RBT","YES","NO")</f>
        <v>NO</v>
      </c>
      <c r="AB112" s="3" t="s">
        <v>956</v>
      </c>
      <c r="AC112" s="3">
        <v>0</v>
      </c>
      <c r="AD112" s="3">
        <v>0</v>
      </c>
      <c r="AE112" s="3" t="s">
        <v>956</v>
      </c>
      <c r="AF112" s="3" t="s">
        <v>956</v>
      </c>
      <c r="AG112" s="3">
        <v>4</v>
      </c>
      <c r="AH112" s="10"/>
      <c r="AI112" s="10"/>
      <c r="AM112" s="10">
        <v>23800</v>
      </c>
    </row>
    <row r="113" spans="1:39">
      <c r="A113">
        <v>920066</v>
      </c>
      <c r="B113" t="s">
        <v>1219</v>
      </c>
      <c r="C113" s="10" t="s">
        <v>972</v>
      </c>
      <c r="D113">
        <v>16</v>
      </c>
      <c r="E113" t="s">
        <v>983</v>
      </c>
      <c r="F113">
        <v>10</v>
      </c>
      <c r="G113">
        <v>5</v>
      </c>
      <c r="H113" s="2">
        <v>-5</v>
      </c>
      <c r="I113" t="s">
        <v>1212</v>
      </c>
      <c r="J113" t="s">
        <v>1213</v>
      </c>
      <c r="K113" t="s">
        <v>1220</v>
      </c>
      <c r="L113" t="s">
        <v>963</v>
      </c>
      <c r="M113">
        <v>2</v>
      </c>
      <c r="N113" s="10" t="s">
        <v>273</v>
      </c>
      <c r="O113" s="10" t="s">
        <v>274</v>
      </c>
      <c r="P113" s="10">
        <v>374578</v>
      </c>
      <c r="Q113" s="10">
        <v>136858</v>
      </c>
      <c r="R113" s="10">
        <f>D113/4</f>
        <v>4</v>
      </c>
      <c r="S113" s="10">
        <f>D113/4</f>
        <v>4</v>
      </c>
      <c r="T113" s="10"/>
      <c r="U113" s="10"/>
      <c r="V113" s="10"/>
      <c r="W113" s="10"/>
      <c r="X113" s="10"/>
      <c r="Y113" s="10"/>
      <c r="Z113" s="3" t="str">
        <f>IF(H113&gt;0,"NO","YES")</f>
        <v>YES</v>
      </c>
      <c r="AA113" s="3" t="str">
        <f>IF(LEFT(I113,3)="RBT","YES","NO")</f>
        <v>NO</v>
      </c>
      <c r="AB113" s="3" t="s">
        <v>956</v>
      </c>
      <c r="AC113" s="3">
        <v>0</v>
      </c>
      <c r="AD113" s="3">
        <v>0</v>
      </c>
      <c r="AE113" s="3" t="s">
        <v>956</v>
      </c>
      <c r="AF113" s="3" t="s">
        <v>956</v>
      </c>
      <c r="AG113" s="3">
        <v>4</v>
      </c>
      <c r="AH113" s="10"/>
      <c r="AI113" s="10"/>
      <c r="AM113" s="10">
        <v>23800</v>
      </c>
    </row>
    <row r="114" spans="1:39">
      <c r="A114">
        <v>920068</v>
      </c>
      <c r="B114" t="s">
        <v>1221</v>
      </c>
      <c r="C114" s="10" t="s">
        <v>972</v>
      </c>
      <c r="D114">
        <v>24</v>
      </c>
      <c r="E114" t="s">
        <v>973</v>
      </c>
      <c r="F114">
        <v>10</v>
      </c>
      <c r="G114">
        <v>5</v>
      </c>
      <c r="H114" s="2">
        <v>-5</v>
      </c>
      <c r="I114" t="s">
        <v>1212</v>
      </c>
      <c r="J114" t="s">
        <v>1213</v>
      </c>
      <c r="K114" t="s">
        <v>1222</v>
      </c>
      <c r="L114" t="s">
        <v>963</v>
      </c>
      <c r="M114">
        <v>3</v>
      </c>
      <c r="N114" s="10" t="s">
        <v>273</v>
      </c>
      <c r="O114" s="10" t="s">
        <v>274</v>
      </c>
      <c r="P114" s="10">
        <v>374578</v>
      </c>
      <c r="Q114" s="10">
        <v>136858</v>
      </c>
      <c r="R114" s="10">
        <f>D114/4</f>
        <v>6</v>
      </c>
      <c r="S114" s="10">
        <f>D114/4</f>
        <v>6</v>
      </c>
      <c r="T114" s="10"/>
      <c r="U114" s="10"/>
      <c r="V114" s="10"/>
      <c r="W114" s="10"/>
      <c r="X114" s="10"/>
      <c r="Y114" s="10"/>
      <c r="Z114" s="3" t="str">
        <f>IF(H114&gt;0,"NO","YES")</f>
        <v>YES</v>
      </c>
      <c r="AA114" s="3" t="str">
        <f>IF(LEFT(I114,3)="RBT","YES","NO")</f>
        <v>NO</v>
      </c>
      <c r="AB114" s="3" t="s">
        <v>956</v>
      </c>
      <c r="AC114" s="3">
        <v>0</v>
      </c>
      <c r="AD114" s="3">
        <v>0</v>
      </c>
      <c r="AE114" s="3" t="s">
        <v>956</v>
      </c>
      <c r="AF114" s="3" t="s">
        <v>956</v>
      </c>
      <c r="AG114" s="3">
        <v>4</v>
      </c>
      <c r="AH114" s="10"/>
      <c r="AI114" s="10"/>
      <c r="AM114" s="10">
        <v>31900</v>
      </c>
    </row>
    <row r="115" spans="1:39">
      <c r="A115">
        <v>920070</v>
      </c>
      <c r="B115" t="s">
        <v>1223</v>
      </c>
      <c r="C115" s="10" t="s">
        <v>972</v>
      </c>
      <c r="D115">
        <v>24</v>
      </c>
      <c r="E115" t="s">
        <v>983</v>
      </c>
      <c r="F115">
        <v>10</v>
      </c>
      <c r="G115">
        <v>5</v>
      </c>
      <c r="H115" s="2">
        <v>-5</v>
      </c>
      <c r="I115" t="s">
        <v>1212</v>
      </c>
      <c r="J115" t="s">
        <v>1213</v>
      </c>
      <c r="K115" t="s">
        <v>1224</v>
      </c>
      <c r="L115" t="s">
        <v>963</v>
      </c>
      <c r="M115">
        <v>3</v>
      </c>
      <c r="N115" s="10" t="s">
        <v>273</v>
      </c>
      <c r="O115" s="10" t="s">
        <v>274</v>
      </c>
      <c r="P115" s="10">
        <v>374578</v>
      </c>
      <c r="Q115" s="10">
        <v>136858</v>
      </c>
      <c r="R115" s="10">
        <f>D115/4</f>
        <v>6</v>
      </c>
      <c r="S115" s="10">
        <f>D115/4</f>
        <v>6</v>
      </c>
      <c r="T115" s="10"/>
      <c r="U115" s="10"/>
      <c r="V115" s="10"/>
      <c r="W115" s="10"/>
      <c r="X115" s="10"/>
      <c r="Y115" s="10"/>
      <c r="Z115" s="3" t="str">
        <f>IF(H115&gt;0,"NO","YES")</f>
        <v>YES</v>
      </c>
      <c r="AA115" s="3" t="str">
        <f>IF(LEFT(I115,3)="RBT","YES","NO")</f>
        <v>NO</v>
      </c>
      <c r="AB115" s="3" t="s">
        <v>956</v>
      </c>
      <c r="AC115" s="3">
        <v>0</v>
      </c>
      <c r="AD115" s="3">
        <v>0</v>
      </c>
      <c r="AE115" s="3" t="s">
        <v>956</v>
      </c>
      <c r="AF115" s="3" t="s">
        <v>956</v>
      </c>
      <c r="AG115" s="3">
        <v>4</v>
      </c>
      <c r="AH115" s="10"/>
      <c r="AI115" s="10"/>
      <c r="AM115" s="10">
        <v>31900</v>
      </c>
    </row>
    <row r="116" spans="1:39">
      <c r="A116">
        <v>920072</v>
      </c>
      <c r="B116" t="s">
        <v>1225</v>
      </c>
      <c r="C116" s="10" t="s">
        <v>972</v>
      </c>
      <c r="D116">
        <v>32</v>
      </c>
      <c r="E116" t="s">
        <v>983</v>
      </c>
      <c r="F116">
        <v>10</v>
      </c>
      <c r="G116">
        <v>5</v>
      </c>
      <c r="H116" s="2">
        <v>-5</v>
      </c>
      <c r="I116" t="s">
        <v>1212</v>
      </c>
      <c r="J116" t="s">
        <v>1213</v>
      </c>
      <c r="K116" t="s">
        <v>1226</v>
      </c>
      <c r="L116" t="s">
        <v>963</v>
      </c>
      <c r="M116">
        <v>4</v>
      </c>
      <c r="N116" s="10" t="s">
        <v>273</v>
      </c>
      <c r="O116" s="10" t="s">
        <v>274</v>
      </c>
      <c r="P116" s="10">
        <v>374578</v>
      </c>
      <c r="Q116" s="10">
        <v>136858</v>
      </c>
      <c r="R116" s="10">
        <f>D116/4</f>
        <v>8</v>
      </c>
      <c r="S116" s="10">
        <f>D116/4</f>
        <v>8</v>
      </c>
      <c r="T116" s="10"/>
      <c r="U116" s="10"/>
      <c r="V116" s="10"/>
      <c r="W116" s="10"/>
      <c r="X116" s="10"/>
      <c r="Y116" s="10"/>
      <c r="Z116" s="3" t="str">
        <f>IF(H116&gt;0,"NO","YES")</f>
        <v>YES</v>
      </c>
      <c r="AA116" s="3" t="str">
        <f>IF(LEFT(I116,3)="RBT","YES","NO")</f>
        <v>NO</v>
      </c>
      <c r="AB116" s="3" t="s">
        <v>956</v>
      </c>
      <c r="AC116" s="3">
        <v>0</v>
      </c>
      <c r="AD116" s="3">
        <v>0</v>
      </c>
      <c r="AE116" s="3" t="s">
        <v>956</v>
      </c>
      <c r="AF116" s="3" t="s">
        <v>956</v>
      </c>
      <c r="AG116" s="3">
        <v>4</v>
      </c>
      <c r="AH116" s="10"/>
      <c r="AI116" s="10"/>
      <c r="AM116" s="10">
        <v>39500</v>
      </c>
    </row>
    <row r="117" spans="1:39">
      <c r="A117">
        <v>920074</v>
      </c>
      <c r="B117" t="s">
        <v>1227</v>
      </c>
      <c r="C117" s="10" t="s">
        <v>972</v>
      </c>
      <c r="D117">
        <v>40</v>
      </c>
      <c r="E117" t="s">
        <v>983</v>
      </c>
      <c r="F117">
        <v>10</v>
      </c>
      <c r="G117">
        <v>5</v>
      </c>
      <c r="H117" s="2">
        <v>-5</v>
      </c>
      <c r="I117" t="s">
        <v>1212</v>
      </c>
      <c r="J117" t="s">
        <v>1213</v>
      </c>
      <c r="K117" t="s">
        <v>1228</v>
      </c>
      <c r="L117" t="s">
        <v>963</v>
      </c>
      <c r="M117">
        <v>5</v>
      </c>
      <c r="N117" s="10" t="s">
        <v>273</v>
      </c>
      <c r="O117" s="10" t="s">
        <v>274</v>
      </c>
      <c r="P117" s="10">
        <v>374578</v>
      </c>
      <c r="Q117" s="10">
        <v>136858</v>
      </c>
      <c r="R117" s="10">
        <f>D117/4</f>
        <v>10</v>
      </c>
      <c r="S117" s="10">
        <f>D117/4</f>
        <v>10</v>
      </c>
      <c r="T117" s="10"/>
      <c r="U117" s="10"/>
      <c r="V117" s="10"/>
      <c r="W117" s="10"/>
      <c r="X117" s="10"/>
      <c r="Y117" s="10"/>
      <c r="Z117" s="3" t="str">
        <f>IF(H117&gt;0,"NO","YES")</f>
        <v>YES</v>
      </c>
      <c r="AA117" s="3" t="str">
        <f>IF(LEFT(I117,3)="RBT","YES","NO")</f>
        <v>NO</v>
      </c>
      <c r="AB117" s="3" t="s">
        <v>956</v>
      </c>
      <c r="AC117" s="3">
        <v>0</v>
      </c>
      <c r="AD117" s="3">
        <v>0</v>
      </c>
      <c r="AE117" s="3" t="s">
        <v>956</v>
      </c>
      <c r="AF117" s="3" t="s">
        <v>956</v>
      </c>
      <c r="AG117" s="3">
        <v>4</v>
      </c>
      <c r="AH117" s="10"/>
      <c r="AI117" s="10"/>
      <c r="AM117" s="10">
        <v>47000</v>
      </c>
    </row>
    <row r="118" spans="1:39">
      <c r="A118">
        <v>920076</v>
      </c>
      <c r="B118" t="s">
        <v>1229</v>
      </c>
      <c r="C118" s="10" t="s">
        <v>972</v>
      </c>
      <c r="D118">
        <v>48</v>
      </c>
      <c r="E118" t="s">
        <v>983</v>
      </c>
      <c r="F118">
        <v>10</v>
      </c>
      <c r="G118">
        <v>5</v>
      </c>
      <c r="H118" s="2">
        <v>-5</v>
      </c>
      <c r="I118" t="s">
        <v>1212</v>
      </c>
      <c r="J118" t="s">
        <v>1213</v>
      </c>
      <c r="K118" t="s">
        <v>1230</v>
      </c>
      <c r="L118" t="s">
        <v>963</v>
      </c>
      <c r="M118">
        <v>6</v>
      </c>
      <c r="N118" s="10" t="s">
        <v>273</v>
      </c>
      <c r="O118" s="10" t="s">
        <v>274</v>
      </c>
      <c r="P118" s="10">
        <v>374578</v>
      </c>
      <c r="Q118" s="10">
        <v>136858</v>
      </c>
      <c r="R118" s="10">
        <f>D118/4</f>
        <v>12</v>
      </c>
      <c r="S118" s="10">
        <f>D118/4</f>
        <v>12</v>
      </c>
      <c r="T118" s="10"/>
      <c r="U118" s="10"/>
      <c r="V118" s="10"/>
      <c r="W118" s="10"/>
      <c r="X118" s="10"/>
      <c r="Y118" s="10"/>
      <c r="Z118" s="3" t="str">
        <f>IF(H118&gt;0,"NO","YES")</f>
        <v>YES</v>
      </c>
      <c r="AA118" s="3" t="str">
        <f>IF(LEFT(I118,3)="RBT","YES","NO")</f>
        <v>NO</v>
      </c>
      <c r="AB118" s="3" t="s">
        <v>956</v>
      </c>
      <c r="AC118" s="3">
        <v>0</v>
      </c>
      <c r="AD118" s="3">
        <v>0</v>
      </c>
      <c r="AE118" s="3" t="s">
        <v>956</v>
      </c>
      <c r="AF118" s="3" t="s">
        <v>956</v>
      </c>
      <c r="AG118" s="3">
        <v>4</v>
      </c>
      <c r="AH118" s="10"/>
      <c r="AI118" s="10"/>
      <c r="AM118" s="10">
        <v>53800</v>
      </c>
    </row>
    <row r="119" spans="1:39">
      <c r="A119">
        <v>920078</v>
      </c>
      <c r="B119" t="s">
        <v>1231</v>
      </c>
      <c r="C119" s="10" t="s">
        <v>972</v>
      </c>
      <c r="D119">
        <v>56</v>
      </c>
      <c r="E119" t="s">
        <v>983</v>
      </c>
      <c r="F119">
        <v>10</v>
      </c>
      <c r="G119">
        <v>5</v>
      </c>
      <c r="H119" s="2">
        <v>-5</v>
      </c>
      <c r="I119" t="s">
        <v>1212</v>
      </c>
      <c r="J119" t="s">
        <v>1213</v>
      </c>
      <c r="K119" t="s">
        <v>1232</v>
      </c>
      <c r="L119" t="s">
        <v>963</v>
      </c>
      <c r="M119">
        <v>7</v>
      </c>
      <c r="N119" s="10" t="s">
        <v>273</v>
      </c>
      <c r="O119" s="10" t="s">
        <v>274</v>
      </c>
      <c r="P119" s="10">
        <v>374578</v>
      </c>
      <c r="Q119" s="10">
        <v>136858</v>
      </c>
      <c r="R119" s="10">
        <f>D119/4</f>
        <v>14</v>
      </c>
      <c r="S119" s="10">
        <f>D119/4</f>
        <v>14</v>
      </c>
      <c r="T119" s="10"/>
      <c r="U119" s="10"/>
      <c r="V119" s="10"/>
      <c r="W119" s="10"/>
      <c r="X119" s="10"/>
      <c r="Y119" s="10"/>
      <c r="Z119" s="3" t="str">
        <f>IF(H119&gt;0,"NO","YES")</f>
        <v>YES</v>
      </c>
      <c r="AA119" s="3" t="str">
        <f>IF(LEFT(I119,3)="RBT","YES","NO")</f>
        <v>NO</v>
      </c>
      <c r="AB119" s="3" t="s">
        <v>956</v>
      </c>
      <c r="AC119" s="3">
        <v>0</v>
      </c>
      <c r="AD119" s="3">
        <v>0</v>
      </c>
      <c r="AE119" s="3" t="s">
        <v>956</v>
      </c>
      <c r="AF119" s="3" t="s">
        <v>956</v>
      </c>
      <c r="AG119" s="3">
        <v>4</v>
      </c>
      <c r="AH119" s="10"/>
      <c r="AI119" s="10"/>
      <c r="AM119" s="10">
        <v>59800</v>
      </c>
    </row>
    <row r="120" spans="1:39">
      <c r="A120">
        <v>920080</v>
      </c>
      <c r="B120" t="s">
        <v>1233</v>
      </c>
      <c r="C120" s="10" t="s">
        <v>972</v>
      </c>
      <c r="D120">
        <v>64</v>
      </c>
      <c r="E120" t="s">
        <v>983</v>
      </c>
      <c r="F120">
        <v>10</v>
      </c>
      <c r="G120">
        <v>5</v>
      </c>
      <c r="H120" s="2">
        <v>-5</v>
      </c>
      <c r="I120" t="s">
        <v>1212</v>
      </c>
      <c r="J120" t="s">
        <v>1213</v>
      </c>
      <c r="K120" t="s">
        <v>1234</v>
      </c>
      <c r="L120" t="s">
        <v>963</v>
      </c>
      <c r="M120">
        <v>8</v>
      </c>
      <c r="N120" s="10" t="s">
        <v>273</v>
      </c>
      <c r="O120" s="10" t="s">
        <v>274</v>
      </c>
      <c r="P120" s="10">
        <v>374578</v>
      </c>
      <c r="Q120" s="10">
        <v>136858</v>
      </c>
      <c r="R120" s="10">
        <f>D120/4</f>
        <v>16</v>
      </c>
      <c r="S120" s="10">
        <f>D120/4</f>
        <v>16</v>
      </c>
      <c r="T120" s="10"/>
      <c r="U120" s="10"/>
      <c r="V120" s="10"/>
      <c r="W120" s="10"/>
      <c r="X120" s="10"/>
      <c r="Y120" s="10"/>
      <c r="Z120" s="3" t="str">
        <f>IF(H120&gt;0,"NO","YES")</f>
        <v>YES</v>
      </c>
      <c r="AA120" s="3" t="str">
        <f>IF(LEFT(I120,3)="RBT","YES","NO")</f>
        <v>NO</v>
      </c>
      <c r="AB120" s="3" t="s">
        <v>956</v>
      </c>
      <c r="AC120" s="3">
        <v>0</v>
      </c>
      <c r="AD120" s="3">
        <v>0</v>
      </c>
      <c r="AE120" s="3" t="s">
        <v>956</v>
      </c>
      <c r="AF120" s="3" t="s">
        <v>956</v>
      </c>
      <c r="AG120" s="3">
        <v>4</v>
      </c>
      <c r="AH120" s="10"/>
      <c r="AI120" s="10"/>
      <c r="AM120" s="10">
        <v>67200</v>
      </c>
    </row>
    <row r="121" spans="1:39">
      <c r="A121">
        <v>920082</v>
      </c>
      <c r="B121" t="s">
        <v>1235</v>
      </c>
      <c r="C121" s="10" t="s">
        <v>972</v>
      </c>
      <c r="D121">
        <v>72</v>
      </c>
      <c r="E121" t="s">
        <v>983</v>
      </c>
      <c r="F121">
        <v>10</v>
      </c>
      <c r="G121">
        <v>5</v>
      </c>
      <c r="H121" s="2">
        <v>-5</v>
      </c>
      <c r="I121" t="s">
        <v>1212</v>
      </c>
      <c r="J121" t="s">
        <v>1213</v>
      </c>
      <c r="K121" t="s">
        <v>1236</v>
      </c>
      <c r="L121" t="s">
        <v>963</v>
      </c>
      <c r="M121">
        <v>9</v>
      </c>
      <c r="N121" s="10" t="s">
        <v>273</v>
      </c>
      <c r="O121" s="10" t="s">
        <v>274</v>
      </c>
      <c r="P121" s="10">
        <v>374578</v>
      </c>
      <c r="Q121" s="10">
        <v>136858</v>
      </c>
      <c r="R121" s="10">
        <f>D121/4</f>
        <v>18</v>
      </c>
      <c r="S121" s="10">
        <f>D121/4</f>
        <v>18</v>
      </c>
      <c r="T121" s="10"/>
      <c r="U121" s="10"/>
      <c r="V121" s="10"/>
      <c r="W121" s="10"/>
      <c r="X121" s="10"/>
      <c r="Y121" s="10"/>
      <c r="Z121" s="3" t="str">
        <f>IF(H121&gt;0,"NO","YES")</f>
        <v>YES</v>
      </c>
      <c r="AA121" s="3" t="str">
        <f>IF(LEFT(I121,3)="RBT","YES","NO")</f>
        <v>NO</v>
      </c>
      <c r="AB121" s="3" t="s">
        <v>956</v>
      </c>
      <c r="AC121" s="3">
        <v>0</v>
      </c>
      <c r="AD121" s="3">
        <v>0</v>
      </c>
      <c r="AE121" s="3" t="s">
        <v>956</v>
      </c>
      <c r="AF121" s="3" t="s">
        <v>956</v>
      </c>
      <c r="AG121" s="3">
        <v>4</v>
      </c>
      <c r="AH121" s="10"/>
      <c r="AI121" s="10"/>
      <c r="AM121" s="10">
        <v>80900</v>
      </c>
    </row>
    <row r="122" spans="1:39">
      <c r="A122">
        <v>920084</v>
      </c>
      <c r="B122" t="s">
        <v>1237</v>
      </c>
      <c r="C122" s="10" t="s">
        <v>972</v>
      </c>
      <c r="D122">
        <v>80</v>
      </c>
      <c r="E122" t="s">
        <v>983</v>
      </c>
      <c r="F122">
        <v>10</v>
      </c>
      <c r="G122">
        <v>5</v>
      </c>
      <c r="H122" s="2">
        <v>-5</v>
      </c>
      <c r="I122" t="s">
        <v>1212</v>
      </c>
      <c r="J122" t="s">
        <v>1213</v>
      </c>
      <c r="K122" t="s">
        <v>1238</v>
      </c>
      <c r="L122" t="s">
        <v>963</v>
      </c>
      <c r="M122">
        <v>10</v>
      </c>
      <c r="N122" s="10" t="s">
        <v>273</v>
      </c>
      <c r="O122" s="10" t="s">
        <v>274</v>
      </c>
      <c r="P122" s="10">
        <v>374578</v>
      </c>
      <c r="Q122" s="10">
        <v>136858</v>
      </c>
      <c r="R122" s="10">
        <f>D122/4</f>
        <v>20</v>
      </c>
      <c r="S122" s="10">
        <f>D122/4</f>
        <v>20</v>
      </c>
      <c r="T122" s="10"/>
      <c r="U122" s="10"/>
      <c r="V122" s="10"/>
      <c r="W122" s="10"/>
      <c r="X122" s="10"/>
      <c r="Y122" s="10"/>
      <c r="Z122" s="3" t="str">
        <f>IF(H122&gt;0,"NO","YES")</f>
        <v>YES</v>
      </c>
      <c r="AA122" s="3" t="str">
        <f>IF(LEFT(I122,3)="RBT","YES","NO")</f>
        <v>NO</v>
      </c>
      <c r="AB122" s="3" t="s">
        <v>956</v>
      </c>
      <c r="AC122" s="3">
        <v>0</v>
      </c>
      <c r="AD122" s="3">
        <v>0</v>
      </c>
      <c r="AE122" s="3" t="s">
        <v>956</v>
      </c>
      <c r="AF122" s="3" t="s">
        <v>956</v>
      </c>
      <c r="AG122" s="3">
        <v>4</v>
      </c>
      <c r="AH122" s="10"/>
      <c r="AI122" s="10"/>
      <c r="AM122" s="10">
        <v>87000</v>
      </c>
    </row>
    <row r="123" spans="1:39">
      <c r="A123">
        <v>920086</v>
      </c>
      <c r="B123" t="s">
        <v>1239</v>
      </c>
      <c r="C123" s="10" t="s">
        <v>972</v>
      </c>
      <c r="D123">
        <v>88</v>
      </c>
      <c r="E123" t="s">
        <v>983</v>
      </c>
      <c r="F123">
        <v>10</v>
      </c>
      <c r="G123">
        <v>5</v>
      </c>
      <c r="H123" s="2">
        <v>-5</v>
      </c>
      <c r="I123" t="s">
        <v>1212</v>
      </c>
      <c r="J123" t="s">
        <v>1213</v>
      </c>
      <c r="K123" t="s">
        <v>1240</v>
      </c>
      <c r="L123" t="s">
        <v>963</v>
      </c>
      <c r="M123">
        <v>11</v>
      </c>
      <c r="N123" s="10" t="s">
        <v>273</v>
      </c>
      <c r="O123" s="10" t="s">
        <v>274</v>
      </c>
      <c r="P123" s="10">
        <v>374578</v>
      </c>
      <c r="Q123" s="10">
        <v>136858</v>
      </c>
      <c r="R123" s="10">
        <f>D123/4</f>
        <v>22</v>
      </c>
      <c r="S123" s="10">
        <f>D123/4</f>
        <v>22</v>
      </c>
      <c r="T123" s="10"/>
      <c r="U123" s="10"/>
      <c r="V123" s="10"/>
      <c r="W123" s="10"/>
      <c r="X123" s="10"/>
      <c r="Y123" s="10"/>
      <c r="Z123" s="3" t="str">
        <f>IF(H123&gt;0,"NO","YES")</f>
        <v>YES</v>
      </c>
      <c r="AA123" s="3" t="str">
        <f>IF(LEFT(I123,3)="RBT","YES","NO")</f>
        <v>NO</v>
      </c>
      <c r="AB123" s="3" t="s">
        <v>956</v>
      </c>
      <c r="AC123" s="3">
        <v>0</v>
      </c>
      <c r="AD123" s="3">
        <v>0</v>
      </c>
      <c r="AE123" s="3" t="s">
        <v>956</v>
      </c>
      <c r="AF123" s="3" t="s">
        <v>956</v>
      </c>
      <c r="AG123" s="3">
        <v>4</v>
      </c>
      <c r="AH123" s="10"/>
      <c r="AI123" s="10"/>
      <c r="AM123" s="10">
        <v>95600</v>
      </c>
    </row>
    <row r="124" spans="1:39">
      <c r="A124">
        <v>920088</v>
      </c>
      <c r="B124" t="s">
        <v>1241</v>
      </c>
      <c r="C124" s="10" t="s">
        <v>972</v>
      </c>
      <c r="D124">
        <v>96</v>
      </c>
      <c r="E124" t="s">
        <v>973</v>
      </c>
      <c r="F124">
        <v>10</v>
      </c>
      <c r="G124">
        <v>5</v>
      </c>
      <c r="H124" s="2">
        <v>-5</v>
      </c>
      <c r="I124" t="s">
        <v>1212</v>
      </c>
      <c r="J124" t="s">
        <v>1213</v>
      </c>
      <c r="K124" t="s">
        <v>1242</v>
      </c>
      <c r="L124" t="s">
        <v>963</v>
      </c>
      <c r="M124">
        <v>12</v>
      </c>
      <c r="N124" s="10" t="s">
        <v>273</v>
      </c>
      <c r="O124" s="10" t="s">
        <v>274</v>
      </c>
      <c r="P124" s="10">
        <v>374578</v>
      </c>
      <c r="Q124" s="10">
        <v>136858</v>
      </c>
      <c r="R124" s="10">
        <f>D124/4</f>
        <v>24</v>
      </c>
      <c r="S124" s="10">
        <f>D124/4</f>
        <v>24</v>
      </c>
      <c r="T124" s="10"/>
      <c r="U124" s="10"/>
      <c r="V124" s="10"/>
      <c r="W124" s="10"/>
      <c r="X124" s="10"/>
      <c r="Y124" s="10"/>
      <c r="Z124" s="3" t="str">
        <f>IF(H124&gt;0,"NO","YES")</f>
        <v>YES</v>
      </c>
      <c r="AA124" s="3" t="str">
        <f>IF(LEFT(I124,3)="RBT","YES","NO")</f>
        <v>NO</v>
      </c>
      <c r="AB124" s="3" t="s">
        <v>956</v>
      </c>
      <c r="AC124" s="3">
        <v>0</v>
      </c>
      <c r="AD124" s="3">
        <v>0</v>
      </c>
      <c r="AE124" s="3" t="s">
        <v>956</v>
      </c>
      <c r="AF124" s="3" t="s">
        <v>956</v>
      </c>
      <c r="AG124" s="3">
        <v>4</v>
      </c>
      <c r="AH124" s="10"/>
      <c r="AI124" s="10"/>
      <c r="AM124" s="10">
        <v>103000</v>
      </c>
    </row>
    <row r="125" spans="1:39">
      <c r="A125">
        <v>920090</v>
      </c>
      <c r="B125" t="s">
        <v>1243</v>
      </c>
      <c r="C125" s="10" t="s">
        <v>972</v>
      </c>
      <c r="D125">
        <v>96</v>
      </c>
      <c r="E125" t="s">
        <v>983</v>
      </c>
      <c r="F125">
        <v>10</v>
      </c>
      <c r="G125">
        <v>5</v>
      </c>
      <c r="H125" s="2">
        <v>-5</v>
      </c>
      <c r="I125" t="s">
        <v>1212</v>
      </c>
      <c r="J125" t="s">
        <v>1213</v>
      </c>
      <c r="K125" t="s">
        <v>1244</v>
      </c>
      <c r="L125" t="s">
        <v>963</v>
      </c>
      <c r="M125">
        <v>12</v>
      </c>
      <c r="N125" s="10" t="s">
        <v>273</v>
      </c>
      <c r="O125" s="10" t="s">
        <v>274</v>
      </c>
      <c r="P125" s="10">
        <v>374578</v>
      </c>
      <c r="Q125" s="10">
        <v>136858</v>
      </c>
      <c r="R125" s="10">
        <f>D125/4</f>
        <v>24</v>
      </c>
      <c r="S125" s="10">
        <f>D125/4</f>
        <v>24</v>
      </c>
      <c r="T125" s="10"/>
      <c r="U125" s="10"/>
      <c r="V125" s="10"/>
      <c r="W125" s="10"/>
      <c r="X125" s="10"/>
      <c r="Y125" s="10"/>
      <c r="Z125" s="3" t="str">
        <f>IF(H125&gt;0,"NO","YES")</f>
        <v>YES</v>
      </c>
      <c r="AA125" s="3" t="str">
        <f>IF(LEFT(I125,3)="RBT","YES","NO")</f>
        <v>NO</v>
      </c>
      <c r="AB125" s="3" t="s">
        <v>956</v>
      </c>
      <c r="AC125" s="3">
        <v>0</v>
      </c>
      <c r="AD125" s="3">
        <v>0</v>
      </c>
      <c r="AE125" s="3" t="s">
        <v>956</v>
      </c>
      <c r="AF125" s="3" t="s">
        <v>956</v>
      </c>
      <c r="AG125" s="3">
        <v>4</v>
      </c>
      <c r="AH125" s="10"/>
      <c r="AI125" s="10"/>
      <c r="AM125" s="10">
        <v>103000</v>
      </c>
    </row>
    <row r="126" spans="1:39">
      <c r="A126">
        <v>920092</v>
      </c>
      <c r="B126" t="s">
        <v>1245</v>
      </c>
      <c r="C126" s="10" t="s">
        <v>972</v>
      </c>
      <c r="D126">
        <v>104</v>
      </c>
      <c r="E126" t="s">
        <v>983</v>
      </c>
      <c r="F126">
        <v>10</v>
      </c>
      <c r="G126">
        <v>5</v>
      </c>
      <c r="H126" s="2">
        <v>-5</v>
      </c>
      <c r="I126" t="s">
        <v>1212</v>
      </c>
      <c r="J126" t="s">
        <v>1213</v>
      </c>
      <c r="K126" t="s">
        <v>1246</v>
      </c>
      <c r="L126" t="s">
        <v>963</v>
      </c>
      <c r="M126">
        <v>13</v>
      </c>
      <c r="N126" s="10" t="s">
        <v>273</v>
      </c>
      <c r="O126" s="10" t="s">
        <v>274</v>
      </c>
      <c r="P126" s="10">
        <v>374578</v>
      </c>
      <c r="Q126" s="10">
        <v>136858</v>
      </c>
      <c r="R126" s="10">
        <f>D126/4</f>
        <v>26</v>
      </c>
      <c r="S126" s="10">
        <f>D126/4</f>
        <v>26</v>
      </c>
      <c r="T126" s="10"/>
      <c r="U126" s="10"/>
      <c r="V126" s="10"/>
      <c r="W126" s="10"/>
      <c r="X126" s="10"/>
      <c r="Y126" s="10"/>
      <c r="Z126" s="3" t="str">
        <f>IF(H126&gt;0,"NO","YES")</f>
        <v>YES</v>
      </c>
      <c r="AA126" s="3" t="str">
        <f>IF(LEFT(I126,3)="RBT","YES","NO")</f>
        <v>NO</v>
      </c>
      <c r="AB126" s="3" t="s">
        <v>956</v>
      </c>
      <c r="AC126" s="3">
        <v>0</v>
      </c>
      <c r="AD126" s="3">
        <v>0</v>
      </c>
      <c r="AE126" s="3" t="s">
        <v>956</v>
      </c>
      <c r="AF126" s="3" t="s">
        <v>956</v>
      </c>
      <c r="AG126" s="3">
        <v>4</v>
      </c>
      <c r="AH126" s="10"/>
      <c r="AI126" s="10"/>
      <c r="AM126" s="10">
        <v>109000</v>
      </c>
    </row>
    <row r="127" spans="1:39">
      <c r="A127">
        <v>920094</v>
      </c>
      <c r="B127" t="s">
        <v>1247</v>
      </c>
      <c r="C127" s="10" t="s">
        <v>972</v>
      </c>
      <c r="D127">
        <v>112</v>
      </c>
      <c r="E127" t="s">
        <v>983</v>
      </c>
      <c r="F127">
        <v>10</v>
      </c>
      <c r="G127">
        <v>5</v>
      </c>
      <c r="H127" s="2">
        <v>-5</v>
      </c>
      <c r="I127" t="s">
        <v>1212</v>
      </c>
      <c r="J127" t="s">
        <v>1213</v>
      </c>
      <c r="K127" t="s">
        <v>1248</v>
      </c>
      <c r="L127" t="s">
        <v>963</v>
      </c>
      <c r="M127">
        <v>14</v>
      </c>
      <c r="N127" s="10" t="s">
        <v>273</v>
      </c>
      <c r="O127" s="10" t="s">
        <v>274</v>
      </c>
      <c r="P127" s="10">
        <v>374578</v>
      </c>
      <c r="Q127" s="10">
        <v>136858</v>
      </c>
      <c r="R127" s="10">
        <f>D127/4</f>
        <v>28</v>
      </c>
      <c r="S127" s="10">
        <f>D127/4</f>
        <v>28</v>
      </c>
      <c r="T127" s="10"/>
      <c r="U127" s="10"/>
      <c r="V127" s="10"/>
      <c r="W127" s="10"/>
      <c r="X127" s="10"/>
      <c r="Y127" s="10"/>
      <c r="Z127" s="3" t="str">
        <f>IF(H127&gt;0,"NO","YES")</f>
        <v>YES</v>
      </c>
      <c r="AA127" s="3" t="str">
        <f>IF(LEFT(I127,3)="RBT","YES","NO")</f>
        <v>NO</v>
      </c>
      <c r="AB127" s="3" t="s">
        <v>956</v>
      </c>
      <c r="AC127" s="3">
        <v>0</v>
      </c>
      <c r="AD127" s="3">
        <v>0</v>
      </c>
      <c r="AE127" s="3" t="s">
        <v>956</v>
      </c>
      <c r="AF127" s="3" t="s">
        <v>956</v>
      </c>
      <c r="AG127" s="3">
        <v>4</v>
      </c>
      <c r="AH127" s="10"/>
      <c r="AI127" s="10"/>
      <c r="AM127" s="10">
        <v>115137</v>
      </c>
    </row>
    <row r="128" spans="1:39">
      <c r="A128">
        <v>920096</v>
      </c>
      <c r="B128" t="s">
        <v>1249</v>
      </c>
      <c r="C128" s="10" t="s">
        <v>972</v>
      </c>
      <c r="D128">
        <v>120</v>
      </c>
      <c r="E128" t="s">
        <v>983</v>
      </c>
      <c r="F128">
        <v>10</v>
      </c>
      <c r="G128">
        <v>5</v>
      </c>
      <c r="H128" s="2">
        <v>-5</v>
      </c>
      <c r="I128" t="s">
        <v>1212</v>
      </c>
      <c r="J128" t="s">
        <v>1213</v>
      </c>
      <c r="K128" t="s">
        <v>1250</v>
      </c>
      <c r="L128" t="s">
        <v>963</v>
      </c>
      <c r="M128">
        <v>15</v>
      </c>
      <c r="N128" s="10" t="s">
        <v>273</v>
      </c>
      <c r="O128" s="10" t="s">
        <v>274</v>
      </c>
      <c r="P128" s="10">
        <v>374578</v>
      </c>
      <c r="Q128" s="10">
        <v>136858</v>
      </c>
      <c r="R128" s="10">
        <f>D128/4</f>
        <v>30</v>
      </c>
      <c r="S128" s="10">
        <f>D128/4</f>
        <v>30</v>
      </c>
      <c r="T128" s="10"/>
      <c r="U128" s="10"/>
      <c r="V128" s="10"/>
      <c r="W128" s="10"/>
      <c r="X128" s="10"/>
      <c r="Y128" s="10"/>
      <c r="Z128" s="3" t="str">
        <f>IF(H128&gt;0,"NO","YES")</f>
        <v>YES</v>
      </c>
      <c r="AA128" s="3" t="str">
        <f>IF(LEFT(I128,3)="RBT","YES","NO")</f>
        <v>NO</v>
      </c>
      <c r="AB128" s="3" t="s">
        <v>956</v>
      </c>
      <c r="AC128" s="3">
        <v>0</v>
      </c>
      <c r="AD128" s="3">
        <v>0</v>
      </c>
      <c r="AE128" s="3" t="s">
        <v>956</v>
      </c>
      <c r="AF128" s="3" t="s">
        <v>956</v>
      </c>
      <c r="AG128" s="3">
        <v>4</v>
      </c>
      <c r="AH128" s="10"/>
      <c r="AI128" s="10"/>
      <c r="AM128" s="10">
        <v>122137</v>
      </c>
    </row>
    <row r="129" spans="1:39">
      <c r="A129">
        <v>920098</v>
      </c>
      <c r="B129" t="s">
        <v>1251</v>
      </c>
      <c r="C129" s="10" t="s">
        <v>972</v>
      </c>
      <c r="D129">
        <v>128</v>
      </c>
      <c r="E129" t="s">
        <v>973</v>
      </c>
      <c r="F129">
        <v>10</v>
      </c>
      <c r="G129">
        <v>5</v>
      </c>
      <c r="H129" s="2">
        <v>-5</v>
      </c>
      <c r="I129" t="s">
        <v>1212</v>
      </c>
      <c r="J129" t="s">
        <v>1213</v>
      </c>
      <c r="K129" t="s">
        <v>1252</v>
      </c>
      <c r="L129" t="s">
        <v>963</v>
      </c>
      <c r="M129">
        <v>16</v>
      </c>
      <c r="N129" s="10" t="s">
        <v>273</v>
      </c>
      <c r="O129" s="10" t="s">
        <v>274</v>
      </c>
      <c r="P129" s="10">
        <v>374578</v>
      </c>
      <c r="Q129" s="10">
        <v>136858</v>
      </c>
      <c r="R129" s="10">
        <f>D129/4</f>
        <v>32</v>
      </c>
      <c r="S129" s="10">
        <f>D129/4</f>
        <v>32</v>
      </c>
      <c r="T129" s="10"/>
      <c r="U129" s="10"/>
      <c r="V129" s="10"/>
      <c r="W129" s="10"/>
      <c r="X129" s="10"/>
      <c r="Y129" s="10"/>
      <c r="Z129" s="3" t="str">
        <f>IF(H129&gt;0,"NO","YES")</f>
        <v>YES</v>
      </c>
      <c r="AA129" s="3" t="str">
        <f>IF(LEFT(I129,3)="RBT","YES","NO")</f>
        <v>NO</v>
      </c>
      <c r="AB129" s="3" t="s">
        <v>956</v>
      </c>
      <c r="AC129" s="3">
        <v>0</v>
      </c>
      <c r="AD129" s="3">
        <v>0</v>
      </c>
      <c r="AE129" s="3" t="s">
        <v>956</v>
      </c>
      <c r="AF129" s="3" t="s">
        <v>956</v>
      </c>
      <c r="AG129" s="3">
        <v>4</v>
      </c>
      <c r="AH129" s="10"/>
      <c r="AI129" s="10"/>
      <c r="AM129" s="10">
        <v>129397</v>
      </c>
    </row>
    <row r="130" spans="1:39">
      <c r="A130">
        <v>920100</v>
      </c>
      <c r="B130" t="s">
        <v>1253</v>
      </c>
      <c r="C130" s="10" t="s">
        <v>972</v>
      </c>
      <c r="D130">
        <v>128</v>
      </c>
      <c r="E130" t="s">
        <v>973</v>
      </c>
      <c r="F130">
        <v>10</v>
      </c>
      <c r="G130">
        <v>5</v>
      </c>
      <c r="H130" s="2">
        <v>-5</v>
      </c>
      <c r="I130" t="s">
        <v>1212</v>
      </c>
      <c r="J130" t="s">
        <v>1213</v>
      </c>
      <c r="K130" t="s">
        <v>1254</v>
      </c>
      <c r="L130" t="s">
        <v>963</v>
      </c>
      <c r="M130">
        <v>16</v>
      </c>
      <c r="N130" s="10" t="s">
        <v>273</v>
      </c>
      <c r="O130" s="10" t="s">
        <v>274</v>
      </c>
      <c r="P130" s="10">
        <v>374578</v>
      </c>
      <c r="Q130" s="10">
        <v>136858</v>
      </c>
      <c r="R130" s="10">
        <f>D130/4</f>
        <v>32</v>
      </c>
      <c r="S130" s="10">
        <f>D130/4</f>
        <v>32</v>
      </c>
      <c r="T130" s="10"/>
      <c r="U130" s="10"/>
      <c r="V130" s="10"/>
      <c r="W130" s="10"/>
      <c r="X130" s="10"/>
      <c r="Y130" s="10"/>
      <c r="Z130" s="3" t="str">
        <f>IF(H130&gt;0,"NO","YES")</f>
        <v>YES</v>
      </c>
      <c r="AA130" s="3" t="str">
        <f>IF(LEFT(I130,3)="RBT","YES","NO")</f>
        <v>NO</v>
      </c>
      <c r="AB130" s="3" t="s">
        <v>956</v>
      </c>
      <c r="AC130" s="3">
        <v>0</v>
      </c>
      <c r="AD130" s="3">
        <v>0</v>
      </c>
      <c r="AE130" s="3" t="s">
        <v>956</v>
      </c>
      <c r="AF130" s="3" t="s">
        <v>956</v>
      </c>
      <c r="AG130" s="3">
        <v>4</v>
      </c>
      <c r="AH130" s="10"/>
      <c r="AI130" s="10"/>
      <c r="AM130" s="10">
        <v>128000</v>
      </c>
    </row>
    <row r="131" spans="1:39">
      <c r="A131">
        <v>920102</v>
      </c>
      <c r="B131" t="s">
        <v>1255</v>
      </c>
      <c r="C131" s="10" t="s">
        <v>972</v>
      </c>
      <c r="D131">
        <v>8</v>
      </c>
      <c r="E131" t="s">
        <v>973</v>
      </c>
      <c r="F131">
        <v>30</v>
      </c>
      <c r="G131">
        <v>5</v>
      </c>
      <c r="H131" s="2">
        <v>0</v>
      </c>
      <c r="I131" t="s">
        <v>1256</v>
      </c>
      <c r="J131" t="s">
        <v>1213</v>
      </c>
      <c r="K131" t="s">
        <v>1257</v>
      </c>
      <c r="L131" s="17" t="s">
        <v>963</v>
      </c>
      <c r="M131">
        <v>1</v>
      </c>
      <c r="N131" s="10" t="s">
        <v>273</v>
      </c>
      <c r="O131" s="10" t="s">
        <v>274</v>
      </c>
      <c r="P131" s="10">
        <v>374578</v>
      </c>
      <c r="Q131" s="10">
        <v>136858</v>
      </c>
      <c r="R131" s="10">
        <f>D131/4</f>
        <v>2</v>
      </c>
      <c r="S131" s="10">
        <f>D131/4</f>
        <v>2</v>
      </c>
      <c r="T131" s="10"/>
      <c r="U131" s="10"/>
      <c r="V131" s="10"/>
      <c r="W131" s="10"/>
      <c r="X131" s="10"/>
      <c r="Y131" s="10"/>
      <c r="Z131" s="3" t="str">
        <f>IF(H131&gt;0,"NO","YES")</f>
        <v>YES</v>
      </c>
      <c r="AA131" s="3" t="str">
        <f>IF(LEFT(I131,3)="RBT","YES","NO")</f>
        <v>NO</v>
      </c>
      <c r="AB131" s="3" t="s">
        <v>956</v>
      </c>
      <c r="AC131" s="3">
        <v>0</v>
      </c>
      <c r="AD131" s="3">
        <v>0</v>
      </c>
      <c r="AE131" s="3" t="s">
        <v>956</v>
      </c>
      <c r="AF131" s="3" t="s">
        <v>956</v>
      </c>
      <c r="AG131" s="3">
        <v>4</v>
      </c>
      <c r="AH131" s="10"/>
      <c r="AI131" s="10"/>
      <c r="AM131" s="10">
        <v>22800</v>
      </c>
    </row>
    <row r="132" spans="1:39">
      <c r="A132">
        <v>920104</v>
      </c>
      <c r="B132" t="s">
        <v>1258</v>
      </c>
      <c r="C132" s="10" t="s">
        <v>972</v>
      </c>
      <c r="D132">
        <v>8</v>
      </c>
      <c r="E132" t="s">
        <v>983</v>
      </c>
      <c r="F132">
        <v>30</v>
      </c>
      <c r="G132">
        <v>5</v>
      </c>
      <c r="H132" s="2">
        <v>0</v>
      </c>
      <c r="I132" t="s">
        <v>1256</v>
      </c>
      <c r="J132" t="s">
        <v>1213</v>
      </c>
      <c r="K132" t="s">
        <v>1259</v>
      </c>
      <c r="L132" s="17" t="s">
        <v>963</v>
      </c>
      <c r="M132">
        <v>1</v>
      </c>
      <c r="N132" s="10" t="s">
        <v>273</v>
      </c>
      <c r="O132" s="10" t="s">
        <v>274</v>
      </c>
      <c r="P132" s="10">
        <v>374578</v>
      </c>
      <c r="Q132" s="10">
        <v>136858</v>
      </c>
      <c r="R132" s="10">
        <f>D132/4</f>
        <v>2</v>
      </c>
      <c r="S132" s="10">
        <f>D132/4</f>
        <v>2</v>
      </c>
      <c r="T132" s="10"/>
      <c r="U132" s="10"/>
      <c r="V132" s="10"/>
      <c r="W132" s="10"/>
      <c r="X132" s="10"/>
      <c r="Y132" s="10"/>
      <c r="Z132" s="3" t="str">
        <f>IF(H132&gt;0,"NO","YES")</f>
        <v>YES</v>
      </c>
      <c r="AA132" s="3" t="str">
        <f>IF(LEFT(I132,3)="RBT","YES","NO")</f>
        <v>NO</v>
      </c>
      <c r="AB132" s="3" t="s">
        <v>956</v>
      </c>
      <c r="AC132" s="3">
        <v>0</v>
      </c>
      <c r="AD132" s="3">
        <v>0</v>
      </c>
      <c r="AE132" s="3" t="s">
        <v>956</v>
      </c>
      <c r="AF132" s="3" t="s">
        <v>956</v>
      </c>
      <c r="AG132" s="3">
        <v>4</v>
      </c>
      <c r="AH132" s="10"/>
      <c r="AI132" s="10"/>
      <c r="AM132" s="10">
        <v>22400</v>
      </c>
    </row>
    <row r="133" spans="1:39">
      <c r="A133">
        <v>920106</v>
      </c>
      <c r="B133" t="s">
        <v>1260</v>
      </c>
      <c r="C133" s="10" t="s">
        <v>972</v>
      </c>
      <c r="D133">
        <v>16</v>
      </c>
      <c r="E133" t="s">
        <v>973</v>
      </c>
      <c r="F133">
        <v>30</v>
      </c>
      <c r="G133">
        <v>5</v>
      </c>
      <c r="H133" s="2">
        <v>0</v>
      </c>
      <c r="I133" t="s">
        <v>1256</v>
      </c>
      <c r="J133" t="s">
        <v>1213</v>
      </c>
      <c r="K133" t="s">
        <v>1261</v>
      </c>
      <c r="L133" s="17" t="s">
        <v>963</v>
      </c>
      <c r="M133">
        <v>2</v>
      </c>
      <c r="N133" s="10" t="s">
        <v>273</v>
      </c>
      <c r="O133" s="10" t="s">
        <v>274</v>
      </c>
      <c r="P133" s="10">
        <v>374578</v>
      </c>
      <c r="Q133" s="10">
        <v>136858</v>
      </c>
      <c r="R133" s="10">
        <f>D133/4</f>
        <v>4</v>
      </c>
      <c r="S133" s="10">
        <f>D133/4</f>
        <v>4</v>
      </c>
      <c r="T133" s="10"/>
      <c r="U133" s="10"/>
      <c r="V133" s="10"/>
      <c r="W133" s="10"/>
      <c r="X133" s="10"/>
      <c r="Y133" s="10"/>
      <c r="Z133" s="3" t="str">
        <f>IF(H133&gt;0,"NO","YES")</f>
        <v>YES</v>
      </c>
      <c r="AA133" s="3" t="str">
        <f>IF(LEFT(I133,3)="RBT","YES","NO")</f>
        <v>NO</v>
      </c>
      <c r="AB133" s="3" t="s">
        <v>956</v>
      </c>
      <c r="AC133" s="3">
        <v>0</v>
      </c>
      <c r="AD133" s="3">
        <v>0</v>
      </c>
      <c r="AE133" s="3" t="s">
        <v>956</v>
      </c>
      <c r="AF133" s="3" t="s">
        <v>956</v>
      </c>
      <c r="AG133" s="3">
        <v>4</v>
      </c>
      <c r="AH133" s="10"/>
      <c r="AI133" s="10"/>
      <c r="AM133" s="10">
        <v>29000</v>
      </c>
    </row>
    <row r="134" spans="1:39">
      <c r="A134">
        <v>920108</v>
      </c>
      <c r="B134" t="s">
        <v>1262</v>
      </c>
      <c r="C134" s="10" t="s">
        <v>972</v>
      </c>
      <c r="D134">
        <v>16</v>
      </c>
      <c r="E134" t="s">
        <v>983</v>
      </c>
      <c r="F134">
        <v>30</v>
      </c>
      <c r="G134">
        <v>5</v>
      </c>
      <c r="H134" s="2">
        <v>0</v>
      </c>
      <c r="I134" t="s">
        <v>1256</v>
      </c>
      <c r="J134" t="s">
        <v>1213</v>
      </c>
      <c r="K134" t="s">
        <v>1263</v>
      </c>
      <c r="L134" s="17" t="s">
        <v>963</v>
      </c>
      <c r="M134">
        <v>2</v>
      </c>
      <c r="N134" s="10" t="s">
        <v>273</v>
      </c>
      <c r="O134" s="10" t="s">
        <v>274</v>
      </c>
      <c r="P134" s="10">
        <v>374578</v>
      </c>
      <c r="Q134" s="10">
        <v>136858</v>
      </c>
      <c r="R134" s="10">
        <f>D134/4</f>
        <v>4</v>
      </c>
      <c r="S134" s="10">
        <f>D134/4</f>
        <v>4</v>
      </c>
      <c r="T134" s="10"/>
      <c r="U134" s="10"/>
      <c r="V134" s="10"/>
      <c r="W134" s="10"/>
      <c r="X134" s="10"/>
      <c r="Y134" s="10"/>
      <c r="Z134" s="3" t="str">
        <f>IF(H134&gt;0,"NO","YES")</f>
        <v>YES</v>
      </c>
      <c r="AA134" s="3" t="str">
        <f>IF(LEFT(I134,3)="RBT","YES","NO")</f>
        <v>NO</v>
      </c>
      <c r="AB134" s="3" t="s">
        <v>956</v>
      </c>
      <c r="AC134" s="3">
        <v>0</v>
      </c>
      <c r="AD134" s="3">
        <v>0</v>
      </c>
      <c r="AE134" s="3" t="s">
        <v>956</v>
      </c>
      <c r="AF134" s="3" t="s">
        <v>956</v>
      </c>
      <c r="AG134" s="3">
        <v>4</v>
      </c>
      <c r="AH134" s="10"/>
      <c r="AI134" s="10"/>
      <c r="AM134" s="10">
        <v>28700</v>
      </c>
    </row>
    <row r="135" spans="1:39">
      <c r="A135">
        <v>920110</v>
      </c>
      <c r="B135" t="s">
        <v>1264</v>
      </c>
      <c r="C135" s="10" t="s">
        <v>972</v>
      </c>
      <c r="D135">
        <v>24</v>
      </c>
      <c r="E135" t="s">
        <v>973</v>
      </c>
      <c r="F135">
        <v>30</v>
      </c>
      <c r="G135">
        <v>5</v>
      </c>
      <c r="H135" s="2">
        <v>0</v>
      </c>
      <c r="I135" t="s">
        <v>1256</v>
      </c>
      <c r="J135" t="s">
        <v>1213</v>
      </c>
      <c r="K135" t="s">
        <v>1265</v>
      </c>
      <c r="L135" s="17" t="s">
        <v>963</v>
      </c>
      <c r="M135">
        <v>3</v>
      </c>
      <c r="N135" s="10" t="s">
        <v>273</v>
      </c>
      <c r="O135" s="10" t="s">
        <v>274</v>
      </c>
      <c r="P135" s="10">
        <v>374578</v>
      </c>
      <c r="Q135" s="10">
        <v>136858</v>
      </c>
      <c r="R135" s="10">
        <f>D135/4</f>
        <v>6</v>
      </c>
      <c r="S135" s="10">
        <f>D135/4</f>
        <v>6</v>
      </c>
      <c r="T135" s="10"/>
      <c r="U135" s="10"/>
      <c r="V135" s="10"/>
      <c r="W135" s="10"/>
      <c r="X135" s="10"/>
      <c r="Y135" s="10"/>
      <c r="Z135" s="3" t="str">
        <f>IF(H135&gt;0,"NO","YES")</f>
        <v>YES</v>
      </c>
      <c r="AA135" s="3" t="str">
        <f>IF(LEFT(I135,3)="RBT","YES","NO")</f>
        <v>NO</v>
      </c>
      <c r="AB135" s="3" t="s">
        <v>956</v>
      </c>
      <c r="AC135" s="3">
        <v>0</v>
      </c>
      <c r="AD135" s="3">
        <v>0</v>
      </c>
      <c r="AE135" s="3" t="s">
        <v>956</v>
      </c>
      <c r="AF135" s="3" t="s">
        <v>956</v>
      </c>
      <c r="AG135" s="3">
        <v>4</v>
      </c>
      <c r="AH135" s="10"/>
      <c r="AI135" s="10"/>
      <c r="AM135" s="10">
        <v>43800</v>
      </c>
    </row>
    <row r="136" spans="1:39">
      <c r="A136">
        <v>920112</v>
      </c>
      <c r="B136" t="s">
        <v>1266</v>
      </c>
      <c r="C136" s="10" t="s">
        <v>972</v>
      </c>
      <c r="D136">
        <v>24</v>
      </c>
      <c r="E136" t="s">
        <v>983</v>
      </c>
      <c r="F136">
        <v>30</v>
      </c>
      <c r="G136">
        <v>5</v>
      </c>
      <c r="H136" s="2">
        <v>0</v>
      </c>
      <c r="I136" t="s">
        <v>1256</v>
      </c>
      <c r="J136" t="s">
        <v>1213</v>
      </c>
      <c r="K136" t="s">
        <v>1267</v>
      </c>
      <c r="L136" s="17" t="s">
        <v>963</v>
      </c>
      <c r="M136">
        <v>3</v>
      </c>
      <c r="N136" s="10" t="s">
        <v>273</v>
      </c>
      <c r="O136" s="10" t="s">
        <v>274</v>
      </c>
      <c r="P136" s="10">
        <v>374578</v>
      </c>
      <c r="Q136" s="10">
        <v>136858</v>
      </c>
      <c r="R136" s="10">
        <f>D136/4</f>
        <v>6</v>
      </c>
      <c r="S136" s="10">
        <f>D136/4</f>
        <v>6</v>
      </c>
      <c r="T136" s="10"/>
      <c r="U136" s="10"/>
      <c r="V136" s="10"/>
      <c r="W136" s="10"/>
      <c r="X136" s="10"/>
      <c r="Y136" s="10"/>
      <c r="Z136" s="3" t="str">
        <f>IF(H136&gt;0,"NO","YES")</f>
        <v>YES</v>
      </c>
      <c r="AA136" s="3" t="str">
        <f>IF(LEFT(I136,3)="RBT","YES","NO")</f>
        <v>NO</v>
      </c>
      <c r="AB136" s="3" t="s">
        <v>956</v>
      </c>
      <c r="AC136" s="3">
        <v>0</v>
      </c>
      <c r="AD136" s="3">
        <v>0</v>
      </c>
      <c r="AE136" s="3" t="s">
        <v>956</v>
      </c>
      <c r="AF136" s="3" t="s">
        <v>956</v>
      </c>
      <c r="AG136" s="3">
        <v>4</v>
      </c>
      <c r="AH136" s="10"/>
      <c r="AI136" s="10"/>
      <c r="AM136" s="10">
        <v>43100</v>
      </c>
    </row>
    <row r="137" spans="1:39">
      <c r="A137">
        <v>920114</v>
      </c>
      <c r="B137" t="s">
        <v>1268</v>
      </c>
      <c r="C137" s="10" t="s">
        <v>972</v>
      </c>
      <c r="D137">
        <v>32</v>
      </c>
      <c r="E137" t="s">
        <v>973</v>
      </c>
      <c r="F137">
        <v>30</v>
      </c>
      <c r="G137">
        <v>5</v>
      </c>
      <c r="H137" s="2">
        <v>0</v>
      </c>
      <c r="I137" t="s">
        <v>1256</v>
      </c>
      <c r="J137" t="s">
        <v>1213</v>
      </c>
      <c r="K137" t="s">
        <v>1269</v>
      </c>
      <c r="L137" s="17" t="s">
        <v>963</v>
      </c>
      <c r="M137">
        <v>4</v>
      </c>
      <c r="N137" s="10" t="s">
        <v>273</v>
      </c>
      <c r="O137" s="10" t="s">
        <v>274</v>
      </c>
      <c r="P137" s="10">
        <v>374578</v>
      </c>
      <c r="Q137" s="10">
        <v>136858</v>
      </c>
      <c r="R137" s="10">
        <f>D137/4</f>
        <v>8</v>
      </c>
      <c r="S137" s="10">
        <f>D137/4</f>
        <v>8</v>
      </c>
      <c r="T137" s="10"/>
      <c r="U137" s="10"/>
      <c r="V137" s="10"/>
      <c r="W137" s="10"/>
      <c r="X137" s="10"/>
      <c r="Y137" s="10"/>
      <c r="Z137" s="3" t="str">
        <f>IF(H137&gt;0,"NO","YES")</f>
        <v>YES</v>
      </c>
      <c r="AA137" s="3" t="str">
        <f>IF(LEFT(I137,3)="RBT","YES","NO")</f>
        <v>NO</v>
      </c>
      <c r="AB137" s="3" t="s">
        <v>956</v>
      </c>
      <c r="AC137" s="3">
        <v>0</v>
      </c>
      <c r="AD137" s="3">
        <v>0</v>
      </c>
      <c r="AE137" s="3" t="s">
        <v>956</v>
      </c>
      <c r="AF137" s="3" t="s">
        <v>956</v>
      </c>
      <c r="AG137" s="3">
        <v>4</v>
      </c>
      <c r="AH137" s="10"/>
      <c r="AI137" s="10"/>
      <c r="AM137" s="10">
        <v>50800</v>
      </c>
    </row>
    <row r="138" spans="1:39">
      <c r="A138">
        <v>920116</v>
      </c>
      <c r="B138" t="s">
        <v>1270</v>
      </c>
      <c r="C138" s="10" t="s">
        <v>972</v>
      </c>
      <c r="D138">
        <v>32</v>
      </c>
      <c r="E138" t="s">
        <v>983</v>
      </c>
      <c r="F138">
        <v>30</v>
      </c>
      <c r="G138">
        <v>5</v>
      </c>
      <c r="H138" s="2">
        <v>0</v>
      </c>
      <c r="I138" t="s">
        <v>1256</v>
      </c>
      <c r="J138" t="s">
        <v>1213</v>
      </c>
      <c r="K138" t="s">
        <v>1271</v>
      </c>
      <c r="L138" s="17" t="s">
        <v>963</v>
      </c>
      <c r="M138">
        <v>4</v>
      </c>
      <c r="N138" s="10" t="s">
        <v>273</v>
      </c>
      <c r="O138" s="10" t="s">
        <v>274</v>
      </c>
      <c r="P138" s="10">
        <v>374578</v>
      </c>
      <c r="Q138" s="10">
        <v>136858</v>
      </c>
      <c r="R138" s="10">
        <f>D138/4</f>
        <v>8</v>
      </c>
      <c r="S138" s="10">
        <f>D138/4</f>
        <v>8</v>
      </c>
      <c r="T138" s="10"/>
      <c r="U138" s="10"/>
      <c r="V138" s="10"/>
      <c r="W138" s="10"/>
      <c r="X138" s="10"/>
      <c r="Y138" s="10"/>
      <c r="Z138" s="3" t="str">
        <f>IF(H138&gt;0,"NO","YES")</f>
        <v>YES</v>
      </c>
      <c r="AA138" s="3" t="str">
        <f>IF(LEFT(I138,3)="RBT","YES","NO")</f>
        <v>NO</v>
      </c>
      <c r="AB138" s="3" t="s">
        <v>956</v>
      </c>
      <c r="AC138" s="3">
        <v>0</v>
      </c>
      <c r="AD138" s="3">
        <v>0</v>
      </c>
      <c r="AE138" s="3" t="s">
        <v>956</v>
      </c>
      <c r="AF138" s="3" t="s">
        <v>956</v>
      </c>
      <c r="AG138" s="3">
        <v>4</v>
      </c>
      <c r="AH138" s="10"/>
      <c r="AI138" s="10"/>
      <c r="AM138" s="10">
        <v>50100</v>
      </c>
    </row>
    <row r="139" spans="1:39">
      <c r="A139">
        <v>920118</v>
      </c>
      <c r="B139" t="s">
        <v>1272</v>
      </c>
      <c r="C139" s="10" t="s">
        <v>972</v>
      </c>
      <c r="D139">
        <v>40</v>
      </c>
      <c r="E139" t="s">
        <v>983</v>
      </c>
      <c r="F139">
        <v>30</v>
      </c>
      <c r="G139">
        <v>5</v>
      </c>
      <c r="H139" s="2">
        <v>0</v>
      </c>
      <c r="I139" t="s">
        <v>1256</v>
      </c>
      <c r="J139" t="s">
        <v>1213</v>
      </c>
      <c r="K139" t="s">
        <v>1273</v>
      </c>
      <c r="L139" s="17" t="s">
        <v>963</v>
      </c>
      <c r="M139">
        <v>5</v>
      </c>
      <c r="N139" s="10" t="s">
        <v>273</v>
      </c>
      <c r="O139" s="10" t="s">
        <v>274</v>
      </c>
      <c r="P139" s="10">
        <v>374578</v>
      </c>
      <c r="Q139" s="10">
        <v>136858</v>
      </c>
      <c r="R139" s="10">
        <f>D139/4</f>
        <v>10</v>
      </c>
      <c r="S139" s="10">
        <f>D139/4</f>
        <v>10</v>
      </c>
      <c r="T139" s="10"/>
      <c r="U139" s="10"/>
      <c r="V139" s="10"/>
      <c r="W139" s="10"/>
      <c r="X139" s="10"/>
      <c r="Y139" s="10"/>
      <c r="Z139" s="3" t="str">
        <f>IF(H139&gt;0,"NO","YES")</f>
        <v>YES</v>
      </c>
      <c r="AA139" s="3" t="str">
        <f>IF(LEFT(I139,3)="RBT","YES","NO")</f>
        <v>NO</v>
      </c>
      <c r="AB139" s="3" t="s">
        <v>956</v>
      </c>
      <c r="AC139" s="3">
        <v>0</v>
      </c>
      <c r="AD139" s="3">
        <v>0</v>
      </c>
      <c r="AE139" s="3" t="s">
        <v>956</v>
      </c>
      <c r="AF139" s="3" t="s">
        <v>956</v>
      </c>
      <c r="AG139" s="3">
        <v>4</v>
      </c>
      <c r="AH139" s="10"/>
      <c r="AI139" s="10"/>
      <c r="AM139" s="10">
        <v>64900</v>
      </c>
    </row>
    <row r="140" spans="1:39">
      <c r="A140">
        <v>920120</v>
      </c>
      <c r="B140" t="s">
        <v>1274</v>
      </c>
      <c r="C140" s="10" t="s">
        <v>972</v>
      </c>
      <c r="D140">
        <v>48</v>
      </c>
      <c r="E140" t="s">
        <v>983</v>
      </c>
      <c r="F140">
        <v>30</v>
      </c>
      <c r="G140">
        <v>5</v>
      </c>
      <c r="H140" s="2">
        <v>0</v>
      </c>
      <c r="I140" t="s">
        <v>1256</v>
      </c>
      <c r="J140" t="s">
        <v>1213</v>
      </c>
      <c r="K140" t="s">
        <v>1275</v>
      </c>
      <c r="L140" s="17" t="s">
        <v>963</v>
      </c>
      <c r="M140">
        <v>6</v>
      </c>
      <c r="N140" s="10" t="s">
        <v>273</v>
      </c>
      <c r="O140" s="10" t="s">
        <v>274</v>
      </c>
      <c r="P140" s="10">
        <v>374578</v>
      </c>
      <c r="Q140" s="10">
        <v>136858</v>
      </c>
      <c r="R140" s="10">
        <f>D140/4</f>
        <v>12</v>
      </c>
      <c r="S140" s="10">
        <f>D140/4</f>
        <v>12</v>
      </c>
      <c r="T140" s="10"/>
      <c r="U140" s="10"/>
      <c r="V140" s="10"/>
      <c r="W140" s="10"/>
      <c r="X140" s="10"/>
      <c r="Y140" s="10"/>
      <c r="Z140" s="3" t="str">
        <f>IF(H140&gt;0,"NO","YES")</f>
        <v>YES</v>
      </c>
      <c r="AA140" s="3" t="str">
        <f>IF(LEFT(I140,3)="RBT","YES","NO")</f>
        <v>NO</v>
      </c>
      <c r="AB140" s="3" t="s">
        <v>956</v>
      </c>
      <c r="AC140" s="3">
        <v>0</v>
      </c>
      <c r="AD140" s="3">
        <v>0</v>
      </c>
      <c r="AE140" s="3" t="s">
        <v>956</v>
      </c>
      <c r="AF140" s="3" t="s">
        <v>956</v>
      </c>
      <c r="AG140" s="3">
        <v>4</v>
      </c>
      <c r="AH140" s="10"/>
      <c r="AI140" s="10"/>
      <c r="AM140" s="10">
        <v>71100</v>
      </c>
    </row>
    <row r="141" spans="1:39">
      <c r="A141">
        <v>920122</v>
      </c>
      <c r="B141" t="s">
        <v>1276</v>
      </c>
      <c r="C141" s="10" t="s">
        <v>972</v>
      </c>
      <c r="D141">
        <v>56</v>
      </c>
      <c r="E141" t="s">
        <v>983</v>
      </c>
      <c r="F141">
        <v>30</v>
      </c>
      <c r="G141">
        <v>5</v>
      </c>
      <c r="H141" s="2">
        <v>0</v>
      </c>
      <c r="I141" t="s">
        <v>1256</v>
      </c>
      <c r="J141" t="s">
        <v>1213</v>
      </c>
      <c r="K141" t="s">
        <v>1277</v>
      </c>
      <c r="L141" s="17" t="s">
        <v>963</v>
      </c>
      <c r="M141">
        <v>7</v>
      </c>
      <c r="N141" s="10" t="s">
        <v>273</v>
      </c>
      <c r="O141" s="10" t="s">
        <v>274</v>
      </c>
      <c r="P141" s="10">
        <v>374578</v>
      </c>
      <c r="Q141" s="10">
        <v>136858</v>
      </c>
      <c r="R141" s="10">
        <f>D141/4</f>
        <v>14</v>
      </c>
      <c r="S141" s="10">
        <f>D141/4</f>
        <v>14</v>
      </c>
      <c r="T141" s="10"/>
      <c r="U141" s="10"/>
      <c r="V141" s="10"/>
      <c r="W141" s="10"/>
      <c r="X141" s="10"/>
      <c r="Y141" s="10"/>
      <c r="Z141" s="3" t="str">
        <f>IF(H141&gt;0,"NO","YES")</f>
        <v>YES</v>
      </c>
      <c r="AA141" s="3" t="str">
        <f>IF(LEFT(I141,3)="RBT","YES","NO")</f>
        <v>NO</v>
      </c>
      <c r="AB141" s="3" t="s">
        <v>956</v>
      </c>
      <c r="AC141" s="3">
        <v>0</v>
      </c>
      <c r="AD141" s="3">
        <v>0</v>
      </c>
      <c r="AE141" s="3" t="s">
        <v>956</v>
      </c>
      <c r="AF141" s="3" t="s">
        <v>956</v>
      </c>
      <c r="AG141" s="3">
        <v>4</v>
      </c>
      <c r="AH141" s="10"/>
      <c r="AI141" s="10"/>
      <c r="AM141" s="10">
        <v>85600</v>
      </c>
    </row>
    <row r="142" spans="1:39">
      <c r="A142">
        <v>920124</v>
      </c>
      <c r="B142" t="s">
        <v>1278</v>
      </c>
      <c r="C142" s="10" t="s">
        <v>972</v>
      </c>
      <c r="D142">
        <v>64</v>
      </c>
      <c r="E142" t="s">
        <v>983</v>
      </c>
      <c r="F142">
        <v>30</v>
      </c>
      <c r="G142">
        <v>5</v>
      </c>
      <c r="H142" s="2">
        <v>0</v>
      </c>
      <c r="I142" t="s">
        <v>1256</v>
      </c>
      <c r="J142" t="s">
        <v>1213</v>
      </c>
      <c r="K142" t="s">
        <v>1279</v>
      </c>
      <c r="L142" s="17" t="s">
        <v>963</v>
      </c>
      <c r="M142">
        <v>8</v>
      </c>
      <c r="N142" s="10" t="s">
        <v>273</v>
      </c>
      <c r="O142" s="10" t="s">
        <v>274</v>
      </c>
      <c r="P142" s="10">
        <v>374578</v>
      </c>
      <c r="Q142" s="10">
        <v>136858</v>
      </c>
      <c r="R142" s="10">
        <f>D142/4</f>
        <v>16</v>
      </c>
      <c r="S142" s="10">
        <f>D142/4</f>
        <v>16</v>
      </c>
      <c r="T142" s="10"/>
      <c r="U142" s="10"/>
      <c r="V142" s="10"/>
      <c r="W142" s="10"/>
      <c r="X142" s="10"/>
      <c r="Y142" s="10"/>
      <c r="Z142" s="3" t="str">
        <f>IF(H142&gt;0,"NO","YES")</f>
        <v>YES</v>
      </c>
      <c r="AA142" s="3" t="str">
        <f>IF(LEFT(I142,3)="RBT","YES","NO")</f>
        <v>NO</v>
      </c>
      <c r="AB142" s="3" t="s">
        <v>956</v>
      </c>
      <c r="AC142" s="3">
        <v>0</v>
      </c>
      <c r="AD142" s="3">
        <v>0</v>
      </c>
      <c r="AE142" s="3" t="s">
        <v>956</v>
      </c>
      <c r="AF142" s="3" t="s">
        <v>956</v>
      </c>
      <c r="AG142" s="3">
        <v>4</v>
      </c>
      <c r="AH142" s="10"/>
      <c r="AI142" s="10"/>
      <c r="AM142" s="10">
        <v>91800</v>
      </c>
    </row>
    <row r="143" spans="1:39">
      <c r="A143">
        <v>920126</v>
      </c>
      <c r="B143" t="s">
        <v>1280</v>
      </c>
      <c r="C143" s="10" t="s">
        <v>972</v>
      </c>
      <c r="D143">
        <v>72</v>
      </c>
      <c r="E143" t="s">
        <v>983</v>
      </c>
      <c r="F143">
        <v>30</v>
      </c>
      <c r="G143">
        <v>5</v>
      </c>
      <c r="H143" s="2">
        <v>0</v>
      </c>
      <c r="I143" t="s">
        <v>1256</v>
      </c>
      <c r="J143" t="s">
        <v>1213</v>
      </c>
      <c r="K143" t="s">
        <v>1281</v>
      </c>
      <c r="L143" s="17" t="s">
        <v>963</v>
      </c>
      <c r="M143">
        <v>9</v>
      </c>
      <c r="N143" s="10" t="s">
        <v>273</v>
      </c>
      <c r="O143" s="10" t="s">
        <v>274</v>
      </c>
      <c r="P143" s="10">
        <v>374578</v>
      </c>
      <c r="Q143" s="10">
        <v>136858</v>
      </c>
      <c r="R143" s="10">
        <f>D143/4</f>
        <v>18</v>
      </c>
      <c r="S143" s="10">
        <f>D143/4</f>
        <v>18</v>
      </c>
      <c r="T143" s="10"/>
      <c r="U143" s="10"/>
      <c r="V143" s="10"/>
      <c r="W143" s="10"/>
      <c r="X143" s="10"/>
      <c r="Y143" s="10"/>
      <c r="Z143" s="3" t="str">
        <f>IF(H143&gt;0,"NO","YES")</f>
        <v>YES</v>
      </c>
      <c r="AA143" s="3" t="str">
        <f>IF(LEFT(I143,3)="RBT","YES","NO")</f>
        <v>NO</v>
      </c>
      <c r="AB143" s="3" t="s">
        <v>956</v>
      </c>
      <c r="AC143" s="3">
        <v>0</v>
      </c>
      <c r="AD143" s="3">
        <v>0</v>
      </c>
      <c r="AE143" s="3" t="s">
        <v>956</v>
      </c>
      <c r="AF143" s="3" t="s">
        <v>956</v>
      </c>
      <c r="AG143" s="3">
        <v>4</v>
      </c>
      <c r="AH143" s="10"/>
      <c r="AI143" s="10"/>
      <c r="AM143" s="10">
        <v>107000</v>
      </c>
    </row>
    <row r="144" spans="1:39">
      <c r="A144">
        <v>920128</v>
      </c>
      <c r="B144" t="s">
        <v>1282</v>
      </c>
      <c r="C144" s="10" t="s">
        <v>972</v>
      </c>
      <c r="D144">
        <v>80</v>
      </c>
      <c r="E144" t="s">
        <v>983</v>
      </c>
      <c r="F144">
        <v>30</v>
      </c>
      <c r="G144">
        <v>5</v>
      </c>
      <c r="H144" s="2">
        <v>0</v>
      </c>
      <c r="I144" t="s">
        <v>1256</v>
      </c>
      <c r="J144" t="s">
        <v>1213</v>
      </c>
      <c r="K144" t="s">
        <v>1283</v>
      </c>
      <c r="L144" s="17" t="s">
        <v>963</v>
      </c>
      <c r="M144">
        <v>10</v>
      </c>
      <c r="N144" s="10" t="s">
        <v>273</v>
      </c>
      <c r="O144" s="10" t="s">
        <v>274</v>
      </c>
      <c r="P144" s="10">
        <v>374578</v>
      </c>
      <c r="Q144" s="10">
        <v>136858</v>
      </c>
      <c r="R144" s="10">
        <f>D144/4</f>
        <v>20</v>
      </c>
      <c r="S144" s="10">
        <f>D144/4</f>
        <v>20</v>
      </c>
      <c r="T144" s="10"/>
      <c r="U144" s="10"/>
      <c r="V144" s="10"/>
      <c r="W144" s="10"/>
      <c r="X144" s="10"/>
      <c r="Y144" s="10"/>
      <c r="Z144" s="3" t="str">
        <f>IF(H144&gt;0,"NO","YES")</f>
        <v>YES</v>
      </c>
      <c r="AA144" s="3" t="str">
        <f>IF(LEFT(I144,3)="RBT","YES","NO")</f>
        <v>NO</v>
      </c>
      <c r="AB144" s="3" t="s">
        <v>956</v>
      </c>
      <c r="AC144" s="3">
        <v>0</v>
      </c>
      <c r="AD144" s="3">
        <v>0</v>
      </c>
      <c r="AE144" s="3" t="s">
        <v>956</v>
      </c>
      <c r="AF144" s="3" t="s">
        <v>956</v>
      </c>
      <c r="AG144" s="3">
        <v>4</v>
      </c>
      <c r="AH144" s="10"/>
      <c r="AI144" s="10"/>
      <c r="AM144" s="10">
        <v>113337</v>
      </c>
    </row>
    <row r="145" spans="1:39">
      <c r="A145">
        <v>920130</v>
      </c>
      <c r="B145" t="s">
        <v>1284</v>
      </c>
      <c r="C145" s="10" t="s">
        <v>972</v>
      </c>
      <c r="D145">
        <v>88</v>
      </c>
      <c r="E145" t="s">
        <v>983</v>
      </c>
      <c r="F145">
        <v>30</v>
      </c>
      <c r="G145">
        <v>5</v>
      </c>
      <c r="H145" s="2">
        <v>0</v>
      </c>
      <c r="I145" t="s">
        <v>1256</v>
      </c>
      <c r="J145" t="s">
        <v>1213</v>
      </c>
      <c r="K145" t="s">
        <v>1285</v>
      </c>
      <c r="L145" s="17" t="s">
        <v>963</v>
      </c>
      <c r="M145">
        <v>11</v>
      </c>
      <c r="N145" s="10" t="s">
        <v>273</v>
      </c>
      <c r="O145" s="10" t="s">
        <v>274</v>
      </c>
      <c r="P145" s="10">
        <v>374578</v>
      </c>
      <c r="Q145" s="10">
        <v>136858</v>
      </c>
      <c r="R145" s="10">
        <f>D145/4</f>
        <v>22</v>
      </c>
      <c r="S145" s="10">
        <f>D145/4</f>
        <v>22</v>
      </c>
      <c r="T145" s="10"/>
      <c r="U145" s="10"/>
      <c r="V145" s="10"/>
      <c r="W145" s="10"/>
      <c r="X145" s="10"/>
      <c r="Y145" s="10"/>
      <c r="Z145" s="3" t="str">
        <f>IF(H145&gt;0,"NO","YES")</f>
        <v>YES</v>
      </c>
      <c r="AA145" s="3" t="str">
        <f>IF(LEFT(I145,3)="RBT","YES","NO")</f>
        <v>NO</v>
      </c>
      <c r="AB145" s="3" t="s">
        <v>956</v>
      </c>
      <c r="AC145" s="3">
        <v>0</v>
      </c>
      <c r="AD145" s="3">
        <v>0</v>
      </c>
      <c r="AE145" s="3" t="s">
        <v>956</v>
      </c>
      <c r="AF145" s="3" t="s">
        <v>956</v>
      </c>
      <c r="AG145" s="3">
        <v>4</v>
      </c>
      <c r="AH145" s="10"/>
      <c r="AI145" s="10"/>
      <c r="AM145" s="10">
        <v>131000</v>
      </c>
    </row>
    <row r="146" spans="1:39">
      <c r="A146">
        <v>920132</v>
      </c>
      <c r="B146" t="s">
        <v>1286</v>
      </c>
      <c r="C146" s="10" t="s">
        <v>972</v>
      </c>
      <c r="D146">
        <v>96</v>
      </c>
      <c r="E146" t="s">
        <v>973</v>
      </c>
      <c r="F146">
        <v>30</v>
      </c>
      <c r="G146">
        <v>5</v>
      </c>
      <c r="H146" s="2">
        <v>0</v>
      </c>
      <c r="I146" t="s">
        <v>1256</v>
      </c>
      <c r="J146" t="s">
        <v>1213</v>
      </c>
      <c r="K146" t="s">
        <v>1287</v>
      </c>
      <c r="L146" s="17" t="s">
        <v>963</v>
      </c>
      <c r="M146">
        <v>12</v>
      </c>
      <c r="N146" s="10" t="s">
        <v>273</v>
      </c>
      <c r="O146" s="10" t="s">
        <v>274</v>
      </c>
      <c r="P146" s="10">
        <v>374578</v>
      </c>
      <c r="Q146" s="10">
        <v>136858</v>
      </c>
      <c r="R146" s="10">
        <f>D146/4</f>
        <v>24</v>
      </c>
      <c r="S146" s="10">
        <f>D146/4</f>
        <v>24</v>
      </c>
      <c r="T146" s="10"/>
      <c r="U146" s="10"/>
      <c r="V146" s="10"/>
      <c r="W146" s="10"/>
      <c r="X146" s="10"/>
      <c r="Y146" s="10"/>
      <c r="Z146" s="3" t="str">
        <f>IF(H146&gt;0,"NO","YES")</f>
        <v>YES</v>
      </c>
      <c r="AA146" s="3" t="str">
        <f>IF(LEFT(I146,3)="RBT","YES","NO")</f>
        <v>NO</v>
      </c>
      <c r="AB146" s="3" t="s">
        <v>956</v>
      </c>
      <c r="AC146" s="3">
        <v>0</v>
      </c>
      <c r="AD146" s="3">
        <v>0</v>
      </c>
      <c r="AE146" s="3" t="s">
        <v>956</v>
      </c>
      <c r="AF146" s="3" t="s">
        <v>956</v>
      </c>
      <c r="AG146" s="3">
        <v>4</v>
      </c>
      <c r="AH146" s="10"/>
      <c r="AI146" s="10"/>
      <c r="AM146" s="10">
        <v>139263</v>
      </c>
    </row>
    <row r="147" spans="1:39">
      <c r="A147">
        <v>920134</v>
      </c>
      <c r="B147" t="s">
        <v>1288</v>
      </c>
      <c r="C147" s="10" t="s">
        <v>972</v>
      </c>
      <c r="D147">
        <v>96</v>
      </c>
      <c r="E147" t="s">
        <v>983</v>
      </c>
      <c r="F147">
        <v>30</v>
      </c>
      <c r="G147">
        <v>5</v>
      </c>
      <c r="H147" s="2">
        <v>0</v>
      </c>
      <c r="I147" t="s">
        <v>1256</v>
      </c>
      <c r="J147" t="s">
        <v>1213</v>
      </c>
      <c r="K147" t="s">
        <v>1289</v>
      </c>
      <c r="L147" s="17" t="s">
        <v>963</v>
      </c>
      <c r="M147">
        <v>12</v>
      </c>
      <c r="N147" s="10" t="s">
        <v>273</v>
      </c>
      <c r="O147" s="10" t="s">
        <v>274</v>
      </c>
      <c r="P147" s="10">
        <v>374578</v>
      </c>
      <c r="Q147" s="10">
        <v>136858</v>
      </c>
      <c r="R147" s="10">
        <f>D147/4</f>
        <v>24</v>
      </c>
      <c r="S147" s="10">
        <f>D147/4</f>
        <v>24</v>
      </c>
      <c r="T147" s="10"/>
      <c r="U147" s="10"/>
      <c r="V147" s="10"/>
      <c r="W147" s="10"/>
      <c r="X147" s="10"/>
      <c r="Y147" s="10"/>
      <c r="Z147" s="3" t="str">
        <f>IF(H147&gt;0,"NO","YES")</f>
        <v>YES</v>
      </c>
      <c r="AA147" s="3" t="str">
        <f>IF(LEFT(I147,3)="RBT","YES","NO")</f>
        <v>NO</v>
      </c>
      <c r="AB147" s="3" t="s">
        <v>956</v>
      </c>
      <c r="AC147" s="3">
        <v>0</v>
      </c>
      <c r="AD147" s="3">
        <v>0</v>
      </c>
      <c r="AE147" s="3" t="s">
        <v>956</v>
      </c>
      <c r="AF147" s="3" t="s">
        <v>956</v>
      </c>
      <c r="AG147" s="3">
        <v>4</v>
      </c>
      <c r="AH147" s="10"/>
      <c r="AI147" s="10"/>
      <c r="AM147" s="10">
        <v>137263</v>
      </c>
    </row>
    <row r="148" spans="1:39">
      <c r="A148">
        <v>920136</v>
      </c>
      <c r="B148" t="s">
        <v>1290</v>
      </c>
      <c r="C148" s="10" t="s">
        <v>972</v>
      </c>
      <c r="D148">
        <v>8</v>
      </c>
      <c r="E148" t="s">
        <v>983</v>
      </c>
      <c r="F148">
        <v>10</v>
      </c>
      <c r="G148">
        <v>10</v>
      </c>
      <c r="H148" s="2">
        <v>0</v>
      </c>
      <c r="I148" t="s">
        <v>1291</v>
      </c>
      <c r="J148" t="s">
        <v>1213</v>
      </c>
      <c r="K148" t="s">
        <v>1292</v>
      </c>
      <c r="L148" s="17" t="s">
        <v>963</v>
      </c>
      <c r="M148">
        <v>1</v>
      </c>
      <c r="N148" s="10" t="s">
        <v>273</v>
      </c>
      <c r="O148" s="10" t="s">
        <v>274</v>
      </c>
      <c r="P148" s="10">
        <v>374578</v>
      </c>
      <c r="Q148" s="10">
        <v>136858</v>
      </c>
      <c r="R148" s="10">
        <f>D148/4</f>
        <v>2</v>
      </c>
      <c r="S148" s="10">
        <f>D148/4</f>
        <v>2</v>
      </c>
      <c r="T148" s="10"/>
      <c r="U148" s="10"/>
      <c r="V148" s="10"/>
      <c r="W148" s="10"/>
      <c r="X148" s="10"/>
      <c r="Y148" s="10"/>
      <c r="Z148" s="3" t="str">
        <f>IF(H148&gt;0,"NO","YES")</f>
        <v>YES</v>
      </c>
      <c r="AA148" s="3" t="str">
        <f>IF(LEFT(I148,3)="RBT","YES","NO")</f>
        <v>NO</v>
      </c>
      <c r="AB148" s="3" t="s">
        <v>956</v>
      </c>
      <c r="AC148" s="3">
        <v>0</v>
      </c>
      <c r="AD148" s="3">
        <v>0</v>
      </c>
      <c r="AE148" s="3" t="s">
        <v>956</v>
      </c>
      <c r="AF148" s="3" t="s">
        <v>956</v>
      </c>
      <c r="AG148" s="3">
        <v>4</v>
      </c>
      <c r="AH148" s="10"/>
      <c r="AI148" s="10"/>
      <c r="AM148" s="10">
        <v>16800</v>
      </c>
    </row>
    <row r="149" spans="1:39">
      <c r="A149">
        <v>920138</v>
      </c>
      <c r="B149" t="s">
        <v>1293</v>
      </c>
      <c r="C149" s="10" t="s">
        <v>972</v>
      </c>
      <c r="D149">
        <v>16</v>
      </c>
      <c r="E149" t="s">
        <v>973</v>
      </c>
      <c r="F149">
        <v>10</v>
      </c>
      <c r="G149">
        <v>10</v>
      </c>
      <c r="H149" s="2">
        <v>0</v>
      </c>
      <c r="I149" t="s">
        <v>1291</v>
      </c>
      <c r="J149" t="s">
        <v>1213</v>
      </c>
      <c r="K149" t="s">
        <v>1294</v>
      </c>
      <c r="L149" s="17" t="s">
        <v>963</v>
      </c>
      <c r="M149">
        <v>2</v>
      </c>
      <c r="N149" s="10" t="s">
        <v>273</v>
      </c>
      <c r="O149" s="10" t="s">
        <v>274</v>
      </c>
      <c r="P149" s="10">
        <v>374578</v>
      </c>
      <c r="Q149" s="10">
        <v>136858</v>
      </c>
      <c r="R149" s="10">
        <f>D149/4</f>
        <v>4</v>
      </c>
      <c r="S149" s="10">
        <f>D149/4</f>
        <v>4</v>
      </c>
      <c r="T149" s="10"/>
      <c r="U149" s="10"/>
      <c r="V149" s="10"/>
      <c r="W149" s="10"/>
      <c r="X149" s="10"/>
      <c r="Y149" s="10"/>
      <c r="Z149" s="3" t="str">
        <f>IF(H149&gt;0,"NO","YES")</f>
        <v>YES</v>
      </c>
      <c r="AA149" s="3" t="str">
        <f>IF(LEFT(I149,3)="RBT","YES","NO")</f>
        <v>NO</v>
      </c>
      <c r="AB149" s="3" t="s">
        <v>956</v>
      </c>
      <c r="AC149" s="3">
        <v>0</v>
      </c>
      <c r="AD149" s="3">
        <v>0</v>
      </c>
      <c r="AE149" s="3" t="s">
        <v>956</v>
      </c>
      <c r="AF149" s="3" t="s">
        <v>956</v>
      </c>
      <c r="AG149" s="3">
        <v>4</v>
      </c>
      <c r="AH149" s="10"/>
      <c r="AI149" s="10"/>
      <c r="AM149" s="10">
        <v>25200</v>
      </c>
    </row>
    <row r="150" spans="1:39">
      <c r="A150">
        <v>920140</v>
      </c>
      <c r="B150" t="s">
        <v>1295</v>
      </c>
      <c r="C150" s="10" t="s">
        <v>972</v>
      </c>
      <c r="D150">
        <v>24</v>
      </c>
      <c r="E150" t="s">
        <v>973</v>
      </c>
      <c r="F150">
        <v>10</v>
      </c>
      <c r="G150">
        <v>10</v>
      </c>
      <c r="H150" s="2">
        <v>0</v>
      </c>
      <c r="I150" t="s">
        <v>1291</v>
      </c>
      <c r="J150" t="s">
        <v>1213</v>
      </c>
      <c r="K150" t="s">
        <v>1296</v>
      </c>
      <c r="L150" s="17" t="s">
        <v>963</v>
      </c>
      <c r="M150">
        <v>3</v>
      </c>
      <c r="N150" s="10" t="s">
        <v>273</v>
      </c>
      <c r="O150" s="10" t="s">
        <v>274</v>
      </c>
      <c r="P150" s="10">
        <v>374578</v>
      </c>
      <c r="Q150" s="10">
        <v>136858</v>
      </c>
      <c r="R150" s="10">
        <f>D150/4</f>
        <v>6</v>
      </c>
      <c r="S150" s="10">
        <f>D150/4</f>
        <v>6</v>
      </c>
      <c r="T150" s="10"/>
      <c r="U150" s="10"/>
      <c r="V150" s="10"/>
      <c r="W150" s="10"/>
      <c r="X150" s="10"/>
      <c r="Y150" s="10"/>
      <c r="Z150" s="3" t="str">
        <f>IF(H150&gt;0,"NO","YES")</f>
        <v>YES</v>
      </c>
      <c r="AA150" s="3" t="str">
        <f>IF(LEFT(I150,3)="RBT","YES","NO")</f>
        <v>NO</v>
      </c>
      <c r="AB150" s="3" t="s">
        <v>956</v>
      </c>
      <c r="AC150" s="3">
        <v>0</v>
      </c>
      <c r="AD150" s="3">
        <v>0</v>
      </c>
      <c r="AE150" s="3" t="s">
        <v>956</v>
      </c>
      <c r="AF150" s="3" t="s">
        <v>956</v>
      </c>
      <c r="AG150" s="3">
        <v>4</v>
      </c>
      <c r="AH150" s="10"/>
      <c r="AI150" s="10"/>
      <c r="AM150" s="10">
        <v>34400</v>
      </c>
    </row>
    <row r="151" spans="1:39">
      <c r="A151">
        <v>920142</v>
      </c>
      <c r="B151" t="s">
        <v>1297</v>
      </c>
      <c r="C151" s="10" t="s">
        <v>972</v>
      </c>
      <c r="D151">
        <v>32</v>
      </c>
      <c r="E151" t="s">
        <v>973</v>
      </c>
      <c r="F151">
        <v>10</v>
      </c>
      <c r="G151">
        <v>10</v>
      </c>
      <c r="H151" s="2">
        <v>0</v>
      </c>
      <c r="I151" t="s">
        <v>1291</v>
      </c>
      <c r="J151" t="s">
        <v>1213</v>
      </c>
      <c r="K151" t="s">
        <v>1298</v>
      </c>
      <c r="L151" s="17" t="s">
        <v>963</v>
      </c>
      <c r="M151">
        <v>4</v>
      </c>
      <c r="N151" s="10" t="s">
        <v>273</v>
      </c>
      <c r="O151" s="10" t="s">
        <v>274</v>
      </c>
      <c r="P151" s="10">
        <v>374578</v>
      </c>
      <c r="Q151" s="10">
        <v>136858</v>
      </c>
      <c r="R151" s="10">
        <f>D151/4</f>
        <v>8</v>
      </c>
      <c r="S151" s="10">
        <f>D151/4</f>
        <v>8</v>
      </c>
      <c r="T151" s="10"/>
      <c r="U151" s="10"/>
      <c r="V151" s="10"/>
      <c r="W151" s="10"/>
      <c r="X151" s="10"/>
      <c r="Y151" s="10"/>
      <c r="Z151" s="3" t="str">
        <f>IF(H151&gt;0,"NO","YES")</f>
        <v>YES</v>
      </c>
      <c r="AA151" s="3" t="str">
        <f>IF(LEFT(I151,3)="RBT","YES","NO")</f>
        <v>NO</v>
      </c>
      <c r="AB151" s="3" t="s">
        <v>956</v>
      </c>
      <c r="AC151" s="3">
        <v>0</v>
      </c>
      <c r="AD151" s="3">
        <v>0</v>
      </c>
      <c r="AE151" s="3" t="s">
        <v>956</v>
      </c>
      <c r="AF151" s="3" t="s">
        <v>956</v>
      </c>
      <c r="AG151" s="3">
        <v>4</v>
      </c>
      <c r="AH151" s="10"/>
      <c r="AI151" s="10"/>
      <c r="AM151" s="10">
        <v>40900</v>
      </c>
    </row>
    <row r="152" spans="1:39">
      <c r="A152">
        <v>920144</v>
      </c>
      <c r="B152" t="s">
        <v>1299</v>
      </c>
      <c r="C152" s="10" t="s">
        <v>972</v>
      </c>
      <c r="D152">
        <v>32</v>
      </c>
      <c r="E152" t="s">
        <v>983</v>
      </c>
      <c r="F152">
        <v>10</v>
      </c>
      <c r="G152">
        <v>10</v>
      </c>
      <c r="H152" s="2">
        <v>0</v>
      </c>
      <c r="I152" t="s">
        <v>1291</v>
      </c>
      <c r="J152" t="s">
        <v>1213</v>
      </c>
      <c r="K152" t="s">
        <v>1300</v>
      </c>
      <c r="L152" s="17" t="s">
        <v>963</v>
      </c>
      <c r="M152">
        <v>4</v>
      </c>
      <c r="N152" s="10" t="s">
        <v>273</v>
      </c>
      <c r="O152" s="10" t="s">
        <v>274</v>
      </c>
      <c r="P152" s="10">
        <v>374578</v>
      </c>
      <c r="Q152" s="10">
        <v>136858</v>
      </c>
      <c r="R152" s="10">
        <f>D152/4</f>
        <v>8</v>
      </c>
      <c r="S152" s="10">
        <f>D152/4</f>
        <v>8</v>
      </c>
      <c r="T152" s="10"/>
      <c r="U152" s="10"/>
      <c r="V152" s="10"/>
      <c r="W152" s="10"/>
      <c r="X152" s="10"/>
      <c r="Y152" s="10"/>
      <c r="Z152" s="3" t="str">
        <f>IF(H152&gt;0,"NO","YES")</f>
        <v>YES</v>
      </c>
      <c r="AA152" s="3" t="str">
        <f>IF(LEFT(I152,3)="RBT","YES","NO")</f>
        <v>NO</v>
      </c>
      <c r="AB152" s="3" t="s">
        <v>956</v>
      </c>
      <c r="AC152" s="3">
        <v>0</v>
      </c>
      <c r="AD152" s="3">
        <v>0</v>
      </c>
      <c r="AE152" s="3" t="s">
        <v>956</v>
      </c>
      <c r="AF152" s="3" t="s">
        <v>956</v>
      </c>
      <c r="AG152" s="3">
        <v>4</v>
      </c>
      <c r="AH152" s="10"/>
      <c r="AI152" s="10"/>
      <c r="AM152" s="10">
        <v>40900</v>
      </c>
    </row>
    <row r="153" spans="1:39">
      <c r="A153">
        <v>920146</v>
      </c>
      <c r="B153" t="s">
        <v>1301</v>
      </c>
      <c r="C153" s="10" t="s">
        <v>972</v>
      </c>
      <c r="D153">
        <v>40</v>
      </c>
      <c r="E153" t="s">
        <v>983</v>
      </c>
      <c r="F153">
        <v>10</v>
      </c>
      <c r="G153">
        <v>10</v>
      </c>
      <c r="H153" s="2">
        <v>0</v>
      </c>
      <c r="I153" t="s">
        <v>1291</v>
      </c>
      <c r="J153" t="s">
        <v>1213</v>
      </c>
      <c r="K153" t="s">
        <v>1302</v>
      </c>
      <c r="L153" s="17" t="s">
        <v>963</v>
      </c>
      <c r="M153">
        <v>5</v>
      </c>
      <c r="N153" s="10" t="s">
        <v>273</v>
      </c>
      <c r="O153" s="10" t="s">
        <v>274</v>
      </c>
      <c r="P153" s="10">
        <v>374578</v>
      </c>
      <c r="Q153" s="10">
        <v>136858</v>
      </c>
      <c r="R153" s="10">
        <f>D153/4</f>
        <v>10</v>
      </c>
      <c r="S153" s="10">
        <f>D153/4</f>
        <v>10</v>
      </c>
      <c r="T153" s="10"/>
      <c r="U153" s="10"/>
      <c r="V153" s="10"/>
      <c r="W153" s="10"/>
      <c r="X153" s="10"/>
      <c r="Y153" s="10"/>
      <c r="Z153" s="3" t="str">
        <f>IF(H153&gt;0,"NO","YES")</f>
        <v>YES</v>
      </c>
      <c r="AA153" s="3" t="str">
        <f>IF(LEFT(I153,3)="RBT","YES","NO")</f>
        <v>NO</v>
      </c>
      <c r="AB153" s="3" t="s">
        <v>956</v>
      </c>
      <c r="AC153" s="3">
        <v>0</v>
      </c>
      <c r="AD153" s="3">
        <v>0</v>
      </c>
      <c r="AE153" s="3" t="s">
        <v>956</v>
      </c>
      <c r="AF153" s="3" t="s">
        <v>956</v>
      </c>
      <c r="AG153" s="3">
        <v>4</v>
      </c>
      <c r="AH153" s="10"/>
      <c r="AI153" s="10"/>
      <c r="AM153" s="10">
        <v>47000</v>
      </c>
    </row>
    <row r="154" spans="1:39">
      <c r="A154">
        <v>920148</v>
      </c>
      <c r="B154" t="s">
        <v>1303</v>
      </c>
      <c r="C154" s="10" t="s">
        <v>972</v>
      </c>
      <c r="D154">
        <v>56</v>
      </c>
      <c r="E154" t="s">
        <v>983</v>
      </c>
      <c r="F154">
        <v>10</v>
      </c>
      <c r="G154">
        <v>10</v>
      </c>
      <c r="H154" s="2">
        <v>0</v>
      </c>
      <c r="I154" t="s">
        <v>1291</v>
      </c>
      <c r="J154" t="s">
        <v>1213</v>
      </c>
      <c r="K154" t="s">
        <v>1304</v>
      </c>
      <c r="L154" s="17" t="s">
        <v>963</v>
      </c>
      <c r="M154">
        <v>7</v>
      </c>
      <c r="N154" s="10" t="s">
        <v>273</v>
      </c>
      <c r="O154" s="10" t="s">
        <v>274</v>
      </c>
      <c r="P154" s="10">
        <v>374578</v>
      </c>
      <c r="Q154" s="10">
        <v>136858</v>
      </c>
      <c r="R154" s="10">
        <f>D154/4</f>
        <v>14</v>
      </c>
      <c r="S154" s="10">
        <f>D154/4</f>
        <v>14</v>
      </c>
      <c r="T154" s="10"/>
      <c r="U154" s="10"/>
      <c r="V154" s="10"/>
      <c r="W154" s="10"/>
      <c r="X154" s="10"/>
      <c r="Y154" s="10"/>
      <c r="Z154" s="3" t="str">
        <f>IF(H154&gt;0,"NO","YES")</f>
        <v>YES</v>
      </c>
      <c r="AA154" s="3" t="str">
        <f>IF(LEFT(I154,3)="RBT","YES","NO")</f>
        <v>NO</v>
      </c>
      <c r="AB154" s="3" t="s">
        <v>956</v>
      </c>
      <c r="AC154" s="3">
        <v>0</v>
      </c>
      <c r="AD154" s="3">
        <v>0</v>
      </c>
      <c r="AE154" s="3" t="s">
        <v>956</v>
      </c>
      <c r="AF154" s="3" t="s">
        <v>956</v>
      </c>
      <c r="AG154" s="3">
        <v>4</v>
      </c>
      <c r="AH154" s="10"/>
      <c r="AI154" s="10"/>
      <c r="AM154" s="10">
        <v>68800</v>
      </c>
    </row>
    <row r="155" spans="1:39">
      <c r="A155">
        <v>920150</v>
      </c>
      <c r="B155" t="s">
        <v>1305</v>
      </c>
      <c r="C155" s="10" t="s">
        <v>972</v>
      </c>
      <c r="D155">
        <v>64</v>
      </c>
      <c r="E155" t="s">
        <v>973</v>
      </c>
      <c r="F155">
        <v>10</v>
      </c>
      <c r="G155">
        <v>10</v>
      </c>
      <c r="H155" s="2">
        <v>0</v>
      </c>
      <c r="I155" t="s">
        <v>1291</v>
      </c>
      <c r="J155" t="s">
        <v>1213</v>
      </c>
      <c r="K155" t="s">
        <v>1306</v>
      </c>
      <c r="L155" s="17" t="s">
        <v>963</v>
      </c>
      <c r="M155">
        <v>8</v>
      </c>
      <c r="N155" s="10" t="s">
        <v>273</v>
      </c>
      <c r="O155" s="10" t="s">
        <v>274</v>
      </c>
      <c r="P155" s="10">
        <v>374578</v>
      </c>
      <c r="Q155" s="10">
        <v>136858</v>
      </c>
      <c r="R155" s="10">
        <f>D155/4</f>
        <v>16</v>
      </c>
      <c r="S155" s="10">
        <f>D155/4</f>
        <v>16</v>
      </c>
      <c r="T155" s="10"/>
      <c r="U155" s="10"/>
      <c r="V155" s="10"/>
      <c r="W155" s="10"/>
      <c r="X155" s="10"/>
      <c r="Y155" s="10"/>
      <c r="Z155" s="3" t="str">
        <f>IF(H155&gt;0,"NO","YES")</f>
        <v>YES</v>
      </c>
      <c r="AA155" s="3" t="str">
        <f>IF(LEFT(I155,3)="RBT","YES","NO")</f>
        <v>NO</v>
      </c>
      <c r="AB155" s="3" t="s">
        <v>956</v>
      </c>
      <c r="AC155" s="3">
        <v>0</v>
      </c>
      <c r="AD155" s="3">
        <v>0</v>
      </c>
      <c r="AE155" s="3" t="s">
        <v>956</v>
      </c>
      <c r="AF155" s="3" t="s">
        <v>956</v>
      </c>
      <c r="AG155" s="3">
        <v>4</v>
      </c>
      <c r="AH155" s="10"/>
      <c r="AI155" s="10"/>
      <c r="AM155" s="10">
        <v>74900</v>
      </c>
    </row>
    <row r="156" spans="1:39">
      <c r="A156">
        <v>920152</v>
      </c>
      <c r="B156" t="s">
        <v>1307</v>
      </c>
      <c r="C156" s="10" t="s">
        <v>972</v>
      </c>
      <c r="D156">
        <v>64</v>
      </c>
      <c r="E156" t="s">
        <v>983</v>
      </c>
      <c r="F156">
        <v>10</v>
      </c>
      <c r="G156">
        <v>10</v>
      </c>
      <c r="H156" s="2">
        <v>0</v>
      </c>
      <c r="I156" t="s">
        <v>1291</v>
      </c>
      <c r="J156" t="s">
        <v>1213</v>
      </c>
      <c r="K156" t="s">
        <v>1308</v>
      </c>
      <c r="L156" s="17" t="s">
        <v>963</v>
      </c>
      <c r="M156">
        <v>8</v>
      </c>
      <c r="N156" s="10" t="s">
        <v>273</v>
      </c>
      <c r="O156" s="10" t="s">
        <v>274</v>
      </c>
      <c r="P156" s="10">
        <v>374578</v>
      </c>
      <c r="Q156" s="10">
        <v>136858</v>
      </c>
      <c r="R156" s="10">
        <f>D156/4</f>
        <v>16</v>
      </c>
      <c r="S156" s="10">
        <f>D156/4</f>
        <v>16</v>
      </c>
      <c r="T156" s="10"/>
      <c r="U156" s="10"/>
      <c r="V156" s="10"/>
      <c r="W156" s="10"/>
      <c r="X156" s="10"/>
      <c r="Y156" s="10"/>
      <c r="Z156" s="3" t="str">
        <f>IF(H156&gt;0,"NO","YES")</f>
        <v>YES</v>
      </c>
      <c r="AA156" s="3" t="str">
        <f>IF(LEFT(I156,3)="RBT","YES","NO")</f>
        <v>NO</v>
      </c>
      <c r="AB156" s="3" t="s">
        <v>956</v>
      </c>
      <c r="AC156" s="3">
        <v>0</v>
      </c>
      <c r="AD156" s="3">
        <v>0</v>
      </c>
      <c r="AE156" s="3" t="s">
        <v>956</v>
      </c>
      <c r="AF156" s="3" t="s">
        <v>956</v>
      </c>
      <c r="AG156" s="3">
        <v>4</v>
      </c>
      <c r="AH156" s="10"/>
      <c r="AI156" s="10"/>
      <c r="AM156" s="10">
        <v>74900</v>
      </c>
    </row>
    <row r="157" spans="1:39">
      <c r="A157">
        <v>920154</v>
      </c>
      <c r="B157" t="s">
        <v>1309</v>
      </c>
      <c r="C157" s="10" t="s">
        <v>972</v>
      </c>
      <c r="D157">
        <v>72</v>
      </c>
      <c r="E157" t="s">
        <v>983</v>
      </c>
      <c r="F157">
        <v>10</v>
      </c>
      <c r="G157">
        <v>10</v>
      </c>
      <c r="H157" s="2">
        <v>0</v>
      </c>
      <c r="I157" t="s">
        <v>1291</v>
      </c>
      <c r="J157" t="s">
        <v>1213</v>
      </c>
      <c r="K157" t="s">
        <v>1310</v>
      </c>
      <c r="L157" s="17" t="s">
        <v>963</v>
      </c>
      <c r="M157">
        <v>9</v>
      </c>
      <c r="N157" s="10" t="s">
        <v>273</v>
      </c>
      <c r="O157" s="10" t="s">
        <v>274</v>
      </c>
      <c r="P157" s="10">
        <v>374578</v>
      </c>
      <c r="Q157" s="10">
        <v>136858</v>
      </c>
      <c r="R157" s="10">
        <f>D157/4</f>
        <v>18</v>
      </c>
      <c r="S157" s="10">
        <f>D157/4</f>
        <v>18</v>
      </c>
      <c r="T157" s="10"/>
      <c r="U157" s="10"/>
      <c r="V157" s="10"/>
      <c r="W157" s="10"/>
      <c r="X157" s="10"/>
      <c r="Y157" s="10"/>
      <c r="Z157" s="3" t="str">
        <f>IF(H157&gt;0,"NO","YES")</f>
        <v>YES</v>
      </c>
      <c r="AA157" s="3" t="str">
        <f>IF(LEFT(I157,3)="RBT","YES","NO")</f>
        <v>NO</v>
      </c>
      <c r="AB157" s="3" t="s">
        <v>956</v>
      </c>
      <c r="AC157" s="3">
        <v>0</v>
      </c>
      <c r="AD157" s="3">
        <v>0</v>
      </c>
      <c r="AE157" s="3" t="s">
        <v>956</v>
      </c>
      <c r="AF157" s="3" t="s">
        <v>956</v>
      </c>
      <c r="AG157" s="3">
        <v>4</v>
      </c>
      <c r="AH157" s="10"/>
      <c r="AI157" s="10"/>
      <c r="AM157" s="10">
        <v>80900</v>
      </c>
    </row>
    <row r="158" spans="1:39">
      <c r="A158">
        <v>920156</v>
      </c>
      <c r="B158" t="s">
        <v>1311</v>
      </c>
      <c r="C158" s="10" t="s">
        <v>972</v>
      </c>
      <c r="D158">
        <v>80</v>
      </c>
      <c r="E158" t="s">
        <v>983</v>
      </c>
      <c r="F158">
        <v>10</v>
      </c>
      <c r="G158">
        <v>10</v>
      </c>
      <c r="H158" s="2">
        <v>0</v>
      </c>
      <c r="I158" t="s">
        <v>1291</v>
      </c>
      <c r="J158" t="s">
        <v>1213</v>
      </c>
      <c r="K158" t="s">
        <v>1312</v>
      </c>
      <c r="L158" s="17" t="s">
        <v>963</v>
      </c>
      <c r="M158">
        <v>10</v>
      </c>
      <c r="N158" s="10" t="s">
        <v>273</v>
      </c>
      <c r="O158" s="10" t="s">
        <v>274</v>
      </c>
      <c r="P158" s="10">
        <v>374578</v>
      </c>
      <c r="Q158" s="10">
        <v>136858</v>
      </c>
      <c r="R158" s="10">
        <f>D158/4</f>
        <v>20</v>
      </c>
      <c r="S158" s="10">
        <f>D158/4</f>
        <v>20</v>
      </c>
      <c r="T158" s="10"/>
      <c r="U158" s="10"/>
      <c r="V158" s="10"/>
      <c r="W158" s="10"/>
      <c r="X158" s="10"/>
      <c r="Y158" s="10"/>
      <c r="Z158" s="3" t="str">
        <f>IF(H158&gt;0,"NO","YES")</f>
        <v>YES</v>
      </c>
      <c r="AA158" s="3" t="str">
        <f>IF(LEFT(I158,3)="RBT","YES","NO")</f>
        <v>NO</v>
      </c>
      <c r="AB158" s="3" t="s">
        <v>956</v>
      </c>
      <c r="AC158" s="3">
        <v>0</v>
      </c>
      <c r="AD158" s="3">
        <v>0</v>
      </c>
      <c r="AE158" s="3" t="s">
        <v>956</v>
      </c>
      <c r="AF158" s="3" t="s">
        <v>956</v>
      </c>
      <c r="AG158" s="3">
        <v>4</v>
      </c>
      <c r="AH158" s="10"/>
      <c r="AI158" s="10"/>
      <c r="AM158" s="10">
        <v>87000</v>
      </c>
    </row>
    <row r="159" spans="1:39">
      <c r="A159">
        <v>920158</v>
      </c>
      <c r="B159" t="s">
        <v>1313</v>
      </c>
      <c r="C159" s="10" t="s">
        <v>972</v>
      </c>
      <c r="D159">
        <v>88</v>
      </c>
      <c r="E159" t="s">
        <v>983</v>
      </c>
      <c r="F159">
        <v>10</v>
      </c>
      <c r="G159">
        <v>10</v>
      </c>
      <c r="H159" s="2">
        <v>0</v>
      </c>
      <c r="I159" t="s">
        <v>1291</v>
      </c>
      <c r="J159" t="s">
        <v>1213</v>
      </c>
      <c r="K159" t="s">
        <v>1314</v>
      </c>
      <c r="L159" s="17" t="s">
        <v>963</v>
      </c>
      <c r="M159">
        <v>11</v>
      </c>
      <c r="N159" s="10" t="s">
        <v>273</v>
      </c>
      <c r="O159" s="10" t="s">
        <v>274</v>
      </c>
      <c r="P159" s="10">
        <v>374578</v>
      </c>
      <c r="Q159" s="10">
        <v>136858</v>
      </c>
      <c r="R159" s="10">
        <f>D159/4</f>
        <v>22</v>
      </c>
      <c r="S159" s="10">
        <f>D159/4</f>
        <v>22</v>
      </c>
      <c r="T159" s="10"/>
      <c r="U159" s="10"/>
      <c r="V159" s="10"/>
      <c r="W159" s="10"/>
      <c r="X159" s="10"/>
      <c r="Y159" s="10"/>
      <c r="Z159" s="3" t="str">
        <f>IF(H159&gt;0,"NO","YES")</f>
        <v>YES</v>
      </c>
      <c r="AA159" s="3" t="str">
        <f>IF(LEFT(I159,3)="RBT","YES","NO")</f>
        <v>NO</v>
      </c>
      <c r="AB159" s="3" t="s">
        <v>956</v>
      </c>
      <c r="AC159" s="3">
        <v>0</v>
      </c>
      <c r="AD159" s="3">
        <v>0</v>
      </c>
      <c r="AE159" s="3" t="s">
        <v>956</v>
      </c>
      <c r="AF159" s="3" t="s">
        <v>956</v>
      </c>
      <c r="AG159" s="3">
        <v>4</v>
      </c>
      <c r="AH159" s="10"/>
      <c r="AI159" s="10"/>
      <c r="AM159" s="10">
        <v>105000</v>
      </c>
    </row>
    <row r="160" spans="1:39">
      <c r="A160">
        <v>920160</v>
      </c>
      <c r="B160" t="s">
        <v>1315</v>
      </c>
      <c r="C160" s="10" t="s">
        <v>972</v>
      </c>
      <c r="D160">
        <v>96</v>
      </c>
      <c r="E160" t="s">
        <v>973</v>
      </c>
      <c r="F160">
        <v>10</v>
      </c>
      <c r="G160">
        <v>10</v>
      </c>
      <c r="H160" s="2">
        <v>0</v>
      </c>
      <c r="I160" t="s">
        <v>1291</v>
      </c>
      <c r="J160" t="s">
        <v>1213</v>
      </c>
      <c r="K160" t="s">
        <v>1316</v>
      </c>
      <c r="L160" s="17" t="s">
        <v>963</v>
      </c>
      <c r="M160">
        <v>12</v>
      </c>
      <c r="N160" s="10" t="s">
        <v>273</v>
      </c>
      <c r="O160" s="10" t="s">
        <v>274</v>
      </c>
      <c r="P160" s="10">
        <v>374578</v>
      </c>
      <c r="Q160" s="10">
        <v>136858</v>
      </c>
      <c r="R160" s="10">
        <f>D160/4</f>
        <v>24</v>
      </c>
      <c r="S160" s="10">
        <f>D160/4</f>
        <v>24</v>
      </c>
      <c r="T160" s="10"/>
      <c r="U160" s="10"/>
      <c r="V160" s="10"/>
      <c r="W160" s="10"/>
      <c r="X160" s="10"/>
      <c r="Y160" s="10"/>
      <c r="Z160" s="3" t="str">
        <f>IF(H160&gt;0,"NO","YES")</f>
        <v>YES</v>
      </c>
      <c r="AA160" s="3" t="str">
        <f>IF(LEFT(I160,3)="RBT","YES","NO")</f>
        <v>NO</v>
      </c>
      <c r="AB160" s="3" t="s">
        <v>956</v>
      </c>
      <c r="AC160" s="3">
        <v>0</v>
      </c>
      <c r="AD160" s="3">
        <v>0</v>
      </c>
      <c r="AE160" s="3" t="s">
        <v>956</v>
      </c>
      <c r="AF160" s="3" t="s">
        <v>956</v>
      </c>
      <c r="AG160" s="3">
        <v>4</v>
      </c>
      <c r="AH160" s="10"/>
      <c r="AI160" s="10"/>
      <c r="AM160" s="10">
        <v>111000</v>
      </c>
    </row>
    <row r="161" spans="1:39">
      <c r="A161">
        <v>920162</v>
      </c>
      <c r="B161" t="s">
        <v>1317</v>
      </c>
      <c r="C161" s="10" t="s">
        <v>972</v>
      </c>
      <c r="D161">
        <v>96</v>
      </c>
      <c r="E161" t="s">
        <v>983</v>
      </c>
      <c r="F161">
        <v>10</v>
      </c>
      <c r="G161">
        <v>10</v>
      </c>
      <c r="H161" s="2">
        <v>0</v>
      </c>
      <c r="I161" t="s">
        <v>1291</v>
      </c>
      <c r="J161" t="s">
        <v>1213</v>
      </c>
      <c r="K161" t="s">
        <v>1318</v>
      </c>
      <c r="L161" s="17" t="s">
        <v>963</v>
      </c>
      <c r="M161">
        <v>12</v>
      </c>
      <c r="N161" s="10" t="s">
        <v>273</v>
      </c>
      <c r="O161" s="10" t="s">
        <v>274</v>
      </c>
      <c r="P161" s="10">
        <v>374578</v>
      </c>
      <c r="Q161" s="10">
        <v>136858</v>
      </c>
      <c r="R161" s="10">
        <f>D161/4</f>
        <v>24</v>
      </c>
      <c r="S161" s="10">
        <f>D161/4</f>
        <v>24</v>
      </c>
      <c r="T161" s="10"/>
      <c r="U161" s="10"/>
      <c r="V161" s="10"/>
      <c r="W161" s="10"/>
      <c r="X161" s="10"/>
      <c r="Y161" s="10"/>
      <c r="Z161" s="3" t="str">
        <f>IF(H161&gt;0,"NO","YES")</f>
        <v>YES</v>
      </c>
      <c r="AA161" s="3" t="str">
        <f>IF(LEFT(I161,3)="RBT","YES","NO")</f>
        <v>NO</v>
      </c>
      <c r="AB161" s="3" t="s">
        <v>956</v>
      </c>
      <c r="AC161" s="3">
        <v>0</v>
      </c>
      <c r="AD161" s="3">
        <v>0</v>
      </c>
      <c r="AE161" s="3" t="s">
        <v>956</v>
      </c>
      <c r="AF161" s="3" t="s">
        <v>956</v>
      </c>
      <c r="AG161" s="3">
        <v>4</v>
      </c>
      <c r="AH161" s="10"/>
      <c r="AI161" s="10"/>
      <c r="AM161" s="10">
        <v>111000</v>
      </c>
    </row>
    <row r="162" spans="1:39">
      <c r="A162">
        <v>920164</v>
      </c>
      <c r="B162" t="s">
        <v>1319</v>
      </c>
      <c r="C162" s="10" t="s">
        <v>972</v>
      </c>
      <c r="D162">
        <v>104</v>
      </c>
      <c r="E162" t="s">
        <v>983</v>
      </c>
      <c r="F162">
        <v>10</v>
      </c>
      <c r="G162">
        <v>10</v>
      </c>
      <c r="H162" s="2">
        <v>0</v>
      </c>
      <c r="I162" t="s">
        <v>1291</v>
      </c>
      <c r="J162" t="s">
        <v>1213</v>
      </c>
      <c r="K162" t="s">
        <v>1320</v>
      </c>
      <c r="L162" s="17" t="s">
        <v>963</v>
      </c>
      <c r="M162">
        <v>13</v>
      </c>
      <c r="N162" s="10" t="s">
        <v>273</v>
      </c>
      <c r="O162" s="10" t="s">
        <v>274</v>
      </c>
      <c r="P162" s="10">
        <v>374578</v>
      </c>
      <c r="Q162" s="10">
        <v>136858</v>
      </c>
      <c r="R162" s="10">
        <f>D162/4</f>
        <v>26</v>
      </c>
      <c r="S162" s="10">
        <f>D162/4</f>
        <v>26</v>
      </c>
      <c r="T162" s="10"/>
      <c r="U162" s="10"/>
      <c r="V162" s="10"/>
      <c r="W162" s="10"/>
      <c r="X162" s="10"/>
      <c r="Y162" s="10"/>
      <c r="Z162" s="3" t="str">
        <f>IF(H162&gt;0,"NO","YES")</f>
        <v>YES</v>
      </c>
      <c r="AA162" s="3" t="str">
        <f>IF(LEFT(I162,3)="RBT","YES","NO")</f>
        <v>NO</v>
      </c>
      <c r="AB162" s="3" t="s">
        <v>956</v>
      </c>
      <c r="AC162" s="3">
        <v>0</v>
      </c>
      <c r="AD162" s="3">
        <v>0</v>
      </c>
      <c r="AE162" s="3" t="s">
        <v>956</v>
      </c>
      <c r="AF162" s="3" t="s">
        <v>956</v>
      </c>
      <c r="AG162" s="3">
        <v>4</v>
      </c>
      <c r="AH162" s="10"/>
      <c r="AI162" s="10"/>
      <c r="AM162" s="10">
        <v>117000</v>
      </c>
    </row>
    <row r="163" spans="1:39">
      <c r="A163">
        <v>920166</v>
      </c>
      <c r="B163" t="s">
        <v>1321</v>
      </c>
      <c r="C163" s="10" t="s">
        <v>972</v>
      </c>
      <c r="D163">
        <v>112</v>
      </c>
      <c r="E163" t="s">
        <v>983</v>
      </c>
      <c r="F163">
        <v>10</v>
      </c>
      <c r="G163">
        <v>10</v>
      </c>
      <c r="H163" s="2">
        <v>0</v>
      </c>
      <c r="I163" t="s">
        <v>1291</v>
      </c>
      <c r="J163" t="s">
        <v>1213</v>
      </c>
      <c r="K163" t="s">
        <v>1322</v>
      </c>
      <c r="L163" s="17" t="s">
        <v>963</v>
      </c>
      <c r="M163">
        <v>14</v>
      </c>
      <c r="N163" s="10" t="s">
        <v>273</v>
      </c>
      <c r="O163" s="10" t="s">
        <v>274</v>
      </c>
      <c r="P163" s="10">
        <v>374578</v>
      </c>
      <c r="Q163" s="10">
        <v>136858</v>
      </c>
      <c r="R163" s="10">
        <f>D163/4</f>
        <v>28</v>
      </c>
      <c r="S163" s="10">
        <f>D163/4</f>
        <v>28</v>
      </c>
      <c r="T163" s="10"/>
      <c r="U163" s="10"/>
      <c r="V163" s="10"/>
      <c r="W163" s="10"/>
      <c r="X163" s="10"/>
      <c r="Y163" s="10"/>
      <c r="Z163" s="3" t="str">
        <f>IF(H163&gt;0,"NO","YES")</f>
        <v>YES</v>
      </c>
      <c r="AA163" s="3" t="str">
        <f>IF(LEFT(I163,3)="RBT","YES","NO")</f>
        <v>NO</v>
      </c>
      <c r="AB163" s="3" t="s">
        <v>956</v>
      </c>
      <c r="AC163" s="3">
        <v>0</v>
      </c>
      <c r="AD163" s="3">
        <v>0</v>
      </c>
      <c r="AE163" s="3" t="s">
        <v>956</v>
      </c>
      <c r="AF163" s="3" t="s">
        <v>956</v>
      </c>
      <c r="AG163" s="3">
        <v>4</v>
      </c>
      <c r="AH163" s="10"/>
      <c r="AI163" s="10"/>
      <c r="AM163" s="10">
        <v>124000</v>
      </c>
    </row>
    <row r="164" spans="1:39">
      <c r="A164">
        <v>920168</v>
      </c>
      <c r="B164" t="s">
        <v>1323</v>
      </c>
      <c r="C164" s="10" t="s">
        <v>972</v>
      </c>
      <c r="D164">
        <v>120</v>
      </c>
      <c r="E164" t="s">
        <v>983</v>
      </c>
      <c r="F164">
        <v>10</v>
      </c>
      <c r="G164">
        <v>10</v>
      </c>
      <c r="H164" s="2">
        <v>0</v>
      </c>
      <c r="I164" t="s">
        <v>1291</v>
      </c>
      <c r="J164" t="s">
        <v>1213</v>
      </c>
      <c r="K164" t="s">
        <v>1324</v>
      </c>
      <c r="L164" s="17" t="s">
        <v>963</v>
      </c>
      <c r="M164">
        <v>15</v>
      </c>
      <c r="N164" s="10" t="s">
        <v>273</v>
      </c>
      <c r="O164" s="10" t="s">
        <v>274</v>
      </c>
      <c r="P164" s="10">
        <v>374578</v>
      </c>
      <c r="Q164" s="10">
        <v>136858</v>
      </c>
      <c r="R164" s="10">
        <f>D164/4</f>
        <v>30</v>
      </c>
      <c r="S164" s="10">
        <f>D164/4</f>
        <v>30</v>
      </c>
      <c r="T164" s="10"/>
      <c r="U164" s="10"/>
      <c r="V164" s="10"/>
      <c r="W164" s="10"/>
      <c r="X164" s="10"/>
      <c r="Y164" s="10"/>
      <c r="Z164" s="3" t="str">
        <f>IF(H164&gt;0,"NO","YES")</f>
        <v>YES</v>
      </c>
      <c r="AA164" s="3" t="str">
        <f>IF(LEFT(I164,3)="RBT","YES","NO")</f>
        <v>NO</v>
      </c>
      <c r="AB164" s="3" t="s">
        <v>956</v>
      </c>
      <c r="AC164" s="3">
        <v>0</v>
      </c>
      <c r="AD164" s="3">
        <v>0</v>
      </c>
      <c r="AE164" s="3" t="s">
        <v>956</v>
      </c>
      <c r="AF164" s="3" t="s">
        <v>956</v>
      </c>
      <c r="AG164" s="3">
        <v>4</v>
      </c>
      <c r="AH164" s="10"/>
      <c r="AI164" s="10"/>
      <c r="AM164" s="10">
        <v>131000</v>
      </c>
    </row>
    <row r="165" spans="1:39">
      <c r="A165">
        <v>920170</v>
      </c>
      <c r="B165" t="s">
        <v>1325</v>
      </c>
      <c r="C165" s="10" t="s">
        <v>972</v>
      </c>
      <c r="D165">
        <v>8</v>
      </c>
      <c r="E165" t="s">
        <v>973</v>
      </c>
      <c r="F165">
        <v>10</v>
      </c>
      <c r="G165">
        <v>20</v>
      </c>
      <c r="H165" s="2">
        <v>0</v>
      </c>
      <c r="I165" t="s">
        <v>1326</v>
      </c>
      <c r="J165" t="s">
        <v>1213</v>
      </c>
      <c r="K165" t="s">
        <v>1327</v>
      </c>
      <c r="L165" s="17" t="s">
        <v>963</v>
      </c>
      <c r="M165">
        <v>1</v>
      </c>
      <c r="N165" s="10" t="s">
        <v>273</v>
      </c>
      <c r="O165" s="10" t="s">
        <v>274</v>
      </c>
      <c r="P165" s="10">
        <v>374578</v>
      </c>
      <c r="Q165" s="10">
        <v>136858</v>
      </c>
      <c r="R165" s="10">
        <f>D165/4</f>
        <v>2</v>
      </c>
      <c r="S165" s="10">
        <f>D165/4</f>
        <v>2</v>
      </c>
      <c r="T165" s="10"/>
      <c r="U165" s="10"/>
      <c r="V165" s="10"/>
      <c r="W165" s="10"/>
      <c r="X165" s="10"/>
      <c r="Y165" s="10"/>
      <c r="Z165" s="3" t="str">
        <f>IF(H165&gt;0,"NO","YES")</f>
        <v>YES</v>
      </c>
      <c r="AA165" s="3" t="str">
        <f>IF(LEFT(I165,3)="RBT","YES","NO")</f>
        <v>NO</v>
      </c>
      <c r="AB165" s="3" t="s">
        <v>956</v>
      </c>
      <c r="AC165" s="3">
        <v>0</v>
      </c>
      <c r="AD165" s="3">
        <v>0</v>
      </c>
      <c r="AE165" s="3" t="s">
        <v>956</v>
      </c>
      <c r="AF165" s="3" t="s">
        <v>956</v>
      </c>
      <c r="AG165" s="3">
        <v>4</v>
      </c>
      <c r="AH165" s="10"/>
      <c r="AI165" s="10"/>
      <c r="AM165" s="10">
        <v>18200</v>
      </c>
    </row>
    <row r="166" spans="1:39">
      <c r="A166">
        <v>920172</v>
      </c>
      <c r="B166" t="s">
        <v>1328</v>
      </c>
      <c r="C166" s="10" t="s">
        <v>972</v>
      </c>
      <c r="D166">
        <v>8</v>
      </c>
      <c r="E166" t="s">
        <v>983</v>
      </c>
      <c r="F166">
        <v>10</v>
      </c>
      <c r="G166">
        <v>20</v>
      </c>
      <c r="H166" s="2">
        <v>0</v>
      </c>
      <c r="I166" t="s">
        <v>1326</v>
      </c>
      <c r="J166" t="s">
        <v>1213</v>
      </c>
      <c r="K166" t="s">
        <v>1329</v>
      </c>
      <c r="L166" s="17" t="s">
        <v>963</v>
      </c>
      <c r="M166">
        <v>1</v>
      </c>
      <c r="N166" s="10" t="s">
        <v>273</v>
      </c>
      <c r="O166" s="10" t="s">
        <v>274</v>
      </c>
      <c r="P166" s="10">
        <v>374578</v>
      </c>
      <c r="Q166" s="10">
        <v>136858</v>
      </c>
      <c r="R166" s="10">
        <f>D166/4</f>
        <v>2</v>
      </c>
      <c r="S166" s="10">
        <f>D166/4</f>
        <v>2</v>
      </c>
      <c r="T166" s="10"/>
      <c r="U166" s="10"/>
      <c r="V166" s="10"/>
      <c r="W166" s="10"/>
      <c r="X166" s="10"/>
      <c r="Y166" s="10"/>
      <c r="Z166" s="3" t="str">
        <f>IF(H166&gt;0,"NO","YES")</f>
        <v>YES</v>
      </c>
      <c r="AA166" s="3" t="str">
        <f>IF(LEFT(I166,3)="RBT","YES","NO")</f>
        <v>NO</v>
      </c>
      <c r="AB166" s="3" t="s">
        <v>956</v>
      </c>
      <c r="AC166" s="3">
        <v>0</v>
      </c>
      <c r="AD166" s="3">
        <v>0</v>
      </c>
      <c r="AE166" s="3" t="s">
        <v>956</v>
      </c>
      <c r="AF166" s="3" t="s">
        <v>956</v>
      </c>
      <c r="AG166" s="3">
        <v>4</v>
      </c>
      <c r="AH166" s="10"/>
      <c r="AI166" s="10"/>
      <c r="AM166" s="10">
        <v>18200</v>
      </c>
    </row>
    <row r="167" spans="1:39">
      <c r="A167">
        <v>920174</v>
      </c>
      <c r="B167" t="s">
        <v>1330</v>
      </c>
      <c r="C167" s="10" t="s">
        <v>972</v>
      </c>
      <c r="D167">
        <v>16</v>
      </c>
      <c r="E167" t="s">
        <v>983</v>
      </c>
      <c r="F167">
        <v>10</v>
      </c>
      <c r="G167">
        <v>20</v>
      </c>
      <c r="H167" s="2">
        <v>0</v>
      </c>
      <c r="I167" t="s">
        <v>1326</v>
      </c>
      <c r="J167" t="s">
        <v>1213</v>
      </c>
      <c r="K167" t="s">
        <v>1331</v>
      </c>
      <c r="L167" s="17" t="s">
        <v>963</v>
      </c>
      <c r="M167">
        <v>2</v>
      </c>
      <c r="N167" s="10" t="s">
        <v>273</v>
      </c>
      <c r="O167" s="10" t="s">
        <v>274</v>
      </c>
      <c r="P167" s="10">
        <v>374578</v>
      </c>
      <c r="Q167" s="10">
        <v>136858</v>
      </c>
      <c r="R167" s="10">
        <f>D167/4</f>
        <v>4</v>
      </c>
      <c r="S167" s="10">
        <f>D167/4</f>
        <v>4</v>
      </c>
      <c r="T167" s="10"/>
      <c r="U167" s="10"/>
      <c r="V167" s="10"/>
      <c r="W167" s="10"/>
      <c r="X167" s="10"/>
      <c r="Y167" s="10"/>
      <c r="Z167" s="3" t="str">
        <f>IF(H167&gt;0,"NO","YES")</f>
        <v>YES</v>
      </c>
      <c r="AA167" s="3" t="str">
        <f>IF(LEFT(I167,3)="RBT","YES","NO")</f>
        <v>NO</v>
      </c>
      <c r="AB167" s="3" t="s">
        <v>956</v>
      </c>
      <c r="AC167" s="3">
        <v>0</v>
      </c>
      <c r="AD167" s="3">
        <v>0</v>
      </c>
      <c r="AE167" s="3" t="s">
        <v>956</v>
      </c>
      <c r="AF167" s="3" t="s">
        <v>956</v>
      </c>
      <c r="AG167" s="3">
        <v>4</v>
      </c>
      <c r="AH167" s="10"/>
      <c r="AI167" s="10"/>
      <c r="AM167" s="10">
        <v>27800</v>
      </c>
    </row>
    <row r="168" spans="1:39">
      <c r="A168">
        <v>920176</v>
      </c>
      <c r="B168" t="s">
        <v>1332</v>
      </c>
      <c r="C168" s="10" t="s">
        <v>972</v>
      </c>
      <c r="D168">
        <v>24</v>
      </c>
      <c r="E168" t="s">
        <v>983</v>
      </c>
      <c r="F168">
        <v>10</v>
      </c>
      <c r="G168">
        <v>20</v>
      </c>
      <c r="H168" s="2">
        <v>0</v>
      </c>
      <c r="I168" t="s">
        <v>1326</v>
      </c>
      <c r="J168" t="s">
        <v>1213</v>
      </c>
      <c r="K168" t="s">
        <v>1333</v>
      </c>
      <c r="L168" s="17" t="s">
        <v>963</v>
      </c>
      <c r="M168">
        <v>3</v>
      </c>
      <c r="N168" s="10" t="s">
        <v>273</v>
      </c>
      <c r="O168" s="10" t="s">
        <v>274</v>
      </c>
      <c r="P168" s="10">
        <v>374578</v>
      </c>
      <c r="Q168" s="10">
        <v>136858</v>
      </c>
      <c r="R168" s="10">
        <f>D168/4</f>
        <v>6</v>
      </c>
      <c r="S168" s="10">
        <f>D168/4</f>
        <v>6</v>
      </c>
      <c r="T168" s="10"/>
      <c r="U168" s="10"/>
      <c r="V168" s="10"/>
      <c r="W168" s="10"/>
      <c r="X168" s="10"/>
      <c r="Y168" s="10"/>
      <c r="Z168" s="3" t="str">
        <f>IF(H168&gt;0,"NO","YES")</f>
        <v>YES</v>
      </c>
      <c r="AA168" s="3" t="str">
        <f>IF(LEFT(I168,3)="RBT","YES","NO")</f>
        <v>NO</v>
      </c>
      <c r="AB168" s="3" t="s">
        <v>956</v>
      </c>
      <c r="AC168" s="3">
        <v>0</v>
      </c>
      <c r="AD168" s="3">
        <v>0</v>
      </c>
      <c r="AE168" s="3" t="s">
        <v>956</v>
      </c>
      <c r="AF168" s="3" t="s">
        <v>956</v>
      </c>
      <c r="AG168" s="3">
        <v>4</v>
      </c>
      <c r="AH168" s="10"/>
      <c r="AI168" s="10"/>
      <c r="AM168" s="10">
        <v>35600</v>
      </c>
    </row>
    <row r="169" spans="1:39">
      <c r="A169">
        <v>920178</v>
      </c>
      <c r="B169" t="s">
        <v>1334</v>
      </c>
      <c r="C169" s="10" t="s">
        <v>972</v>
      </c>
      <c r="D169">
        <v>32</v>
      </c>
      <c r="E169" t="s">
        <v>983</v>
      </c>
      <c r="F169">
        <v>10</v>
      </c>
      <c r="G169">
        <v>20</v>
      </c>
      <c r="H169" s="2">
        <v>0</v>
      </c>
      <c r="I169" t="s">
        <v>1326</v>
      </c>
      <c r="J169" t="s">
        <v>1213</v>
      </c>
      <c r="K169" t="s">
        <v>1335</v>
      </c>
      <c r="L169" s="17" t="s">
        <v>963</v>
      </c>
      <c r="M169">
        <v>4</v>
      </c>
      <c r="N169" s="10" t="s">
        <v>273</v>
      </c>
      <c r="O169" s="10" t="s">
        <v>274</v>
      </c>
      <c r="P169" s="10">
        <v>374578</v>
      </c>
      <c r="Q169" s="10">
        <v>136858</v>
      </c>
      <c r="R169" s="10">
        <f>D169/4</f>
        <v>8</v>
      </c>
      <c r="S169" s="10">
        <f>D169/4</f>
        <v>8</v>
      </c>
      <c r="T169" s="10"/>
      <c r="U169" s="10"/>
      <c r="V169" s="10"/>
      <c r="W169" s="10"/>
      <c r="X169" s="10"/>
      <c r="Y169" s="10"/>
      <c r="Z169" s="3" t="str">
        <f>IF(H169&gt;0,"NO","YES")</f>
        <v>YES</v>
      </c>
      <c r="AA169" s="3" t="str">
        <f>IF(LEFT(I169,3)="RBT","YES","NO")</f>
        <v>NO</v>
      </c>
      <c r="AB169" s="3" t="s">
        <v>956</v>
      </c>
      <c r="AC169" s="3">
        <v>0</v>
      </c>
      <c r="AD169" s="3">
        <v>0</v>
      </c>
      <c r="AE169" s="3" t="s">
        <v>956</v>
      </c>
      <c r="AF169" s="3" t="s">
        <v>956</v>
      </c>
      <c r="AG169" s="3">
        <v>4</v>
      </c>
      <c r="AH169" s="10"/>
      <c r="AI169" s="10"/>
      <c r="AM169" s="10">
        <v>50200</v>
      </c>
    </row>
    <row r="170" spans="1:39">
      <c r="A170">
        <v>920180</v>
      </c>
      <c r="B170" t="s">
        <v>1336</v>
      </c>
      <c r="C170" s="10" t="s">
        <v>972</v>
      </c>
      <c r="D170">
        <v>40</v>
      </c>
      <c r="E170" t="s">
        <v>983</v>
      </c>
      <c r="F170">
        <v>10</v>
      </c>
      <c r="G170">
        <v>20</v>
      </c>
      <c r="H170" s="2">
        <v>0</v>
      </c>
      <c r="I170" t="s">
        <v>1326</v>
      </c>
      <c r="J170" t="s">
        <v>1213</v>
      </c>
      <c r="K170" t="s">
        <v>1337</v>
      </c>
      <c r="L170" s="17" t="s">
        <v>963</v>
      </c>
      <c r="M170">
        <v>5</v>
      </c>
      <c r="N170" s="10" t="s">
        <v>273</v>
      </c>
      <c r="O170" s="10" t="s">
        <v>274</v>
      </c>
      <c r="P170" s="10">
        <v>374578</v>
      </c>
      <c r="Q170" s="10">
        <v>136858</v>
      </c>
      <c r="R170" s="10">
        <f>D170/4</f>
        <v>10</v>
      </c>
      <c r="S170" s="10">
        <f>D170/4</f>
        <v>10</v>
      </c>
      <c r="T170" s="10"/>
      <c r="U170" s="10"/>
      <c r="V170" s="10"/>
      <c r="W170" s="10"/>
      <c r="X170" s="10"/>
      <c r="Y170" s="10"/>
      <c r="Z170" s="3" t="str">
        <f>IF(H170&gt;0,"NO","YES")</f>
        <v>YES</v>
      </c>
      <c r="AA170" s="3" t="str">
        <f>IF(LEFT(I170,3)="RBT","YES","NO")</f>
        <v>NO</v>
      </c>
      <c r="AB170" s="3" t="s">
        <v>956</v>
      </c>
      <c r="AC170" s="3">
        <v>0</v>
      </c>
      <c r="AD170" s="3">
        <v>0</v>
      </c>
      <c r="AE170" s="3" t="s">
        <v>956</v>
      </c>
      <c r="AF170" s="3" t="s">
        <v>956</v>
      </c>
      <c r="AG170" s="3">
        <v>4</v>
      </c>
      <c r="AH170" s="10"/>
      <c r="AI170" s="10"/>
      <c r="AM170" s="10">
        <v>57000</v>
      </c>
    </row>
    <row r="171" spans="1:39">
      <c r="A171">
        <v>920182</v>
      </c>
      <c r="B171" t="s">
        <v>1338</v>
      </c>
      <c r="C171" s="10" t="s">
        <v>972</v>
      </c>
      <c r="D171">
        <v>48</v>
      </c>
      <c r="E171" t="s">
        <v>983</v>
      </c>
      <c r="F171">
        <v>10</v>
      </c>
      <c r="G171">
        <v>20</v>
      </c>
      <c r="H171" s="2">
        <v>0</v>
      </c>
      <c r="I171" t="s">
        <v>1326</v>
      </c>
      <c r="J171" t="s">
        <v>1213</v>
      </c>
      <c r="K171" t="s">
        <v>1339</v>
      </c>
      <c r="L171" s="17" t="s">
        <v>963</v>
      </c>
      <c r="M171">
        <v>6</v>
      </c>
      <c r="N171" s="10" t="s">
        <v>273</v>
      </c>
      <c r="O171" s="10" t="s">
        <v>274</v>
      </c>
      <c r="P171" s="10">
        <v>374578</v>
      </c>
      <c r="Q171" s="10">
        <v>136858</v>
      </c>
      <c r="R171" s="10">
        <f>D171/4</f>
        <v>12</v>
      </c>
      <c r="S171" s="10">
        <f>D171/4</f>
        <v>12</v>
      </c>
      <c r="T171" s="10"/>
      <c r="U171" s="10"/>
      <c r="V171" s="10"/>
      <c r="W171" s="10"/>
      <c r="X171" s="10"/>
      <c r="Y171" s="10"/>
      <c r="Z171" s="3" t="str">
        <f>IF(H171&gt;0,"NO","YES")</f>
        <v>YES</v>
      </c>
      <c r="AA171" s="3" t="str">
        <f>IF(LEFT(I171,3)="RBT","YES","NO")</f>
        <v>NO</v>
      </c>
      <c r="AB171" s="3" t="s">
        <v>956</v>
      </c>
      <c r="AC171" s="3">
        <v>0</v>
      </c>
      <c r="AD171" s="3">
        <v>0</v>
      </c>
      <c r="AE171" s="3" t="s">
        <v>956</v>
      </c>
      <c r="AF171" s="3" t="s">
        <v>956</v>
      </c>
      <c r="AG171" s="3">
        <v>4</v>
      </c>
      <c r="AH171" s="10"/>
      <c r="AI171" s="10"/>
      <c r="AM171" s="10">
        <v>64700</v>
      </c>
    </row>
    <row r="172" spans="1:39">
      <c r="A172">
        <v>920184</v>
      </c>
      <c r="B172" t="s">
        <v>1340</v>
      </c>
      <c r="C172" s="10" t="s">
        <v>972</v>
      </c>
      <c r="D172">
        <v>56</v>
      </c>
      <c r="E172" t="s">
        <v>983</v>
      </c>
      <c r="F172">
        <v>10</v>
      </c>
      <c r="G172">
        <v>20</v>
      </c>
      <c r="H172" s="2">
        <v>0</v>
      </c>
      <c r="I172" t="s">
        <v>1326</v>
      </c>
      <c r="J172" t="s">
        <v>1213</v>
      </c>
      <c r="K172" t="s">
        <v>1341</v>
      </c>
      <c r="L172" s="17" t="s">
        <v>963</v>
      </c>
      <c r="M172">
        <v>7</v>
      </c>
      <c r="N172" s="10" t="s">
        <v>273</v>
      </c>
      <c r="O172" s="10" t="s">
        <v>274</v>
      </c>
      <c r="P172" s="10">
        <v>374578</v>
      </c>
      <c r="Q172" s="10">
        <v>136858</v>
      </c>
      <c r="R172" s="10">
        <f>D172/4</f>
        <v>14</v>
      </c>
      <c r="S172" s="10">
        <f>D172/4</f>
        <v>14</v>
      </c>
      <c r="T172" s="10"/>
      <c r="U172" s="10"/>
      <c r="V172" s="10"/>
      <c r="W172" s="10"/>
      <c r="X172" s="10"/>
      <c r="Y172" s="10"/>
      <c r="Z172" s="3" t="str">
        <f>IF(H172&gt;0,"NO","YES")</f>
        <v>YES</v>
      </c>
      <c r="AA172" s="3" t="str">
        <f>IF(LEFT(I172,3)="RBT","YES","NO")</f>
        <v>NO</v>
      </c>
      <c r="AB172" s="3" t="s">
        <v>956</v>
      </c>
      <c r="AC172" s="3">
        <v>0</v>
      </c>
      <c r="AD172" s="3">
        <v>0</v>
      </c>
      <c r="AE172" s="3" t="s">
        <v>956</v>
      </c>
      <c r="AF172" s="3" t="s">
        <v>956</v>
      </c>
      <c r="AG172" s="3">
        <v>4</v>
      </c>
      <c r="AH172" s="10"/>
      <c r="AI172" s="10"/>
      <c r="AM172" s="10">
        <v>78600</v>
      </c>
    </row>
    <row r="173" spans="1:39">
      <c r="A173">
        <v>920186</v>
      </c>
      <c r="B173" t="s">
        <v>1342</v>
      </c>
      <c r="C173" s="10" t="s">
        <v>972</v>
      </c>
      <c r="D173">
        <v>64</v>
      </c>
      <c r="E173" t="s">
        <v>983</v>
      </c>
      <c r="F173">
        <v>10</v>
      </c>
      <c r="G173">
        <v>20</v>
      </c>
      <c r="H173" s="2">
        <v>0</v>
      </c>
      <c r="I173" t="s">
        <v>1326</v>
      </c>
      <c r="J173" t="s">
        <v>1213</v>
      </c>
      <c r="K173" t="s">
        <v>1343</v>
      </c>
      <c r="L173" s="17" t="s">
        <v>963</v>
      </c>
      <c r="M173">
        <v>8</v>
      </c>
      <c r="N173" s="10" t="s">
        <v>273</v>
      </c>
      <c r="O173" s="10" t="s">
        <v>274</v>
      </c>
      <c r="P173" s="10">
        <v>374578</v>
      </c>
      <c r="Q173" s="10">
        <v>136858</v>
      </c>
      <c r="R173" s="10">
        <f>D173/4</f>
        <v>16</v>
      </c>
      <c r="S173" s="10">
        <f>D173/4</f>
        <v>16</v>
      </c>
      <c r="T173" s="10"/>
      <c r="U173" s="10"/>
      <c r="V173" s="10"/>
      <c r="W173" s="10"/>
      <c r="X173" s="10"/>
      <c r="Y173" s="10"/>
      <c r="Z173" s="3" t="str">
        <f>IF(H173&gt;0,"NO","YES")</f>
        <v>YES</v>
      </c>
      <c r="AA173" s="3" t="str">
        <f>IF(LEFT(I173,3)="RBT","YES","NO")</f>
        <v>NO</v>
      </c>
      <c r="AB173" s="3" t="s">
        <v>956</v>
      </c>
      <c r="AC173" s="3">
        <v>0</v>
      </c>
      <c r="AD173" s="3">
        <v>0</v>
      </c>
      <c r="AE173" s="3" t="s">
        <v>956</v>
      </c>
      <c r="AF173" s="3" t="s">
        <v>956</v>
      </c>
      <c r="AG173" s="3">
        <v>4</v>
      </c>
      <c r="AH173" s="10"/>
      <c r="AI173" s="10"/>
      <c r="AM173" s="10">
        <v>85400</v>
      </c>
    </row>
    <row r="174" spans="1:39">
      <c r="A174">
        <v>920188</v>
      </c>
      <c r="B174" t="s">
        <v>1344</v>
      </c>
      <c r="C174" s="10" t="s">
        <v>972</v>
      </c>
      <c r="D174">
        <v>72</v>
      </c>
      <c r="E174" t="s">
        <v>983</v>
      </c>
      <c r="F174">
        <v>10</v>
      </c>
      <c r="G174">
        <v>20</v>
      </c>
      <c r="H174" s="2">
        <v>0</v>
      </c>
      <c r="I174" t="s">
        <v>1326</v>
      </c>
      <c r="J174" t="s">
        <v>1213</v>
      </c>
      <c r="K174" t="s">
        <v>1345</v>
      </c>
      <c r="L174" s="17" t="s">
        <v>963</v>
      </c>
      <c r="M174">
        <v>9</v>
      </c>
      <c r="N174" s="10" t="s">
        <v>273</v>
      </c>
      <c r="O174" s="10" t="s">
        <v>274</v>
      </c>
      <c r="P174" s="10">
        <v>374578</v>
      </c>
      <c r="Q174" s="10">
        <v>136858</v>
      </c>
      <c r="R174" s="10">
        <f>D174/4</f>
        <v>18</v>
      </c>
      <c r="S174" s="10">
        <f>D174/4</f>
        <v>18</v>
      </c>
      <c r="T174" s="10"/>
      <c r="U174" s="10"/>
      <c r="V174" s="10"/>
      <c r="W174" s="10"/>
      <c r="X174" s="10"/>
      <c r="Y174" s="10"/>
      <c r="Z174" s="3" t="str">
        <f>IF(H174&gt;0,"NO","YES")</f>
        <v>YES</v>
      </c>
      <c r="AA174" s="3" t="str">
        <f>IF(LEFT(I174,3)="RBT","YES","NO")</f>
        <v>NO</v>
      </c>
      <c r="AB174" s="3" t="s">
        <v>956</v>
      </c>
      <c r="AC174" s="3">
        <v>0</v>
      </c>
      <c r="AD174" s="3">
        <v>0</v>
      </c>
      <c r="AE174" s="3" t="s">
        <v>956</v>
      </c>
      <c r="AF174" s="3" t="s">
        <v>956</v>
      </c>
      <c r="AG174" s="3">
        <v>4</v>
      </c>
      <c r="AH174" s="10"/>
      <c r="AI174" s="10"/>
      <c r="AM174" s="10">
        <v>92200</v>
      </c>
    </row>
    <row r="175" spans="1:39">
      <c r="A175">
        <v>920190</v>
      </c>
      <c r="B175" t="s">
        <v>1346</v>
      </c>
      <c r="C175" s="10" t="s">
        <v>972</v>
      </c>
      <c r="D175">
        <v>80</v>
      </c>
      <c r="E175" t="s">
        <v>983</v>
      </c>
      <c r="F175">
        <v>10</v>
      </c>
      <c r="G175">
        <v>20</v>
      </c>
      <c r="H175" s="2">
        <v>0</v>
      </c>
      <c r="I175" t="s">
        <v>1326</v>
      </c>
      <c r="J175" t="s">
        <v>1213</v>
      </c>
      <c r="K175" t="s">
        <v>1347</v>
      </c>
      <c r="L175" s="17" t="s">
        <v>963</v>
      </c>
      <c r="M175">
        <v>10</v>
      </c>
      <c r="N175" s="10" t="s">
        <v>273</v>
      </c>
      <c r="O175" s="10" t="s">
        <v>274</v>
      </c>
      <c r="P175" s="10">
        <v>374578</v>
      </c>
      <c r="Q175" s="10">
        <v>136858</v>
      </c>
      <c r="R175" s="10">
        <f>D175/4</f>
        <v>20</v>
      </c>
      <c r="S175" s="10">
        <f>D175/4</f>
        <v>20</v>
      </c>
      <c r="T175" s="10"/>
      <c r="U175" s="10"/>
      <c r="V175" s="10"/>
      <c r="W175" s="10"/>
      <c r="X175" s="10"/>
      <c r="Y175" s="10"/>
      <c r="Z175" s="3" t="str">
        <f>IF(H175&gt;0,"NO","YES")</f>
        <v>YES</v>
      </c>
      <c r="AA175" s="3" t="str">
        <f>IF(LEFT(I175,3)="RBT","YES","NO")</f>
        <v>NO</v>
      </c>
      <c r="AB175" s="3" t="s">
        <v>956</v>
      </c>
      <c r="AC175" s="3">
        <v>0</v>
      </c>
      <c r="AD175" s="3">
        <v>0</v>
      </c>
      <c r="AE175" s="3" t="s">
        <v>956</v>
      </c>
      <c r="AF175" s="3" t="s">
        <v>956</v>
      </c>
      <c r="AG175" s="3">
        <v>4</v>
      </c>
      <c r="AH175" s="10"/>
      <c r="AI175" s="10"/>
      <c r="AM175" s="10">
        <v>107000</v>
      </c>
    </row>
    <row r="176" spans="1:39">
      <c r="A176">
        <v>920192</v>
      </c>
      <c r="B176" t="s">
        <v>1348</v>
      </c>
      <c r="C176" s="10" t="s">
        <v>972</v>
      </c>
      <c r="D176">
        <v>88</v>
      </c>
      <c r="E176" t="s">
        <v>983</v>
      </c>
      <c r="F176">
        <v>10</v>
      </c>
      <c r="G176">
        <v>20</v>
      </c>
      <c r="H176" s="2">
        <v>0</v>
      </c>
      <c r="I176" t="s">
        <v>1326</v>
      </c>
      <c r="J176" t="s">
        <v>1213</v>
      </c>
      <c r="K176" t="s">
        <v>1349</v>
      </c>
      <c r="L176" s="17" t="s">
        <v>963</v>
      </c>
      <c r="M176">
        <v>11</v>
      </c>
      <c r="N176" s="10" t="s">
        <v>273</v>
      </c>
      <c r="O176" s="10" t="s">
        <v>274</v>
      </c>
      <c r="P176" s="10">
        <v>374578</v>
      </c>
      <c r="Q176" s="10">
        <v>136858</v>
      </c>
      <c r="R176" s="10">
        <f>D176/4</f>
        <v>22</v>
      </c>
      <c r="S176" s="10">
        <f>D176/4</f>
        <v>22</v>
      </c>
      <c r="T176" s="10"/>
      <c r="U176" s="10"/>
      <c r="V176" s="10"/>
      <c r="W176" s="10"/>
      <c r="X176" s="10"/>
      <c r="Y176" s="10"/>
      <c r="Z176" s="3" t="str">
        <f>IF(H176&gt;0,"NO","YES")</f>
        <v>YES</v>
      </c>
      <c r="AA176" s="3" t="str">
        <f>IF(LEFT(I176,3)="RBT","YES","NO")</f>
        <v>NO</v>
      </c>
      <c r="AB176" s="3" t="s">
        <v>956</v>
      </c>
      <c r="AC176" s="3">
        <v>0</v>
      </c>
      <c r="AD176" s="3">
        <v>0</v>
      </c>
      <c r="AE176" s="3" t="s">
        <v>956</v>
      </c>
      <c r="AF176" s="3" t="s">
        <v>956</v>
      </c>
      <c r="AG176" s="3">
        <v>4</v>
      </c>
      <c r="AH176" s="10"/>
      <c r="AI176" s="10"/>
      <c r="AM176" s="10">
        <v>116337</v>
      </c>
    </row>
    <row r="177" spans="1:39">
      <c r="A177">
        <v>920194</v>
      </c>
      <c r="B177" t="s">
        <v>1350</v>
      </c>
      <c r="C177" s="10" t="s">
        <v>972</v>
      </c>
      <c r="D177">
        <v>96</v>
      </c>
      <c r="E177" t="s">
        <v>983</v>
      </c>
      <c r="F177">
        <v>10</v>
      </c>
      <c r="G177">
        <v>20</v>
      </c>
      <c r="H177" s="2">
        <v>0</v>
      </c>
      <c r="I177" t="s">
        <v>1326</v>
      </c>
      <c r="J177" t="s">
        <v>1213</v>
      </c>
      <c r="K177" t="s">
        <v>1351</v>
      </c>
      <c r="L177" s="17" t="s">
        <v>963</v>
      </c>
      <c r="M177">
        <v>12</v>
      </c>
      <c r="N177" s="10" t="s">
        <v>273</v>
      </c>
      <c r="O177" s="10" t="s">
        <v>274</v>
      </c>
      <c r="P177" s="10">
        <v>374578</v>
      </c>
      <c r="Q177" s="10">
        <v>136858</v>
      </c>
      <c r="R177" s="10">
        <f>D177/4</f>
        <v>24</v>
      </c>
      <c r="S177" s="10">
        <f>D177/4</f>
        <v>24</v>
      </c>
      <c r="T177" s="10"/>
      <c r="U177" s="10"/>
      <c r="V177" s="10"/>
      <c r="W177" s="10"/>
      <c r="X177" s="10"/>
      <c r="Y177" s="10"/>
      <c r="Z177" s="3" t="str">
        <f>IF(H177&gt;0,"NO","YES")</f>
        <v>YES</v>
      </c>
      <c r="AA177" s="3" t="str">
        <f>IF(LEFT(I177,3)="RBT","YES","NO")</f>
        <v>NO</v>
      </c>
      <c r="AB177" s="3" t="s">
        <v>956</v>
      </c>
      <c r="AC177" s="3">
        <v>0</v>
      </c>
      <c r="AD177" s="3">
        <v>0</v>
      </c>
      <c r="AE177" s="3" t="s">
        <v>956</v>
      </c>
      <c r="AF177" s="3" t="s">
        <v>956</v>
      </c>
      <c r="AG177" s="3">
        <v>4</v>
      </c>
      <c r="AH177" s="10"/>
      <c r="AI177" s="10"/>
      <c r="AM177" s="10">
        <v>124330</v>
      </c>
    </row>
    <row r="178" spans="1:39">
      <c r="A178">
        <v>920196</v>
      </c>
      <c r="B178" t="s">
        <v>1352</v>
      </c>
      <c r="C178" s="10" t="s">
        <v>972</v>
      </c>
      <c r="D178">
        <v>104</v>
      </c>
      <c r="E178" t="s">
        <v>983</v>
      </c>
      <c r="F178">
        <v>10</v>
      </c>
      <c r="G178">
        <v>20</v>
      </c>
      <c r="H178" s="2">
        <v>0</v>
      </c>
      <c r="I178" t="s">
        <v>1326</v>
      </c>
      <c r="J178" t="s">
        <v>1213</v>
      </c>
      <c r="K178" t="s">
        <v>1353</v>
      </c>
      <c r="L178" s="17" t="s">
        <v>963</v>
      </c>
      <c r="M178">
        <v>13</v>
      </c>
      <c r="N178" s="10" t="s">
        <v>273</v>
      </c>
      <c r="O178" s="10" t="s">
        <v>274</v>
      </c>
      <c r="P178" s="10">
        <v>374578</v>
      </c>
      <c r="Q178" s="10">
        <v>136858</v>
      </c>
      <c r="R178" s="10">
        <f>D178/4</f>
        <v>26</v>
      </c>
      <c r="S178" s="10">
        <f>D178/4</f>
        <v>26</v>
      </c>
      <c r="T178" s="10"/>
      <c r="U178" s="10"/>
      <c r="V178" s="10"/>
      <c r="W178" s="10"/>
      <c r="X178" s="10"/>
      <c r="Y178" s="10"/>
      <c r="Z178" s="3" t="str">
        <f>IF(H178&gt;0,"NO","YES")</f>
        <v>YES</v>
      </c>
      <c r="AA178" s="3" t="str">
        <f>IF(LEFT(I178,3)="RBT","YES","NO")</f>
        <v>NO</v>
      </c>
      <c r="AB178" s="3" t="s">
        <v>956</v>
      </c>
      <c r="AC178" s="3">
        <v>0</v>
      </c>
      <c r="AD178" s="3">
        <v>0</v>
      </c>
      <c r="AE178" s="3" t="s">
        <v>956</v>
      </c>
      <c r="AF178" s="3" t="s">
        <v>956</v>
      </c>
      <c r="AG178" s="3">
        <v>4</v>
      </c>
      <c r="AH178" s="10"/>
      <c r="AI178" s="10"/>
      <c r="AM178" s="10">
        <v>138000</v>
      </c>
    </row>
    <row r="179" spans="1:39">
      <c r="A179">
        <v>920198</v>
      </c>
      <c r="B179" t="s">
        <v>1354</v>
      </c>
      <c r="C179" s="10" t="s">
        <v>972</v>
      </c>
      <c r="D179">
        <v>112</v>
      </c>
      <c r="E179" t="s">
        <v>983</v>
      </c>
      <c r="F179">
        <v>10</v>
      </c>
      <c r="G179">
        <v>20</v>
      </c>
      <c r="H179" s="2">
        <v>0</v>
      </c>
      <c r="I179" t="s">
        <v>1326</v>
      </c>
      <c r="J179" t="s">
        <v>1213</v>
      </c>
      <c r="K179" t="s">
        <v>1355</v>
      </c>
      <c r="L179" s="17" t="s">
        <v>963</v>
      </c>
      <c r="M179">
        <v>14</v>
      </c>
      <c r="N179" s="10" t="s">
        <v>273</v>
      </c>
      <c r="O179" s="10" t="s">
        <v>274</v>
      </c>
      <c r="P179" s="10">
        <v>374578</v>
      </c>
      <c r="Q179" s="10">
        <v>136858</v>
      </c>
      <c r="R179" s="10">
        <f>D179/4</f>
        <v>28</v>
      </c>
      <c r="S179" s="10">
        <f>D179/4</f>
        <v>28</v>
      </c>
      <c r="T179" s="10"/>
      <c r="U179" s="10"/>
      <c r="V179" s="10"/>
      <c r="W179" s="10"/>
      <c r="X179" s="10"/>
      <c r="Y179" s="10"/>
      <c r="Z179" s="3" t="str">
        <f>IF(H179&gt;0,"NO","YES")</f>
        <v>YES</v>
      </c>
      <c r="AA179" s="3" t="str">
        <f>IF(LEFT(I179,3)="RBT","YES","NO")</f>
        <v>NO</v>
      </c>
      <c r="AB179" s="3" t="s">
        <v>956</v>
      </c>
      <c r="AC179" s="3">
        <v>0</v>
      </c>
      <c r="AD179" s="3">
        <v>0</v>
      </c>
      <c r="AE179" s="3" t="s">
        <v>956</v>
      </c>
      <c r="AF179" s="3" t="s">
        <v>956</v>
      </c>
      <c r="AG179" s="3">
        <v>4</v>
      </c>
      <c r="AH179" s="10"/>
      <c r="AI179" s="10"/>
      <c r="AM179" s="10">
        <v>146000</v>
      </c>
    </row>
    <row r="180" spans="1:39">
      <c r="A180">
        <v>920200</v>
      </c>
      <c r="B180" t="s">
        <v>1356</v>
      </c>
      <c r="C180" s="10" t="s">
        <v>972</v>
      </c>
      <c r="D180">
        <v>8</v>
      </c>
      <c r="E180" t="s">
        <v>983</v>
      </c>
      <c r="F180">
        <v>20</v>
      </c>
      <c r="G180">
        <v>5</v>
      </c>
      <c r="H180" s="2">
        <v>0</v>
      </c>
      <c r="I180" t="s">
        <v>1357</v>
      </c>
      <c r="J180" t="s">
        <v>1213</v>
      </c>
      <c r="K180" t="s">
        <v>1358</v>
      </c>
      <c r="L180" s="17" t="s">
        <v>963</v>
      </c>
      <c r="M180">
        <v>1</v>
      </c>
      <c r="N180" s="10" t="s">
        <v>273</v>
      </c>
      <c r="O180" s="10" t="s">
        <v>274</v>
      </c>
      <c r="P180" s="10">
        <v>374578</v>
      </c>
      <c r="Q180" s="10">
        <v>136858</v>
      </c>
      <c r="R180" s="10">
        <f>D180/4</f>
        <v>2</v>
      </c>
      <c r="S180" s="10">
        <f>D180/4</f>
        <v>2</v>
      </c>
      <c r="T180" s="10"/>
      <c r="U180" s="10"/>
      <c r="V180" s="10"/>
      <c r="W180" s="10"/>
      <c r="X180" s="10"/>
      <c r="Y180" s="10"/>
      <c r="Z180" s="3" t="str">
        <f>IF(H180&gt;0,"NO","YES")</f>
        <v>YES</v>
      </c>
      <c r="AA180" s="3" t="str">
        <f>IF(LEFT(I180,3)="RBT","YES","NO")</f>
        <v>NO</v>
      </c>
      <c r="AB180" s="3" t="s">
        <v>956</v>
      </c>
      <c r="AC180" s="3">
        <v>0</v>
      </c>
      <c r="AD180" s="3">
        <v>0</v>
      </c>
      <c r="AE180" s="3" t="s">
        <v>956</v>
      </c>
      <c r="AF180" s="3" t="s">
        <v>956</v>
      </c>
      <c r="AG180" s="3">
        <v>4</v>
      </c>
      <c r="AH180" s="10"/>
      <c r="AI180" s="10"/>
      <c r="AM180" s="10">
        <v>22000</v>
      </c>
    </row>
    <row r="181" spans="1:39">
      <c r="A181">
        <v>920202</v>
      </c>
      <c r="B181" t="s">
        <v>1359</v>
      </c>
      <c r="C181" s="10" t="s">
        <v>972</v>
      </c>
      <c r="D181">
        <v>16</v>
      </c>
      <c r="E181" t="s">
        <v>983</v>
      </c>
      <c r="F181">
        <v>20</v>
      </c>
      <c r="G181">
        <v>5</v>
      </c>
      <c r="H181" s="2">
        <v>0</v>
      </c>
      <c r="I181" t="s">
        <v>1357</v>
      </c>
      <c r="J181" t="s">
        <v>1213</v>
      </c>
      <c r="K181" t="s">
        <v>1360</v>
      </c>
      <c r="L181" s="17" t="s">
        <v>963</v>
      </c>
      <c r="M181">
        <v>2</v>
      </c>
      <c r="N181" s="10" t="s">
        <v>273</v>
      </c>
      <c r="O181" s="10" t="s">
        <v>274</v>
      </c>
      <c r="P181" s="10">
        <v>374578</v>
      </c>
      <c r="Q181" s="10">
        <v>136858</v>
      </c>
      <c r="R181" s="10">
        <f>D181/4</f>
        <v>4</v>
      </c>
      <c r="S181" s="10">
        <f>D181/4</f>
        <v>4</v>
      </c>
      <c r="T181" s="10"/>
      <c r="U181" s="10"/>
      <c r="V181" s="10"/>
      <c r="W181" s="10"/>
      <c r="X181" s="10"/>
      <c r="Y181" s="10"/>
      <c r="Z181" s="3" t="str">
        <f>IF(H181&gt;0,"NO","YES")</f>
        <v>YES</v>
      </c>
      <c r="AA181" s="3" t="str">
        <f>IF(LEFT(I181,3)="RBT","YES","NO")</f>
        <v>NO</v>
      </c>
      <c r="AB181" s="3" t="s">
        <v>956</v>
      </c>
      <c r="AC181" s="3">
        <v>0</v>
      </c>
      <c r="AD181" s="3">
        <v>0</v>
      </c>
      <c r="AE181" s="3" t="s">
        <v>956</v>
      </c>
      <c r="AF181" s="3" t="s">
        <v>956</v>
      </c>
      <c r="AG181" s="3">
        <v>4</v>
      </c>
      <c r="AH181" s="10"/>
      <c r="AI181" s="10"/>
      <c r="AM181" s="10">
        <v>27900</v>
      </c>
    </row>
    <row r="182" spans="1:39">
      <c r="A182">
        <v>920204</v>
      </c>
      <c r="B182" t="s">
        <v>1361</v>
      </c>
      <c r="C182" s="10" t="s">
        <v>972</v>
      </c>
      <c r="D182">
        <v>24</v>
      </c>
      <c r="E182" t="s">
        <v>973</v>
      </c>
      <c r="F182">
        <v>20</v>
      </c>
      <c r="G182">
        <v>5</v>
      </c>
      <c r="H182" s="2">
        <v>0</v>
      </c>
      <c r="I182" t="s">
        <v>1357</v>
      </c>
      <c r="J182" t="s">
        <v>1213</v>
      </c>
      <c r="K182" t="s">
        <v>1362</v>
      </c>
      <c r="L182" s="17" t="s">
        <v>963</v>
      </c>
      <c r="M182">
        <v>3</v>
      </c>
      <c r="N182" s="10" t="s">
        <v>273</v>
      </c>
      <c r="O182" s="10" t="s">
        <v>274</v>
      </c>
      <c r="P182" s="10">
        <v>374578</v>
      </c>
      <c r="Q182" s="10">
        <v>136858</v>
      </c>
      <c r="R182" s="10">
        <f>D182/4</f>
        <v>6</v>
      </c>
      <c r="S182" s="10">
        <f>D182/4</f>
        <v>6</v>
      </c>
      <c r="T182" s="10"/>
      <c r="U182" s="10"/>
      <c r="V182" s="10"/>
      <c r="W182" s="10"/>
      <c r="X182" s="10"/>
      <c r="Y182" s="10"/>
      <c r="Z182" s="3" t="str">
        <f>IF(H182&gt;0,"NO","YES")</f>
        <v>YES</v>
      </c>
      <c r="AA182" s="3" t="str">
        <f>IF(LEFT(I182,3)="RBT","YES","NO")</f>
        <v>NO</v>
      </c>
      <c r="AB182" s="3" t="s">
        <v>956</v>
      </c>
      <c r="AC182" s="3">
        <v>0</v>
      </c>
      <c r="AD182" s="3">
        <v>0</v>
      </c>
      <c r="AE182" s="3" t="s">
        <v>956</v>
      </c>
      <c r="AF182" s="3" t="s">
        <v>956</v>
      </c>
      <c r="AG182" s="3">
        <v>4</v>
      </c>
      <c r="AH182" s="10"/>
      <c r="AI182" s="10"/>
      <c r="AM182" s="10">
        <v>34100</v>
      </c>
    </row>
    <row r="183" spans="1:39">
      <c r="A183">
        <v>920206</v>
      </c>
      <c r="B183" t="s">
        <v>1363</v>
      </c>
      <c r="C183" s="10" t="s">
        <v>972</v>
      </c>
      <c r="D183">
        <v>24</v>
      </c>
      <c r="E183" t="s">
        <v>983</v>
      </c>
      <c r="F183">
        <v>20</v>
      </c>
      <c r="G183">
        <v>5</v>
      </c>
      <c r="H183" s="2">
        <v>0</v>
      </c>
      <c r="I183" t="s">
        <v>1357</v>
      </c>
      <c r="J183" t="s">
        <v>1213</v>
      </c>
      <c r="K183" t="s">
        <v>1364</v>
      </c>
      <c r="L183" s="17" t="s">
        <v>963</v>
      </c>
      <c r="M183">
        <v>3</v>
      </c>
      <c r="N183" s="10" t="s">
        <v>273</v>
      </c>
      <c r="O183" s="10" t="s">
        <v>274</v>
      </c>
      <c r="P183" s="10">
        <v>374578</v>
      </c>
      <c r="Q183" s="10">
        <v>136858</v>
      </c>
      <c r="R183" s="10">
        <f>D183/4</f>
        <v>6</v>
      </c>
      <c r="S183" s="10">
        <f>D183/4</f>
        <v>6</v>
      </c>
      <c r="T183" s="10"/>
      <c r="U183" s="10"/>
      <c r="V183" s="10"/>
      <c r="W183" s="10"/>
      <c r="X183" s="10"/>
      <c r="Y183" s="10"/>
      <c r="Z183" s="3" t="str">
        <f>IF(H183&gt;0,"NO","YES")</f>
        <v>YES</v>
      </c>
      <c r="AA183" s="3" t="str">
        <f>IF(LEFT(I183,3)="RBT","YES","NO")</f>
        <v>NO</v>
      </c>
      <c r="AB183" s="3" t="s">
        <v>956</v>
      </c>
      <c r="AC183" s="3">
        <v>0</v>
      </c>
      <c r="AD183" s="3">
        <v>0</v>
      </c>
      <c r="AE183" s="3" t="s">
        <v>956</v>
      </c>
      <c r="AF183" s="3" t="s">
        <v>956</v>
      </c>
      <c r="AG183" s="3">
        <v>4</v>
      </c>
      <c r="AH183" s="10"/>
      <c r="AI183" s="10"/>
      <c r="AM183" s="10">
        <v>33800</v>
      </c>
    </row>
    <row r="184" spans="1:39">
      <c r="A184">
        <v>920208</v>
      </c>
      <c r="B184" t="s">
        <v>1365</v>
      </c>
      <c r="C184" s="10" t="s">
        <v>972</v>
      </c>
      <c r="D184">
        <v>32</v>
      </c>
      <c r="E184" t="s">
        <v>983</v>
      </c>
      <c r="F184">
        <v>20</v>
      </c>
      <c r="G184">
        <v>5</v>
      </c>
      <c r="H184" s="2">
        <v>0</v>
      </c>
      <c r="I184" t="s">
        <v>1357</v>
      </c>
      <c r="J184" t="s">
        <v>1213</v>
      </c>
      <c r="K184" t="s">
        <v>1366</v>
      </c>
      <c r="L184" s="17" t="s">
        <v>963</v>
      </c>
      <c r="M184">
        <v>4</v>
      </c>
      <c r="N184" s="10" t="s">
        <v>273</v>
      </c>
      <c r="O184" s="10" t="s">
        <v>274</v>
      </c>
      <c r="P184" s="10">
        <v>374578</v>
      </c>
      <c r="Q184" s="10">
        <v>136858</v>
      </c>
      <c r="R184" s="10">
        <f>D184/4</f>
        <v>8</v>
      </c>
      <c r="S184" s="10">
        <f>D184/4</f>
        <v>8</v>
      </c>
      <c r="T184" s="10"/>
      <c r="U184" s="10"/>
      <c r="V184" s="10"/>
      <c r="W184" s="10"/>
      <c r="X184" s="10"/>
      <c r="Y184" s="10"/>
      <c r="Z184" s="3" t="str">
        <f>IF(H184&gt;0,"NO","YES")</f>
        <v>YES</v>
      </c>
      <c r="AA184" s="3" t="str">
        <f>IF(LEFT(I184,3)="RBT","YES","NO")</f>
        <v>NO</v>
      </c>
      <c r="AB184" s="3" t="s">
        <v>956</v>
      </c>
      <c r="AC184" s="3">
        <v>0</v>
      </c>
      <c r="AD184" s="3">
        <v>0</v>
      </c>
      <c r="AE184" s="3" t="s">
        <v>956</v>
      </c>
      <c r="AF184" s="3" t="s">
        <v>956</v>
      </c>
      <c r="AG184" s="3">
        <v>4</v>
      </c>
      <c r="AH184" s="10"/>
      <c r="AI184" s="10"/>
      <c r="AM184" s="10">
        <v>40100</v>
      </c>
    </row>
    <row r="185" spans="1:39">
      <c r="A185">
        <v>920210</v>
      </c>
      <c r="B185" t="s">
        <v>1367</v>
      </c>
      <c r="C185" s="10" t="s">
        <v>972</v>
      </c>
      <c r="D185">
        <v>48</v>
      </c>
      <c r="E185" t="s">
        <v>983</v>
      </c>
      <c r="F185">
        <v>20</v>
      </c>
      <c r="G185">
        <v>5</v>
      </c>
      <c r="H185" s="2">
        <v>0</v>
      </c>
      <c r="I185" t="s">
        <v>1357</v>
      </c>
      <c r="J185" t="s">
        <v>1213</v>
      </c>
      <c r="K185" t="s">
        <v>1368</v>
      </c>
      <c r="L185" s="17" t="s">
        <v>963</v>
      </c>
      <c r="M185">
        <v>6</v>
      </c>
      <c r="N185" s="10" t="s">
        <v>273</v>
      </c>
      <c r="O185" s="10" t="s">
        <v>274</v>
      </c>
      <c r="P185" s="10">
        <v>374578</v>
      </c>
      <c r="Q185" s="10">
        <v>136858</v>
      </c>
      <c r="R185" s="10">
        <f>D185/4</f>
        <v>12</v>
      </c>
      <c r="S185" s="10">
        <f>D185/4</f>
        <v>12</v>
      </c>
      <c r="T185" s="10"/>
      <c r="U185" s="10"/>
      <c r="V185" s="10"/>
      <c r="W185" s="10"/>
      <c r="X185" s="10"/>
      <c r="Y185" s="10"/>
      <c r="Z185" s="3" t="str">
        <f>IF(H185&gt;0,"NO","YES")</f>
        <v>YES</v>
      </c>
      <c r="AA185" s="3" t="str">
        <f>IF(LEFT(I185,3)="RBT","YES","NO")</f>
        <v>NO</v>
      </c>
      <c r="AB185" s="3" t="s">
        <v>956</v>
      </c>
      <c r="AC185" s="3">
        <v>0</v>
      </c>
      <c r="AD185" s="3">
        <v>0</v>
      </c>
      <c r="AE185" s="3" t="s">
        <v>956</v>
      </c>
      <c r="AF185" s="3" t="s">
        <v>956</v>
      </c>
      <c r="AG185" s="3">
        <v>4</v>
      </c>
      <c r="AH185" s="10"/>
      <c r="AI185" s="10"/>
      <c r="AM185" s="10">
        <v>61100</v>
      </c>
    </row>
    <row r="186" spans="1:39">
      <c r="A186">
        <v>920212</v>
      </c>
      <c r="B186" t="s">
        <v>1369</v>
      </c>
      <c r="C186" s="10" t="s">
        <v>972</v>
      </c>
      <c r="D186">
        <v>8</v>
      </c>
      <c r="E186" t="s">
        <v>973</v>
      </c>
      <c r="F186">
        <v>60</v>
      </c>
      <c r="G186">
        <v>5</v>
      </c>
      <c r="H186" s="2">
        <v>0</v>
      </c>
      <c r="I186" t="s">
        <v>1370</v>
      </c>
      <c r="J186" t="s">
        <v>1213</v>
      </c>
      <c r="K186" t="s">
        <v>1371</v>
      </c>
      <c r="L186" s="17" t="s">
        <v>963</v>
      </c>
      <c r="M186">
        <v>1</v>
      </c>
      <c r="N186" s="10" t="s">
        <v>273</v>
      </c>
      <c r="O186" s="10" t="s">
        <v>274</v>
      </c>
      <c r="P186" s="10">
        <v>374578</v>
      </c>
      <c r="Q186" s="10">
        <v>136858</v>
      </c>
      <c r="R186" s="10">
        <f>D186/4</f>
        <v>2</v>
      </c>
      <c r="S186" s="10">
        <f>D186/4</f>
        <v>2</v>
      </c>
      <c r="T186" s="10"/>
      <c r="U186" s="10"/>
      <c r="V186" s="10"/>
      <c r="W186" s="10"/>
      <c r="X186" s="10"/>
      <c r="Y186" s="10"/>
      <c r="Z186" s="3" t="str">
        <f>IF(H186&gt;0,"NO","YES")</f>
        <v>YES</v>
      </c>
      <c r="AA186" s="3" t="str">
        <f>IF(LEFT(I186,3)="RBT","YES","NO")</f>
        <v>NO</v>
      </c>
      <c r="AB186" s="3" t="s">
        <v>956</v>
      </c>
      <c r="AC186" s="3">
        <v>0</v>
      </c>
      <c r="AD186" s="3">
        <v>0</v>
      </c>
      <c r="AE186" s="3" t="s">
        <v>956</v>
      </c>
      <c r="AF186" s="3" t="s">
        <v>956</v>
      </c>
      <c r="AG186" s="3">
        <v>4</v>
      </c>
      <c r="AH186" s="10"/>
      <c r="AI186" s="10"/>
      <c r="AM186" s="10">
        <v>23800</v>
      </c>
    </row>
    <row r="187" spans="1:39">
      <c r="A187">
        <v>920214</v>
      </c>
      <c r="B187" t="s">
        <v>1372</v>
      </c>
      <c r="C187" s="10" t="s">
        <v>972</v>
      </c>
      <c r="D187">
        <v>8</v>
      </c>
      <c r="E187" t="s">
        <v>983</v>
      </c>
      <c r="F187">
        <v>60</v>
      </c>
      <c r="G187">
        <v>5</v>
      </c>
      <c r="H187" s="2">
        <v>0</v>
      </c>
      <c r="I187" t="s">
        <v>1370</v>
      </c>
      <c r="J187" t="s">
        <v>1213</v>
      </c>
      <c r="K187" t="s">
        <v>1373</v>
      </c>
      <c r="L187" s="17" t="s">
        <v>963</v>
      </c>
      <c r="M187">
        <v>1</v>
      </c>
      <c r="N187" s="10" t="s">
        <v>273</v>
      </c>
      <c r="O187" s="10" t="s">
        <v>274</v>
      </c>
      <c r="P187" s="10">
        <v>374578</v>
      </c>
      <c r="Q187" s="10">
        <v>136858</v>
      </c>
      <c r="R187" s="10">
        <f>D187/4</f>
        <v>2</v>
      </c>
      <c r="S187" s="10">
        <f>D187/4</f>
        <v>2</v>
      </c>
      <c r="T187" s="10"/>
      <c r="U187" s="10"/>
      <c r="V187" s="10"/>
      <c r="W187" s="10"/>
      <c r="X187" s="10"/>
      <c r="Y187" s="10"/>
      <c r="Z187" s="3" t="str">
        <f>IF(H187&gt;0,"NO","YES")</f>
        <v>YES</v>
      </c>
      <c r="AA187" s="3" t="str">
        <f>IF(LEFT(I187,3)="RBT","YES","NO")</f>
        <v>NO</v>
      </c>
      <c r="AB187" s="3" t="s">
        <v>956</v>
      </c>
      <c r="AC187" s="3">
        <v>0</v>
      </c>
      <c r="AD187" s="3">
        <v>0</v>
      </c>
      <c r="AE187" s="3" t="s">
        <v>956</v>
      </c>
      <c r="AF187" s="3" t="s">
        <v>956</v>
      </c>
      <c r="AG187" s="3">
        <v>4</v>
      </c>
      <c r="AH187" s="10"/>
      <c r="AI187" s="10"/>
      <c r="AM187" s="10">
        <v>23400</v>
      </c>
    </row>
    <row r="188" spans="1:39">
      <c r="A188">
        <v>920216</v>
      </c>
      <c r="B188" t="s">
        <v>1374</v>
      </c>
      <c r="C188" s="10" t="s">
        <v>972</v>
      </c>
      <c r="D188">
        <v>16</v>
      </c>
      <c r="E188" t="s">
        <v>983</v>
      </c>
      <c r="F188">
        <v>60</v>
      </c>
      <c r="G188">
        <v>5</v>
      </c>
      <c r="H188" s="2">
        <v>0</v>
      </c>
      <c r="I188" t="s">
        <v>1370</v>
      </c>
      <c r="J188" t="s">
        <v>1213</v>
      </c>
      <c r="K188" t="s">
        <v>1375</v>
      </c>
      <c r="L188" s="17" t="s">
        <v>963</v>
      </c>
      <c r="M188">
        <v>2</v>
      </c>
      <c r="N188" s="10" t="s">
        <v>273</v>
      </c>
      <c r="O188" s="10" t="s">
        <v>274</v>
      </c>
      <c r="P188" s="10">
        <v>374578</v>
      </c>
      <c r="Q188" s="10">
        <v>136858</v>
      </c>
      <c r="R188" s="10">
        <f>D188/4</f>
        <v>4</v>
      </c>
      <c r="S188" s="10">
        <f>D188/4</f>
        <v>4</v>
      </c>
      <c r="T188" s="10"/>
      <c r="U188" s="10"/>
      <c r="V188" s="10"/>
      <c r="W188" s="10"/>
      <c r="X188" s="10"/>
      <c r="Y188" s="10"/>
      <c r="Z188" s="3" t="str">
        <f>IF(H188&gt;0,"NO","YES")</f>
        <v>YES</v>
      </c>
      <c r="AA188" s="3" t="str">
        <f>IF(LEFT(I188,3)="RBT","YES","NO")</f>
        <v>NO</v>
      </c>
      <c r="AB188" s="3" t="s">
        <v>956</v>
      </c>
      <c r="AC188" s="3">
        <v>0</v>
      </c>
      <c r="AD188" s="3">
        <v>0</v>
      </c>
      <c r="AE188" s="3" t="s">
        <v>956</v>
      </c>
      <c r="AF188" s="3" t="s">
        <v>956</v>
      </c>
      <c r="AG188" s="3">
        <v>4</v>
      </c>
      <c r="AH188" s="10"/>
      <c r="AI188" s="10"/>
      <c r="AM188" s="10">
        <v>38800</v>
      </c>
    </row>
    <row r="189" spans="1:39">
      <c r="A189">
        <v>920218</v>
      </c>
      <c r="B189" t="s">
        <v>1376</v>
      </c>
      <c r="C189" s="10" t="s">
        <v>972</v>
      </c>
      <c r="D189">
        <v>24</v>
      </c>
      <c r="E189" t="s">
        <v>983</v>
      </c>
      <c r="F189">
        <v>60</v>
      </c>
      <c r="G189">
        <v>5</v>
      </c>
      <c r="H189" s="2">
        <v>0</v>
      </c>
      <c r="I189" t="s">
        <v>1370</v>
      </c>
      <c r="J189" t="s">
        <v>1213</v>
      </c>
      <c r="K189" t="s">
        <v>1377</v>
      </c>
      <c r="L189" s="17" t="s">
        <v>963</v>
      </c>
      <c r="M189">
        <v>3</v>
      </c>
      <c r="N189" s="10" t="s">
        <v>273</v>
      </c>
      <c r="O189" s="10" t="s">
        <v>274</v>
      </c>
      <c r="P189" s="10">
        <v>374578</v>
      </c>
      <c r="Q189" s="10">
        <v>136858</v>
      </c>
      <c r="R189" s="10">
        <f>D189/4</f>
        <v>6</v>
      </c>
      <c r="S189" s="10">
        <f>D189/4</f>
        <v>6</v>
      </c>
      <c r="T189" s="10"/>
      <c r="U189" s="10"/>
      <c r="V189" s="10"/>
      <c r="W189" s="10"/>
      <c r="X189" s="10"/>
      <c r="Y189" s="10"/>
      <c r="Z189" s="3" t="str">
        <f>IF(H189&gt;0,"NO","YES")</f>
        <v>YES</v>
      </c>
      <c r="AA189" s="3" t="str">
        <f>IF(LEFT(I189,3)="RBT","YES","NO")</f>
        <v>NO</v>
      </c>
      <c r="AB189" s="3" t="s">
        <v>956</v>
      </c>
      <c r="AC189" s="3">
        <v>0</v>
      </c>
      <c r="AD189" s="3">
        <v>0</v>
      </c>
      <c r="AE189" s="3" t="s">
        <v>956</v>
      </c>
      <c r="AF189" s="3" t="s">
        <v>956</v>
      </c>
      <c r="AG189" s="3">
        <v>4</v>
      </c>
      <c r="AH189" s="10"/>
      <c r="AI189" s="10"/>
      <c r="AM189" s="10">
        <v>54500</v>
      </c>
    </row>
    <row r="190" spans="1:39">
      <c r="A190">
        <v>920220</v>
      </c>
      <c r="B190" t="s">
        <v>1378</v>
      </c>
      <c r="C190" s="10" t="s">
        <v>972</v>
      </c>
      <c r="D190">
        <v>32</v>
      </c>
      <c r="E190" t="s">
        <v>973</v>
      </c>
      <c r="F190">
        <v>60</v>
      </c>
      <c r="G190">
        <v>5</v>
      </c>
      <c r="H190" s="2">
        <v>0</v>
      </c>
      <c r="I190" t="s">
        <v>1370</v>
      </c>
      <c r="J190" t="s">
        <v>1213</v>
      </c>
      <c r="K190" t="s">
        <v>1379</v>
      </c>
      <c r="L190" s="17" t="s">
        <v>963</v>
      </c>
      <c r="M190">
        <v>4</v>
      </c>
      <c r="N190" s="10" t="s">
        <v>273</v>
      </c>
      <c r="O190" s="10" t="s">
        <v>274</v>
      </c>
      <c r="P190" s="10">
        <v>374578</v>
      </c>
      <c r="Q190" s="10">
        <v>136858</v>
      </c>
      <c r="R190" s="10">
        <f>D190/4</f>
        <v>8</v>
      </c>
      <c r="S190" s="10">
        <f>D190/4</f>
        <v>8</v>
      </c>
      <c r="T190" s="10"/>
      <c r="U190" s="10"/>
      <c r="V190" s="10"/>
      <c r="W190" s="10"/>
      <c r="X190" s="10"/>
      <c r="Y190" s="10"/>
      <c r="Z190" s="3" t="str">
        <f>IF(H190&gt;0,"NO","YES")</f>
        <v>YES</v>
      </c>
      <c r="AA190" s="3" t="str">
        <f>IF(LEFT(I190,3)="RBT","YES","NO")</f>
        <v>NO</v>
      </c>
      <c r="AB190" s="3" t="s">
        <v>956</v>
      </c>
      <c r="AC190" s="3">
        <v>0</v>
      </c>
      <c r="AD190" s="3">
        <v>0</v>
      </c>
      <c r="AE190" s="3" t="s">
        <v>956</v>
      </c>
      <c r="AF190" s="3" t="s">
        <v>956</v>
      </c>
      <c r="AG190" s="3">
        <v>4</v>
      </c>
      <c r="AH190" s="10"/>
      <c r="AI190" s="10"/>
      <c r="AM190" s="10">
        <v>71600</v>
      </c>
    </row>
    <row r="191" spans="1:39">
      <c r="A191">
        <v>920222</v>
      </c>
      <c r="B191" t="s">
        <v>1380</v>
      </c>
      <c r="C191" s="10" t="s">
        <v>972</v>
      </c>
      <c r="D191">
        <v>32</v>
      </c>
      <c r="E191" t="s">
        <v>983</v>
      </c>
      <c r="F191">
        <v>60</v>
      </c>
      <c r="G191">
        <v>5</v>
      </c>
      <c r="H191" s="2">
        <v>0</v>
      </c>
      <c r="I191" t="s">
        <v>1370</v>
      </c>
      <c r="J191" t="s">
        <v>1213</v>
      </c>
      <c r="K191" t="s">
        <v>1381</v>
      </c>
      <c r="L191" s="17" t="s">
        <v>963</v>
      </c>
      <c r="M191">
        <v>4</v>
      </c>
      <c r="N191" s="10" t="s">
        <v>273</v>
      </c>
      <c r="O191" s="10" t="s">
        <v>274</v>
      </c>
      <c r="P191" s="10">
        <v>374578</v>
      </c>
      <c r="Q191" s="10">
        <v>136858</v>
      </c>
      <c r="R191" s="10">
        <f>D191/4</f>
        <v>8</v>
      </c>
      <c r="S191" s="10">
        <f>D191/4</f>
        <v>8</v>
      </c>
      <c r="T191" s="10"/>
      <c r="U191" s="10"/>
      <c r="V191" s="10"/>
      <c r="W191" s="10"/>
      <c r="X191" s="10"/>
      <c r="Y191" s="10"/>
      <c r="Z191" s="3" t="str">
        <f>IF(H191&gt;0,"NO","YES")</f>
        <v>YES</v>
      </c>
      <c r="AA191" s="3" t="str">
        <f>IF(LEFT(I191,3)="RBT","YES","NO")</f>
        <v>NO</v>
      </c>
      <c r="AB191" s="3" t="s">
        <v>956</v>
      </c>
      <c r="AC191" s="3">
        <v>0</v>
      </c>
      <c r="AD191" s="3">
        <v>0</v>
      </c>
      <c r="AE191" s="3" t="s">
        <v>956</v>
      </c>
      <c r="AF191" s="3" t="s">
        <v>956</v>
      </c>
      <c r="AG191" s="3">
        <v>4</v>
      </c>
      <c r="AH191" s="10"/>
      <c r="AI191" s="10"/>
      <c r="AM191" s="10">
        <v>70200</v>
      </c>
    </row>
    <row r="192" spans="1:39">
      <c r="A192">
        <v>920224</v>
      </c>
      <c r="B192" t="s">
        <v>1382</v>
      </c>
      <c r="C192" s="10" t="s">
        <v>972</v>
      </c>
      <c r="D192">
        <v>40</v>
      </c>
      <c r="E192" t="s">
        <v>973</v>
      </c>
      <c r="F192">
        <v>60</v>
      </c>
      <c r="G192">
        <v>5</v>
      </c>
      <c r="H192" s="2">
        <v>0</v>
      </c>
      <c r="I192" t="s">
        <v>1370</v>
      </c>
      <c r="J192" t="s">
        <v>1213</v>
      </c>
      <c r="K192" t="s">
        <v>1383</v>
      </c>
      <c r="L192" s="17" t="s">
        <v>963</v>
      </c>
      <c r="M192">
        <v>5</v>
      </c>
      <c r="N192" s="10" t="s">
        <v>273</v>
      </c>
      <c r="O192" s="10" t="s">
        <v>274</v>
      </c>
      <c r="P192" s="10">
        <v>374578</v>
      </c>
      <c r="Q192" s="10">
        <v>136858</v>
      </c>
      <c r="R192" s="10">
        <f>D192/4</f>
        <v>10</v>
      </c>
      <c r="S192" s="10">
        <f>D192/4</f>
        <v>10</v>
      </c>
      <c r="T192" s="10"/>
      <c r="U192" s="10"/>
      <c r="V192" s="10"/>
      <c r="W192" s="10"/>
      <c r="X192" s="10"/>
      <c r="Y192" s="10"/>
      <c r="Z192" s="3" t="str">
        <f>IF(H192&gt;0,"NO","YES")</f>
        <v>YES</v>
      </c>
      <c r="AA192" s="3" t="str">
        <f>IF(LEFT(I192,3)="RBT","YES","NO")</f>
        <v>NO</v>
      </c>
      <c r="AB192" s="3" t="s">
        <v>956</v>
      </c>
      <c r="AC192" s="3">
        <v>0</v>
      </c>
      <c r="AD192" s="3">
        <v>0</v>
      </c>
      <c r="AE192" s="3" t="s">
        <v>956</v>
      </c>
      <c r="AF192" s="3" t="s">
        <v>956</v>
      </c>
      <c r="AG192" s="3">
        <v>4</v>
      </c>
      <c r="AH192" s="10"/>
      <c r="AI192" s="10"/>
      <c r="AM192" s="10">
        <v>86900</v>
      </c>
    </row>
    <row r="193" spans="1:39">
      <c r="A193">
        <v>920226</v>
      </c>
      <c r="B193" t="s">
        <v>1384</v>
      </c>
      <c r="C193" s="10" t="s">
        <v>972</v>
      </c>
      <c r="D193">
        <v>40</v>
      </c>
      <c r="E193" t="s">
        <v>983</v>
      </c>
      <c r="F193">
        <v>60</v>
      </c>
      <c r="G193">
        <v>5</v>
      </c>
      <c r="H193" s="2">
        <v>0</v>
      </c>
      <c r="I193" t="s">
        <v>1370</v>
      </c>
      <c r="J193" t="s">
        <v>1213</v>
      </c>
      <c r="K193" t="s">
        <v>1385</v>
      </c>
      <c r="L193" s="17" t="s">
        <v>963</v>
      </c>
      <c r="M193">
        <v>5</v>
      </c>
      <c r="N193" s="10" t="s">
        <v>273</v>
      </c>
      <c r="O193" s="10" t="s">
        <v>274</v>
      </c>
      <c r="P193" s="10">
        <v>374578</v>
      </c>
      <c r="Q193" s="10">
        <v>136858</v>
      </c>
      <c r="R193" s="10">
        <f>D193/4</f>
        <v>10</v>
      </c>
      <c r="S193" s="10">
        <f>D193/4</f>
        <v>10</v>
      </c>
      <c r="T193" s="10"/>
      <c r="U193" s="10"/>
      <c r="V193" s="10"/>
      <c r="W193" s="10"/>
      <c r="X193" s="10"/>
      <c r="Y193" s="10"/>
      <c r="Z193" s="3" t="str">
        <f>IF(H193&gt;0,"NO","YES")</f>
        <v>YES</v>
      </c>
      <c r="AA193" s="3" t="str">
        <f>IF(LEFT(I193,3)="RBT","YES","NO")</f>
        <v>NO</v>
      </c>
      <c r="AB193" s="3" t="s">
        <v>956</v>
      </c>
      <c r="AC193" s="3">
        <v>0</v>
      </c>
      <c r="AD193" s="3">
        <v>0</v>
      </c>
      <c r="AE193" s="3" t="s">
        <v>956</v>
      </c>
      <c r="AF193" s="3" t="s">
        <v>956</v>
      </c>
      <c r="AG193" s="3">
        <v>4</v>
      </c>
      <c r="AH193" s="10"/>
      <c r="AI193" s="10"/>
      <c r="AM193" s="10">
        <v>85200</v>
      </c>
    </row>
    <row r="194" spans="1:39">
      <c r="A194">
        <v>920228</v>
      </c>
      <c r="B194" t="s">
        <v>1386</v>
      </c>
      <c r="C194" s="10" t="s">
        <v>972</v>
      </c>
      <c r="D194">
        <v>48</v>
      </c>
      <c r="E194" t="s">
        <v>983</v>
      </c>
      <c r="F194">
        <v>60</v>
      </c>
      <c r="G194">
        <v>5</v>
      </c>
      <c r="H194" s="2">
        <v>0</v>
      </c>
      <c r="I194" t="s">
        <v>1370</v>
      </c>
      <c r="J194" t="s">
        <v>1213</v>
      </c>
      <c r="K194" t="s">
        <v>1387</v>
      </c>
      <c r="L194" s="17" t="s">
        <v>963</v>
      </c>
      <c r="M194">
        <v>6</v>
      </c>
      <c r="N194" s="10" t="s">
        <v>273</v>
      </c>
      <c r="O194" s="10" t="s">
        <v>274</v>
      </c>
      <c r="P194" s="10">
        <v>374578</v>
      </c>
      <c r="Q194" s="10">
        <v>136858</v>
      </c>
      <c r="R194" s="10">
        <f>D194/4</f>
        <v>12</v>
      </c>
      <c r="S194" s="10">
        <f>D194/4</f>
        <v>12</v>
      </c>
      <c r="T194" s="10"/>
      <c r="U194" s="10"/>
      <c r="V194" s="10"/>
      <c r="W194" s="10"/>
      <c r="X194" s="10"/>
      <c r="Y194" s="10"/>
      <c r="Z194" s="3" t="str">
        <f>IF(H194&gt;0,"NO","YES")</f>
        <v>YES</v>
      </c>
      <c r="AA194" s="3" t="str">
        <f>IF(LEFT(I194,3)="RBT","YES","NO")</f>
        <v>NO</v>
      </c>
      <c r="AB194" s="3" t="s">
        <v>956</v>
      </c>
      <c r="AC194" s="3">
        <v>0</v>
      </c>
      <c r="AD194" s="3">
        <v>0</v>
      </c>
      <c r="AE194" s="3" t="s">
        <v>956</v>
      </c>
      <c r="AF194" s="3" t="s">
        <v>956</v>
      </c>
      <c r="AG194" s="3">
        <v>4</v>
      </c>
      <c r="AH194" s="10"/>
      <c r="AI194" s="10"/>
      <c r="AM194" s="10">
        <v>102000</v>
      </c>
    </row>
    <row r="195" spans="1:39">
      <c r="A195">
        <v>920230</v>
      </c>
      <c r="B195" t="s">
        <v>1388</v>
      </c>
      <c r="C195" s="10" t="s">
        <v>972</v>
      </c>
      <c r="D195">
        <v>56</v>
      </c>
      <c r="E195" t="s">
        <v>983</v>
      </c>
      <c r="F195">
        <v>60</v>
      </c>
      <c r="G195">
        <v>5</v>
      </c>
      <c r="H195" s="2">
        <v>0</v>
      </c>
      <c r="I195" t="s">
        <v>1370</v>
      </c>
      <c r="J195" t="s">
        <v>1213</v>
      </c>
      <c r="K195" t="s">
        <v>1389</v>
      </c>
      <c r="L195" s="17" t="s">
        <v>963</v>
      </c>
      <c r="M195">
        <v>7</v>
      </c>
      <c r="N195" s="10" t="s">
        <v>273</v>
      </c>
      <c r="O195" s="10" t="s">
        <v>274</v>
      </c>
      <c r="P195" s="10">
        <v>374578</v>
      </c>
      <c r="Q195" s="10">
        <v>136858</v>
      </c>
      <c r="R195" s="10">
        <f>D195/4</f>
        <v>14</v>
      </c>
      <c r="S195" s="10">
        <f>D195/4</f>
        <v>14</v>
      </c>
      <c r="T195" s="10"/>
      <c r="U195" s="10"/>
      <c r="V195" s="10"/>
      <c r="W195" s="10"/>
      <c r="X195" s="10"/>
      <c r="Y195" s="10"/>
      <c r="Z195" s="3" t="str">
        <f>IF(H195&gt;0,"NO","YES")</f>
        <v>YES</v>
      </c>
      <c r="AA195" s="3" t="str">
        <f>IF(LEFT(I195,3)="RBT","YES","NO")</f>
        <v>NO</v>
      </c>
      <c r="AB195" s="3" t="s">
        <v>956</v>
      </c>
      <c r="AC195" s="3">
        <v>0</v>
      </c>
      <c r="AD195" s="3">
        <v>0</v>
      </c>
      <c r="AE195" s="3" t="s">
        <v>956</v>
      </c>
      <c r="AF195" s="3" t="s">
        <v>956</v>
      </c>
      <c r="AG195" s="3">
        <v>4</v>
      </c>
      <c r="AH195" s="10"/>
      <c r="AI195" s="10"/>
      <c r="AM195" s="10">
        <v>117000</v>
      </c>
    </row>
    <row r="196" spans="1:39">
      <c r="A196">
        <v>920232</v>
      </c>
      <c r="B196" t="s">
        <v>1390</v>
      </c>
      <c r="C196" s="10" t="s">
        <v>972</v>
      </c>
      <c r="D196">
        <v>64</v>
      </c>
      <c r="E196" t="s">
        <v>973</v>
      </c>
      <c r="F196">
        <v>60</v>
      </c>
      <c r="G196">
        <v>5</v>
      </c>
      <c r="H196" s="2">
        <v>0</v>
      </c>
      <c r="I196" t="s">
        <v>1370</v>
      </c>
      <c r="J196" t="s">
        <v>1213</v>
      </c>
      <c r="K196" t="s">
        <v>1391</v>
      </c>
      <c r="L196" s="17" t="s">
        <v>963</v>
      </c>
      <c r="M196">
        <v>8</v>
      </c>
      <c r="N196" s="10" t="s">
        <v>273</v>
      </c>
      <c r="O196" s="10" t="s">
        <v>274</v>
      </c>
      <c r="P196" s="10">
        <v>374578</v>
      </c>
      <c r="Q196" s="10">
        <v>136858</v>
      </c>
      <c r="R196" s="10">
        <f>D196/4</f>
        <v>16</v>
      </c>
      <c r="S196" s="10">
        <f>D196/4</f>
        <v>16</v>
      </c>
      <c r="T196" s="10"/>
      <c r="U196" s="10"/>
      <c r="V196" s="10"/>
      <c r="W196" s="10"/>
      <c r="X196" s="10"/>
      <c r="Y196" s="10"/>
      <c r="Z196" s="3" t="str">
        <f>IF(H196&gt;0,"NO","YES")</f>
        <v>YES</v>
      </c>
      <c r="AA196" s="3" t="str">
        <f>IF(LEFT(I196,3)="RBT","YES","NO")</f>
        <v>NO</v>
      </c>
      <c r="AB196" s="3" t="s">
        <v>956</v>
      </c>
      <c r="AC196" s="3">
        <v>0</v>
      </c>
      <c r="AD196" s="3">
        <v>0</v>
      </c>
      <c r="AE196" s="3" t="s">
        <v>956</v>
      </c>
      <c r="AF196" s="3" t="s">
        <v>956</v>
      </c>
      <c r="AG196" s="3">
        <v>4</v>
      </c>
      <c r="AH196" s="10"/>
      <c r="AI196" s="10"/>
      <c r="AM196" s="10">
        <v>136000</v>
      </c>
    </row>
    <row r="197" spans="1:39">
      <c r="A197">
        <v>920234</v>
      </c>
      <c r="B197" t="s">
        <v>1392</v>
      </c>
      <c r="C197" s="10" t="s">
        <v>972</v>
      </c>
      <c r="D197">
        <v>64</v>
      </c>
      <c r="E197" t="s">
        <v>973</v>
      </c>
      <c r="F197">
        <v>60</v>
      </c>
      <c r="G197">
        <v>5</v>
      </c>
      <c r="H197" s="2">
        <v>0</v>
      </c>
      <c r="I197" t="s">
        <v>1370</v>
      </c>
      <c r="J197" t="s">
        <v>1213</v>
      </c>
      <c r="K197" t="s">
        <v>1393</v>
      </c>
      <c r="L197" s="17" t="s">
        <v>963</v>
      </c>
      <c r="M197">
        <v>8</v>
      </c>
      <c r="N197" s="10" t="s">
        <v>273</v>
      </c>
      <c r="O197" s="10" t="s">
        <v>274</v>
      </c>
      <c r="P197" s="10">
        <v>374578</v>
      </c>
      <c r="Q197" s="10">
        <v>136858</v>
      </c>
      <c r="R197" s="10">
        <f>D197/4</f>
        <v>16</v>
      </c>
      <c r="S197" s="10">
        <f>D197/4</f>
        <v>16</v>
      </c>
      <c r="T197" s="10"/>
      <c r="U197" s="10"/>
      <c r="V197" s="10"/>
      <c r="W197" s="10"/>
      <c r="X197" s="10"/>
      <c r="Y197" s="10"/>
      <c r="Z197" s="3" t="str">
        <f>IF(H197&gt;0,"NO","YES")</f>
        <v>YES</v>
      </c>
      <c r="AA197" s="3" t="str">
        <f>IF(LEFT(I197,3)="RBT","YES","NO")</f>
        <v>NO</v>
      </c>
      <c r="AB197" s="3" t="s">
        <v>956</v>
      </c>
      <c r="AC197" s="3">
        <v>0</v>
      </c>
      <c r="AD197" s="3">
        <v>0</v>
      </c>
      <c r="AE197" s="3" t="s">
        <v>956</v>
      </c>
      <c r="AF197" s="3" t="s">
        <v>956</v>
      </c>
      <c r="AG197" s="3">
        <v>4</v>
      </c>
      <c r="AH197" s="10"/>
      <c r="AI197" s="10"/>
      <c r="AM197" s="10">
        <v>136000</v>
      </c>
    </row>
    <row r="198" spans="1:39">
      <c r="A198">
        <v>920236</v>
      </c>
      <c r="B198" t="s">
        <v>1394</v>
      </c>
      <c r="C198" s="10" t="s">
        <v>972</v>
      </c>
      <c r="D198">
        <v>64</v>
      </c>
      <c r="E198" t="s">
        <v>983</v>
      </c>
      <c r="F198">
        <v>60</v>
      </c>
      <c r="G198">
        <v>5</v>
      </c>
      <c r="H198" s="2">
        <v>0</v>
      </c>
      <c r="I198" t="s">
        <v>1370</v>
      </c>
      <c r="J198" t="s">
        <v>1213</v>
      </c>
      <c r="K198" t="s">
        <v>1395</v>
      </c>
      <c r="L198" s="17" t="s">
        <v>963</v>
      </c>
      <c r="M198">
        <v>8</v>
      </c>
      <c r="N198" s="10" t="s">
        <v>273</v>
      </c>
      <c r="O198" s="10" t="s">
        <v>274</v>
      </c>
      <c r="P198" s="10">
        <v>374578</v>
      </c>
      <c r="Q198" s="10">
        <v>136858</v>
      </c>
      <c r="R198" s="10">
        <f>D198/4</f>
        <v>16</v>
      </c>
      <c r="S198" s="10">
        <f>D198/4</f>
        <v>16</v>
      </c>
      <c r="T198" s="10"/>
      <c r="U198" s="10"/>
      <c r="V198" s="10"/>
      <c r="W198" s="10"/>
      <c r="X198" s="10"/>
      <c r="Y198" s="10"/>
      <c r="Z198" s="3" t="str">
        <f>IF(H198&gt;0,"NO","YES")</f>
        <v>YES</v>
      </c>
      <c r="AA198" s="3" t="str">
        <f>IF(LEFT(I198,3)="RBT","YES","NO")</f>
        <v>NO</v>
      </c>
      <c r="AB198" s="3" t="s">
        <v>956</v>
      </c>
      <c r="AC198" s="3">
        <v>0</v>
      </c>
      <c r="AD198" s="3">
        <v>0</v>
      </c>
      <c r="AE198" s="3" t="s">
        <v>956</v>
      </c>
      <c r="AF198" s="3" t="s">
        <v>956</v>
      </c>
      <c r="AG198" s="3">
        <v>4</v>
      </c>
      <c r="AH198" s="10"/>
      <c r="AI198" s="10"/>
      <c r="AM198" s="10">
        <v>133000</v>
      </c>
    </row>
    <row r="199" spans="1:39">
      <c r="A199">
        <v>920238</v>
      </c>
      <c r="B199" t="s">
        <v>1396</v>
      </c>
      <c r="C199" s="10" t="s">
        <v>972</v>
      </c>
      <c r="D199">
        <v>16</v>
      </c>
      <c r="E199" t="s">
        <v>973</v>
      </c>
      <c r="F199">
        <v>10</v>
      </c>
      <c r="G199">
        <v>5</v>
      </c>
      <c r="H199" s="2">
        <v>0</v>
      </c>
      <c r="I199" t="s">
        <v>1027</v>
      </c>
      <c r="J199" t="s">
        <v>1023</v>
      </c>
      <c r="K199" t="s">
        <v>1397</v>
      </c>
      <c r="L199" s="17" t="s">
        <v>963</v>
      </c>
      <c r="M199">
        <v>2</v>
      </c>
      <c r="N199" s="10" t="s">
        <v>37</v>
      </c>
      <c r="O199" s="10"/>
      <c r="P199" s="10">
        <v>306170</v>
      </c>
      <c r="Q199" s="10"/>
      <c r="R199" s="10">
        <f>D199</f>
        <v>16</v>
      </c>
      <c r="S199" s="10"/>
      <c r="T199" s="10"/>
      <c r="U199" s="10"/>
      <c r="V199" s="10"/>
      <c r="W199" s="10"/>
      <c r="X199" s="10"/>
      <c r="Y199" s="10"/>
      <c r="Z199" s="3" t="str">
        <f>IF(H199&gt;0,"NO","YES")</f>
        <v>YES</v>
      </c>
      <c r="AA199" s="3" t="str">
        <f>IF(LEFT(I199,3)="RBT","YES","NO")</f>
        <v>NO</v>
      </c>
      <c r="AB199" s="3" t="s">
        <v>956</v>
      </c>
      <c r="AC199" s="3">
        <v>0</v>
      </c>
      <c r="AD199" s="3">
        <v>0</v>
      </c>
      <c r="AE199" s="3" t="s">
        <v>956</v>
      </c>
      <c r="AF199" s="3" t="s">
        <v>956</v>
      </c>
      <c r="AG199" s="3">
        <v>4</v>
      </c>
      <c r="AH199" s="10"/>
      <c r="AI199" s="10"/>
      <c r="AM199" s="10">
        <v>20000</v>
      </c>
    </row>
    <row r="200" spans="1:39" ht="351">
      <c r="A200">
        <v>920240</v>
      </c>
      <c r="B200" t="s">
        <v>1398</v>
      </c>
      <c r="C200" s="10" t="s">
        <v>972</v>
      </c>
      <c r="D200">
        <v>16</v>
      </c>
      <c r="E200" t="s">
        <v>983</v>
      </c>
      <c r="F200">
        <v>10</v>
      </c>
      <c r="G200">
        <v>5</v>
      </c>
      <c r="H200" s="2">
        <v>0</v>
      </c>
      <c r="I200" t="s">
        <v>1027</v>
      </c>
      <c r="J200" t="s">
        <v>1023</v>
      </c>
      <c r="K200" s="5" t="s">
        <v>1399</v>
      </c>
      <c r="L200" s="17" t="s">
        <v>963</v>
      </c>
      <c r="M200">
        <v>2</v>
      </c>
      <c r="N200" s="10" t="s">
        <v>37</v>
      </c>
      <c r="O200" s="10"/>
      <c r="P200" s="10">
        <v>306170</v>
      </c>
      <c r="Q200" s="10"/>
      <c r="R200" s="10">
        <f>D200</f>
        <v>16</v>
      </c>
      <c r="S200" s="10"/>
      <c r="T200" s="10"/>
      <c r="U200" s="10"/>
      <c r="V200" s="10"/>
      <c r="W200" s="10"/>
      <c r="X200" s="10"/>
      <c r="Y200" s="10"/>
      <c r="Z200" s="3" t="str">
        <f>IF(H200&gt;0,"NO","YES")</f>
        <v>YES</v>
      </c>
      <c r="AA200" s="3" t="str">
        <f>IF(LEFT(I200,3)="RBT","YES","NO")</f>
        <v>NO</v>
      </c>
      <c r="AB200" s="3" t="s">
        <v>956</v>
      </c>
      <c r="AC200" s="3">
        <v>0</v>
      </c>
      <c r="AD200" s="3">
        <v>0</v>
      </c>
      <c r="AE200" s="3" t="s">
        <v>956</v>
      </c>
      <c r="AF200" s="3" t="s">
        <v>956</v>
      </c>
      <c r="AG200" s="3">
        <v>4</v>
      </c>
      <c r="AH200" s="10"/>
      <c r="AI200" s="10"/>
      <c r="AM200" s="10">
        <v>20000</v>
      </c>
    </row>
    <row r="201" spans="1:39">
      <c r="A201">
        <v>920242</v>
      </c>
      <c r="B201" t="s">
        <v>1400</v>
      </c>
      <c r="C201" s="10" t="s">
        <v>972</v>
      </c>
      <c r="D201">
        <v>24</v>
      </c>
      <c r="E201" t="s">
        <v>973</v>
      </c>
      <c r="F201">
        <v>10</v>
      </c>
      <c r="G201">
        <v>5</v>
      </c>
      <c r="H201" s="2">
        <v>0</v>
      </c>
      <c r="I201" t="s">
        <v>1027</v>
      </c>
      <c r="J201" t="s">
        <v>1023</v>
      </c>
      <c r="K201" t="s">
        <v>1401</v>
      </c>
      <c r="L201" s="17" t="s">
        <v>963</v>
      </c>
      <c r="M201">
        <v>3</v>
      </c>
      <c r="N201" s="10" t="s">
        <v>37</v>
      </c>
      <c r="O201" s="10"/>
      <c r="P201" s="10">
        <v>306170</v>
      </c>
      <c r="Q201" s="10"/>
      <c r="R201" s="10">
        <f>D201</f>
        <v>24</v>
      </c>
      <c r="S201" s="10"/>
      <c r="T201" s="10"/>
      <c r="U201" s="10"/>
      <c r="V201" s="10"/>
      <c r="W201" s="10"/>
      <c r="X201" s="10"/>
      <c r="Y201" s="10"/>
      <c r="Z201" s="3" t="str">
        <f>IF(H201&gt;0,"NO","YES")</f>
        <v>YES</v>
      </c>
      <c r="AA201" s="3" t="str">
        <f>IF(LEFT(I201,3)="RBT","YES","NO")</f>
        <v>NO</v>
      </c>
      <c r="AB201" s="3" t="s">
        <v>956</v>
      </c>
      <c r="AC201" s="3">
        <v>0</v>
      </c>
      <c r="AD201" s="3">
        <v>0</v>
      </c>
      <c r="AE201" s="3" t="s">
        <v>956</v>
      </c>
      <c r="AF201" s="3" t="s">
        <v>956</v>
      </c>
      <c r="AG201" s="3">
        <v>4</v>
      </c>
      <c r="AH201" s="10"/>
      <c r="AI201" s="10"/>
      <c r="AM201" s="10">
        <v>25900</v>
      </c>
    </row>
    <row r="202" spans="1:39">
      <c r="A202">
        <v>920244</v>
      </c>
      <c r="B202" t="s">
        <v>1402</v>
      </c>
      <c r="C202" s="10" t="s">
        <v>972</v>
      </c>
      <c r="D202">
        <v>24</v>
      </c>
      <c r="E202" t="s">
        <v>983</v>
      </c>
      <c r="F202">
        <v>10</v>
      </c>
      <c r="G202">
        <v>5</v>
      </c>
      <c r="H202" s="2">
        <v>0</v>
      </c>
      <c r="I202" t="s">
        <v>1027</v>
      </c>
      <c r="J202" t="s">
        <v>1023</v>
      </c>
      <c r="K202" t="s">
        <v>1403</v>
      </c>
      <c r="L202" s="17" t="s">
        <v>963</v>
      </c>
      <c r="M202">
        <v>3</v>
      </c>
      <c r="N202" s="10" t="s">
        <v>37</v>
      </c>
      <c r="O202" s="10"/>
      <c r="P202" s="10">
        <v>306170</v>
      </c>
      <c r="Q202" s="10"/>
      <c r="R202" s="10">
        <f>D202</f>
        <v>24</v>
      </c>
      <c r="S202" s="10"/>
      <c r="T202" s="10"/>
      <c r="U202" s="10"/>
      <c r="V202" s="10"/>
      <c r="W202" s="10"/>
      <c r="X202" s="10"/>
      <c r="Y202" s="10"/>
      <c r="Z202" s="3" t="str">
        <f>IF(H202&gt;0,"NO","YES")</f>
        <v>YES</v>
      </c>
      <c r="AA202" s="3" t="str">
        <f>IF(LEFT(I202,3)="RBT","YES","NO")</f>
        <v>NO</v>
      </c>
      <c r="AB202" s="3" t="s">
        <v>956</v>
      </c>
      <c r="AC202" s="3">
        <v>0</v>
      </c>
      <c r="AD202" s="3">
        <v>0</v>
      </c>
      <c r="AE202" s="3" t="s">
        <v>956</v>
      </c>
      <c r="AF202" s="3" t="s">
        <v>956</v>
      </c>
      <c r="AG202" s="3">
        <v>4</v>
      </c>
      <c r="AH202" s="10"/>
      <c r="AI202" s="10"/>
      <c r="AM202" s="10">
        <v>25900</v>
      </c>
    </row>
    <row r="203" spans="1:39">
      <c r="A203">
        <v>920246</v>
      </c>
      <c r="B203" t="s">
        <v>1404</v>
      </c>
      <c r="C203" s="10" t="s">
        <v>972</v>
      </c>
      <c r="D203">
        <v>32</v>
      </c>
      <c r="E203" t="s">
        <v>973</v>
      </c>
      <c r="F203">
        <v>10</v>
      </c>
      <c r="G203">
        <v>5</v>
      </c>
      <c r="H203" s="2">
        <v>0</v>
      </c>
      <c r="I203" t="s">
        <v>1027</v>
      </c>
      <c r="J203" t="s">
        <v>1023</v>
      </c>
      <c r="K203" t="s">
        <v>1405</v>
      </c>
      <c r="L203" s="17" t="s">
        <v>963</v>
      </c>
      <c r="M203">
        <v>4</v>
      </c>
      <c r="N203" s="10" t="s">
        <v>37</v>
      </c>
      <c r="O203" s="10"/>
      <c r="P203" s="10">
        <v>306170</v>
      </c>
      <c r="Q203" s="10"/>
      <c r="R203" s="10">
        <f>D203</f>
        <v>32</v>
      </c>
      <c r="S203" s="10"/>
      <c r="T203" s="10"/>
      <c r="U203" s="10"/>
      <c r="V203" s="10"/>
      <c r="W203" s="10"/>
      <c r="X203" s="10"/>
      <c r="Y203" s="10"/>
      <c r="Z203" s="3" t="str">
        <f>IF(H203&gt;0,"NO","YES")</f>
        <v>YES</v>
      </c>
      <c r="AA203" s="3" t="str">
        <f>IF(LEFT(I203,3)="RBT","YES","NO")</f>
        <v>NO</v>
      </c>
      <c r="AB203" s="3" t="s">
        <v>956</v>
      </c>
      <c r="AC203" s="3">
        <v>0</v>
      </c>
      <c r="AD203" s="3">
        <v>0</v>
      </c>
      <c r="AE203" s="3" t="s">
        <v>956</v>
      </c>
      <c r="AF203" s="3" t="s">
        <v>956</v>
      </c>
      <c r="AG203" s="3">
        <v>4</v>
      </c>
      <c r="AH203" s="10"/>
      <c r="AI203" s="10"/>
      <c r="AM203" s="10">
        <v>31700</v>
      </c>
    </row>
    <row r="204" spans="1:39">
      <c r="A204">
        <v>920248</v>
      </c>
      <c r="B204" t="s">
        <v>1406</v>
      </c>
      <c r="C204" s="10" t="s">
        <v>972</v>
      </c>
      <c r="D204">
        <v>32</v>
      </c>
      <c r="E204" t="s">
        <v>983</v>
      </c>
      <c r="F204">
        <v>10</v>
      </c>
      <c r="G204">
        <v>5</v>
      </c>
      <c r="H204" s="2">
        <v>0</v>
      </c>
      <c r="I204" t="s">
        <v>1027</v>
      </c>
      <c r="J204" t="s">
        <v>1023</v>
      </c>
      <c r="K204" t="s">
        <v>1407</v>
      </c>
      <c r="L204" s="17" t="s">
        <v>963</v>
      </c>
      <c r="M204">
        <v>4</v>
      </c>
      <c r="N204" s="10" t="s">
        <v>37</v>
      </c>
      <c r="O204" s="10"/>
      <c r="P204" s="10">
        <v>306170</v>
      </c>
      <c r="Q204" s="10"/>
      <c r="R204" s="10">
        <f>D204</f>
        <v>32</v>
      </c>
      <c r="S204" s="10"/>
      <c r="T204" s="10"/>
      <c r="U204" s="10"/>
      <c r="V204" s="10"/>
      <c r="W204" s="10"/>
      <c r="X204" s="10"/>
      <c r="Y204" s="10"/>
      <c r="Z204" s="3" t="str">
        <f>IF(H204&gt;0,"NO","YES")</f>
        <v>YES</v>
      </c>
      <c r="AA204" s="3" t="str">
        <f>IF(LEFT(I204,3)="RBT","YES","NO")</f>
        <v>NO</v>
      </c>
      <c r="AB204" s="3" t="s">
        <v>956</v>
      </c>
      <c r="AC204" s="3">
        <v>0</v>
      </c>
      <c r="AD204" s="3">
        <v>0</v>
      </c>
      <c r="AE204" s="3" t="s">
        <v>956</v>
      </c>
      <c r="AF204" s="3" t="s">
        <v>956</v>
      </c>
      <c r="AG204" s="3">
        <v>4</v>
      </c>
      <c r="AH204" s="10"/>
      <c r="AI204" s="10"/>
      <c r="AM204" s="10">
        <v>31700</v>
      </c>
    </row>
    <row r="205" spans="1:39">
      <c r="A205">
        <v>920250</v>
      </c>
      <c r="B205" t="s">
        <v>1408</v>
      </c>
      <c r="C205" s="10" t="s">
        <v>972</v>
      </c>
      <c r="D205">
        <v>40</v>
      </c>
      <c r="E205" t="s">
        <v>983</v>
      </c>
      <c r="F205">
        <v>10</v>
      </c>
      <c r="G205">
        <v>5</v>
      </c>
      <c r="H205" s="2">
        <v>0</v>
      </c>
      <c r="I205" t="s">
        <v>1027</v>
      </c>
      <c r="J205" t="s">
        <v>1023</v>
      </c>
      <c r="K205" t="s">
        <v>1409</v>
      </c>
      <c r="L205" s="17" t="s">
        <v>963</v>
      </c>
      <c r="M205">
        <v>5</v>
      </c>
      <c r="N205" s="10" t="s">
        <v>37</v>
      </c>
      <c r="O205" s="10"/>
      <c r="P205" s="10">
        <v>306170</v>
      </c>
      <c r="Q205" s="10"/>
      <c r="R205" s="10">
        <f>D205</f>
        <v>40</v>
      </c>
      <c r="S205" s="10"/>
      <c r="T205" s="10"/>
      <c r="U205" s="10"/>
      <c r="V205" s="10"/>
      <c r="W205" s="10"/>
      <c r="X205" s="10"/>
      <c r="Y205" s="10"/>
      <c r="Z205" s="3" t="str">
        <f>IF(H205&gt;0,"NO","YES")</f>
        <v>YES</v>
      </c>
      <c r="AA205" s="3" t="str">
        <f>IF(LEFT(I205,3)="RBT","YES","NO")</f>
        <v>NO</v>
      </c>
      <c r="AB205" s="3" t="s">
        <v>956</v>
      </c>
      <c r="AC205" s="3">
        <v>0</v>
      </c>
      <c r="AD205" s="3">
        <v>0</v>
      </c>
      <c r="AE205" s="3" t="s">
        <v>956</v>
      </c>
      <c r="AF205" s="3" t="s">
        <v>956</v>
      </c>
      <c r="AG205" s="3">
        <v>4</v>
      </c>
      <c r="AH205" s="10"/>
      <c r="AI205" s="10"/>
      <c r="AM205" s="10">
        <v>37600</v>
      </c>
    </row>
    <row r="206" spans="1:39">
      <c r="A206">
        <v>920252</v>
      </c>
      <c r="B206" t="s">
        <v>1410</v>
      </c>
      <c r="C206" s="10" t="s">
        <v>972</v>
      </c>
      <c r="D206">
        <v>48</v>
      </c>
      <c r="E206" t="s">
        <v>973</v>
      </c>
      <c r="F206">
        <v>10</v>
      </c>
      <c r="G206">
        <v>5</v>
      </c>
      <c r="H206" s="2">
        <v>0</v>
      </c>
      <c r="I206" t="s">
        <v>1027</v>
      </c>
      <c r="J206" t="s">
        <v>1023</v>
      </c>
      <c r="K206" t="s">
        <v>1411</v>
      </c>
      <c r="L206" s="17" t="s">
        <v>963</v>
      </c>
      <c r="M206">
        <v>6</v>
      </c>
      <c r="N206" s="10" t="s">
        <v>37</v>
      </c>
      <c r="O206" s="10"/>
      <c r="P206" s="10">
        <v>306170</v>
      </c>
      <c r="Q206" s="10"/>
      <c r="R206" s="10">
        <f>D206</f>
        <v>48</v>
      </c>
      <c r="S206" s="10"/>
      <c r="T206" s="10"/>
      <c r="U206" s="10"/>
      <c r="V206" s="10"/>
      <c r="W206" s="10"/>
      <c r="X206" s="10"/>
      <c r="Y206" s="10"/>
      <c r="Z206" s="3" t="str">
        <f>IF(H206&gt;0,"NO","YES")</f>
        <v>YES</v>
      </c>
      <c r="AA206" s="3" t="str">
        <f>IF(LEFT(I206,3)="RBT","YES","NO")</f>
        <v>NO</v>
      </c>
      <c r="AB206" s="3" t="s">
        <v>956</v>
      </c>
      <c r="AC206" s="3">
        <v>0</v>
      </c>
      <c r="AD206" s="3">
        <v>0</v>
      </c>
      <c r="AE206" s="3" t="s">
        <v>956</v>
      </c>
      <c r="AF206" s="3" t="s">
        <v>956</v>
      </c>
      <c r="AG206" s="3">
        <v>4</v>
      </c>
      <c r="AH206" s="10"/>
      <c r="AI206" s="10"/>
      <c r="AM206" s="10">
        <v>43400</v>
      </c>
    </row>
    <row r="207" spans="1:39">
      <c r="A207">
        <v>920254</v>
      </c>
      <c r="B207" t="s">
        <v>1412</v>
      </c>
      <c r="C207" s="10" t="s">
        <v>972</v>
      </c>
      <c r="D207">
        <v>48</v>
      </c>
      <c r="E207" t="s">
        <v>983</v>
      </c>
      <c r="F207">
        <v>10</v>
      </c>
      <c r="G207">
        <v>5</v>
      </c>
      <c r="H207" s="2">
        <v>0</v>
      </c>
      <c r="I207" t="s">
        <v>1027</v>
      </c>
      <c r="J207" t="s">
        <v>1023</v>
      </c>
      <c r="K207" t="s">
        <v>1413</v>
      </c>
      <c r="L207" s="17" t="s">
        <v>963</v>
      </c>
      <c r="M207">
        <v>6</v>
      </c>
      <c r="N207" s="10" t="s">
        <v>37</v>
      </c>
      <c r="O207" s="10"/>
      <c r="P207" s="10">
        <v>306170</v>
      </c>
      <c r="Q207" s="10"/>
      <c r="R207" s="10">
        <f>D207</f>
        <v>48</v>
      </c>
      <c r="S207" s="10"/>
      <c r="T207" s="10"/>
      <c r="U207" s="10"/>
      <c r="V207" s="10"/>
      <c r="W207" s="10"/>
      <c r="X207" s="10"/>
      <c r="Y207" s="10"/>
      <c r="Z207" s="3" t="str">
        <f>IF(H207&gt;0,"NO","YES")</f>
        <v>YES</v>
      </c>
      <c r="AA207" s="3" t="str">
        <f>IF(LEFT(I207,3)="RBT","YES","NO")</f>
        <v>NO</v>
      </c>
      <c r="AB207" s="3" t="s">
        <v>956</v>
      </c>
      <c r="AC207" s="3">
        <v>0</v>
      </c>
      <c r="AD207" s="3">
        <v>0</v>
      </c>
      <c r="AE207" s="3" t="s">
        <v>956</v>
      </c>
      <c r="AF207" s="3" t="s">
        <v>956</v>
      </c>
      <c r="AG207" s="3">
        <v>4</v>
      </c>
      <c r="AH207" s="10"/>
      <c r="AI207" s="10"/>
      <c r="AM207" s="10">
        <v>43400</v>
      </c>
    </row>
    <row r="208" spans="1:39">
      <c r="A208">
        <v>920256</v>
      </c>
      <c r="B208" t="s">
        <v>1414</v>
      </c>
      <c r="C208" s="10" t="s">
        <v>972</v>
      </c>
      <c r="D208">
        <v>56</v>
      </c>
      <c r="E208" t="s">
        <v>983</v>
      </c>
      <c r="F208">
        <v>10</v>
      </c>
      <c r="G208">
        <v>5</v>
      </c>
      <c r="H208" s="2">
        <v>0</v>
      </c>
      <c r="I208" t="s">
        <v>1027</v>
      </c>
      <c r="J208" t="s">
        <v>1023</v>
      </c>
      <c r="K208" t="s">
        <v>1415</v>
      </c>
      <c r="L208" s="17" t="s">
        <v>963</v>
      </c>
      <c r="M208">
        <v>7</v>
      </c>
      <c r="N208" s="10" t="s">
        <v>37</v>
      </c>
      <c r="O208" s="10"/>
      <c r="P208" s="10">
        <v>306170</v>
      </c>
      <c r="Q208" s="10"/>
      <c r="R208" s="10">
        <f>D208</f>
        <v>56</v>
      </c>
      <c r="S208" s="10"/>
      <c r="T208" s="10"/>
      <c r="U208" s="10"/>
      <c r="V208" s="10"/>
      <c r="W208" s="10"/>
      <c r="X208" s="10"/>
      <c r="Y208" s="10"/>
      <c r="Z208" s="3" t="str">
        <f>IF(H208&gt;0,"NO","YES")</f>
        <v>YES</v>
      </c>
      <c r="AA208" s="3" t="str">
        <f>IF(LEFT(I208,3)="RBT","YES","NO")</f>
        <v>NO</v>
      </c>
      <c r="AB208" s="3" t="s">
        <v>956</v>
      </c>
      <c r="AC208" s="3">
        <v>0</v>
      </c>
      <c r="AD208" s="3">
        <v>0</v>
      </c>
      <c r="AE208" s="3" t="s">
        <v>956</v>
      </c>
      <c r="AF208" s="3" t="s">
        <v>956</v>
      </c>
      <c r="AG208" s="3">
        <v>4</v>
      </c>
      <c r="AH208" s="10"/>
      <c r="AI208" s="10"/>
      <c r="AM208" s="10">
        <v>50400</v>
      </c>
    </row>
    <row r="209" spans="1:39">
      <c r="A209">
        <v>920258</v>
      </c>
      <c r="B209" t="s">
        <v>1416</v>
      </c>
      <c r="C209" s="10" t="s">
        <v>972</v>
      </c>
      <c r="D209">
        <v>64</v>
      </c>
      <c r="E209" t="s">
        <v>983</v>
      </c>
      <c r="F209">
        <v>10</v>
      </c>
      <c r="G209">
        <v>5</v>
      </c>
      <c r="H209" s="2">
        <v>0</v>
      </c>
      <c r="I209" t="s">
        <v>1027</v>
      </c>
      <c r="J209" t="s">
        <v>1023</v>
      </c>
      <c r="K209" t="s">
        <v>1417</v>
      </c>
      <c r="L209" s="17" t="s">
        <v>963</v>
      </c>
      <c r="M209">
        <v>8</v>
      </c>
      <c r="N209" s="10" t="s">
        <v>37</v>
      </c>
      <c r="O209" s="10"/>
      <c r="P209" s="10">
        <v>306170</v>
      </c>
      <c r="Q209" s="10"/>
      <c r="R209" s="10">
        <f>D209</f>
        <v>64</v>
      </c>
      <c r="S209" s="10"/>
      <c r="T209" s="10"/>
      <c r="U209" s="10"/>
      <c r="V209" s="10"/>
      <c r="W209" s="10"/>
      <c r="X209" s="10"/>
      <c r="Y209" s="10"/>
      <c r="Z209" s="3" t="str">
        <f>IF(H209&gt;0,"NO","YES")</f>
        <v>YES</v>
      </c>
      <c r="AA209" s="3" t="str">
        <f>IF(LEFT(I209,3)="RBT","YES","NO")</f>
        <v>NO</v>
      </c>
      <c r="AB209" s="3" t="s">
        <v>956</v>
      </c>
      <c r="AC209" s="3">
        <v>0</v>
      </c>
      <c r="AD209" s="3">
        <v>0</v>
      </c>
      <c r="AE209" s="3" t="s">
        <v>956</v>
      </c>
      <c r="AF209" s="3" t="s">
        <v>956</v>
      </c>
      <c r="AG209" s="3">
        <v>4</v>
      </c>
      <c r="AH209" s="10"/>
      <c r="AI209" s="10"/>
      <c r="AM209" s="10">
        <v>56200</v>
      </c>
    </row>
    <row r="210" spans="1:39">
      <c r="A210">
        <v>920260</v>
      </c>
      <c r="B210" t="s">
        <v>1418</v>
      </c>
      <c r="C210" s="10" t="s">
        <v>972</v>
      </c>
      <c r="D210">
        <v>72</v>
      </c>
      <c r="E210" t="s">
        <v>983</v>
      </c>
      <c r="F210">
        <v>10</v>
      </c>
      <c r="G210">
        <v>5</v>
      </c>
      <c r="H210" s="2">
        <v>0</v>
      </c>
      <c r="I210" t="s">
        <v>1027</v>
      </c>
      <c r="J210" t="s">
        <v>1023</v>
      </c>
      <c r="K210" t="s">
        <v>1419</v>
      </c>
      <c r="L210" s="17" t="s">
        <v>963</v>
      </c>
      <c r="M210">
        <v>9</v>
      </c>
      <c r="N210" s="10" t="s">
        <v>37</v>
      </c>
      <c r="O210" s="10"/>
      <c r="P210" s="10">
        <v>306170</v>
      </c>
      <c r="Q210" s="10"/>
      <c r="R210" s="10">
        <f>D210</f>
        <v>72</v>
      </c>
      <c r="S210" s="10"/>
      <c r="T210" s="10"/>
      <c r="U210" s="10"/>
      <c r="V210" s="10"/>
      <c r="W210" s="10"/>
      <c r="X210" s="10"/>
      <c r="Y210" s="10"/>
      <c r="Z210" s="3" t="str">
        <f>IF(H210&gt;0,"NO","YES")</f>
        <v>YES</v>
      </c>
      <c r="AA210" s="3" t="str">
        <f>IF(LEFT(I210,3)="RBT","YES","NO")</f>
        <v>NO</v>
      </c>
      <c r="AB210" s="3" t="s">
        <v>956</v>
      </c>
      <c r="AC210" s="3">
        <v>0</v>
      </c>
      <c r="AD210" s="3">
        <v>0</v>
      </c>
      <c r="AE210" s="3" t="s">
        <v>956</v>
      </c>
      <c r="AF210" s="3" t="s">
        <v>956</v>
      </c>
      <c r="AG210" s="3">
        <v>4</v>
      </c>
      <c r="AH210" s="10"/>
      <c r="AI210" s="10"/>
      <c r="AM210" s="10">
        <v>62100</v>
      </c>
    </row>
    <row r="211" spans="1:39">
      <c r="A211">
        <v>920262</v>
      </c>
      <c r="B211" t="s">
        <v>1420</v>
      </c>
      <c r="C211" s="10" t="s">
        <v>972</v>
      </c>
      <c r="D211">
        <v>80</v>
      </c>
      <c r="E211" t="s">
        <v>983</v>
      </c>
      <c r="F211">
        <v>10</v>
      </c>
      <c r="G211">
        <v>5</v>
      </c>
      <c r="H211" s="2">
        <v>0</v>
      </c>
      <c r="I211" t="s">
        <v>1027</v>
      </c>
      <c r="J211" t="s">
        <v>1023</v>
      </c>
      <c r="K211" t="s">
        <v>1421</v>
      </c>
      <c r="L211" s="17" t="s">
        <v>963</v>
      </c>
      <c r="M211">
        <v>10</v>
      </c>
      <c r="N211" s="10" t="s">
        <v>37</v>
      </c>
      <c r="O211" s="10"/>
      <c r="P211" s="10">
        <v>306170</v>
      </c>
      <c r="Q211" s="10"/>
      <c r="R211" s="10">
        <f>D211</f>
        <v>80</v>
      </c>
      <c r="S211" s="10"/>
      <c r="T211" s="10"/>
      <c r="U211" s="10"/>
      <c r="V211" s="10"/>
      <c r="W211" s="10"/>
      <c r="X211" s="10"/>
      <c r="Y211" s="10"/>
      <c r="Z211" s="3" t="str">
        <f>IF(H211&gt;0,"NO","YES")</f>
        <v>YES</v>
      </c>
      <c r="AA211" s="3" t="str">
        <f>IF(LEFT(I211,3)="RBT","YES","NO")</f>
        <v>NO</v>
      </c>
      <c r="AB211" s="3" t="s">
        <v>956</v>
      </c>
      <c r="AC211" s="3">
        <v>0</v>
      </c>
      <c r="AD211" s="3">
        <v>0</v>
      </c>
      <c r="AE211" s="3" t="s">
        <v>956</v>
      </c>
      <c r="AF211" s="3" t="s">
        <v>956</v>
      </c>
      <c r="AG211" s="3">
        <v>4</v>
      </c>
      <c r="AH211" s="10"/>
      <c r="AI211" s="10"/>
      <c r="AM211" s="10">
        <v>69600</v>
      </c>
    </row>
    <row r="212" spans="1:39">
      <c r="A212">
        <v>920264</v>
      </c>
      <c r="B212" t="s">
        <v>1422</v>
      </c>
      <c r="C212" s="10" t="s">
        <v>972</v>
      </c>
      <c r="D212">
        <v>96</v>
      </c>
      <c r="E212" t="s">
        <v>973</v>
      </c>
      <c r="F212">
        <v>10</v>
      </c>
      <c r="G212">
        <v>5</v>
      </c>
      <c r="H212" s="2">
        <v>0</v>
      </c>
      <c r="I212" t="s">
        <v>1027</v>
      </c>
      <c r="J212" t="s">
        <v>1023</v>
      </c>
      <c r="K212" t="s">
        <v>1423</v>
      </c>
      <c r="L212" s="17" t="s">
        <v>963</v>
      </c>
      <c r="M212">
        <v>12</v>
      </c>
      <c r="N212" s="10" t="s">
        <v>37</v>
      </c>
      <c r="O212" s="10"/>
      <c r="P212" s="10">
        <v>306170</v>
      </c>
      <c r="Q212" s="10"/>
      <c r="R212" s="10">
        <f>D212</f>
        <v>96</v>
      </c>
      <c r="S212" s="10"/>
      <c r="T212" s="10"/>
      <c r="U212" s="10"/>
      <c r="V212" s="10"/>
      <c r="W212" s="10"/>
      <c r="X212" s="10"/>
      <c r="Y212" s="10"/>
      <c r="Z212" s="3" t="str">
        <f>IF(H212&gt;0,"NO","YES")</f>
        <v>YES</v>
      </c>
      <c r="AA212" s="3" t="str">
        <f>IF(LEFT(I212,3)="RBT","YES","NO")</f>
        <v>NO</v>
      </c>
      <c r="AB212" s="3" t="s">
        <v>956</v>
      </c>
      <c r="AC212" s="3">
        <v>0</v>
      </c>
      <c r="AD212" s="3">
        <v>0</v>
      </c>
      <c r="AE212" s="3" t="s">
        <v>956</v>
      </c>
      <c r="AF212" s="3" t="s">
        <v>956</v>
      </c>
      <c r="AG212" s="3">
        <v>4</v>
      </c>
      <c r="AH212" s="10"/>
      <c r="AI212" s="10"/>
      <c r="AM212" s="10">
        <v>81400</v>
      </c>
    </row>
    <row r="213" spans="1:39">
      <c r="A213">
        <v>920266</v>
      </c>
      <c r="B213" t="s">
        <v>1424</v>
      </c>
      <c r="C213" s="10" t="s">
        <v>972</v>
      </c>
      <c r="D213">
        <v>24</v>
      </c>
      <c r="E213" t="s">
        <v>973</v>
      </c>
      <c r="F213">
        <v>1</v>
      </c>
      <c r="G213">
        <v>5</v>
      </c>
      <c r="H213" s="2">
        <v>-5</v>
      </c>
      <c r="I213" t="s">
        <v>1032</v>
      </c>
      <c r="J213" t="s">
        <v>1023</v>
      </c>
      <c r="K213" t="s">
        <v>1425</v>
      </c>
      <c r="L213" t="s">
        <v>963</v>
      </c>
      <c r="M213">
        <v>3</v>
      </c>
      <c r="N213" s="10" t="s">
        <v>37</v>
      </c>
      <c r="O213" s="10"/>
      <c r="P213" s="10">
        <v>306170</v>
      </c>
      <c r="Q213" s="10"/>
      <c r="R213" s="10">
        <f>D213</f>
        <v>24</v>
      </c>
      <c r="S213" s="10"/>
      <c r="T213" s="10"/>
      <c r="U213" s="10"/>
      <c r="V213" s="10"/>
      <c r="W213" s="10"/>
      <c r="X213" s="10"/>
      <c r="Y213" s="10"/>
      <c r="Z213" s="3" t="str">
        <f>IF(H213&gt;0,"NO","YES")</f>
        <v>YES</v>
      </c>
      <c r="AA213" s="3" t="str">
        <f>IF(LEFT(I213,3)="RBT","YES","NO")</f>
        <v>NO</v>
      </c>
      <c r="AB213" s="3" t="s">
        <v>956</v>
      </c>
      <c r="AC213" s="3">
        <v>0</v>
      </c>
      <c r="AD213" s="3">
        <v>0</v>
      </c>
      <c r="AE213" s="3" t="s">
        <v>956</v>
      </c>
      <c r="AF213" s="3" t="s">
        <v>956</v>
      </c>
      <c r="AG213" s="3">
        <v>4</v>
      </c>
      <c r="AH213" s="10"/>
      <c r="AI213" s="10"/>
      <c r="AM213" s="10">
        <v>23100</v>
      </c>
    </row>
    <row r="214" spans="1:39">
      <c r="A214">
        <v>920268</v>
      </c>
      <c r="B214" t="s">
        <v>1426</v>
      </c>
      <c r="C214" s="10" t="s">
        <v>972</v>
      </c>
      <c r="D214">
        <v>24</v>
      </c>
      <c r="E214" t="s">
        <v>983</v>
      </c>
      <c r="F214">
        <v>1</v>
      </c>
      <c r="G214">
        <v>5</v>
      </c>
      <c r="H214" s="2">
        <v>-5</v>
      </c>
      <c r="I214" t="s">
        <v>1032</v>
      </c>
      <c r="J214" t="s">
        <v>1023</v>
      </c>
      <c r="K214" t="s">
        <v>1427</v>
      </c>
      <c r="L214" t="s">
        <v>963</v>
      </c>
      <c r="M214">
        <v>3</v>
      </c>
      <c r="N214" s="10" t="s">
        <v>37</v>
      </c>
      <c r="O214" s="10"/>
      <c r="P214" s="10">
        <v>306170</v>
      </c>
      <c r="Q214" s="10"/>
      <c r="R214" s="10">
        <f>D214</f>
        <v>24</v>
      </c>
      <c r="S214" s="10"/>
      <c r="T214" s="10"/>
      <c r="U214" s="10"/>
      <c r="V214" s="10"/>
      <c r="W214" s="10"/>
      <c r="X214" s="10"/>
      <c r="Y214" s="10"/>
      <c r="Z214" s="3" t="str">
        <f>IF(H214&gt;0,"NO","YES")</f>
        <v>YES</v>
      </c>
      <c r="AA214" s="3" t="str">
        <f>IF(LEFT(I214,3)="RBT","YES","NO")</f>
        <v>NO</v>
      </c>
      <c r="AB214" s="3" t="s">
        <v>956</v>
      </c>
      <c r="AC214" s="3">
        <v>0</v>
      </c>
      <c r="AD214" s="3">
        <v>0</v>
      </c>
      <c r="AE214" s="3" t="s">
        <v>956</v>
      </c>
      <c r="AF214" s="3" t="s">
        <v>956</v>
      </c>
      <c r="AG214" s="3">
        <v>4</v>
      </c>
      <c r="AH214" s="10"/>
      <c r="AI214" s="10"/>
      <c r="AM214" s="10">
        <v>23100</v>
      </c>
    </row>
    <row r="215" spans="1:39">
      <c r="A215">
        <v>920270</v>
      </c>
      <c r="B215" t="s">
        <v>1428</v>
      </c>
      <c r="C215" s="10" t="s">
        <v>972</v>
      </c>
      <c r="D215">
        <v>32</v>
      </c>
      <c r="E215" t="s">
        <v>973</v>
      </c>
      <c r="F215">
        <v>1</v>
      </c>
      <c r="G215">
        <v>5</v>
      </c>
      <c r="H215" s="2">
        <v>-5</v>
      </c>
      <c r="I215" t="s">
        <v>1032</v>
      </c>
      <c r="J215" t="s">
        <v>1023</v>
      </c>
      <c r="K215" t="s">
        <v>1429</v>
      </c>
      <c r="L215" t="s">
        <v>963</v>
      </c>
      <c r="M215">
        <v>4</v>
      </c>
      <c r="N215" s="10" t="s">
        <v>37</v>
      </c>
      <c r="O215" s="10"/>
      <c r="P215" s="10">
        <v>306170</v>
      </c>
      <c r="Q215" s="10"/>
      <c r="R215" s="10">
        <f>D215</f>
        <v>32</v>
      </c>
      <c r="S215" s="10"/>
      <c r="T215" s="10"/>
      <c r="U215" s="10"/>
      <c r="V215" s="10"/>
      <c r="W215" s="10"/>
      <c r="X215" s="10"/>
      <c r="Y215" s="10"/>
      <c r="Z215" s="3" t="str">
        <f>IF(H215&gt;0,"NO","YES")</f>
        <v>YES</v>
      </c>
      <c r="AA215" s="3" t="str">
        <f>IF(LEFT(I215,3)="RBT","YES","NO")</f>
        <v>NO</v>
      </c>
      <c r="AB215" s="3" t="s">
        <v>956</v>
      </c>
      <c r="AC215" s="3">
        <v>0</v>
      </c>
      <c r="AD215" s="3">
        <v>0</v>
      </c>
      <c r="AE215" s="3" t="s">
        <v>956</v>
      </c>
      <c r="AF215" s="3" t="s">
        <v>956</v>
      </c>
      <c r="AG215" s="3">
        <v>4</v>
      </c>
      <c r="AH215" s="10"/>
      <c r="AI215" s="10"/>
      <c r="AM215" s="10">
        <v>27400</v>
      </c>
    </row>
    <row r="216" spans="1:39">
      <c r="A216">
        <v>920272</v>
      </c>
      <c r="B216" t="s">
        <v>1430</v>
      </c>
      <c r="C216" s="10" t="s">
        <v>972</v>
      </c>
      <c r="D216">
        <v>32</v>
      </c>
      <c r="E216" t="s">
        <v>983</v>
      </c>
      <c r="F216">
        <v>1</v>
      </c>
      <c r="G216">
        <v>5</v>
      </c>
      <c r="H216" s="2">
        <v>-5</v>
      </c>
      <c r="I216" t="s">
        <v>1032</v>
      </c>
      <c r="J216" t="s">
        <v>1023</v>
      </c>
      <c r="K216" t="s">
        <v>1431</v>
      </c>
      <c r="L216" t="s">
        <v>963</v>
      </c>
      <c r="M216">
        <v>4</v>
      </c>
      <c r="N216" s="10" t="s">
        <v>37</v>
      </c>
      <c r="O216" s="10"/>
      <c r="P216" s="10">
        <v>306170</v>
      </c>
      <c r="Q216" s="10"/>
      <c r="R216" s="10">
        <f>D216</f>
        <v>32</v>
      </c>
      <c r="S216" s="10"/>
      <c r="T216" s="10"/>
      <c r="U216" s="10"/>
      <c r="V216" s="10"/>
      <c r="W216" s="10"/>
      <c r="X216" s="10"/>
      <c r="Y216" s="10"/>
      <c r="Z216" s="3" t="str">
        <f>IF(H216&gt;0,"NO","YES")</f>
        <v>YES</v>
      </c>
      <c r="AA216" s="3" t="str">
        <f>IF(LEFT(I216,3)="RBT","YES","NO")</f>
        <v>NO</v>
      </c>
      <c r="AB216" s="3" t="s">
        <v>956</v>
      </c>
      <c r="AC216" s="3">
        <v>0</v>
      </c>
      <c r="AD216" s="3">
        <v>0</v>
      </c>
      <c r="AE216" s="3" t="s">
        <v>956</v>
      </c>
      <c r="AF216" s="3" t="s">
        <v>956</v>
      </c>
      <c r="AG216" s="3">
        <v>4</v>
      </c>
      <c r="AH216" s="10"/>
      <c r="AI216" s="10"/>
      <c r="AM216" s="10">
        <v>27400</v>
      </c>
    </row>
    <row r="217" spans="1:39">
      <c r="A217">
        <v>920274</v>
      </c>
      <c r="B217" t="s">
        <v>1432</v>
      </c>
      <c r="C217" s="10" t="s">
        <v>972</v>
      </c>
      <c r="D217">
        <v>40</v>
      </c>
      <c r="E217" t="s">
        <v>973</v>
      </c>
      <c r="F217">
        <v>1</v>
      </c>
      <c r="G217">
        <v>5</v>
      </c>
      <c r="H217" s="2">
        <v>-5</v>
      </c>
      <c r="I217" t="s">
        <v>1032</v>
      </c>
      <c r="J217" t="s">
        <v>1023</v>
      </c>
      <c r="K217" t="s">
        <v>1433</v>
      </c>
      <c r="L217" t="s">
        <v>963</v>
      </c>
      <c r="M217">
        <v>5</v>
      </c>
      <c r="N217" s="10" t="s">
        <v>37</v>
      </c>
      <c r="O217" s="10"/>
      <c r="P217" s="10">
        <v>306170</v>
      </c>
      <c r="Q217" s="10"/>
      <c r="R217" s="10">
        <f>D217</f>
        <v>40</v>
      </c>
      <c r="S217" s="10"/>
      <c r="T217" s="10"/>
      <c r="U217" s="10"/>
      <c r="V217" s="10"/>
      <c r="W217" s="10"/>
      <c r="X217" s="10"/>
      <c r="Y217" s="10"/>
      <c r="Z217" s="3" t="str">
        <f>IF(H217&gt;0,"NO","YES")</f>
        <v>YES</v>
      </c>
      <c r="AA217" s="3" t="str">
        <f>IF(LEFT(I217,3)="RBT","YES","NO")</f>
        <v>NO</v>
      </c>
      <c r="AB217" s="3" t="s">
        <v>956</v>
      </c>
      <c r="AC217" s="3">
        <v>0</v>
      </c>
      <c r="AD217" s="3">
        <v>0</v>
      </c>
      <c r="AE217" s="3" t="s">
        <v>956</v>
      </c>
      <c r="AF217" s="3" t="s">
        <v>956</v>
      </c>
      <c r="AG217" s="3">
        <v>4</v>
      </c>
      <c r="AH217" s="10"/>
      <c r="AI217" s="10"/>
      <c r="AM217" s="10">
        <v>31700</v>
      </c>
    </row>
    <row r="218" spans="1:39">
      <c r="A218">
        <v>920276</v>
      </c>
      <c r="B218" t="s">
        <v>1434</v>
      </c>
      <c r="C218" s="10" t="s">
        <v>972</v>
      </c>
      <c r="D218">
        <v>40</v>
      </c>
      <c r="E218" t="s">
        <v>983</v>
      </c>
      <c r="F218">
        <v>1</v>
      </c>
      <c r="G218">
        <v>5</v>
      </c>
      <c r="H218" s="2">
        <v>-5</v>
      </c>
      <c r="I218" t="s">
        <v>1032</v>
      </c>
      <c r="J218" t="s">
        <v>1023</v>
      </c>
      <c r="K218" t="s">
        <v>1435</v>
      </c>
      <c r="L218" t="s">
        <v>963</v>
      </c>
      <c r="M218">
        <v>5</v>
      </c>
      <c r="N218" s="10" t="s">
        <v>37</v>
      </c>
      <c r="O218" s="10"/>
      <c r="P218" s="10">
        <v>306170</v>
      </c>
      <c r="Q218" s="10"/>
      <c r="R218" s="10">
        <f>D218</f>
        <v>40</v>
      </c>
      <c r="S218" s="10"/>
      <c r="T218" s="10"/>
      <c r="U218" s="10"/>
      <c r="V218" s="10"/>
      <c r="W218" s="10"/>
      <c r="X218" s="10"/>
      <c r="Y218" s="10"/>
      <c r="Z218" s="3" t="str">
        <f>IF(H218&gt;0,"NO","YES")</f>
        <v>YES</v>
      </c>
      <c r="AA218" s="3" t="str">
        <f>IF(LEFT(I218,3)="RBT","YES","NO")</f>
        <v>NO</v>
      </c>
      <c r="AB218" s="3" t="s">
        <v>956</v>
      </c>
      <c r="AC218" s="3">
        <v>0</v>
      </c>
      <c r="AD218" s="3">
        <v>0</v>
      </c>
      <c r="AE218" s="3" t="s">
        <v>956</v>
      </c>
      <c r="AF218" s="3" t="s">
        <v>956</v>
      </c>
      <c r="AG218" s="3">
        <v>4</v>
      </c>
      <c r="AH218" s="10"/>
      <c r="AI218" s="10"/>
      <c r="AM218" s="10">
        <v>31700</v>
      </c>
    </row>
    <row r="219" spans="1:39">
      <c r="A219">
        <v>920278</v>
      </c>
      <c r="B219" t="s">
        <v>1436</v>
      </c>
      <c r="C219" s="10" t="s">
        <v>972</v>
      </c>
      <c r="D219">
        <v>48</v>
      </c>
      <c r="E219" t="s">
        <v>983</v>
      </c>
      <c r="F219">
        <v>1</v>
      </c>
      <c r="G219">
        <v>5</v>
      </c>
      <c r="H219" s="2">
        <v>-5</v>
      </c>
      <c r="I219" t="s">
        <v>1032</v>
      </c>
      <c r="J219" t="s">
        <v>1023</v>
      </c>
      <c r="K219" t="s">
        <v>1437</v>
      </c>
      <c r="L219" t="s">
        <v>963</v>
      </c>
      <c r="M219">
        <v>6</v>
      </c>
      <c r="N219" s="10" t="s">
        <v>37</v>
      </c>
      <c r="O219" s="10"/>
      <c r="P219" s="10">
        <v>306170</v>
      </c>
      <c r="Q219" s="10"/>
      <c r="R219" s="10">
        <f>D219</f>
        <v>48</v>
      </c>
      <c r="S219" s="10"/>
      <c r="T219" s="10"/>
      <c r="U219" s="10"/>
      <c r="V219" s="10"/>
      <c r="W219" s="10"/>
      <c r="X219" s="10"/>
      <c r="Y219" s="10"/>
      <c r="Z219" s="3" t="str">
        <f>IF(H219&gt;0,"NO","YES")</f>
        <v>YES</v>
      </c>
      <c r="AA219" s="3" t="str">
        <f>IF(LEFT(I219,3)="RBT","YES","NO")</f>
        <v>NO</v>
      </c>
      <c r="AB219" s="3" t="s">
        <v>956</v>
      </c>
      <c r="AC219" s="3">
        <v>0</v>
      </c>
      <c r="AD219" s="3">
        <v>0</v>
      </c>
      <c r="AE219" s="3" t="s">
        <v>956</v>
      </c>
      <c r="AF219" s="3" t="s">
        <v>956</v>
      </c>
      <c r="AG219" s="3">
        <v>4</v>
      </c>
      <c r="AH219" s="10"/>
      <c r="AI219" s="10"/>
      <c r="AM219" s="10">
        <v>36000</v>
      </c>
    </row>
    <row r="220" spans="1:39">
      <c r="A220">
        <v>920280</v>
      </c>
      <c r="B220" t="s">
        <v>1438</v>
      </c>
      <c r="C220" s="10" t="s">
        <v>972</v>
      </c>
      <c r="D220">
        <v>56</v>
      </c>
      <c r="E220" t="s">
        <v>983</v>
      </c>
      <c r="F220">
        <v>1</v>
      </c>
      <c r="G220">
        <v>5</v>
      </c>
      <c r="H220" s="2">
        <v>-5</v>
      </c>
      <c r="I220" t="s">
        <v>1032</v>
      </c>
      <c r="J220" t="s">
        <v>1023</v>
      </c>
      <c r="K220" t="s">
        <v>1439</v>
      </c>
      <c r="L220" t="s">
        <v>963</v>
      </c>
      <c r="M220">
        <v>7</v>
      </c>
      <c r="N220" s="10" t="s">
        <v>37</v>
      </c>
      <c r="O220" s="10"/>
      <c r="P220" s="10">
        <v>306170</v>
      </c>
      <c r="Q220" s="10"/>
      <c r="R220" s="10">
        <f>D220</f>
        <v>56</v>
      </c>
      <c r="S220" s="10"/>
      <c r="T220" s="10"/>
      <c r="U220" s="10"/>
      <c r="V220" s="10"/>
      <c r="W220" s="10"/>
      <c r="X220" s="10"/>
      <c r="Y220" s="10"/>
      <c r="Z220" s="3" t="str">
        <f>IF(H220&gt;0,"NO","YES")</f>
        <v>YES</v>
      </c>
      <c r="AA220" s="3" t="str">
        <f>IF(LEFT(I220,3)="RBT","YES","NO")</f>
        <v>NO</v>
      </c>
      <c r="AB220" s="3" t="s">
        <v>956</v>
      </c>
      <c r="AC220" s="3">
        <v>0</v>
      </c>
      <c r="AD220" s="3">
        <v>0</v>
      </c>
      <c r="AE220" s="3" t="s">
        <v>956</v>
      </c>
      <c r="AF220" s="3" t="s">
        <v>956</v>
      </c>
      <c r="AG220" s="3">
        <v>4</v>
      </c>
      <c r="AH220" s="10"/>
      <c r="AI220" s="10"/>
      <c r="AM220" s="10">
        <v>40400</v>
      </c>
    </row>
    <row r="221" spans="1:39">
      <c r="A221">
        <v>920282</v>
      </c>
      <c r="B221" t="s">
        <v>1440</v>
      </c>
      <c r="C221" s="10" t="s">
        <v>972</v>
      </c>
      <c r="D221">
        <v>64</v>
      </c>
      <c r="E221" t="s">
        <v>973</v>
      </c>
      <c r="F221">
        <v>1</v>
      </c>
      <c r="G221">
        <v>5</v>
      </c>
      <c r="H221" s="2">
        <v>-5</v>
      </c>
      <c r="I221" t="s">
        <v>1032</v>
      </c>
      <c r="J221" t="s">
        <v>1023</v>
      </c>
      <c r="K221" t="s">
        <v>1441</v>
      </c>
      <c r="L221" t="s">
        <v>963</v>
      </c>
      <c r="M221">
        <v>8</v>
      </c>
      <c r="N221" s="10" t="s">
        <v>37</v>
      </c>
      <c r="O221" s="10"/>
      <c r="P221" s="10">
        <v>306170</v>
      </c>
      <c r="Q221" s="10"/>
      <c r="R221" s="10">
        <f>D221</f>
        <v>64</v>
      </c>
      <c r="S221" s="10"/>
      <c r="T221" s="10"/>
      <c r="U221" s="10"/>
      <c r="V221" s="10"/>
      <c r="W221" s="10"/>
      <c r="X221" s="10"/>
      <c r="Y221" s="10"/>
      <c r="Z221" s="3" t="str">
        <f>IF(H221&gt;0,"NO","YES")</f>
        <v>YES</v>
      </c>
      <c r="AA221" s="3" t="str">
        <f>IF(LEFT(I221,3)="RBT","YES","NO")</f>
        <v>NO</v>
      </c>
      <c r="AB221" s="3" t="s">
        <v>956</v>
      </c>
      <c r="AC221" s="3">
        <v>0</v>
      </c>
      <c r="AD221" s="3">
        <v>0</v>
      </c>
      <c r="AE221" s="3" t="s">
        <v>956</v>
      </c>
      <c r="AF221" s="3" t="s">
        <v>956</v>
      </c>
      <c r="AG221" s="3">
        <v>4</v>
      </c>
      <c r="AH221" s="10"/>
      <c r="AI221" s="10"/>
      <c r="AM221" s="10">
        <v>45800</v>
      </c>
    </row>
    <row r="222" spans="1:39">
      <c r="A222">
        <v>920284</v>
      </c>
      <c r="B222" t="s">
        <v>1442</v>
      </c>
      <c r="C222" s="10" t="s">
        <v>972</v>
      </c>
      <c r="D222">
        <v>64</v>
      </c>
      <c r="E222" t="s">
        <v>983</v>
      </c>
      <c r="F222">
        <v>1</v>
      </c>
      <c r="G222">
        <v>5</v>
      </c>
      <c r="H222" s="2">
        <v>-5</v>
      </c>
      <c r="I222" t="s">
        <v>1032</v>
      </c>
      <c r="J222" t="s">
        <v>1023</v>
      </c>
      <c r="K222" t="s">
        <v>1443</v>
      </c>
      <c r="L222" t="s">
        <v>963</v>
      </c>
      <c r="M222">
        <v>8</v>
      </c>
      <c r="N222" s="10" t="s">
        <v>37</v>
      </c>
      <c r="O222" s="10"/>
      <c r="P222" s="10">
        <v>306170</v>
      </c>
      <c r="Q222" s="10"/>
      <c r="R222" s="10">
        <f>D222</f>
        <v>64</v>
      </c>
      <c r="S222" s="10"/>
      <c r="T222" s="10"/>
      <c r="U222" s="10"/>
      <c r="V222" s="10"/>
      <c r="W222" s="10"/>
      <c r="X222" s="10"/>
      <c r="Y222" s="10"/>
      <c r="Z222" s="3" t="str">
        <f>IF(H222&gt;0,"NO","YES")</f>
        <v>YES</v>
      </c>
      <c r="AA222" s="3" t="str">
        <f>IF(LEFT(I222,3)="RBT","YES","NO")</f>
        <v>NO</v>
      </c>
      <c r="AB222" s="3" t="s">
        <v>956</v>
      </c>
      <c r="AC222" s="3">
        <v>0</v>
      </c>
      <c r="AD222" s="3">
        <v>0</v>
      </c>
      <c r="AE222" s="3" t="s">
        <v>956</v>
      </c>
      <c r="AF222" s="3" t="s">
        <v>956</v>
      </c>
      <c r="AG222" s="3">
        <v>4</v>
      </c>
      <c r="AH222" s="10"/>
      <c r="AI222" s="10"/>
      <c r="AM222" s="10">
        <v>45800</v>
      </c>
    </row>
    <row r="223" spans="1:39">
      <c r="A223">
        <v>920286</v>
      </c>
      <c r="B223" t="s">
        <v>1444</v>
      </c>
      <c r="C223" s="10" t="s">
        <v>972</v>
      </c>
      <c r="D223">
        <v>72</v>
      </c>
      <c r="E223" t="s">
        <v>983</v>
      </c>
      <c r="F223">
        <v>1</v>
      </c>
      <c r="G223">
        <v>5</v>
      </c>
      <c r="H223" s="2">
        <v>-5</v>
      </c>
      <c r="I223" t="s">
        <v>1032</v>
      </c>
      <c r="J223" t="s">
        <v>1023</v>
      </c>
      <c r="K223" t="s">
        <v>1445</v>
      </c>
      <c r="L223" t="s">
        <v>963</v>
      </c>
      <c r="M223">
        <v>9</v>
      </c>
      <c r="N223" s="10" t="s">
        <v>37</v>
      </c>
      <c r="O223" s="10"/>
      <c r="P223" s="10">
        <v>306170</v>
      </c>
      <c r="Q223" s="10"/>
      <c r="R223" s="10">
        <f>D223</f>
        <v>72</v>
      </c>
      <c r="S223" s="10"/>
      <c r="T223" s="10"/>
      <c r="U223" s="10"/>
      <c r="V223" s="10"/>
      <c r="W223" s="10"/>
      <c r="X223" s="10"/>
      <c r="Y223" s="10"/>
      <c r="Z223" s="3" t="str">
        <f>IF(H223&gt;0,"NO","YES")</f>
        <v>YES</v>
      </c>
      <c r="AA223" s="3" t="str">
        <f>IF(LEFT(I223,3)="RBT","YES","NO")</f>
        <v>NO</v>
      </c>
      <c r="AB223" s="3" t="s">
        <v>956</v>
      </c>
      <c r="AC223" s="3">
        <v>0</v>
      </c>
      <c r="AD223" s="3">
        <v>0</v>
      </c>
      <c r="AE223" s="3" t="s">
        <v>956</v>
      </c>
      <c r="AF223" s="3" t="s">
        <v>956</v>
      </c>
      <c r="AG223" s="3">
        <v>4</v>
      </c>
      <c r="AH223" s="10"/>
      <c r="AI223" s="10"/>
      <c r="AM223" s="10">
        <v>50100</v>
      </c>
    </row>
    <row r="224" spans="1:39">
      <c r="A224">
        <v>920288</v>
      </c>
      <c r="B224" t="s">
        <v>1446</v>
      </c>
      <c r="C224" s="10" t="s">
        <v>972</v>
      </c>
      <c r="D224">
        <v>80</v>
      </c>
      <c r="E224" t="s">
        <v>983</v>
      </c>
      <c r="F224">
        <v>1</v>
      </c>
      <c r="G224">
        <v>5</v>
      </c>
      <c r="H224" s="2">
        <v>-5</v>
      </c>
      <c r="I224" t="s">
        <v>1032</v>
      </c>
      <c r="J224" t="s">
        <v>1023</v>
      </c>
      <c r="K224" t="s">
        <v>1447</v>
      </c>
      <c r="L224" t="s">
        <v>963</v>
      </c>
      <c r="M224">
        <v>10</v>
      </c>
      <c r="N224" s="10" t="s">
        <v>37</v>
      </c>
      <c r="O224" s="10"/>
      <c r="P224" s="10">
        <v>306170</v>
      </c>
      <c r="Q224" s="10"/>
      <c r="R224" s="10">
        <f>D224</f>
        <v>80</v>
      </c>
      <c r="S224" s="10"/>
      <c r="T224" s="10"/>
      <c r="U224" s="10"/>
      <c r="V224" s="10"/>
      <c r="W224" s="10"/>
      <c r="X224" s="10"/>
      <c r="Y224" s="10"/>
      <c r="Z224" s="3" t="str">
        <f>IF(H224&gt;0,"NO","YES")</f>
        <v>YES</v>
      </c>
      <c r="AA224" s="3" t="str">
        <f>IF(LEFT(I224,3)="RBT","YES","NO")</f>
        <v>NO</v>
      </c>
      <c r="AB224" s="3" t="s">
        <v>956</v>
      </c>
      <c r="AC224" s="3">
        <v>0</v>
      </c>
      <c r="AD224" s="3">
        <v>0</v>
      </c>
      <c r="AE224" s="3" t="s">
        <v>956</v>
      </c>
      <c r="AF224" s="3" t="s">
        <v>956</v>
      </c>
      <c r="AG224" s="3">
        <v>4</v>
      </c>
      <c r="AH224" s="10"/>
      <c r="AI224" s="10"/>
      <c r="AM224" s="10">
        <v>54400</v>
      </c>
    </row>
    <row r="225" spans="1:39">
      <c r="A225">
        <v>920290</v>
      </c>
      <c r="B225" t="s">
        <v>1448</v>
      </c>
      <c r="C225" s="10" t="s">
        <v>972</v>
      </c>
      <c r="D225">
        <v>88</v>
      </c>
      <c r="E225" t="s">
        <v>983</v>
      </c>
      <c r="F225">
        <v>1</v>
      </c>
      <c r="G225">
        <v>5</v>
      </c>
      <c r="H225" s="2">
        <v>-5</v>
      </c>
      <c r="I225" t="s">
        <v>1032</v>
      </c>
      <c r="J225" t="s">
        <v>1023</v>
      </c>
      <c r="K225" t="s">
        <v>1449</v>
      </c>
      <c r="L225" t="s">
        <v>963</v>
      </c>
      <c r="M225">
        <v>11</v>
      </c>
      <c r="N225" s="10" t="s">
        <v>37</v>
      </c>
      <c r="O225" s="10"/>
      <c r="P225" s="10">
        <v>306170</v>
      </c>
      <c r="Q225" s="10"/>
      <c r="R225" s="10">
        <f>D225</f>
        <v>88</v>
      </c>
      <c r="S225" s="10"/>
      <c r="T225" s="10"/>
      <c r="U225" s="10"/>
      <c r="V225" s="10"/>
      <c r="W225" s="10"/>
      <c r="X225" s="10"/>
      <c r="Y225" s="10"/>
      <c r="Z225" s="3" t="str">
        <f>IF(H225&gt;0,"NO","YES")</f>
        <v>YES</v>
      </c>
      <c r="AA225" s="3" t="str">
        <f>IF(LEFT(I225,3)="RBT","YES","NO")</f>
        <v>NO</v>
      </c>
      <c r="AB225" s="3" t="s">
        <v>956</v>
      </c>
      <c r="AC225" s="3">
        <v>0</v>
      </c>
      <c r="AD225" s="3">
        <v>0</v>
      </c>
      <c r="AE225" s="3" t="s">
        <v>956</v>
      </c>
      <c r="AF225" s="3" t="s">
        <v>956</v>
      </c>
      <c r="AG225" s="3">
        <v>4</v>
      </c>
      <c r="AH225" s="10"/>
      <c r="AI225" s="10"/>
      <c r="AM225" s="10">
        <v>62200</v>
      </c>
    </row>
    <row r="226" spans="1:39">
      <c r="A226">
        <v>920292</v>
      </c>
      <c r="B226" t="s">
        <v>1450</v>
      </c>
      <c r="C226" s="10" t="s">
        <v>972</v>
      </c>
      <c r="D226">
        <v>96</v>
      </c>
      <c r="E226" t="s">
        <v>973</v>
      </c>
      <c r="F226">
        <v>1</v>
      </c>
      <c r="G226">
        <v>5</v>
      </c>
      <c r="H226" s="2">
        <v>-5</v>
      </c>
      <c r="I226" t="s">
        <v>1032</v>
      </c>
      <c r="J226" t="s">
        <v>1023</v>
      </c>
      <c r="K226" t="s">
        <v>1451</v>
      </c>
      <c r="L226" t="s">
        <v>963</v>
      </c>
      <c r="M226">
        <v>12</v>
      </c>
      <c r="N226" s="10" t="s">
        <v>37</v>
      </c>
      <c r="O226" s="10"/>
      <c r="P226" s="10">
        <v>306170</v>
      </c>
      <c r="Q226" s="10"/>
      <c r="R226" s="10">
        <f>D226</f>
        <v>96</v>
      </c>
      <c r="S226" s="10"/>
      <c r="T226" s="10"/>
      <c r="U226" s="10"/>
      <c r="V226" s="10"/>
      <c r="W226" s="10"/>
      <c r="X226" s="10"/>
      <c r="Y226" s="10"/>
      <c r="Z226" s="3" t="str">
        <f>IF(H226&gt;0,"NO","YES")</f>
        <v>YES</v>
      </c>
      <c r="AA226" s="3" t="str">
        <f>IF(LEFT(I226,3)="RBT","YES","NO")</f>
        <v>NO</v>
      </c>
      <c r="AB226" s="3" t="s">
        <v>956</v>
      </c>
      <c r="AC226" s="3">
        <v>0</v>
      </c>
      <c r="AD226" s="3">
        <v>0</v>
      </c>
      <c r="AE226" s="3" t="s">
        <v>956</v>
      </c>
      <c r="AF226" s="3" t="s">
        <v>956</v>
      </c>
      <c r="AG226" s="3">
        <v>4</v>
      </c>
      <c r="AH226" s="10"/>
      <c r="AI226" s="10"/>
      <c r="AM226" s="10">
        <v>66500</v>
      </c>
    </row>
    <row r="227" spans="1:39">
      <c r="A227">
        <v>920294</v>
      </c>
      <c r="B227" t="s">
        <v>1452</v>
      </c>
      <c r="C227" s="10" t="s">
        <v>972</v>
      </c>
      <c r="D227">
        <v>96</v>
      </c>
      <c r="E227" t="s">
        <v>983</v>
      </c>
      <c r="F227">
        <v>1</v>
      </c>
      <c r="G227">
        <v>5</v>
      </c>
      <c r="H227" s="2">
        <v>-5</v>
      </c>
      <c r="I227" t="s">
        <v>1032</v>
      </c>
      <c r="J227" t="s">
        <v>1023</v>
      </c>
      <c r="K227" t="s">
        <v>1453</v>
      </c>
      <c r="L227" t="s">
        <v>963</v>
      </c>
      <c r="M227">
        <v>12</v>
      </c>
      <c r="N227" s="10" t="s">
        <v>37</v>
      </c>
      <c r="O227" s="10"/>
      <c r="P227" s="10">
        <v>306170</v>
      </c>
      <c r="Q227" s="10"/>
      <c r="R227" s="10">
        <f>D227</f>
        <v>96</v>
      </c>
      <c r="S227" s="10"/>
      <c r="T227" s="10"/>
      <c r="U227" s="10"/>
      <c r="V227" s="10"/>
      <c r="W227" s="10"/>
      <c r="X227" s="10"/>
      <c r="Y227" s="10"/>
      <c r="Z227" s="3" t="str">
        <f>IF(H227&gt;0,"NO","YES")</f>
        <v>YES</v>
      </c>
      <c r="AA227" s="3" t="str">
        <f>IF(LEFT(I227,3)="RBT","YES","NO")</f>
        <v>NO</v>
      </c>
      <c r="AB227" s="3" t="s">
        <v>956</v>
      </c>
      <c r="AC227" s="3">
        <v>0</v>
      </c>
      <c r="AD227" s="3">
        <v>0</v>
      </c>
      <c r="AE227" s="3" t="s">
        <v>956</v>
      </c>
      <c r="AF227" s="3" t="s">
        <v>956</v>
      </c>
      <c r="AG227" s="3">
        <v>4</v>
      </c>
      <c r="AH227" s="10"/>
      <c r="AI227" s="10"/>
      <c r="AM227" s="10">
        <v>66500</v>
      </c>
    </row>
    <row r="228" spans="1:39">
      <c r="A228">
        <v>920296</v>
      </c>
      <c r="B228" t="s">
        <v>1454</v>
      </c>
      <c r="C228" s="10" t="s">
        <v>972</v>
      </c>
      <c r="D228">
        <v>24</v>
      </c>
      <c r="E228" t="s">
        <v>983</v>
      </c>
      <c r="F228">
        <v>5</v>
      </c>
      <c r="G228">
        <v>5</v>
      </c>
      <c r="H228" s="2">
        <v>-5</v>
      </c>
      <c r="I228" t="s">
        <v>1055</v>
      </c>
      <c r="J228" t="s">
        <v>1023</v>
      </c>
      <c r="K228" t="s">
        <v>1455</v>
      </c>
      <c r="L228" s="17" t="s">
        <v>963</v>
      </c>
      <c r="M228">
        <v>3</v>
      </c>
      <c r="N228" s="10" t="s">
        <v>37</v>
      </c>
      <c r="O228" s="10"/>
      <c r="P228" s="10">
        <v>306170</v>
      </c>
      <c r="Q228" s="10"/>
      <c r="R228" s="10">
        <f>D228</f>
        <v>24</v>
      </c>
      <c r="S228" s="10"/>
      <c r="T228" s="10"/>
      <c r="U228" s="10"/>
      <c r="V228" s="10"/>
      <c r="W228" s="10"/>
      <c r="X228" s="10"/>
      <c r="Y228" s="10"/>
      <c r="Z228" s="3" t="str">
        <f>IF(H228&gt;0,"NO","YES")</f>
        <v>YES</v>
      </c>
      <c r="AA228" s="3" t="str">
        <f>IF(LEFT(I228,3)="RBT","YES","NO")</f>
        <v>NO</v>
      </c>
      <c r="AB228" s="3" t="s">
        <v>956</v>
      </c>
      <c r="AC228" s="3">
        <v>0</v>
      </c>
      <c r="AD228" s="3">
        <v>0</v>
      </c>
      <c r="AE228" s="3" t="s">
        <v>956</v>
      </c>
      <c r="AF228" s="3" t="s">
        <v>956</v>
      </c>
      <c r="AG228" s="3">
        <v>4</v>
      </c>
      <c r="AH228" s="10"/>
      <c r="AI228" s="10"/>
      <c r="AM228" s="10">
        <v>24900</v>
      </c>
    </row>
    <row r="229" spans="1:39">
      <c r="A229">
        <v>920298</v>
      </c>
      <c r="B229" t="s">
        <v>1456</v>
      </c>
      <c r="C229" s="10" t="s">
        <v>972</v>
      </c>
      <c r="D229">
        <v>32</v>
      </c>
      <c r="E229" t="s">
        <v>983</v>
      </c>
      <c r="F229">
        <v>5</v>
      </c>
      <c r="G229">
        <v>5</v>
      </c>
      <c r="H229" s="2">
        <v>-5</v>
      </c>
      <c r="I229" t="s">
        <v>1055</v>
      </c>
      <c r="J229" t="s">
        <v>1023</v>
      </c>
      <c r="K229" t="s">
        <v>1457</v>
      </c>
      <c r="L229" s="17" t="s">
        <v>963</v>
      </c>
      <c r="M229">
        <v>4</v>
      </c>
      <c r="N229" s="10" t="s">
        <v>37</v>
      </c>
      <c r="O229" s="10"/>
      <c r="P229" s="10">
        <v>306170</v>
      </c>
      <c r="Q229" s="10"/>
      <c r="R229" s="10">
        <f>D229</f>
        <v>32</v>
      </c>
      <c r="S229" s="10"/>
      <c r="T229" s="10"/>
      <c r="U229" s="10"/>
      <c r="V229" s="10"/>
      <c r="W229" s="10"/>
      <c r="X229" s="10"/>
      <c r="Y229" s="10"/>
      <c r="Z229" s="3" t="str">
        <f>IF(H229&gt;0,"NO","YES")</f>
        <v>YES</v>
      </c>
      <c r="AA229" s="3" t="str">
        <f>IF(LEFT(I229,3)="RBT","YES","NO")</f>
        <v>NO</v>
      </c>
      <c r="AB229" s="3" t="s">
        <v>956</v>
      </c>
      <c r="AC229" s="3">
        <v>0</v>
      </c>
      <c r="AD229" s="3">
        <v>0</v>
      </c>
      <c r="AE229" s="3" t="s">
        <v>956</v>
      </c>
      <c r="AF229" s="3" t="s">
        <v>956</v>
      </c>
      <c r="AG229" s="3">
        <v>4</v>
      </c>
      <c r="AH229" s="10"/>
      <c r="AI229" s="10"/>
      <c r="AM229" s="10">
        <v>29200</v>
      </c>
    </row>
    <row r="230" spans="1:39">
      <c r="A230">
        <v>920300</v>
      </c>
      <c r="B230" t="s">
        <v>1458</v>
      </c>
      <c r="C230" s="10" t="s">
        <v>972</v>
      </c>
      <c r="D230">
        <v>40</v>
      </c>
      <c r="E230" t="s">
        <v>983</v>
      </c>
      <c r="F230">
        <v>5</v>
      </c>
      <c r="G230">
        <v>5</v>
      </c>
      <c r="H230" s="2">
        <v>-5</v>
      </c>
      <c r="I230" t="s">
        <v>1055</v>
      </c>
      <c r="J230" t="s">
        <v>1023</v>
      </c>
      <c r="K230" t="s">
        <v>1459</v>
      </c>
      <c r="L230" s="17" t="s">
        <v>963</v>
      </c>
      <c r="M230">
        <v>5</v>
      </c>
      <c r="N230" s="10" t="s">
        <v>37</v>
      </c>
      <c r="O230" s="10"/>
      <c r="P230" s="10">
        <v>306170</v>
      </c>
      <c r="Q230" s="10"/>
      <c r="R230" s="10">
        <f>D230</f>
        <v>40</v>
      </c>
      <c r="S230" s="10"/>
      <c r="T230" s="10"/>
      <c r="U230" s="10"/>
      <c r="V230" s="10"/>
      <c r="W230" s="10"/>
      <c r="X230" s="10"/>
      <c r="Y230" s="10"/>
      <c r="Z230" s="3" t="str">
        <f>IF(H230&gt;0,"NO","YES")</f>
        <v>YES</v>
      </c>
      <c r="AA230" s="3" t="str">
        <f>IF(LEFT(I230,3)="RBT","YES","NO")</f>
        <v>NO</v>
      </c>
      <c r="AB230" s="3" t="s">
        <v>956</v>
      </c>
      <c r="AC230" s="3">
        <v>0</v>
      </c>
      <c r="AD230" s="3">
        <v>0</v>
      </c>
      <c r="AE230" s="3" t="s">
        <v>956</v>
      </c>
      <c r="AF230" s="3" t="s">
        <v>956</v>
      </c>
      <c r="AG230" s="3">
        <v>4</v>
      </c>
      <c r="AH230" s="10"/>
      <c r="AI230" s="10"/>
      <c r="AM230" s="10">
        <v>35300</v>
      </c>
    </row>
    <row r="231" spans="1:39">
      <c r="A231">
        <v>920302</v>
      </c>
      <c r="B231" t="s">
        <v>1460</v>
      </c>
      <c r="C231" s="10" t="s">
        <v>972</v>
      </c>
      <c r="D231">
        <v>48</v>
      </c>
      <c r="E231" t="s">
        <v>973</v>
      </c>
      <c r="F231">
        <v>5</v>
      </c>
      <c r="G231">
        <v>5</v>
      </c>
      <c r="H231" s="2">
        <v>-5</v>
      </c>
      <c r="I231" t="s">
        <v>1055</v>
      </c>
      <c r="J231" t="s">
        <v>1023</v>
      </c>
      <c r="K231" t="s">
        <v>1461</v>
      </c>
      <c r="L231" s="17" t="s">
        <v>963</v>
      </c>
      <c r="M231">
        <v>6</v>
      </c>
      <c r="N231" s="10" t="s">
        <v>37</v>
      </c>
      <c r="O231" s="10"/>
      <c r="P231" s="10">
        <v>306170</v>
      </c>
      <c r="Q231" s="10"/>
      <c r="R231" s="10">
        <f>D231</f>
        <v>48</v>
      </c>
      <c r="S231" s="10"/>
      <c r="T231" s="10"/>
      <c r="U231" s="10"/>
      <c r="V231" s="10"/>
      <c r="W231" s="10"/>
      <c r="X231" s="10"/>
      <c r="Y231" s="10"/>
      <c r="Z231" s="3" t="str">
        <f>IF(H231&gt;0,"NO","YES")</f>
        <v>YES</v>
      </c>
      <c r="AA231" s="3" t="str">
        <f>IF(LEFT(I231,3)="RBT","YES","NO")</f>
        <v>NO</v>
      </c>
      <c r="AB231" s="3" t="s">
        <v>956</v>
      </c>
      <c r="AC231" s="3">
        <v>0</v>
      </c>
      <c r="AD231" s="3">
        <v>0</v>
      </c>
      <c r="AE231" s="3" t="s">
        <v>956</v>
      </c>
      <c r="AF231" s="3" t="s">
        <v>956</v>
      </c>
      <c r="AG231" s="3">
        <v>4</v>
      </c>
      <c r="AH231" s="10"/>
      <c r="AI231" s="10"/>
      <c r="AM231" s="10">
        <v>39600</v>
      </c>
    </row>
    <row r="232" spans="1:39">
      <c r="A232">
        <v>920304</v>
      </c>
      <c r="B232" t="s">
        <v>1462</v>
      </c>
      <c r="C232" s="10" t="s">
        <v>972</v>
      </c>
      <c r="D232">
        <v>48</v>
      </c>
      <c r="E232" t="s">
        <v>983</v>
      </c>
      <c r="F232">
        <v>5</v>
      </c>
      <c r="G232">
        <v>5</v>
      </c>
      <c r="H232" s="2">
        <v>-5</v>
      </c>
      <c r="I232" t="s">
        <v>1055</v>
      </c>
      <c r="J232" t="s">
        <v>1023</v>
      </c>
      <c r="K232" t="s">
        <v>1463</v>
      </c>
      <c r="L232" s="17" t="s">
        <v>963</v>
      </c>
      <c r="M232">
        <v>6</v>
      </c>
      <c r="N232" s="10" t="s">
        <v>37</v>
      </c>
      <c r="O232" s="10"/>
      <c r="P232" s="10">
        <v>306170</v>
      </c>
      <c r="Q232" s="10"/>
      <c r="R232" s="10">
        <f>D232</f>
        <v>48</v>
      </c>
      <c r="S232" s="10"/>
      <c r="T232" s="10"/>
      <c r="U232" s="10"/>
      <c r="V232" s="10"/>
      <c r="W232" s="10"/>
      <c r="X232" s="10"/>
      <c r="Y232" s="10"/>
      <c r="Z232" s="3" t="str">
        <f>IF(H232&gt;0,"NO","YES")</f>
        <v>YES</v>
      </c>
      <c r="AA232" s="3" t="str">
        <f>IF(LEFT(I232,3)="RBT","YES","NO")</f>
        <v>NO</v>
      </c>
      <c r="AB232" s="3" t="s">
        <v>956</v>
      </c>
      <c r="AC232" s="3">
        <v>0</v>
      </c>
      <c r="AD232" s="3">
        <v>0</v>
      </c>
      <c r="AE232" s="3" t="s">
        <v>956</v>
      </c>
      <c r="AF232" s="3" t="s">
        <v>956</v>
      </c>
      <c r="AG232" s="3">
        <v>4</v>
      </c>
      <c r="AH232" s="10"/>
      <c r="AI232" s="10"/>
      <c r="AM232" s="10">
        <v>39600</v>
      </c>
    </row>
    <row r="233" spans="1:39">
      <c r="A233">
        <v>920306</v>
      </c>
      <c r="B233" t="s">
        <v>1464</v>
      </c>
      <c r="C233" s="10" t="s">
        <v>972</v>
      </c>
      <c r="D233">
        <v>56</v>
      </c>
      <c r="E233" t="s">
        <v>983</v>
      </c>
      <c r="F233">
        <v>5</v>
      </c>
      <c r="G233">
        <v>5</v>
      </c>
      <c r="H233" s="2">
        <v>-5</v>
      </c>
      <c r="I233" t="s">
        <v>1055</v>
      </c>
      <c r="J233" t="s">
        <v>1023</v>
      </c>
      <c r="K233" t="s">
        <v>1465</v>
      </c>
      <c r="L233" s="17" t="s">
        <v>963</v>
      </c>
      <c r="M233">
        <v>7</v>
      </c>
      <c r="N233" s="10" t="s">
        <v>37</v>
      </c>
      <c r="O233" s="10"/>
      <c r="P233" s="10">
        <v>306170</v>
      </c>
      <c r="Q233" s="10"/>
      <c r="R233" s="10">
        <f>D233</f>
        <v>56</v>
      </c>
      <c r="S233" s="10"/>
      <c r="T233" s="10"/>
      <c r="U233" s="10"/>
      <c r="V233" s="10"/>
      <c r="W233" s="10"/>
      <c r="X233" s="10"/>
      <c r="Y233" s="10"/>
      <c r="Z233" s="3" t="str">
        <f>IF(H233&gt;0,"NO","YES")</f>
        <v>YES</v>
      </c>
      <c r="AA233" s="3" t="str">
        <f>IF(LEFT(I233,3)="RBT","YES","NO")</f>
        <v>NO</v>
      </c>
      <c r="AB233" s="3" t="s">
        <v>956</v>
      </c>
      <c r="AC233" s="3">
        <v>0</v>
      </c>
      <c r="AD233" s="3">
        <v>0</v>
      </c>
      <c r="AE233" s="3" t="s">
        <v>956</v>
      </c>
      <c r="AF233" s="3" t="s">
        <v>956</v>
      </c>
      <c r="AG233" s="3">
        <v>4</v>
      </c>
      <c r="AH233" s="10"/>
      <c r="AI233" s="10"/>
      <c r="AM233" s="10">
        <v>46800</v>
      </c>
    </row>
    <row r="234" spans="1:39">
      <c r="A234">
        <v>920308</v>
      </c>
      <c r="B234" t="s">
        <v>1466</v>
      </c>
      <c r="C234" s="10" t="s">
        <v>972</v>
      </c>
      <c r="D234">
        <v>64</v>
      </c>
      <c r="E234" t="s">
        <v>983</v>
      </c>
      <c r="F234">
        <v>5</v>
      </c>
      <c r="G234">
        <v>5</v>
      </c>
      <c r="H234" s="2">
        <v>-5</v>
      </c>
      <c r="I234" t="s">
        <v>1055</v>
      </c>
      <c r="J234" t="s">
        <v>1023</v>
      </c>
      <c r="K234" t="s">
        <v>1467</v>
      </c>
      <c r="L234" s="17" t="s">
        <v>963</v>
      </c>
      <c r="M234">
        <v>8</v>
      </c>
      <c r="N234" s="10" t="s">
        <v>37</v>
      </c>
      <c r="O234" s="10"/>
      <c r="P234" s="10">
        <v>306170</v>
      </c>
      <c r="Q234" s="10"/>
      <c r="R234" s="10">
        <f>D234</f>
        <v>64</v>
      </c>
      <c r="S234" s="10"/>
      <c r="T234" s="10"/>
      <c r="U234" s="10"/>
      <c r="V234" s="10"/>
      <c r="W234" s="10"/>
      <c r="X234" s="10"/>
      <c r="Y234" s="10"/>
      <c r="Z234" s="3" t="str">
        <f>IF(H234&gt;0,"NO","YES")</f>
        <v>YES</v>
      </c>
      <c r="AA234" s="3" t="str">
        <f>IF(LEFT(I234,3)="RBT","YES","NO")</f>
        <v>NO</v>
      </c>
      <c r="AB234" s="3" t="s">
        <v>956</v>
      </c>
      <c r="AC234" s="3">
        <v>0</v>
      </c>
      <c r="AD234" s="3">
        <v>0</v>
      </c>
      <c r="AE234" s="3" t="s">
        <v>956</v>
      </c>
      <c r="AF234" s="3" t="s">
        <v>956</v>
      </c>
      <c r="AG234" s="3">
        <v>4</v>
      </c>
      <c r="AH234" s="10"/>
      <c r="AI234" s="10"/>
      <c r="AM234" s="10">
        <v>51200</v>
      </c>
    </row>
    <row r="235" spans="1:39">
      <c r="A235">
        <v>920310</v>
      </c>
      <c r="B235" t="s">
        <v>1468</v>
      </c>
      <c r="C235" s="10" t="s">
        <v>972</v>
      </c>
      <c r="D235">
        <v>72</v>
      </c>
      <c r="E235" t="s">
        <v>983</v>
      </c>
      <c r="F235">
        <v>5</v>
      </c>
      <c r="G235">
        <v>5</v>
      </c>
      <c r="H235" s="2">
        <v>-5</v>
      </c>
      <c r="I235" t="s">
        <v>1055</v>
      </c>
      <c r="J235" t="s">
        <v>1023</v>
      </c>
      <c r="K235" t="s">
        <v>1469</v>
      </c>
      <c r="L235" s="17" t="s">
        <v>963</v>
      </c>
      <c r="M235">
        <v>9</v>
      </c>
      <c r="N235" s="10" t="s">
        <v>37</v>
      </c>
      <c r="O235" s="10"/>
      <c r="P235" s="10">
        <v>306170</v>
      </c>
      <c r="Q235" s="10"/>
      <c r="R235" s="10">
        <f>D235</f>
        <v>72</v>
      </c>
      <c r="S235" s="10"/>
      <c r="T235" s="10"/>
      <c r="U235" s="10"/>
      <c r="V235" s="10"/>
      <c r="W235" s="10"/>
      <c r="X235" s="10"/>
      <c r="Y235" s="10"/>
      <c r="Z235" s="3" t="str">
        <f>IF(H235&gt;0,"NO","YES")</f>
        <v>YES</v>
      </c>
      <c r="AA235" s="3" t="str">
        <f>IF(LEFT(I235,3)="RBT","YES","NO")</f>
        <v>NO</v>
      </c>
      <c r="AB235" s="3" t="s">
        <v>956</v>
      </c>
      <c r="AC235" s="3">
        <v>0</v>
      </c>
      <c r="AD235" s="3">
        <v>0</v>
      </c>
      <c r="AE235" s="3" t="s">
        <v>956</v>
      </c>
      <c r="AF235" s="3" t="s">
        <v>956</v>
      </c>
      <c r="AG235" s="3">
        <v>4</v>
      </c>
      <c r="AH235" s="10"/>
      <c r="AI235" s="10"/>
      <c r="AM235" s="10">
        <v>57300</v>
      </c>
    </row>
    <row r="236" spans="1:39">
      <c r="A236">
        <v>920312</v>
      </c>
      <c r="B236" t="s">
        <v>1470</v>
      </c>
      <c r="C236" s="10" t="s">
        <v>972</v>
      </c>
      <c r="D236">
        <v>80</v>
      </c>
      <c r="E236" t="s">
        <v>983</v>
      </c>
      <c r="F236">
        <v>5</v>
      </c>
      <c r="G236">
        <v>5</v>
      </c>
      <c r="H236" s="2">
        <v>-5</v>
      </c>
      <c r="I236" t="s">
        <v>1055</v>
      </c>
      <c r="J236" t="s">
        <v>1023</v>
      </c>
      <c r="K236" t="s">
        <v>1471</v>
      </c>
      <c r="L236" s="17" t="s">
        <v>963</v>
      </c>
      <c r="M236">
        <v>10</v>
      </c>
      <c r="N236" s="10" t="s">
        <v>37</v>
      </c>
      <c r="O236" s="10"/>
      <c r="P236" s="10">
        <v>306170</v>
      </c>
      <c r="Q236" s="10"/>
      <c r="R236" s="10">
        <f>D236</f>
        <v>80</v>
      </c>
      <c r="S236" s="10"/>
      <c r="T236" s="10"/>
      <c r="U236" s="10"/>
      <c r="V236" s="10"/>
      <c r="W236" s="10"/>
      <c r="X236" s="10"/>
      <c r="Y236" s="10"/>
      <c r="Z236" s="3" t="str">
        <f>IF(H236&gt;0,"NO","YES")</f>
        <v>YES</v>
      </c>
      <c r="AA236" s="3" t="str">
        <f>IF(LEFT(I236,3)="RBT","YES","NO")</f>
        <v>NO</v>
      </c>
      <c r="AB236" s="3" t="s">
        <v>956</v>
      </c>
      <c r="AC236" s="3">
        <v>0</v>
      </c>
      <c r="AD236" s="3">
        <v>0</v>
      </c>
      <c r="AE236" s="3" t="s">
        <v>956</v>
      </c>
      <c r="AF236" s="3" t="s">
        <v>956</v>
      </c>
      <c r="AG236" s="3">
        <v>4</v>
      </c>
      <c r="AH236" s="10"/>
      <c r="AI236" s="10"/>
      <c r="AM236" s="10">
        <v>61600</v>
      </c>
    </row>
    <row r="237" spans="1:39">
      <c r="A237">
        <v>920314</v>
      </c>
      <c r="B237" t="s">
        <v>1472</v>
      </c>
      <c r="C237" s="10" t="s">
        <v>972</v>
      </c>
      <c r="D237">
        <v>88</v>
      </c>
      <c r="E237" t="s">
        <v>983</v>
      </c>
      <c r="F237">
        <v>5</v>
      </c>
      <c r="G237">
        <v>5</v>
      </c>
      <c r="H237" s="2">
        <v>-5</v>
      </c>
      <c r="I237" t="s">
        <v>1055</v>
      </c>
      <c r="J237" t="s">
        <v>1023</v>
      </c>
      <c r="K237" t="s">
        <v>1473</v>
      </c>
      <c r="L237" s="17" t="s">
        <v>963</v>
      </c>
      <c r="M237">
        <v>11</v>
      </c>
      <c r="N237" s="10" t="s">
        <v>37</v>
      </c>
      <c r="O237" s="10"/>
      <c r="P237" s="10">
        <v>306170</v>
      </c>
      <c r="Q237" s="10"/>
      <c r="R237" s="10">
        <f>D237</f>
        <v>88</v>
      </c>
      <c r="S237" s="10"/>
      <c r="T237" s="10"/>
      <c r="U237" s="10"/>
      <c r="V237" s="10"/>
      <c r="W237" s="10"/>
      <c r="X237" s="10"/>
      <c r="Y237" s="10"/>
      <c r="Z237" s="3" t="str">
        <f>IF(H237&gt;0,"NO","YES")</f>
        <v>YES</v>
      </c>
      <c r="AA237" s="3" t="str">
        <f>IF(LEFT(I237,3)="RBT","YES","NO")</f>
        <v>NO</v>
      </c>
      <c r="AB237" s="3" t="s">
        <v>956</v>
      </c>
      <c r="AC237" s="3">
        <v>0</v>
      </c>
      <c r="AD237" s="3">
        <v>0</v>
      </c>
      <c r="AE237" s="3" t="s">
        <v>956</v>
      </c>
      <c r="AF237" s="3" t="s">
        <v>956</v>
      </c>
      <c r="AG237" s="3">
        <v>4</v>
      </c>
      <c r="AH237" s="10"/>
      <c r="AI237" s="10"/>
      <c r="AM237" s="10">
        <v>69400</v>
      </c>
    </row>
    <row r="238" spans="1:39">
      <c r="A238">
        <v>920316</v>
      </c>
      <c r="B238" t="s">
        <v>1474</v>
      </c>
      <c r="C238" s="10" t="s">
        <v>972</v>
      </c>
      <c r="D238">
        <v>96</v>
      </c>
      <c r="E238" t="s">
        <v>973</v>
      </c>
      <c r="F238">
        <v>5</v>
      </c>
      <c r="G238">
        <v>5</v>
      </c>
      <c r="H238" s="2">
        <v>-5</v>
      </c>
      <c r="I238" t="s">
        <v>1055</v>
      </c>
      <c r="J238" t="s">
        <v>1023</v>
      </c>
      <c r="K238" t="s">
        <v>1475</v>
      </c>
      <c r="L238" s="17" t="s">
        <v>963</v>
      </c>
      <c r="M238">
        <v>12</v>
      </c>
      <c r="N238" s="10" t="s">
        <v>37</v>
      </c>
      <c r="O238" s="10"/>
      <c r="P238" s="10">
        <v>306170</v>
      </c>
      <c r="Q238" s="10"/>
      <c r="R238" s="10">
        <f>D238</f>
        <v>96</v>
      </c>
      <c r="S238" s="10"/>
      <c r="T238" s="10"/>
      <c r="U238" s="10"/>
      <c r="V238" s="10"/>
      <c r="W238" s="10"/>
      <c r="X238" s="10"/>
      <c r="Y238" s="10"/>
      <c r="Z238" s="3" t="str">
        <f>IF(H238&gt;0,"NO","YES")</f>
        <v>YES</v>
      </c>
      <c r="AA238" s="3" t="str">
        <f>IF(LEFT(I238,3)="RBT","YES","NO")</f>
        <v>NO</v>
      </c>
      <c r="AB238" s="3" t="s">
        <v>956</v>
      </c>
      <c r="AC238" s="3">
        <v>0</v>
      </c>
      <c r="AD238" s="3">
        <v>0</v>
      </c>
      <c r="AE238" s="3" t="s">
        <v>956</v>
      </c>
      <c r="AF238" s="3" t="s">
        <v>956</v>
      </c>
      <c r="AG238" s="3">
        <v>4</v>
      </c>
      <c r="AH238" s="10"/>
      <c r="AI238" s="10"/>
      <c r="AM238" s="10">
        <v>73800</v>
      </c>
    </row>
    <row r="239" spans="1:39">
      <c r="A239">
        <v>920318</v>
      </c>
      <c r="B239" t="s">
        <v>1476</v>
      </c>
      <c r="C239" s="10" t="s">
        <v>972</v>
      </c>
      <c r="D239">
        <v>96</v>
      </c>
      <c r="E239" t="s">
        <v>983</v>
      </c>
      <c r="F239">
        <v>5</v>
      </c>
      <c r="G239">
        <v>5</v>
      </c>
      <c r="H239" s="2">
        <v>-5</v>
      </c>
      <c r="I239" t="s">
        <v>1055</v>
      </c>
      <c r="J239" t="s">
        <v>1023</v>
      </c>
      <c r="K239" t="s">
        <v>1477</v>
      </c>
      <c r="L239" s="17" t="s">
        <v>963</v>
      </c>
      <c r="M239">
        <v>12</v>
      </c>
      <c r="N239" s="10" t="s">
        <v>37</v>
      </c>
      <c r="O239" s="10"/>
      <c r="P239" s="10">
        <v>306170</v>
      </c>
      <c r="Q239" s="10"/>
      <c r="R239" s="10">
        <f>D239</f>
        <v>96</v>
      </c>
      <c r="S239" s="10"/>
      <c r="T239" s="10"/>
      <c r="U239" s="10"/>
      <c r="V239" s="10"/>
      <c r="W239" s="10"/>
      <c r="X239" s="10"/>
      <c r="Y239" s="10"/>
      <c r="Z239" s="3" t="str">
        <f>IF(H239&gt;0,"NO","YES")</f>
        <v>YES</v>
      </c>
      <c r="AA239" s="3" t="str">
        <f>IF(LEFT(I239,3)="RBT","YES","NO")</f>
        <v>NO</v>
      </c>
      <c r="AB239" s="3" t="s">
        <v>956</v>
      </c>
      <c r="AC239" s="3">
        <v>0</v>
      </c>
      <c r="AD239" s="3">
        <v>0</v>
      </c>
      <c r="AE239" s="3" t="s">
        <v>956</v>
      </c>
      <c r="AF239" s="3" t="s">
        <v>956</v>
      </c>
      <c r="AG239" s="3">
        <v>4</v>
      </c>
      <c r="AH239" s="10"/>
      <c r="AI239" s="10"/>
      <c r="AM239" s="10">
        <v>73800</v>
      </c>
    </row>
    <row r="240" spans="1:39">
      <c r="A240">
        <v>920320</v>
      </c>
      <c r="B240" t="s">
        <v>1478</v>
      </c>
      <c r="C240" s="10" t="s">
        <v>972</v>
      </c>
      <c r="D240">
        <v>24</v>
      </c>
      <c r="E240" t="s">
        <v>973</v>
      </c>
      <c r="F240">
        <v>5</v>
      </c>
      <c r="G240">
        <v>5</v>
      </c>
      <c r="H240" s="2">
        <v>0</v>
      </c>
      <c r="I240" t="s">
        <v>1022</v>
      </c>
      <c r="J240" t="s">
        <v>1023</v>
      </c>
      <c r="K240" t="s">
        <v>1479</v>
      </c>
      <c r="L240" s="17" t="s">
        <v>963</v>
      </c>
      <c r="M240">
        <v>3</v>
      </c>
      <c r="N240" s="10" t="s">
        <v>37</v>
      </c>
      <c r="O240" s="10"/>
      <c r="P240" s="10">
        <v>306170</v>
      </c>
      <c r="Q240" s="10"/>
      <c r="R240" s="10">
        <f>D240</f>
        <v>24</v>
      </c>
      <c r="S240" s="10"/>
      <c r="T240" s="10"/>
      <c r="U240" s="10"/>
      <c r="V240" s="10"/>
      <c r="W240" s="10"/>
      <c r="X240" s="10"/>
      <c r="Y240" s="10"/>
      <c r="Z240" s="3" t="str">
        <f>IF(H240&gt;0,"NO","YES")</f>
        <v>YES</v>
      </c>
      <c r="AA240" s="3" t="str">
        <f>IF(LEFT(I240,3)="RBT","YES","NO")</f>
        <v>NO</v>
      </c>
      <c r="AB240" s="3" t="s">
        <v>956</v>
      </c>
      <c r="AC240" s="3">
        <v>0</v>
      </c>
      <c r="AD240" s="3">
        <v>0</v>
      </c>
      <c r="AE240" s="3" t="s">
        <v>956</v>
      </c>
      <c r="AF240" s="3" t="s">
        <v>956</v>
      </c>
      <c r="AG240" s="3">
        <v>4</v>
      </c>
      <c r="AH240" s="10"/>
      <c r="AI240" s="10"/>
      <c r="AM240" s="10">
        <v>24300</v>
      </c>
    </row>
    <row r="241" spans="1:39">
      <c r="A241">
        <v>920322</v>
      </c>
      <c r="B241" t="s">
        <v>1480</v>
      </c>
      <c r="C241" s="10" t="s">
        <v>972</v>
      </c>
      <c r="D241">
        <v>24</v>
      </c>
      <c r="E241" t="s">
        <v>983</v>
      </c>
      <c r="F241">
        <v>5</v>
      </c>
      <c r="G241">
        <v>5</v>
      </c>
      <c r="H241" s="2">
        <v>0</v>
      </c>
      <c r="I241" t="s">
        <v>1022</v>
      </c>
      <c r="J241" t="s">
        <v>1023</v>
      </c>
      <c r="K241" t="s">
        <v>1481</v>
      </c>
      <c r="L241" s="17" t="s">
        <v>963</v>
      </c>
      <c r="M241">
        <v>3</v>
      </c>
      <c r="N241" s="10" t="s">
        <v>37</v>
      </c>
      <c r="O241" s="10"/>
      <c r="P241" s="10">
        <v>306170</v>
      </c>
      <c r="Q241" s="10"/>
      <c r="R241" s="10">
        <f>D241</f>
        <v>24</v>
      </c>
      <c r="S241" s="10"/>
      <c r="T241" s="10"/>
      <c r="U241" s="10"/>
      <c r="V241" s="10"/>
      <c r="W241" s="10"/>
      <c r="X241" s="10"/>
      <c r="Y241" s="10"/>
      <c r="Z241" s="3" t="str">
        <f>IF(H241&gt;0,"NO","YES")</f>
        <v>YES</v>
      </c>
      <c r="AA241" s="3" t="str">
        <f>IF(LEFT(I241,3)="RBT","YES","NO")</f>
        <v>NO</v>
      </c>
      <c r="AB241" s="3" t="s">
        <v>956</v>
      </c>
      <c r="AC241" s="3">
        <v>0</v>
      </c>
      <c r="AD241" s="3">
        <v>0</v>
      </c>
      <c r="AE241" s="3" t="s">
        <v>956</v>
      </c>
      <c r="AF241" s="3" t="s">
        <v>956</v>
      </c>
      <c r="AG241" s="3">
        <v>4</v>
      </c>
      <c r="AH241" s="10"/>
      <c r="AI241" s="10"/>
      <c r="AM241" s="10">
        <v>24300</v>
      </c>
    </row>
    <row r="242" spans="1:39">
      <c r="A242">
        <v>920324</v>
      </c>
      <c r="B242" t="s">
        <v>1482</v>
      </c>
      <c r="C242" s="10" t="s">
        <v>972</v>
      </c>
      <c r="D242">
        <v>32</v>
      </c>
      <c r="E242" t="s">
        <v>973</v>
      </c>
      <c r="F242">
        <v>5</v>
      </c>
      <c r="G242">
        <v>5</v>
      </c>
      <c r="H242" s="2">
        <v>0</v>
      </c>
      <c r="I242" t="s">
        <v>1022</v>
      </c>
      <c r="J242" t="s">
        <v>1023</v>
      </c>
      <c r="K242" t="s">
        <v>1483</v>
      </c>
      <c r="L242" s="17" t="s">
        <v>963</v>
      </c>
      <c r="M242">
        <v>4</v>
      </c>
      <c r="N242" s="10" t="s">
        <v>37</v>
      </c>
      <c r="O242" s="10"/>
      <c r="P242" s="10">
        <v>306170</v>
      </c>
      <c r="Q242" s="10"/>
      <c r="R242" s="10">
        <f>D242</f>
        <v>32</v>
      </c>
      <c r="S242" s="10"/>
      <c r="T242" s="10"/>
      <c r="U242" s="10"/>
      <c r="V242" s="10"/>
      <c r="W242" s="10"/>
      <c r="X242" s="10"/>
      <c r="Y242" s="10"/>
      <c r="Z242" s="3" t="str">
        <f>IF(H242&gt;0,"NO","YES")</f>
        <v>YES</v>
      </c>
      <c r="AA242" s="3" t="str">
        <f>IF(LEFT(I242,3)="RBT","YES","NO")</f>
        <v>NO</v>
      </c>
      <c r="AB242" s="3" t="s">
        <v>956</v>
      </c>
      <c r="AC242" s="3">
        <v>0</v>
      </c>
      <c r="AD242" s="3">
        <v>0</v>
      </c>
      <c r="AE242" s="3" t="s">
        <v>956</v>
      </c>
      <c r="AF242" s="3" t="s">
        <v>956</v>
      </c>
      <c r="AG242" s="3">
        <v>4</v>
      </c>
      <c r="AH242" s="10"/>
      <c r="AI242" s="10"/>
      <c r="AM242" s="10">
        <v>28700</v>
      </c>
    </row>
    <row r="243" spans="1:39">
      <c r="A243">
        <v>920326</v>
      </c>
      <c r="B243" t="s">
        <v>1484</v>
      </c>
      <c r="C243" s="10" t="s">
        <v>972</v>
      </c>
      <c r="D243">
        <v>32</v>
      </c>
      <c r="E243" t="s">
        <v>983</v>
      </c>
      <c r="F243">
        <v>5</v>
      </c>
      <c r="G243">
        <v>5</v>
      </c>
      <c r="H243" s="2">
        <v>0</v>
      </c>
      <c r="I243" t="s">
        <v>1022</v>
      </c>
      <c r="J243" t="s">
        <v>1023</v>
      </c>
      <c r="K243" t="s">
        <v>1485</v>
      </c>
      <c r="L243" s="17" t="s">
        <v>963</v>
      </c>
      <c r="M243">
        <v>4</v>
      </c>
      <c r="N243" s="10" t="s">
        <v>37</v>
      </c>
      <c r="O243" s="10"/>
      <c r="P243" s="10">
        <v>306170</v>
      </c>
      <c r="Q243" s="10"/>
      <c r="R243" s="10">
        <f>D243</f>
        <v>32</v>
      </c>
      <c r="S243" s="10"/>
      <c r="T243" s="10"/>
      <c r="U243" s="10"/>
      <c r="V243" s="10"/>
      <c r="W243" s="10"/>
      <c r="X243" s="10"/>
      <c r="Y243" s="10"/>
      <c r="Z243" s="3" t="str">
        <f>IF(H243&gt;0,"NO","YES")</f>
        <v>YES</v>
      </c>
      <c r="AA243" s="3" t="str">
        <f>IF(LEFT(I243,3)="RBT","YES","NO")</f>
        <v>NO</v>
      </c>
      <c r="AB243" s="3" t="s">
        <v>956</v>
      </c>
      <c r="AC243" s="3">
        <v>0</v>
      </c>
      <c r="AD243" s="3">
        <v>0</v>
      </c>
      <c r="AE243" s="3" t="s">
        <v>956</v>
      </c>
      <c r="AF243" s="3" t="s">
        <v>956</v>
      </c>
      <c r="AG243" s="3">
        <v>4</v>
      </c>
      <c r="AH243" s="10"/>
      <c r="AI243" s="10"/>
      <c r="AM243" s="10">
        <v>28700</v>
      </c>
    </row>
    <row r="244" spans="1:39">
      <c r="A244">
        <v>920328</v>
      </c>
      <c r="B244" t="s">
        <v>1486</v>
      </c>
      <c r="C244" s="10" t="s">
        <v>972</v>
      </c>
      <c r="D244">
        <v>40</v>
      </c>
      <c r="E244" t="s">
        <v>973</v>
      </c>
      <c r="F244">
        <v>5</v>
      </c>
      <c r="G244">
        <v>5</v>
      </c>
      <c r="H244" s="2">
        <v>0</v>
      </c>
      <c r="I244" t="s">
        <v>1022</v>
      </c>
      <c r="J244" t="s">
        <v>1023</v>
      </c>
      <c r="K244" t="s">
        <v>1487</v>
      </c>
      <c r="L244" s="17" t="s">
        <v>963</v>
      </c>
      <c r="M244">
        <v>5</v>
      </c>
      <c r="N244" s="10" t="s">
        <v>37</v>
      </c>
      <c r="O244" s="10"/>
      <c r="P244" s="10">
        <v>306170</v>
      </c>
      <c r="Q244" s="10"/>
      <c r="R244" s="10">
        <f>D244</f>
        <v>40</v>
      </c>
      <c r="S244" s="10"/>
      <c r="T244" s="10"/>
      <c r="U244" s="10"/>
      <c r="V244" s="10"/>
      <c r="W244" s="10"/>
      <c r="X244" s="10"/>
      <c r="Y244" s="10"/>
      <c r="Z244" s="3" t="str">
        <f>IF(H244&gt;0,"NO","YES")</f>
        <v>YES</v>
      </c>
      <c r="AA244" s="3" t="str">
        <f>IF(LEFT(I244,3)="RBT","YES","NO")</f>
        <v>NO</v>
      </c>
      <c r="AB244" s="3" t="s">
        <v>956</v>
      </c>
      <c r="AC244" s="3">
        <v>0</v>
      </c>
      <c r="AD244" s="3">
        <v>0</v>
      </c>
      <c r="AE244" s="3" t="s">
        <v>956</v>
      </c>
      <c r="AF244" s="3" t="s">
        <v>956</v>
      </c>
      <c r="AG244" s="3">
        <v>4</v>
      </c>
      <c r="AH244" s="10"/>
      <c r="AI244" s="10"/>
      <c r="AM244" s="10">
        <v>34500</v>
      </c>
    </row>
    <row r="245" spans="1:39">
      <c r="A245">
        <v>920330</v>
      </c>
      <c r="B245" t="s">
        <v>1488</v>
      </c>
      <c r="C245" s="10" t="s">
        <v>972</v>
      </c>
      <c r="D245">
        <v>40</v>
      </c>
      <c r="E245" t="s">
        <v>983</v>
      </c>
      <c r="F245">
        <v>5</v>
      </c>
      <c r="G245">
        <v>5</v>
      </c>
      <c r="H245" s="2">
        <v>0</v>
      </c>
      <c r="I245" t="s">
        <v>1022</v>
      </c>
      <c r="J245" t="s">
        <v>1023</v>
      </c>
      <c r="K245" t="s">
        <v>1489</v>
      </c>
      <c r="L245" s="17" t="s">
        <v>963</v>
      </c>
      <c r="M245">
        <v>5</v>
      </c>
      <c r="N245" s="10" t="s">
        <v>37</v>
      </c>
      <c r="O245" s="10"/>
      <c r="P245" s="10">
        <v>306170</v>
      </c>
      <c r="Q245" s="10"/>
      <c r="R245" s="10">
        <f>D245</f>
        <v>40</v>
      </c>
      <c r="S245" s="10"/>
      <c r="T245" s="10"/>
      <c r="U245" s="10"/>
      <c r="V245" s="10"/>
      <c r="W245" s="10"/>
      <c r="X245" s="10"/>
      <c r="Y245" s="10"/>
      <c r="Z245" s="3" t="str">
        <f>IF(H245&gt;0,"NO","YES")</f>
        <v>YES</v>
      </c>
      <c r="AA245" s="3" t="str">
        <f>IF(LEFT(I245,3)="RBT","YES","NO")</f>
        <v>NO</v>
      </c>
      <c r="AB245" s="3" t="s">
        <v>956</v>
      </c>
      <c r="AC245" s="3">
        <v>0</v>
      </c>
      <c r="AD245" s="3">
        <v>0</v>
      </c>
      <c r="AE245" s="3" t="s">
        <v>956</v>
      </c>
      <c r="AF245" s="3" t="s">
        <v>956</v>
      </c>
      <c r="AG245" s="3">
        <v>4</v>
      </c>
      <c r="AH245" s="10"/>
      <c r="AI245" s="10"/>
      <c r="AM245" s="10">
        <v>34500</v>
      </c>
    </row>
    <row r="246" spans="1:39">
      <c r="A246">
        <v>920332</v>
      </c>
      <c r="B246" t="s">
        <v>1490</v>
      </c>
      <c r="C246" s="10" t="s">
        <v>972</v>
      </c>
      <c r="D246">
        <v>48</v>
      </c>
      <c r="E246" t="s">
        <v>973</v>
      </c>
      <c r="F246">
        <v>5</v>
      </c>
      <c r="G246">
        <v>5</v>
      </c>
      <c r="H246" s="2">
        <v>0</v>
      </c>
      <c r="I246" t="s">
        <v>1022</v>
      </c>
      <c r="J246" t="s">
        <v>1023</v>
      </c>
      <c r="K246" t="s">
        <v>1491</v>
      </c>
      <c r="L246" s="17" t="s">
        <v>963</v>
      </c>
      <c r="M246">
        <v>6</v>
      </c>
      <c r="N246" s="10" t="s">
        <v>37</v>
      </c>
      <c r="O246" s="10"/>
      <c r="P246" s="10">
        <v>306170</v>
      </c>
      <c r="Q246" s="10"/>
      <c r="R246" s="10">
        <f>D246</f>
        <v>48</v>
      </c>
      <c r="S246" s="10"/>
      <c r="T246" s="10"/>
      <c r="U246" s="10"/>
      <c r="V246" s="10"/>
      <c r="W246" s="10"/>
      <c r="X246" s="10"/>
      <c r="Y246" s="10"/>
      <c r="Z246" s="3" t="str">
        <f>IF(H246&gt;0,"NO","YES")</f>
        <v>YES</v>
      </c>
      <c r="AA246" s="3" t="str">
        <f>IF(LEFT(I246,3)="RBT","YES","NO")</f>
        <v>NO</v>
      </c>
      <c r="AB246" s="3" t="s">
        <v>956</v>
      </c>
      <c r="AC246" s="3">
        <v>0</v>
      </c>
      <c r="AD246" s="3">
        <v>0</v>
      </c>
      <c r="AE246" s="3" t="s">
        <v>956</v>
      </c>
      <c r="AF246" s="3" t="s">
        <v>956</v>
      </c>
      <c r="AG246" s="3">
        <v>4</v>
      </c>
      <c r="AH246" s="10"/>
      <c r="AI246" s="10"/>
      <c r="AM246" s="10">
        <v>38800</v>
      </c>
    </row>
    <row r="247" spans="1:39">
      <c r="A247">
        <v>920334</v>
      </c>
      <c r="B247" t="s">
        <v>1492</v>
      </c>
      <c r="C247" s="10" t="s">
        <v>972</v>
      </c>
      <c r="D247">
        <v>48</v>
      </c>
      <c r="E247" t="s">
        <v>983</v>
      </c>
      <c r="F247">
        <v>5</v>
      </c>
      <c r="G247">
        <v>5</v>
      </c>
      <c r="H247" s="2">
        <v>0</v>
      </c>
      <c r="I247" t="s">
        <v>1022</v>
      </c>
      <c r="J247" t="s">
        <v>1023</v>
      </c>
      <c r="K247" t="s">
        <v>1493</v>
      </c>
      <c r="L247" s="17" t="s">
        <v>963</v>
      </c>
      <c r="M247">
        <v>6</v>
      </c>
      <c r="N247" s="10" t="s">
        <v>37</v>
      </c>
      <c r="O247" s="10"/>
      <c r="P247" s="10">
        <v>306170</v>
      </c>
      <c r="Q247" s="10"/>
      <c r="R247" s="10">
        <f>D247</f>
        <v>48</v>
      </c>
      <c r="S247" s="10"/>
      <c r="T247" s="10"/>
      <c r="U247" s="10"/>
      <c r="V247" s="10"/>
      <c r="W247" s="10"/>
      <c r="X247" s="10"/>
      <c r="Y247" s="10"/>
      <c r="Z247" s="3" t="str">
        <f>IF(H247&gt;0,"NO","YES")</f>
        <v>YES</v>
      </c>
      <c r="AA247" s="3" t="str">
        <f>IF(LEFT(I247,3)="RBT","YES","NO")</f>
        <v>NO</v>
      </c>
      <c r="AB247" s="3" t="s">
        <v>956</v>
      </c>
      <c r="AC247" s="3">
        <v>0</v>
      </c>
      <c r="AD247" s="3">
        <v>0</v>
      </c>
      <c r="AE247" s="3" t="s">
        <v>956</v>
      </c>
      <c r="AF247" s="3" t="s">
        <v>956</v>
      </c>
      <c r="AG247" s="3">
        <v>4</v>
      </c>
      <c r="AH247" s="10"/>
      <c r="AI247" s="10"/>
      <c r="AM247" s="10">
        <v>38800</v>
      </c>
    </row>
    <row r="248" spans="1:39">
      <c r="A248">
        <v>920336</v>
      </c>
      <c r="B248" t="s">
        <v>1494</v>
      </c>
      <c r="C248" s="10" t="s">
        <v>972</v>
      </c>
      <c r="D248">
        <v>64</v>
      </c>
      <c r="E248" t="s">
        <v>973</v>
      </c>
      <c r="F248">
        <v>5</v>
      </c>
      <c r="G248">
        <v>5</v>
      </c>
      <c r="H248" s="2">
        <v>0</v>
      </c>
      <c r="I248" t="s">
        <v>1022</v>
      </c>
      <c r="J248" t="s">
        <v>1023</v>
      </c>
      <c r="K248" t="s">
        <v>1495</v>
      </c>
      <c r="L248" s="17" t="s">
        <v>963</v>
      </c>
      <c r="M248">
        <v>8</v>
      </c>
      <c r="N248" s="10" t="s">
        <v>37</v>
      </c>
      <c r="O248" s="10"/>
      <c r="P248" s="10">
        <v>306170</v>
      </c>
      <c r="Q248" s="10"/>
      <c r="R248" s="10">
        <f>D248</f>
        <v>64</v>
      </c>
      <c r="S248" s="10"/>
      <c r="T248" s="10"/>
      <c r="U248" s="10"/>
      <c r="V248" s="10"/>
      <c r="W248" s="10"/>
      <c r="X248" s="10"/>
      <c r="Y248" s="10"/>
      <c r="Z248" s="3" t="str">
        <f>IF(H248&gt;0,"NO","YES")</f>
        <v>YES</v>
      </c>
      <c r="AA248" s="3" t="str">
        <f>IF(LEFT(I248,3)="RBT","YES","NO")</f>
        <v>NO</v>
      </c>
      <c r="AB248" s="3" t="s">
        <v>956</v>
      </c>
      <c r="AC248" s="3">
        <v>0</v>
      </c>
      <c r="AD248" s="3">
        <v>0</v>
      </c>
      <c r="AE248" s="3" t="s">
        <v>956</v>
      </c>
      <c r="AF248" s="3" t="s">
        <v>956</v>
      </c>
      <c r="AG248" s="3">
        <v>4</v>
      </c>
      <c r="AH248" s="10"/>
      <c r="AI248" s="10"/>
      <c r="AM248" s="10">
        <v>50100</v>
      </c>
    </row>
    <row r="249" spans="1:39">
      <c r="A249">
        <v>920338</v>
      </c>
      <c r="B249" t="s">
        <v>1496</v>
      </c>
      <c r="C249" s="10" t="s">
        <v>972</v>
      </c>
      <c r="D249">
        <v>64</v>
      </c>
      <c r="E249" t="s">
        <v>983</v>
      </c>
      <c r="F249">
        <v>5</v>
      </c>
      <c r="G249">
        <v>5</v>
      </c>
      <c r="H249" s="2">
        <v>0</v>
      </c>
      <c r="I249" t="s">
        <v>1022</v>
      </c>
      <c r="J249" t="s">
        <v>1023</v>
      </c>
      <c r="K249" t="s">
        <v>1497</v>
      </c>
      <c r="L249" s="17" t="s">
        <v>963</v>
      </c>
      <c r="M249">
        <v>8</v>
      </c>
      <c r="N249" s="10" t="s">
        <v>37</v>
      </c>
      <c r="O249" s="10"/>
      <c r="P249" s="10">
        <v>306170</v>
      </c>
      <c r="Q249" s="10"/>
      <c r="R249" s="10">
        <f>D249</f>
        <v>64</v>
      </c>
      <c r="S249" s="10"/>
      <c r="T249" s="10"/>
      <c r="U249" s="10"/>
      <c r="V249" s="10"/>
      <c r="W249" s="10"/>
      <c r="X249" s="10"/>
      <c r="Y249" s="10"/>
      <c r="Z249" s="3" t="str">
        <f>IF(H249&gt;0,"NO","YES")</f>
        <v>YES</v>
      </c>
      <c r="AA249" s="3" t="str">
        <f>IF(LEFT(I249,3)="RBT","YES","NO")</f>
        <v>NO</v>
      </c>
      <c r="AB249" s="3" t="s">
        <v>956</v>
      </c>
      <c r="AC249" s="3">
        <v>0</v>
      </c>
      <c r="AD249" s="3">
        <v>0</v>
      </c>
      <c r="AE249" s="3" t="s">
        <v>956</v>
      </c>
      <c r="AF249" s="3" t="s">
        <v>956</v>
      </c>
      <c r="AG249" s="3">
        <v>4</v>
      </c>
      <c r="AH249" s="10"/>
      <c r="AI249" s="10"/>
      <c r="AM249" s="10">
        <v>50100</v>
      </c>
    </row>
    <row r="250" spans="1:39">
      <c r="A250">
        <v>920340</v>
      </c>
      <c r="B250" t="s">
        <v>1498</v>
      </c>
      <c r="C250" s="10" t="s">
        <v>972</v>
      </c>
      <c r="D250">
        <v>96</v>
      </c>
      <c r="E250" t="s">
        <v>973</v>
      </c>
      <c r="F250">
        <v>5</v>
      </c>
      <c r="G250">
        <v>5</v>
      </c>
      <c r="H250" s="2">
        <v>0</v>
      </c>
      <c r="I250" t="s">
        <v>1022</v>
      </c>
      <c r="J250" t="s">
        <v>1023</v>
      </c>
      <c r="K250" t="s">
        <v>1499</v>
      </c>
      <c r="L250" s="17" t="s">
        <v>963</v>
      </c>
      <c r="M250">
        <v>12</v>
      </c>
      <c r="N250" s="10" t="s">
        <v>37</v>
      </c>
      <c r="O250" s="10"/>
      <c r="P250" s="10">
        <v>306170</v>
      </c>
      <c r="Q250" s="10"/>
      <c r="R250" s="10">
        <f>D250</f>
        <v>96</v>
      </c>
      <c r="S250" s="10"/>
      <c r="T250" s="10"/>
      <c r="U250" s="10"/>
      <c r="V250" s="10"/>
      <c r="W250" s="10"/>
      <c r="X250" s="10"/>
      <c r="Y250" s="10"/>
      <c r="Z250" s="3" t="str">
        <f>IF(H250&gt;0,"NO","YES")</f>
        <v>YES</v>
      </c>
      <c r="AA250" s="3" t="str">
        <f>IF(LEFT(I250,3)="RBT","YES","NO")</f>
        <v>NO</v>
      </c>
      <c r="AB250" s="3" t="s">
        <v>956</v>
      </c>
      <c r="AC250" s="3">
        <v>0</v>
      </c>
      <c r="AD250" s="3">
        <v>0</v>
      </c>
      <c r="AE250" s="3" t="s">
        <v>956</v>
      </c>
      <c r="AF250" s="3" t="s">
        <v>956</v>
      </c>
      <c r="AG250" s="3">
        <v>4</v>
      </c>
      <c r="AH250" s="10"/>
      <c r="AI250" s="10"/>
      <c r="AM250" s="10">
        <v>72200</v>
      </c>
    </row>
    <row r="251" spans="1:39">
      <c r="A251">
        <v>920342</v>
      </c>
      <c r="B251" t="s">
        <v>1500</v>
      </c>
      <c r="C251" s="10" t="s">
        <v>972</v>
      </c>
      <c r="D251">
        <v>48</v>
      </c>
      <c r="E251" t="s">
        <v>983</v>
      </c>
      <c r="F251">
        <v>1</v>
      </c>
      <c r="G251">
        <v>5</v>
      </c>
      <c r="H251" s="2">
        <v>-5</v>
      </c>
      <c r="I251" t="s">
        <v>1100</v>
      </c>
      <c r="J251" t="s">
        <v>1091</v>
      </c>
      <c r="K251" t="s">
        <v>1501</v>
      </c>
      <c r="L251" s="17" t="s">
        <v>963</v>
      </c>
      <c r="M251">
        <v>3</v>
      </c>
      <c r="N251" s="10" t="s">
        <v>296</v>
      </c>
      <c r="O251" s="10"/>
      <c r="P251" s="10">
        <v>381546</v>
      </c>
      <c r="Q251" s="10"/>
      <c r="R251" s="10">
        <f>D251/4</f>
        <v>12</v>
      </c>
      <c r="S251" s="10"/>
      <c r="T251" s="10"/>
      <c r="U251" s="10"/>
      <c r="V251" s="10"/>
      <c r="W251" s="10"/>
      <c r="X251" s="10"/>
      <c r="Y251" s="10"/>
      <c r="Z251" s="3" t="str">
        <f>IF(H251&gt;0,"NO","YES")</f>
        <v>YES</v>
      </c>
      <c r="AA251" s="3" t="str">
        <f>IF(LEFT(I251,3)="RBT","YES","NO")</f>
        <v>NO</v>
      </c>
      <c r="AB251" s="3" t="s">
        <v>956</v>
      </c>
      <c r="AC251" s="3">
        <v>0</v>
      </c>
      <c r="AD251" s="3">
        <v>0</v>
      </c>
      <c r="AE251" s="3" t="s">
        <v>956</v>
      </c>
      <c r="AF251" s="3" t="s">
        <v>956</v>
      </c>
      <c r="AG251" s="3">
        <v>2</v>
      </c>
      <c r="AH251" s="10"/>
      <c r="AI251" s="10"/>
      <c r="AM251" s="10">
        <v>25300</v>
      </c>
    </row>
    <row r="252" spans="1:39">
      <c r="A252">
        <v>920344</v>
      </c>
      <c r="B252" t="s">
        <v>1502</v>
      </c>
      <c r="C252" s="10" t="s">
        <v>972</v>
      </c>
      <c r="D252">
        <v>80</v>
      </c>
      <c r="E252" t="s">
        <v>983</v>
      </c>
      <c r="F252">
        <v>1</v>
      </c>
      <c r="G252">
        <v>5</v>
      </c>
      <c r="H252" s="2">
        <v>-5</v>
      </c>
      <c r="I252" t="s">
        <v>1100</v>
      </c>
      <c r="J252" t="s">
        <v>1091</v>
      </c>
      <c r="K252" t="s">
        <v>1503</v>
      </c>
      <c r="L252" s="17" t="s">
        <v>963</v>
      </c>
      <c r="M252">
        <v>5</v>
      </c>
      <c r="N252" s="10" t="s">
        <v>296</v>
      </c>
      <c r="O252" s="10"/>
      <c r="P252" s="10">
        <v>381546</v>
      </c>
      <c r="Q252" s="10"/>
      <c r="R252" s="10">
        <f>D252/4</f>
        <v>20</v>
      </c>
      <c r="S252" s="10"/>
      <c r="T252" s="10"/>
      <c r="U252" s="10"/>
      <c r="V252" s="10"/>
      <c r="W252" s="10"/>
      <c r="X252" s="10"/>
      <c r="Y252" s="10"/>
      <c r="Z252" s="3" t="str">
        <f>IF(H252&gt;0,"NO","YES")</f>
        <v>YES</v>
      </c>
      <c r="AA252" s="3" t="str">
        <f>IF(LEFT(I252,3)="RBT","YES","NO")</f>
        <v>NO</v>
      </c>
      <c r="AB252" s="3" t="s">
        <v>956</v>
      </c>
      <c r="AC252" s="3">
        <v>0</v>
      </c>
      <c r="AD252" s="3">
        <v>0</v>
      </c>
      <c r="AE252" s="3" t="s">
        <v>956</v>
      </c>
      <c r="AF252" s="3" t="s">
        <v>956</v>
      </c>
      <c r="AG252" s="3">
        <v>2</v>
      </c>
      <c r="AH252" s="10"/>
      <c r="AI252" s="10"/>
      <c r="AM252" s="10">
        <v>35400</v>
      </c>
    </row>
    <row r="253" spans="1:39">
      <c r="A253">
        <v>920346</v>
      </c>
      <c r="B253" t="s">
        <v>1504</v>
      </c>
      <c r="C253" s="10" t="s">
        <v>972</v>
      </c>
      <c r="D253">
        <v>96</v>
      </c>
      <c r="E253" t="s">
        <v>983</v>
      </c>
      <c r="F253">
        <v>1</v>
      </c>
      <c r="G253">
        <v>5</v>
      </c>
      <c r="H253" s="2">
        <v>-5</v>
      </c>
      <c r="I253" t="s">
        <v>1100</v>
      </c>
      <c r="J253" t="s">
        <v>1091</v>
      </c>
      <c r="K253" t="s">
        <v>1505</v>
      </c>
      <c r="L253" s="17" t="s">
        <v>963</v>
      </c>
      <c r="M253">
        <v>6</v>
      </c>
      <c r="N253" s="10" t="s">
        <v>296</v>
      </c>
      <c r="O253" s="10"/>
      <c r="P253" s="10">
        <v>381546</v>
      </c>
      <c r="Q253" s="10"/>
      <c r="R253" s="10">
        <f>D253/4</f>
        <v>24</v>
      </c>
      <c r="S253" s="10"/>
      <c r="T253" s="10"/>
      <c r="U253" s="10"/>
      <c r="V253" s="10"/>
      <c r="W253" s="10"/>
      <c r="X253" s="10"/>
      <c r="Y253" s="10"/>
      <c r="Z253" s="3" t="str">
        <f>IF(H253&gt;0,"NO","YES")</f>
        <v>YES</v>
      </c>
      <c r="AA253" s="3" t="str">
        <f>IF(LEFT(I253,3)="RBT","YES","NO")</f>
        <v>NO</v>
      </c>
      <c r="AB253" s="3" t="s">
        <v>956</v>
      </c>
      <c r="AC253" s="3">
        <v>0</v>
      </c>
      <c r="AD253" s="3">
        <v>0</v>
      </c>
      <c r="AE253" s="3" t="s">
        <v>956</v>
      </c>
      <c r="AF253" s="3" t="s">
        <v>956</v>
      </c>
      <c r="AG253" s="3">
        <v>2</v>
      </c>
      <c r="AH253" s="10"/>
      <c r="AI253" s="10"/>
      <c r="AM253" s="10">
        <v>42300</v>
      </c>
    </row>
    <row r="254" spans="1:39">
      <c r="A254">
        <v>920348</v>
      </c>
      <c r="B254" t="s">
        <v>1506</v>
      </c>
      <c r="C254" s="10" t="s">
        <v>972</v>
      </c>
      <c r="D254">
        <v>112</v>
      </c>
      <c r="E254" t="s">
        <v>983</v>
      </c>
      <c r="F254">
        <v>1</v>
      </c>
      <c r="G254">
        <v>5</v>
      </c>
      <c r="H254" s="2">
        <v>-5</v>
      </c>
      <c r="I254" t="s">
        <v>1100</v>
      </c>
      <c r="J254" t="s">
        <v>1091</v>
      </c>
      <c r="K254" t="s">
        <v>1507</v>
      </c>
      <c r="L254" s="17" t="s">
        <v>963</v>
      </c>
      <c r="M254">
        <v>7</v>
      </c>
      <c r="N254" s="10" t="s">
        <v>296</v>
      </c>
      <c r="O254" s="10"/>
      <c r="P254" s="10">
        <v>381546</v>
      </c>
      <c r="Q254" s="10"/>
      <c r="R254" s="10">
        <f>D254/4</f>
        <v>28</v>
      </c>
      <c r="S254" s="10"/>
      <c r="T254" s="10"/>
      <c r="U254" s="10"/>
      <c r="V254" s="10"/>
      <c r="W254" s="10"/>
      <c r="X254" s="10"/>
      <c r="Y254" s="10"/>
      <c r="Z254" s="3" t="str">
        <f>IF(H254&gt;0,"NO","YES")</f>
        <v>YES</v>
      </c>
      <c r="AA254" s="3" t="str">
        <f>IF(LEFT(I254,3)="RBT","YES","NO")</f>
        <v>NO</v>
      </c>
      <c r="AB254" s="3" t="s">
        <v>956</v>
      </c>
      <c r="AC254" s="3">
        <v>0</v>
      </c>
      <c r="AD254" s="3">
        <v>0</v>
      </c>
      <c r="AE254" s="3" t="s">
        <v>956</v>
      </c>
      <c r="AF254" s="3" t="s">
        <v>956</v>
      </c>
      <c r="AG254" s="3">
        <v>2</v>
      </c>
      <c r="AH254" s="10"/>
      <c r="AI254" s="10"/>
      <c r="AM254" s="10">
        <v>47400</v>
      </c>
    </row>
    <row r="255" spans="1:39">
      <c r="A255">
        <v>920350</v>
      </c>
      <c r="B255" t="s">
        <v>1508</v>
      </c>
      <c r="C255" s="10" t="s">
        <v>972</v>
      </c>
      <c r="D255">
        <v>128</v>
      </c>
      <c r="E255" t="s">
        <v>983</v>
      </c>
      <c r="F255">
        <v>1</v>
      </c>
      <c r="G255">
        <v>5</v>
      </c>
      <c r="H255" s="2">
        <v>-5</v>
      </c>
      <c r="I255" t="s">
        <v>1100</v>
      </c>
      <c r="J255" t="s">
        <v>1091</v>
      </c>
      <c r="K255" t="s">
        <v>1509</v>
      </c>
      <c r="L255" s="17" t="s">
        <v>963</v>
      </c>
      <c r="M255">
        <v>8</v>
      </c>
      <c r="N255" s="10" t="s">
        <v>296</v>
      </c>
      <c r="O255" s="10"/>
      <c r="P255" s="10">
        <v>381546</v>
      </c>
      <c r="Q255" s="10"/>
      <c r="R255" s="10">
        <f>D255/4</f>
        <v>32</v>
      </c>
      <c r="S255" s="10"/>
      <c r="T255" s="10"/>
      <c r="U255" s="10"/>
      <c r="V255" s="10"/>
      <c r="W255" s="10"/>
      <c r="X255" s="10"/>
      <c r="Y255" s="10"/>
      <c r="Z255" s="3" t="str">
        <f>IF(H255&gt;0,"NO","YES")</f>
        <v>YES</v>
      </c>
      <c r="AA255" s="3" t="str">
        <f>IF(LEFT(I255,3)="RBT","YES","NO")</f>
        <v>NO</v>
      </c>
      <c r="AB255" s="3" t="s">
        <v>956</v>
      </c>
      <c r="AC255" s="3">
        <v>0</v>
      </c>
      <c r="AD255" s="3">
        <v>0</v>
      </c>
      <c r="AE255" s="3" t="s">
        <v>956</v>
      </c>
      <c r="AF255" s="3" t="s">
        <v>956</v>
      </c>
      <c r="AG255" s="3">
        <v>2</v>
      </c>
      <c r="AH255" s="10"/>
      <c r="AI255" s="10"/>
      <c r="AM255" s="10">
        <v>53500</v>
      </c>
    </row>
    <row r="256" spans="1:39">
      <c r="A256">
        <v>920352</v>
      </c>
      <c r="B256" t="s">
        <v>1510</v>
      </c>
      <c r="C256" s="10" t="s">
        <v>972</v>
      </c>
      <c r="D256">
        <v>192</v>
      </c>
      <c r="E256" t="s">
        <v>973</v>
      </c>
      <c r="F256">
        <v>1</v>
      </c>
      <c r="G256">
        <v>5</v>
      </c>
      <c r="H256" s="2">
        <v>-5</v>
      </c>
      <c r="I256" t="s">
        <v>1100</v>
      </c>
      <c r="J256" t="s">
        <v>1091</v>
      </c>
      <c r="K256" t="s">
        <v>1511</v>
      </c>
      <c r="L256" s="17" t="s">
        <v>963</v>
      </c>
      <c r="M256">
        <v>12</v>
      </c>
      <c r="N256" s="10" t="s">
        <v>296</v>
      </c>
      <c r="O256" s="10"/>
      <c r="P256" s="10">
        <v>381546</v>
      </c>
      <c r="Q256" s="10"/>
      <c r="R256" s="10">
        <f>D256/4</f>
        <v>48</v>
      </c>
      <c r="S256" s="10"/>
      <c r="T256" s="10"/>
      <c r="U256" s="10"/>
      <c r="V256" s="10"/>
      <c r="W256" s="10"/>
      <c r="X256" s="10"/>
      <c r="Y256" s="10"/>
      <c r="Z256" s="3" t="str">
        <f>IF(H256&gt;0,"NO","YES")</f>
        <v>YES</v>
      </c>
      <c r="AA256" s="3" t="str">
        <f>IF(LEFT(I256,3)="RBT","YES","NO")</f>
        <v>NO</v>
      </c>
      <c r="AB256" s="3" t="s">
        <v>956</v>
      </c>
      <c r="AC256" s="3">
        <v>0</v>
      </c>
      <c r="AD256" s="3">
        <v>0</v>
      </c>
      <c r="AE256" s="3" t="s">
        <v>956</v>
      </c>
      <c r="AF256" s="3" t="s">
        <v>956</v>
      </c>
      <c r="AG256" s="3">
        <v>2</v>
      </c>
      <c r="AH256" s="10"/>
      <c r="AI256" s="10"/>
      <c r="AM256" s="10">
        <v>77300</v>
      </c>
    </row>
    <row r="257" spans="1:39">
      <c r="A257">
        <v>920354</v>
      </c>
      <c r="B257" t="s">
        <v>1512</v>
      </c>
      <c r="C257" s="10" t="s">
        <v>972</v>
      </c>
      <c r="D257">
        <v>32</v>
      </c>
      <c r="E257" t="s">
        <v>973</v>
      </c>
      <c r="F257">
        <v>5</v>
      </c>
      <c r="G257">
        <v>5</v>
      </c>
      <c r="H257" s="2">
        <v>0</v>
      </c>
      <c r="I257" t="s">
        <v>1090</v>
      </c>
      <c r="J257" t="s">
        <v>1091</v>
      </c>
      <c r="K257" t="s">
        <v>1513</v>
      </c>
      <c r="L257" s="17" t="s">
        <v>963</v>
      </c>
      <c r="M257">
        <v>2</v>
      </c>
      <c r="N257" s="10" t="s">
        <v>296</v>
      </c>
      <c r="O257" s="10"/>
      <c r="P257" s="10">
        <v>381546</v>
      </c>
      <c r="Q257" s="10"/>
      <c r="R257" s="10">
        <f>D257/4</f>
        <v>8</v>
      </c>
      <c r="S257" s="10"/>
      <c r="T257" s="10"/>
      <c r="U257" s="10"/>
      <c r="V257" s="10"/>
      <c r="W257" s="10"/>
      <c r="X257" s="10"/>
      <c r="Y257" s="10"/>
      <c r="Z257" s="3" t="str">
        <f>IF(H257&gt;0,"NO","YES")</f>
        <v>YES</v>
      </c>
      <c r="AA257" s="3" t="str">
        <f>IF(LEFT(I257,3)="RBT","YES","NO")</f>
        <v>NO</v>
      </c>
      <c r="AB257" s="3" t="s">
        <v>956</v>
      </c>
      <c r="AC257" s="3">
        <v>0</v>
      </c>
      <c r="AD257" s="3">
        <v>0</v>
      </c>
      <c r="AE257" s="3" t="s">
        <v>956</v>
      </c>
      <c r="AF257" s="3" t="s">
        <v>956</v>
      </c>
      <c r="AG257" s="3">
        <v>2</v>
      </c>
      <c r="AH257" s="10"/>
      <c r="AI257" s="10"/>
      <c r="AM257" s="10">
        <v>21500</v>
      </c>
    </row>
    <row r="258" spans="1:39">
      <c r="A258">
        <v>920356</v>
      </c>
      <c r="B258" t="s">
        <v>1514</v>
      </c>
      <c r="C258" s="10" t="s">
        <v>972</v>
      </c>
      <c r="D258">
        <v>32</v>
      </c>
      <c r="E258" t="s">
        <v>983</v>
      </c>
      <c r="F258">
        <v>5</v>
      </c>
      <c r="G258">
        <v>5</v>
      </c>
      <c r="H258" s="2">
        <v>0</v>
      </c>
      <c r="I258" t="s">
        <v>1090</v>
      </c>
      <c r="J258" t="s">
        <v>1091</v>
      </c>
      <c r="K258" t="s">
        <v>1515</v>
      </c>
      <c r="L258" s="17" t="s">
        <v>963</v>
      </c>
      <c r="M258">
        <v>2</v>
      </c>
      <c r="N258" s="10" t="s">
        <v>296</v>
      </c>
      <c r="O258" s="10"/>
      <c r="P258" s="10">
        <v>381546</v>
      </c>
      <c r="Q258" s="10"/>
      <c r="R258" s="10">
        <f>D258/4</f>
        <v>8</v>
      </c>
      <c r="S258" s="10"/>
      <c r="T258" s="10"/>
      <c r="U258" s="10"/>
      <c r="V258" s="10"/>
      <c r="W258" s="10"/>
      <c r="X258" s="10"/>
      <c r="Y258" s="10"/>
      <c r="Z258" s="3" t="str">
        <f>IF(H258&gt;0,"NO","YES")</f>
        <v>YES</v>
      </c>
      <c r="AA258" s="3" t="str">
        <f>IF(LEFT(I258,3)="RBT","YES","NO")</f>
        <v>NO</v>
      </c>
      <c r="AB258" s="3" t="s">
        <v>956</v>
      </c>
      <c r="AC258" s="3">
        <v>0</v>
      </c>
      <c r="AD258" s="3">
        <v>0</v>
      </c>
      <c r="AE258" s="3" t="s">
        <v>956</v>
      </c>
      <c r="AF258" s="3" t="s">
        <v>956</v>
      </c>
      <c r="AG258" s="3">
        <v>2</v>
      </c>
      <c r="AH258" s="10"/>
      <c r="AI258" s="10"/>
      <c r="AM258" s="10">
        <v>21500</v>
      </c>
    </row>
    <row r="259" spans="1:39">
      <c r="A259">
        <v>920358</v>
      </c>
      <c r="B259" t="s">
        <v>1516</v>
      </c>
      <c r="C259" s="10" t="s">
        <v>972</v>
      </c>
      <c r="D259">
        <v>48</v>
      </c>
      <c r="E259" t="s">
        <v>983</v>
      </c>
      <c r="F259">
        <v>5</v>
      </c>
      <c r="G259">
        <v>5</v>
      </c>
      <c r="H259" s="2">
        <v>0</v>
      </c>
      <c r="I259" t="s">
        <v>1090</v>
      </c>
      <c r="J259" t="s">
        <v>1091</v>
      </c>
      <c r="K259" t="s">
        <v>1517</v>
      </c>
      <c r="L259" s="17" t="s">
        <v>963</v>
      </c>
      <c r="M259">
        <v>3</v>
      </c>
      <c r="N259" s="10" t="s">
        <v>296</v>
      </c>
      <c r="O259" s="10"/>
      <c r="P259" s="10">
        <v>381546</v>
      </c>
      <c r="Q259" s="10"/>
      <c r="R259" s="10">
        <f>D259/4</f>
        <v>12</v>
      </c>
      <c r="S259" s="10"/>
      <c r="T259" s="10"/>
      <c r="U259" s="10"/>
      <c r="V259" s="10"/>
      <c r="W259" s="10"/>
      <c r="X259" s="10"/>
      <c r="Y259" s="10"/>
      <c r="Z259" s="3" t="str">
        <f>IF(H259&gt;0,"NO","YES")</f>
        <v>YES</v>
      </c>
      <c r="AA259" s="3" t="str">
        <f>IF(LEFT(I259,3)="RBT","YES","NO")</f>
        <v>NO</v>
      </c>
      <c r="AB259" s="3" t="s">
        <v>956</v>
      </c>
      <c r="AC259" s="3">
        <v>0</v>
      </c>
      <c r="AD259" s="3">
        <v>0</v>
      </c>
      <c r="AE259" s="3" t="s">
        <v>956</v>
      </c>
      <c r="AF259" s="3" t="s">
        <v>956</v>
      </c>
      <c r="AG259" s="3">
        <v>2</v>
      </c>
      <c r="AH259" s="10"/>
      <c r="AI259" s="10"/>
      <c r="AM259" s="10">
        <v>28100</v>
      </c>
    </row>
    <row r="260" spans="1:39">
      <c r="A260">
        <v>920360</v>
      </c>
      <c r="B260" t="s">
        <v>1518</v>
      </c>
      <c r="C260" s="10" t="s">
        <v>972</v>
      </c>
      <c r="D260">
        <v>64</v>
      </c>
      <c r="E260" t="s">
        <v>983</v>
      </c>
      <c r="F260">
        <v>5</v>
      </c>
      <c r="G260">
        <v>5</v>
      </c>
      <c r="H260" s="2">
        <v>0</v>
      </c>
      <c r="I260" t="s">
        <v>1090</v>
      </c>
      <c r="J260" t="s">
        <v>1091</v>
      </c>
      <c r="K260" t="s">
        <v>1519</v>
      </c>
      <c r="L260" s="17" t="s">
        <v>963</v>
      </c>
      <c r="M260">
        <v>4</v>
      </c>
      <c r="N260" s="10" t="s">
        <v>296</v>
      </c>
      <c r="O260" s="10"/>
      <c r="P260" s="10">
        <v>381546</v>
      </c>
      <c r="Q260" s="10"/>
      <c r="R260" s="10">
        <f>D260/4</f>
        <v>16</v>
      </c>
      <c r="S260" s="10"/>
      <c r="T260" s="10"/>
      <c r="U260" s="10"/>
      <c r="V260" s="10"/>
      <c r="W260" s="10"/>
      <c r="X260" s="10"/>
      <c r="Y260" s="10"/>
      <c r="Z260" s="3" t="str">
        <f>IF(H260&gt;0,"NO","YES")</f>
        <v>YES</v>
      </c>
      <c r="AA260" s="3" t="str">
        <f>IF(LEFT(I260,3)="RBT","YES","NO")</f>
        <v>NO</v>
      </c>
      <c r="AB260" s="3" t="s">
        <v>956</v>
      </c>
      <c r="AC260" s="3">
        <v>0</v>
      </c>
      <c r="AD260" s="3">
        <v>0</v>
      </c>
      <c r="AE260" s="3" t="s">
        <v>956</v>
      </c>
      <c r="AF260" s="3" t="s">
        <v>956</v>
      </c>
      <c r="AG260" s="3">
        <v>2</v>
      </c>
      <c r="AH260" s="10"/>
      <c r="AI260" s="10"/>
      <c r="AM260" s="10">
        <v>34700</v>
      </c>
    </row>
    <row r="261" spans="1:39">
      <c r="A261">
        <v>920362</v>
      </c>
      <c r="B261" t="s">
        <v>1520</v>
      </c>
      <c r="C261" s="10" t="s">
        <v>972</v>
      </c>
      <c r="D261">
        <v>80</v>
      </c>
      <c r="E261" t="s">
        <v>983</v>
      </c>
      <c r="F261">
        <v>5</v>
      </c>
      <c r="G261">
        <v>5</v>
      </c>
      <c r="H261" s="2">
        <v>0</v>
      </c>
      <c r="I261" t="s">
        <v>1090</v>
      </c>
      <c r="J261" t="s">
        <v>1091</v>
      </c>
      <c r="K261" t="s">
        <v>1521</v>
      </c>
      <c r="L261" s="17" t="s">
        <v>963</v>
      </c>
      <c r="M261">
        <v>5</v>
      </c>
      <c r="N261" s="10" t="s">
        <v>296</v>
      </c>
      <c r="O261" s="10"/>
      <c r="P261" s="10">
        <v>381546</v>
      </c>
      <c r="Q261" s="10"/>
      <c r="R261" s="10">
        <f>D261/4</f>
        <v>20</v>
      </c>
      <c r="S261" s="10"/>
      <c r="T261" s="10"/>
      <c r="U261" s="10"/>
      <c r="V261" s="10"/>
      <c r="W261" s="10"/>
      <c r="X261" s="10"/>
      <c r="Y261" s="10"/>
      <c r="Z261" s="3" t="str">
        <f>IF(H261&gt;0,"NO","YES")</f>
        <v>YES</v>
      </c>
      <c r="AA261" s="3" t="str">
        <f>IF(LEFT(I261,3)="RBT","YES","NO")</f>
        <v>NO</v>
      </c>
      <c r="AB261" s="3" t="s">
        <v>956</v>
      </c>
      <c r="AC261" s="3">
        <v>0</v>
      </c>
      <c r="AD261" s="3">
        <v>0</v>
      </c>
      <c r="AE261" s="3" t="s">
        <v>956</v>
      </c>
      <c r="AF261" s="3" t="s">
        <v>956</v>
      </c>
      <c r="AG261" s="3">
        <v>2</v>
      </c>
      <c r="AH261" s="10"/>
      <c r="AI261" s="10"/>
      <c r="AM261" s="10">
        <v>41300</v>
      </c>
    </row>
    <row r="262" spans="1:39">
      <c r="A262">
        <v>920364</v>
      </c>
      <c r="B262" t="s">
        <v>1522</v>
      </c>
      <c r="C262" s="10" t="s">
        <v>972</v>
      </c>
      <c r="D262">
        <v>96</v>
      </c>
      <c r="E262" t="s">
        <v>973</v>
      </c>
      <c r="F262">
        <v>5</v>
      </c>
      <c r="G262">
        <v>5</v>
      </c>
      <c r="H262" s="2">
        <v>0</v>
      </c>
      <c r="I262" t="s">
        <v>1090</v>
      </c>
      <c r="J262" t="s">
        <v>1091</v>
      </c>
      <c r="K262" t="s">
        <v>1523</v>
      </c>
      <c r="L262" s="17" t="s">
        <v>963</v>
      </c>
      <c r="M262">
        <v>6</v>
      </c>
      <c r="N262" s="10" t="s">
        <v>296</v>
      </c>
      <c r="O262" s="10"/>
      <c r="P262" s="10">
        <v>381546</v>
      </c>
      <c r="Q262" s="10"/>
      <c r="R262" s="10">
        <f>D262/4</f>
        <v>24</v>
      </c>
      <c r="S262" s="10"/>
      <c r="T262" s="10"/>
      <c r="U262" s="10"/>
      <c r="V262" s="10"/>
      <c r="W262" s="10"/>
      <c r="X262" s="10"/>
      <c r="Y262" s="10"/>
      <c r="Z262" s="3" t="str">
        <f>IF(H262&gt;0,"NO","YES")</f>
        <v>YES</v>
      </c>
      <c r="AA262" s="3" t="str">
        <f>IF(LEFT(I262,3)="RBT","YES","NO")</f>
        <v>NO</v>
      </c>
      <c r="AB262" s="3" t="s">
        <v>956</v>
      </c>
      <c r="AC262" s="3">
        <v>0</v>
      </c>
      <c r="AD262" s="3">
        <v>0</v>
      </c>
      <c r="AE262" s="3" t="s">
        <v>956</v>
      </c>
      <c r="AF262" s="3" t="s">
        <v>956</v>
      </c>
      <c r="AG262" s="3">
        <v>2</v>
      </c>
      <c r="AH262" s="10"/>
      <c r="AI262" s="10"/>
      <c r="AM262" s="10">
        <v>47900</v>
      </c>
    </row>
    <row r="263" spans="1:39">
      <c r="A263">
        <v>920366</v>
      </c>
      <c r="B263" t="s">
        <v>1524</v>
      </c>
      <c r="C263" s="10" t="s">
        <v>972</v>
      </c>
      <c r="D263">
        <v>96</v>
      </c>
      <c r="E263" t="s">
        <v>983</v>
      </c>
      <c r="F263">
        <v>5</v>
      </c>
      <c r="G263">
        <v>5</v>
      </c>
      <c r="H263" s="2">
        <v>0</v>
      </c>
      <c r="I263" t="s">
        <v>1090</v>
      </c>
      <c r="J263" t="s">
        <v>1091</v>
      </c>
      <c r="K263" t="s">
        <v>1525</v>
      </c>
      <c r="L263" s="17" t="s">
        <v>963</v>
      </c>
      <c r="M263">
        <v>6</v>
      </c>
      <c r="N263" s="10" t="s">
        <v>296</v>
      </c>
      <c r="O263" s="10"/>
      <c r="P263" s="10">
        <v>381546</v>
      </c>
      <c r="Q263" s="10"/>
      <c r="R263" s="10">
        <f>D263/4</f>
        <v>24</v>
      </c>
      <c r="S263" s="10"/>
      <c r="T263" s="10"/>
      <c r="U263" s="10"/>
      <c r="V263" s="10"/>
      <c r="W263" s="10"/>
      <c r="X263" s="10"/>
      <c r="Y263" s="10"/>
      <c r="Z263" s="3" t="str">
        <f>IF(H263&gt;0,"NO","YES")</f>
        <v>YES</v>
      </c>
      <c r="AA263" s="3" t="str">
        <f>IF(LEFT(I263,3)="RBT","YES","NO")</f>
        <v>NO</v>
      </c>
      <c r="AB263" s="3" t="s">
        <v>956</v>
      </c>
      <c r="AC263" s="3">
        <v>0</v>
      </c>
      <c r="AD263" s="3">
        <v>0</v>
      </c>
      <c r="AE263" s="3" t="s">
        <v>956</v>
      </c>
      <c r="AF263" s="3" t="s">
        <v>956</v>
      </c>
      <c r="AG263" s="3">
        <v>2</v>
      </c>
      <c r="AH263" s="10"/>
      <c r="AI263" s="10"/>
      <c r="AM263" s="10">
        <v>47900</v>
      </c>
    </row>
    <row r="264" spans="1:39">
      <c r="A264">
        <v>920368</v>
      </c>
      <c r="B264" t="s">
        <v>1526</v>
      </c>
      <c r="C264" s="10" t="s">
        <v>972</v>
      </c>
      <c r="D264">
        <v>112</v>
      </c>
      <c r="E264" t="s">
        <v>983</v>
      </c>
      <c r="F264">
        <v>5</v>
      </c>
      <c r="G264">
        <v>5</v>
      </c>
      <c r="H264" s="2">
        <v>0</v>
      </c>
      <c r="I264" t="s">
        <v>1090</v>
      </c>
      <c r="J264" t="s">
        <v>1091</v>
      </c>
      <c r="K264" t="s">
        <v>1527</v>
      </c>
      <c r="L264" s="17" t="s">
        <v>963</v>
      </c>
      <c r="M264">
        <v>7</v>
      </c>
      <c r="N264" s="10" t="s">
        <v>296</v>
      </c>
      <c r="O264" s="10"/>
      <c r="P264" s="10">
        <v>381546</v>
      </c>
      <c r="Q264" s="10"/>
      <c r="R264" s="10">
        <f>D264/4</f>
        <v>28</v>
      </c>
      <c r="S264" s="10"/>
      <c r="T264" s="10"/>
      <c r="U264" s="10"/>
      <c r="V264" s="10"/>
      <c r="W264" s="10"/>
      <c r="X264" s="10"/>
      <c r="Y264" s="10"/>
      <c r="Z264" s="3" t="str">
        <f>IF(H264&gt;0,"NO","YES")</f>
        <v>YES</v>
      </c>
      <c r="AA264" s="3" t="str">
        <f>IF(LEFT(I264,3)="RBT","YES","NO")</f>
        <v>NO</v>
      </c>
      <c r="AB264" s="3" t="s">
        <v>956</v>
      </c>
      <c r="AC264" s="3">
        <v>0</v>
      </c>
      <c r="AD264" s="3">
        <v>0</v>
      </c>
      <c r="AE264" s="3" t="s">
        <v>956</v>
      </c>
      <c r="AF264" s="3" t="s">
        <v>956</v>
      </c>
      <c r="AG264" s="3">
        <v>2</v>
      </c>
      <c r="AH264" s="10"/>
      <c r="AI264" s="10"/>
      <c r="AM264" s="10">
        <v>55600</v>
      </c>
    </row>
    <row r="265" spans="1:39">
      <c r="A265">
        <v>920370</v>
      </c>
      <c r="B265" t="s">
        <v>1528</v>
      </c>
      <c r="C265" s="10" t="s">
        <v>972</v>
      </c>
      <c r="D265">
        <v>128</v>
      </c>
      <c r="E265" t="s">
        <v>983</v>
      </c>
      <c r="F265">
        <v>5</v>
      </c>
      <c r="G265">
        <v>5</v>
      </c>
      <c r="H265" s="2">
        <v>0</v>
      </c>
      <c r="I265" t="s">
        <v>1090</v>
      </c>
      <c r="J265" t="s">
        <v>1091</v>
      </c>
      <c r="K265" t="s">
        <v>1529</v>
      </c>
      <c r="L265" s="17" t="s">
        <v>963</v>
      </c>
      <c r="M265">
        <v>8</v>
      </c>
      <c r="N265" s="10" t="s">
        <v>296</v>
      </c>
      <c r="O265" s="10"/>
      <c r="P265" s="10">
        <v>381546</v>
      </c>
      <c r="Q265" s="10"/>
      <c r="R265" s="10">
        <f>D265/4</f>
        <v>32</v>
      </c>
      <c r="S265" s="10"/>
      <c r="T265" s="10"/>
      <c r="U265" s="10"/>
      <c r="V265" s="10"/>
      <c r="W265" s="10"/>
      <c r="X265" s="10"/>
      <c r="Y265" s="10"/>
      <c r="Z265" s="3" t="str">
        <f>IF(H265&gt;0,"NO","YES")</f>
        <v>YES</v>
      </c>
      <c r="AA265" s="3" t="str">
        <f>IF(LEFT(I265,3)="RBT","YES","NO")</f>
        <v>NO</v>
      </c>
      <c r="AB265" s="3" t="s">
        <v>956</v>
      </c>
      <c r="AC265" s="3">
        <v>0</v>
      </c>
      <c r="AD265" s="3">
        <v>0</v>
      </c>
      <c r="AE265" s="3" t="s">
        <v>956</v>
      </c>
      <c r="AF265" s="3" t="s">
        <v>956</v>
      </c>
      <c r="AG265" s="3">
        <v>2</v>
      </c>
      <c r="AH265" s="10"/>
      <c r="AI265" s="10"/>
      <c r="AM265" s="10">
        <v>62200</v>
      </c>
    </row>
    <row r="266" spans="1:39">
      <c r="A266">
        <v>920372</v>
      </c>
      <c r="B266" t="s">
        <v>1530</v>
      </c>
      <c r="C266" s="10" t="s">
        <v>972</v>
      </c>
      <c r="D266">
        <v>192</v>
      </c>
      <c r="E266" t="s">
        <v>973</v>
      </c>
      <c r="F266">
        <v>5</v>
      </c>
      <c r="G266">
        <v>5</v>
      </c>
      <c r="H266" s="2">
        <v>0</v>
      </c>
      <c r="I266" t="s">
        <v>1090</v>
      </c>
      <c r="J266" t="s">
        <v>1091</v>
      </c>
      <c r="K266" t="s">
        <v>1531</v>
      </c>
      <c r="L266" s="17" t="s">
        <v>963</v>
      </c>
      <c r="M266">
        <v>12</v>
      </c>
      <c r="N266" s="10" t="s">
        <v>296</v>
      </c>
      <c r="O266" s="10"/>
      <c r="P266" s="10">
        <v>381546</v>
      </c>
      <c r="Q266" s="10"/>
      <c r="R266" s="10">
        <f>D266/4</f>
        <v>48</v>
      </c>
      <c r="S266" s="10"/>
      <c r="T266" s="10"/>
      <c r="U266" s="10"/>
      <c r="V266" s="10"/>
      <c r="W266" s="10"/>
      <c r="X266" s="10"/>
      <c r="Y266" s="10"/>
      <c r="Z266" s="3" t="str">
        <f>IF(H266&gt;0,"NO","YES")</f>
        <v>YES</v>
      </c>
      <c r="AA266" s="3" t="str">
        <f>IF(LEFT(I266,3)="RBT","YES","NO")</f>
        <v>NO</v>
      </c>
      <c r="AB266" s="3" t="s">
        <v>956</v>
      </c>
      <c r="AC266" s="3">
        <v>0</v>
      </c>
      <c r="AD266" s="3">
        <v>0</v>
      </c>
      <c r="AE266" s="3" t="s">
        <v>956</v>
      </c>
      <c r="AF266" s="3" t="s">
        <v>956</v>
      </c>
      <c r="AG266" s="3">
        <v>2</v>
      </c>
      <c r="AH266" s="10"/>
      <c r="AI266" s="10"/>
      <c r="AM266" s="10">
        <v>90300</v>
      </c>
    </row>
    <row r="267" spans="1:39">
      <c r="A267">
        <v>920374</v>
      </c>
      <c r="B267" t="s">
        <v>1532</v>
      </c>
      <c r="C267" s="10" t="s">
        <v>972</v>
      </c>
      <c r="D267">
        <v>192</v>
      </c>
      <c r="E267" t="s">
        <v>983</v>
      </c>
      <c r="F267">
        <v>5</v>
      </c>
      <c r="G267">
        <v>5</v>
      </c>
      <c r="H267" s="2">
        <v>0</v>
      </c>
      <c r="I267" t="s">
        <v>1090</v>
      </c>
      <c r="J267" t="s">
        <v>1091</v>
      </c>
      <c r="K267" t="s">
        <v>1533</v>
      </c>
      <c r="L267" s="17" t="s">
        <v>963</v>
      </c>
      <c r="M267">
        <v>12</v>
      </c>
      <c r="N267" s="10" t="s">
        <v>296</v>
      </c>
      <c r="O267" s="10"/>
      <c r="P267" s="10">
        <v>381546</v>
      </c>
      <c r="Q267" s="10"/>
      <c r="R267" s="10">
        <f>D267/4</f>
        <v>48</v>
      </c>
      <c r="S267" s="10"/>
      <c r="T267" s="10"/>
      <c r="U267" s="10"/>
      <c r="V267" s="10"/>
      <c r="W267" s="10"/>
      <c r="X267" s="10"/>
      <c r="Y267" s="10"/>
      <c r="Z267" s="3" t="str">
        <f>IF(H267&gt;0,"NO","YES")</f>
        <v>YES</v>
      </c>
      <c r="AA267" s="3" t="str">
        <f>IF(LEFT(I267,3)="RBT","YES","NO")</f>
        <v>NO</v>
      </c>
      <c r="AB267" s="3" t="s">
        <v>956</v>
      </c>
      <c r="AC267" s="3">
        <v>0</v>
      </c>
      <c r="AD267" s="3">
        <v>0</v>
      </c>
      <c r="AE267" s="3" t="s">
        <v>956</v>
      </c>
      <c r="AF267" s="3" t="s">
        <v>956</v>
      </c>
      <c r="AG267" s="3">
        <v>2</v>
      </c>
      <c r="AH267" s="10"/>
      <c r="AI267" s="10"/>
      <c r="AM267" s="10">
        <v>90300</v>
      </c>
    </row>
    <row r="268" spans="1:39">
      <c r="A268">
        <v>920404</v>
      </c>
      <c r="B268" t="s">
        <v>1534</v>
      </c>
      <c r="C268" s="10" t="s">
        <v>972</v>
      </c>
      <c r="D268">
        <v>24</v>
      </c>
      <c r="E268" t="s">
        <v>973</v>
      </c>
      <c r="F268">
        <v>0.1</v>
      </c>
      <c r="G268">
        <v>10</v>
      </c>
      <c r="H268" s="2">
        <v>-10</v>
      </c>
      <c r="I268" t="s">
        <v>1066</v>
      </c>
      <c r="J268" t="s">
        <v>1044</v>
      </c>
      <c r="K268" t="s">
        <v>1535</v>
      </c>
      <c r="L268" t="s">
        <v>963</v>
      </c>
      <c r="M268">
        <v>3</v>
      </c>
      <c r="N268" s="10" t="s">
        <v>37</v>
      </c>
      <c r="O268" s="10"/>
      <c r="P268" s="10">
        <v>194922</v>
      </c>
      <c r="Q268" s="10"/>
      <c r="R268" s="10">
        <f>D268</f>
        <v>24</v>
      </c>
      <c r="S268" s="10"/>
      <c r="T268" s="10"/>
      <c r="U268" s="10"/>
      <c r="V268" s="10"/>
      <c r="W268" s="10"/>
      <c r="X268" s="10"/>
      <c r="Y268" s="10"/>
      <c r="Z268" s="3" t="str">
        <f>IF(H268&gt;0,"NO","YES")</f>
        <v>YES</v>
      </c>
      <c r="AA268" s="3" t="str">
        <f>IF(LEFT(I268,3)="RBT","YES","NO")</f>
        <v>NO</v>
      </c>
      <c r="AB268" s="3" t="s">
        <v>956</v>
      </c>
      <c r="AC268" s="3">
        <v>0</v>
      </c>
      <c r="AD268" s="3">
        <v>0</v>
      </c>
      <c r="AE268" s="3" t="s">
        <v>956</v>
      </c>
      <c r="AF268" s="3" t="s">
        <v>956</v>
      </c>
      <c r="AG268" s="3">
        <v>4</v>
      </c>
      <c r="AH268" s="10"/>
      <c r="AI268" s="10"/>
      <c r="AM268" s="10">
        <v>21700</v>
      </c>
    </row>
    <row r="269" spans="1:39">
      <c r="A269">
        <v>920406</v>
      </c>
      <c r="B269" t="s">
        <v>1536</v>
      </c>
      <c r="C269" s="10" t="s">
        <v>972</v>
      </c>
      <c r="D269">
        <v>24</v>
      </c>
      <c r="E269" t="s">
        <v>983</v>
      </c>
      <c r="F269">
        <v>0.1</v>
      </c>
      <c r="G269">
        <v>10</v>
      </c>
      <c r="H269" s="2">
        <v>-10</v>
      </c>
      <c r="I269" t="s">
        <v>1066</v>
      </c>
      <c r="J269" t="s">
        <v>1044</v>
      </c>
      <c r="K269" t="s">
        <v>1537</v>
      </c>
      <c r="L269" t="s">
        <v>963</v>
      </c>
      <c r="M269">
        <v>3</v>
      </c>
      <c r="N269" s="10" t="s">
        <v>37</v>
      </c>
      <c r="O269" s="10"/>
      <c r="P269" s="10">
        <v>194922</v>
      </c>
      <c r="Q269" s="10"/>
      <c r="R269" s="10">
        <f>D269</f>
        <v>24</v>
      </c>
      <c r="S269" s="10"/>
      <c r="T269" s="10"/>
      <c r="U269" s="10"/>
      <c r="V269" s="10"/>
      <c r="W269" s="10"/>
      <c r="X269" s="10"/>
      <c r="Y269" s="10"/>
      <c r="Z269" s="3" t="str">
        <f>IF(H269&gt;0,"NO","YES")</f>
        <v>YES</v>
      </c>
      <c r="AA269" s="3" t="str">
        <f>IF(LEFT(I269,3)="RBT","YES","NO")</f>
        <v>NO</v>
      </c>
      <c r="AB269" s="3" t="s">
        <v>956</v>
      </c>
      <c r="AC269" s="3">
        <v>0</v>
      </c>
      <c r="AD269" s="3">
        <v>0</v>
      </c>
      <c r="AE269" s="3" t="s">
        <v>956</v>
      </c>
      <c r="AF269" s="3" t="s">
        <v>956</v>
      </c>
      <c r="AG269" s="3">
        <v>4</v>
      </c>
      <c r="AH269" s="10"/>
      <c r="AI269" s="10"/>
      <c r="AM269" s="10">
        <v>21700</v>
      </c>
    </row>
    <row r="270" spans="1:39">
      <c r="A270">
        <v>920408</v>
      </c>
      <c r="B270" t="s">
        <v>1538</v>
      </c>
      <c r="C270" s="10" t="s">
        <v>972</v>
      </c>
      <c r="D270">
        <v>32</v>
      </c>
      <c r="E270" t="s">
        <v>973</v>
      </c>
      <c r="F270">
        <v>0.1</v>
      </c>
      <c r="G270">
        <v>10</v>
      </c>
      <c r="H270" s="2">
        <v>-10</v>
      </c>
      <c r="I270" t="s">
        <v>1066</v>
      </c>
      <c r="J270" t="s">
        <v>1044</v>
      </c>
      <c r="K270" t="s">
        <v>1539</v>
      </c>
      <c r="L270" t="s">
        <v>963</v>
      </c>
      <c r="M270">
        <v>4</v>
      </c>
      <c r="N270" s="10" t="s">
        <v>37</v>
      </c>
      <c r="O270" s="10"/>
      <c r="P270" s="10">
        <v>194922</v>
      </c>
      <c r="Q270" s="10"/>
      <c r="R270" s="10">
        <f>D270</f>
        <v>32</v>
      </c>
      <c r="S270" s="10"/>
      <c r="T270" s="10"/>
      <c r="U270" s="10"/>
      <c r="V270" s="10"/>
      <c r="W270" s="10"/>
      <c r="X270" s="10"/>
      <c r="Y270" s="10"/>
      <c r="Z270" s="3" t="str">
        <f>IF(H270&gt;0,"NO","YES")</f>
        <v>YES</v>
      </c>
      <c r="AA270" s="3" t="str">
        <f>IF(LEFT(I270,3)="RBT","YES","NO")</f>
        <v>NO</v>
      </c>
      <c r="AB270" s="3" t="s">
        <v>956</v>
      </c>
      <c r="AC270" s="3">
        <v>0</v>
      </c>
      <c r="AD270" s="3">
        <v>0</v>
      </c>
      <c r="AE270" s="3" t="s">
        <v>956</v>
      </c>
      <c r="AF270" s="3" t="s">
        <v>956</v>
      </c>
      <c r="AG270" s="3">
        <v>4</v>
      </c>
      <c r="AH270" s="10"/>
      <c r="AI270" s="10"/>
      <c r="AM270" s="10">
        <v>26200</v>
      </c>
    </row>
    <row r="271" spans="1:39">
      <c r="A271">
        <v>920410</v>
      </c>
      <c r="B271" t="s">
        <v>1540</v>
      </c>
      <c r="C271" s="10" t="s">
        <v>972</v>
      </c>
      <c r="D271">
        <v>32</v>
      </c>
      <c r="E271" t="s">
        <v>983</v>
      </c>
      <c r="F271">
        <v>0.1</v>
      </c>
      <c r="G271">
        <v>10</v>
      </c>
      <c r="H271" s="2">
        <v>-10</v>
      </c>
      <c r="I271" t="s">
        <v>1066</v>
      </c>
      <c r="J271" t="s">
        <v>1044</v>
      </c>
      <c r="K271" t="s">
        <v>1541</v>
      </c>
      <c r="L271" t="s">
        <v>963</v>
      </c>
      <c r="M271">
        <v>4</v>
      </c>
      <c r="N271" s="10" t="s">
        <v>37</v>
      </c>
      <c r="O271" s="10"/>
      <c r="P271" s="10">
        <v>194922</v>
      </c>
      <c r="Q271" s="10"/>
      <c r="R271" s="10">
        <f>D271</f>
        <v>32</v>
      </c>
      <c r="S271" s="10"/>
      <c r="T271" s="10"/>
      <c r="U271" s="10"/>
      <c r="V271" s="10"/>
      <c r="W271" s="10"/>
      <c r="X271" s="10"/>
      <c r="Y271" s="10"/>
      <c r="Z271" s="3" t="str">
        <f>IF(H271&gt;0,"NO","YES")</f>
        <v>YES</v>
      </c>
      <c r="AA271" s="3" t="str">
        <f>IF(LEFT(I271,3)="RBT","YES","NO")</f>
        <v>NO</v>
      </c>
      <c r="AB271" s="3" t="s">
        <v>956</v>
      </c>
      <c r="AC271" s="3">
        <v>0</v>
      </c>
      <c r="AD271" s="3">
        <v>0</v>
      </c>
      <c r="AE271" s="3" t="s">
        <v>956</v>
      </c>
      <c r="AF271" s="3" t="s">
        <v>956</v>
      </c>
      <c r="AG271" s="3">
        <v>4</v>
      </c>
      <c r="AH271" s="10"/>
      <c r="AI271" s="10"/>
      <c r="AM271" s="10">
        <v>26200</v>
      </c>
    </row>
    <row r="272" spans="1:39">
      <c r="A272">
        <v>920412</v>
      </c>
      <c r="B272" t="s">
        <v>1542</v>
      </c>
      <c r="C272" s="10" t="s">
        <v>972</v>
      </c>
      <c r="D272">
        <v>40</v>
      </c>
      <c r="E272" t="s">
        <v>973</v>
      </c>
      <c r="F272">
        <v>0.1</v>
      </c>
      <c r="G272">
        <v>10</v>
      </c>
      <c r="H272" s="2">
        <v>-10</v>
      </c>
      <c r="I272" t="s">
        <v>1066</v>
      </c>
      <c r="J272" t="s">
        <v>1044</v>
      </c>
      <c r="K272" t="s">
        <v>1543</v>
      </c>
      <c r="L272" t="s">
        <v>963</v>
      </c>
      <c r="M272">
        <v>5</v>
      </c>
      <c r="N272" s="10" t="s">
        <v>37</v>
      </c>
      <c r="O272" s="10"/>
      <c r="P272" s="10">
        <v>194922</v>
      </c>
      <c r="Q272" s="10"/>
      <c r="R272" s="10">
        <f>D272</f>
        <v>40</v>
      </c>
      <c r="S272" s="10"/>
      <c r="T272" s="10"/>
      <c r="U272" s="10"/>
      <c r="V272" s="10"/>
      <c r="W272" s="10"/>
      <c r="X272" s="10"/>
      <c r="Y272" s="10"/>
      <c r="Z272" s="3" t="str">
        <f>IF(H272&gt;0,"NO","YES")</f>
        <v>YES</v>
      </c>
      <c r="AA272" s="3" t="str">
        <f>IF(LEFT(I272,3)="RBT","YES","NO")</f>
        <v>NO</v>
      </c>
      <c r="AB272" s="3" t="s">
        <v>956</v>
      </c>
      <c r="AC272" s="3">
        <v>0</v>
      </c>
      <c r="AD272" s="3">
        <v>0</v>
      </c>
      <c r="AE272" s="3" t="s">
        <v>956</v>
      </c>
      <c r="AF272" s="3" t="s">
        <v>956</v>
      </c>
      <c r="AG272" s="3">
        <v>4</v>
      </c>
      <c r="AH272" s="10"/>
      <c r="AI272" s="10"/>
      <c r="AM272" s="10">
        <v>30700</v>
      </c>
    </row>
    <row r="273" spans="1:39">
      <c r="A273">
        <v>920414</v>
      </c>
      <c r="B273" t="s">
        <v>1544</v>
      </c>
      <c r="C273" s="10" t="s">
        <v>972</v>
      </c>
      <c r="D273">
        <v>40</v>
      </c>
      <c r="E273" t="s">
        <v>983</v>
      </c>
      <c r="F273">
        <v>0.1</v>
      </c>
      <c r="G273">
        <v>10</v>
      </c>
      <c r="H273" s="2">
        <v>-10</v>
      </c>
      <c r="I273" t="s">
        <v>1066</v>
      </c>
      <c r="J273" t="s">
        <v>1044</v>
      </c>
      <c r="K273" t="s">
        <v>1545</v>
      </c>
      <c r="L273" t="s">
        <v>963</v>
      </c>
      <c r="M273">
        <v>5</v>
      </c>
      <c r="N273" s="10" t="s">
        <v>37</v>
      </c>
      <c r="O273" s="10"/>
      <c r="P273" s="10">
        <v>194922</v>
      </c>
      <c r="Q273" s="10"/>
      <c r="R273" s="10">
        <f>D273</f>
        <v>40</v>
      </c>
      <c r="S273" s="10"/>
      <c r="T273" s="10"/>
      <c r="U273" s="10"/>
      <c r="V273" s="10"/>
      <c r="W273" s="10"/>
      <c r="X273" s="10"/>
      <c r="Y273" s="10"/>
      <c r="Z273" s="3" t="str">
        <f>IF(H273&gt;0,"NO","YES")</f>
        <v>YES</v>
      </c>
      <c r="AA273" s="3" t="str">
        <f>IF(LEFT(I273,3)="RBT","YES","NO")</f>
        <v>NO</v>
      </c>
      <c r="AB273" s="3" t="s">
        <v>956</v>
      </c>
      <c r="AC273" s="3">
        <v>0</v>
      </c>
      <c r="AD273" s="3">
        <v>0</v>
      </c>
      <c r="AE273" s="3" t="s">
        <v>956</v>
      </c>
      <c r="AF273" s="3" t="s">
        <v>956</v>
      </c>
      <c r="AG273" s="3">
        <v>4</v>
      </c>
      <c r="AH273" s="10"/>
      <c r="AI273" s="10"/>
      <c r="AM273" s="10">
        <v>30700</v>
      </c>
    </row>
    <row r="274" spans="1:39">
      <c r="A274">
        <v>920416</v>
      </c>
      <c r="B274" t="s">
        <v>1546</v>
      </c>
      <c r="C274" s="10" t="s">
        <v>972</v>
      </c>
      <c r="D274">
        <v>48</v>
      </c>
      <c r="E274" t="s">
        <v>973</v>
      </c>
      <c r="F274">
        <v>0.1</v>
      </c>
      <c r="G274">
        <v>10</v>
      </c>
      <c r="H274" s="2">
        <v>-10</v>
      </c>
      <c r="I274" t="s">
        <v>1066</v>
      </c>
      <c r="J274" t="s">
        <v>1044</v>
      </c>
      <c r="K274" t="s">
        <v>1547</v>
      </c>
      <c r="L274" t="s">
        <v>963</v>
      </c>
      <c r="M274">
        <v>6</v>
      </c>
      <c r="N274" s="10" t="s">
        <v>37</v>
      </c>
      <c r="O274" s="10"/>
      <c r="P274" s="10">
        <v>194922</v>
      </c>
      <c r="Q274" s="10"/>
      <c r="R274" s="10">
        <f>D274</f>
        <v>48</v>
      </c>
      <c r="S274" s="10"/>
      <c r="T274" s="10"/>
      <c r="U274" s="10"/>
      <c r="V274" s="10"/>
      <c r="W274" s="10"/>
      <c r="X274" s="10"/>
      <c r="Y274" s="10"/>
      <c r="Z274" s="3" t="str">
        <f>IF(H274&gt;0,"NO","YES")</f>
        <v>YES</v>
      </c>
      <c r="AA274" s="3" t="str">
        <f>IF(LEFT(I274,3)="RBT","YES","NO")</f>
        <v>NO</v>
      </c>
      <c r="AB274" s="3" t="s">
        <v>956</v>
      </c>
      <c r="AC274" s="3">
        <v>0</v>
      </c>
      <c r="AD274" s="3">
        <v>0</v>
      </c>
      <c r="AE274" s="3" t="s">
        <v>956</v>
      </c>
      <c r="AF274" s="3" t="s">
        <v>956</v>
      </c>
      <c r="AG274" s="3">
        <v>4</v>
      </c>
      <c r="AH274" s="10"/>
      <c r="AI274" s="10"/>
      <c r="AM274" s="10">
        <v>35200</v>
      </c>
    </row>
    <row r="275" spans="1:39">
      <c r="A275">
        <v>920418</v>
      </c>
      <c r="B275" t="s">
        <v>1548</v>
      </c>
      <c r="C275" s="10" t="s">
        <v>972</v>
      </c>
      <c r="D275">
        <v>56</v>
      </c>
      <c r="E275" t="s">
        <v>973</v>
      </c>
      <c r="F275">
        <v>0.1</v>
      </c>
      <c r="G275">
        <v>10</v>
      </c>
      <c r="H275" s="2">
        <v>-10</v>
      </c>
      <c r="I275" t="s">
        <v>1066</v>
      </c>
      <c r="J275" t="s">
        <v>1044</v>
      </c>
      <c r="K275" t="s">
        <v>1549</v>
      </c>
      <c r="L275" t="s">
        <v>963</v>
      </c>
      <c r="M275">
        <v>7</v>
      </c>
      <c r="N275" s="10" t="s">
        <v>37</v>
      </c>
      <c r="O275" s="10"/>
      <c r="P275" s="10">
        <v>194922</v>
      </c>
      <c r="Q275" s="10"/>
      <c r="R275" s="10">
        <f>D275</f>
        <v>56</v>
      </c>
      <c r="S275" s="10"/>
      <c r="T275" s="10"/>
      <c r="U275" s="10"/>
      <c r="V275" s="10"/>
      <c r="W275" s="10"/>
      <c r="X275" s="10"/>
      <c r="Y275" s="10"/>
      <c r="Z275" s="3" t="str">
        <f>IF(H275&gt;0,"NO","YES")</f>
        <v>YES</v>
      </c>
      <c r="AA275" s="3" t="str">
        <f>IF(LEFT(I275,3)="RBT","YES","NO")</f>
        <v>NO</v>
      </c>
      <c r="AB275" s="3" t="s">
        <v>956</v>
      </c>
      <c r="AC275" s="3">
        <v>0</v>
      </c>
      <c r="AD275" s="3">
        <v>0</v>
      </c>
      <c r="AE275" s="3" t="s">
        <v>956</v>
      </c>
      <c r="AF275" s="3" t="s">
        <v>956</v>
      </c>
      <c r="AG275" s="3">
        <v>4</v>
      </c>
      <c r="AH275" s="10"/>
      <c r="AI275" s="10"/>
      <c r="AM275" s="10">
        <v>39700</v>
      </c>
    </row>
    <row r="276" spans="1:39">
      <c r="A276">
        <v>920420</v>
      </c>
      <c r="B276" t="s">
        <v>1550</v>
      </c>
      <c r="C276" s="10" t="s">
        <v>972</v>
      </c>
      <c r="D276">
        <v>64</v>
      </c>
      <c r="E276" t="s">
        <v>973</v>
      </c>
      <c r="F276">
        <v>0.1</v>
      </c>
      <c r="G276">
        <v>10</v>
      </c>
      <c r="H276" s="2">
        <v>-10</v>
      </c>
      <c r="I276" t="s">
        <v>1066</v>
      </c>
      <c r="J276" t="s">
        <v>1044</v>
      </c>
      <c r="K276" t="s">
        <v>1551</v>
      </c>
      <c r="L276" t="s">
        <v>963</v>
      </c>
      <c r="M276">
        <v>8</v>
      </c>
      <c r="N276" s="10" t="s">
        <v>37</v>
      </c>
      <c r="O276" s="10"/>
      <c r="P276" s="10">
        <v>194922</v>
      </c>
      <c r="Q276" s="10"/>
      <c r="R276" s="10">
        <f>D276</f>
        <v>64</v>
      </c>
      <c r="S276" s="10"/>
      <c r="T276" s="10"/>
      <c r="U276" s="10"/>
      <c r="V276" s="10"/>
      <c r="W276" s="10"/>
      <c r="X276" s="10"/>
      <c r="Y276" s="10"/>
      <c r="Z276" s="3" t="str">
        <f>IF(H276&gt;0,"NO","YES")</f>
        <v>YES</v>
      </c>
      <c r="AA276" s="3" t="str">
        <f>IF(LEFT(I276,3)="RBT","YES","NO")</f>
        <v>NO</v>
      </c>
      <c r="AB276" s="3" t="s">
        <v>956</v>
      </c>
      <c r="AC276" s="3">
        <v>0</v>
      </c>
      <c r="AD276" s="3">
        <v>0</v>
      </c>
      <c r="AE276" s="3" t="s">
        <v>956</v>
      </c>
      <c r="AF276" s="3" t="s">
        <v>956</v>
      </c>
      <c r="AG276" s="3">
        <v>4</v>
      </c>
      <c r="AH276" s="10"/>
      <c r="AI276" s="10"/>
      <c r="AM276" s="10">
        <v>45200</v>
      </c>
    </row>
    <row r="277" spans="1:39">
      <c r="A277">
        <v>920422</v>
      </c>
      <c r="B277" t="s">
        <v>1552</v>
      </c>
      <c r="C277" s="10" t="s">
        <v>972</v>
      </c>
      <c r="D277">
        <v>72</v>
      </c>
      <c r="E277" t="s">
        <v>973</v>
      </c>
      <c r="F277">
        <v>0.1</v>
      </c>
      <c r="G277">
        <v>10</v>
      </c>
      <c r="H277" s="2">
        <v>-10</v>
      </c>
      <c r="I277" t="s">
        <v>1066</v>
      </c>
      <c r="J277" t="s">
        <v>1044</v>
      </c>
      <c r="K277" t="s">
        <v>1553</v>
      </c>
      <c r="L277" t="s">
        <v>963</v>
      </c>
      <c r="M277">
        <v>9</v>
      </c>
      <c r="N277" s="10" t="s">
        <v>37</v>
      </c>
      <c r="O277" s="10"/>
      <c r="P277" s="10">
        <v>194922</v>
      </c>
      <c r="Q277" s="10"/>
      <c r="R277" s="10">
        <f>D277</f>
        <v>72</v>
      </c>
      <c r="S277" s="10"/>
      <c r="T277" s="10"/>
      <c r="U277" s="10"/>
      <c r="V277" s="10"/>
      <c r="W277" s="10"/>
      <c r="X277" s="10"/>
      <c r="Y277" s="10"/>
      <c r="Z277" s="3" t="str">
        <f>IF(H277&gt;0,"NO","YES")</f>
        <v>YES</v>
      </c>
      <c r="AA277" s="3" t="str">
        <f>IF(LEFT(I277,3)="RBT","YES","NO")</f>
        <v>NO</v>
      </c>
      <c r="AB277" s="3" t="s">
        <v>956</v>
      </c>
      <c r="AC277" s="3">
        <v>0</v>
      </c>
      <c r="AD277" s="3">
        <v>0</v>
      </c>
      <c r="AE277" s="3" t="s">
        <v>956</v>
      </c>
      <c r="AF277" s="3" t="s">
        <v>956</v>
      </c>
      <c r="AG277" s="3">
        <v>4</v>
      </c>
      <c r="AH277" s="10"/>
      <c r="AI277" s="10"/>
      <c r="AM277" s="10">
        <v>49700</v>
      </c>
    </row>
    <row r="278" spans="1:39">
      <c r="A278">
        <v>920424</v>
      </c>
      <c r="B278" t="s">
        <v>1554</v>
      </c>
      <c r="C278" s="10" t="s">
        <v>972</v>
      </c>
      <c r="D278">
        <v>80</v>
      </c>
      <c r="E278" t="s">
        <v>973</v>
      </c>
      <c r="F278">
        <v>0.1</v>
      </c>
      <c r="G278">
        <v>10</v>
      </c>
      <c r="H278" s="2">
        <v>-10</v>
      </c>
      <c r="I278" t="s">
        <v>1066</v>
      </c>
      <c r="J278" t="s">
        <v>1044</v>
      </c>
      <c r="K278" t="s">
        <v>1555</v>
      </c>
      <c r="L278" t="s">
        <v>963</v>
      </c>
      <c r="M278">
        <v>10</v>
      </c>
      <c r="N278" s="10" t="s">
        <v>37</v>
      </c>
      <c r="O278" s="10"/>
      <c r="P278" s="10">
        <v>194922</v>
      </c>
      <c r="Q278" s="10"/>
      <c r="R278" s="10">
        <f>D278</f>
        <v>80</v>
      </c>
      <c r="S278" s="10"/>
      <c r="T278" s="10"/>
      <c r="U278" s="10"/>
      <c r="V278" s="10"/>
      <c r="W278" s="10"/>
      <c r="X278" s="10"/>
      <c r="Y278" s="10"/>
      <c r="Z278" s="3" t="str">
        <f>IF(H278&gt;0,"NO","YES")</f>
        <v>YES</v>
      </c>
      <c r="AA278" s="3" t="str">
        <f>IF(LEFT(I278,3)="RBT","YES","NO")</f>
        <v>NO</v>
      </c>
      <c r="AB278" s="3" t="s">
        <v>956</v>
      </c>
      <c r="AC278" s="3">
        <v>0</v>
      </c>
      <c r="AD278" s="3">
        <v>0</v>
      </c>
      <c r="AE278" s="3" t="s">
        <v>956</v>
      </c>
      <c r="AF278" s="3" t="s">
        <v>956</v>
      </c>
      <c r="AG278" s="3">
        <v>4</v>
      </c>
      <c r="AH278" s="10"/>
      <c r="AI278" s="10"/>
      <c r="AM278" s="10">
        <v>54200</v>
      </c>
    </row>
    <row r="279" spans="1:39">
      <c r="A279">
        <v>920426</v>
      </c>
      <c r="B279" t="s">
        <v>1556</v>
      </c>
      <c r="C279" s="10" t="s">
        <v>972</v>
      </c>
      <c r="D279">
        <v>88</v>
      </c>
      <c r="E279" t="s">
        <v>973</v>
      </c>
      <c r="F279">
        <v>0.1</v>
      </c>
      <c r="G279">
        <v>10</v>
      </c>
      <c r="H279" s="2">
        <v>-10</v>
      </c>
      <c r="I279" t="s">
        <v>1066</v>
      </c>
      <c r="J279" t="s">
        <v>1044</v>
      </c>
      <c r="K279" t="s">
        <v>1557</v>
      </c>
      <c r="L279" t="s">
        <v>963</v>
      </c>
      <c r="M279">
        <v>11</v>
      </c>
      <c r="N279" s="10" t="s">
        <v>37</v>
      </c>
      <c r="O279" s="10"/>
      <c r="P279" s="10">
        <v>194922</v>
      </c>
      <c r="Q279" s="10"/>
      <c r="R279" s="10">
        <f>D279</f>
        <v>88</v>
      </c>
      <c r="S279" s="10"/>
      <c r="T279" s="10"/>
      <c r="U279" s="10"/>
      <c r="V279" s="10"/>
      <c r="W279" s="10"/>
      <c r="X279" s="10"/>
      <c r="Y279" s="10"/>
      <c r="Z279" s="3" t="str">
        <f>IF(H279&gt;0,"NO","YES")</f>
        <v>YES</v>
      </c>
      <c r="AA279" s="3" t="str">
        <f>IF(LEFT(I279,3)="RBT","YES","NO")</f>
        <v>NO</v>
      </c>
      <c r="AB279" s="3" t="s">
        <v>956</v>
      </c>
      <c r="AC279" s="3">
        <v>0</v>
      </c>
      <c r="AD279" s="3">
        <v>0</v>
      </c>
      <c r="AE279" s="3" t="s">
        <v>956</v>
      </c>
      <c r="AF279" s="3" t="s">
        <v>956</v>
      </c>
      <c r="AG279" s="3">
        <v>4</v>
      </c>
      <c r="AH279" s="10"/>
      <c r="AI279" s="10"/>
      <c r="AM279" s="10">
        <v>60400</v>
      </c>
    </row>
    <row r="280" spans="1:39">
      <c r="A280">
        <v>920428</v>
      </c>
      <c r="B280" t="s">
        <v>1558</v>
      </c>
      <c r="C280" s="10" t="s">
        <v>972</v>
      </c>
      <c r="D280">
        <v>96</v>
      </c>
      <c r="E280" t="s">
        <v>973</v>
      </c>
      <c r="F280">
        <v>0.1</v>
      </c>
      <c r="G280">
        <v>10</v>
      </c>
      <c r="H280" s="2">
        <v>-10</v>
      </c>
      <c r="I280" t="s">
        <v>1066</v>
      </c>
      <c r="J280" t="s">
        <v>1044</v>
      </c>
      <c r="K280" t="s">
        <v>1559</v>
      </c>
      <c r="L280" t="s">
        <v>963</v>
      </c>
      <c r="M280">
        <v>12</v>
      </c>
      <c r="N280" s="10" t="s">
        <v>37</v>
      </c>
      <c r="O280" s="10"/>
      <c r="P280" s="10">
        <v>194922</v>
      </c>
      <c r="Q280" s="10"/>
      <c r="R280" s="10">
        <f>D280</f>
        <v>96</v>
      </c>
      <c r="S280" s="10"/>
      <c r="T280" s="10"/>
      <c r="U280" s="10"/>
      <c r="V280" s="10"/>
      <c r="W280" s="10"/>
      <c r="X280" s="10"/>
      <c r="Y280" s="10"/>
      <c r="Z280" s="3" t="str">
        <f>IF(H280&gt;0,"NO","YES")</f>
        <v>YES</v>
      </c>
      <c r="AA280" s="3" t="str">
        <f>IF(LEFT(I280,3)="RBT","YES","NO")</f>
        <v>NO</v>
      </c>
      <c r="AB280" s="3" t="s">
        <v>956</v>
      </c>
      <c r="AC280" s="3">
        <v>0</v>
      </c>
      <c r="AD280" s="3">
        <v>0</v>
      </c>
      <c r="AE280" s="3" t="s">
        <v>956</v>
      </c>
      <c r="AF280" s="3" t="s">
        <v>956</v>
      </c>
      <c r="AG280" s="3">
        <v>4</v>
      </c>
      <c r="AH280" s="10"/>
      <c r="AI280" s="10"/>
      <c r="AM280" s="10">
        <v>64900</v>
      </c>
    </row>
    <row r="281" spans="1:39">
      <c r="A281">
        <v>920430</v>
      </c>
      <c r="B281" t="s">
        <v>1560</v>
      </c>
      <c r="C281" s="10" t="s">
        <v>972</v>
      </c>
      <c r="D281">
        <v>104</v>
      </c>
      <c r="E281" t="s">
        <v>973</v>
      </c>
      <c r="F281">
        <v>0.1</v>
      </c>
      <c r="G281">
        <v>10</v>
      </c>
      <c r="H281" s="2">
        <v>-10</v>
      </c>
      <c r="I281" t="s">
        <v>1066</v>
      </c>
      <c r="J281" t="s">
        <v>1044</v>
      </c>
      <c r="K281" t="s">
        <v>1561</v>
      </c>
      <c r="L281" t="s">
        <v>963</v>
      </c>
      <c r="M281">
        <v>13</v>
      </c>
      <c r="N281" s="10" t="s">
        <v>37</v>
      </c>
      <c r="O281" s="10"/>
      <c r="P281" s="10">
        <v>194922</v>
      </c>
      <c r="Q281" s="10"/>
      <c r="R281" s="10">
        <f>D281</f>
        <v>104</v>
      </c>
      <c r="S281" s="10"/>
      <c r="T281" s="10"/>
      <c r="U281" s="10"/>
      <c r="V281" s="10"/>
      <c r="W281" s="10"/>
      <c r="X281" s="10"/>
      <c r="Y281" s="10"/>
      <c r="Z281" s="3" t="str">
        <f>IF(H281&gt;0,"NO","YES")</f>
        <v>YES</v>
      </c>
      <c r="AA281" s="3" t="str">
        <f>IF(LEFT(I281,3)="RBT","YES","NO")</f>
        <v>NO</v>
      </c>
      <c r="AB281" s="3" t="s">
        <v>956</v>
      </c>
      <c r="AC281" s="3">
        <v>0</v>
      </c>
      <c r="AD281" s="3">
        <v>0</v>
      </c>
      <c r="AE281" s="3" t="s">
        <v>956</v>
      </c>
      <c r="AF281" s="3" t="s">
        <v>956</v>
      </c>
      <c r="AG281" s="3">
        <v>4</v>
      </c>
      <c r="AH281" s="10"/>
      <c r="AI281" s="10"/>
      <c r="AM281" s="10">
        <v>69300</v>
      </c>
    </row>
    <row r="282" spans="1:39">
      <c r="A282">
        <v>920432</v>
      </c>
      <c r="B282" t="s">
        <v>1562</v>
      </c>
      <c r="C282" s="10" t="s">
        <v>972</v>
      </c>
      <c r="D282">
        <v>112</v>
      </c>
      <c r="E282" t="s">
        <v>973</v>
      </c>
      <c r="F282">
        <v>0.1</v>
      </c>
      <c r="G282">
        <v>10</v>
      </c>
      <c r="H282" s="2">
        <v>-10</v>
      </c>
      <c r="I282" t="s">
        <v>1066</v>
      </c>
      <c r="J282" t="s">
        <v>1044</v>
      </c>
      <c r="K282" t="s">
        <v>1563</v>
      </c>
      <c r="L282" t="s">
        <v>963</v>
      </c>
      <c r="M282">
        <v>14</v>
      </c>
      <c r="N282" s="10" t="s">
        <v>37</v>
      </c>
      <c r="O282" s="10"/>
      <c r="P282" s="10">
        <v>194922</v>
      </c>
      <c r="Q282" s="10"/>
      <c r="R282" s="10">
        <f>D282</f>
        <v>112</v>
      </c>
      <c r="S282" s="10"/>
      <c r="T282" s="10"/>
      <c r="U282" s="10"/>
      <c r="V282" s="10"/>
      <c r="W282" s="10"/>
      <c r="X282" s="10"/>
      <c r="Y282" s="10"/>
      <c r="Z282" s="3" t="str">
        <f>IF(H282&gt;0,"NO","YES")</f>
        <v>YES</v>
      </c>
      <c r="AA282" s="3" t="str">
        <f>IF(LEFT(I282,3)="RBT","YES","NO")</f>
        <v>NO</v>
      </c>
      <c r="AB282" s="3" t="s">
        <v>956</v>
      </c>
      <c r="AC282" s="3">
        <v>0</v>
      </c>
      <c r="AD282" s="3">
        <v>0</v>
      </c>
      <c r="AE282" s="3" t="s">
        <v>956</v>
      </c>
      <c r="AF282" s="3" t="s">
        <v>956</v>
      </c>
      <c r="AG282" s="3">
        <v>4</v>
      </c>
      <c r="AH282" s="10"/>
      <c r="AI282" s="10"/>
      <c r="AM282" s="10">
        <v>74700</v>
      </c>
    </row>
    <row r="283" spans="1:39">
      <c r="A283">
        <v>920434</v>
      </c>
      <c r="B283" t="s">
        <v>1564</v>
      </c>
      <c r="C283" s="10" t="s">
        <v>972</v>
      </c>
      <c r="D283">
        <v>120</v>
      </c>
      <c r="E283" t="s">
        <v>973</v>
      </c>
      <c r="F283">
        <v>0.1</v>
      </c>
      <c r="G283">
        <v>10</v>
      </c>
      <c r="H283" s="2">
        <v>-10</v>
      </c>
      <c r="I283" t="s">
        <v>1066</v>
      </c>
      <c r="J283" t="s">
        <v>1044</v>
      </c>
      <c r="K283" t="s">
        <v>1565</v>
      </c>
      <c r="L283" t="s">
        <v>963</v>
      </c>
      <c r="M283">
        <v>15</v>
      </c>
      <c r="N283" s="10" t="s">
        <v>37</v>
      </c>
      <c r="O283" s="10"/>
      <c r="P283" s="10">
        <v>194922</v>
      </c>
      <c r="Q283" s="10"/>
      <c r="R283" s="10">
        <f>D283</f>
        <v>120</v>
      </c>
      <c r="S283" s="10"/>
      <c r="T283" s="10"/>
      <c r="U283" s="10"/>
      <c r="V283" s="10"/>
      <c r="W283" s="10"/>
      <c r="X283" s="10"/>
      <c r="Y283" s="10"/>
      <c r="Z283" s="3" t="str">
        <f>IF(H283&gt;0,"NO","YES")</f>
        <v>YES</v>
      </c>
      <c r="AA283" s="3" t="str">
        <f>IF(LEFT(I283,3)="RBT","YES","NO")</f>
        <v>NO</v>
      </c>
      <c r="AB283" s="3" t="s">
        <v>956</v>
      </c>
      <c r="AC283" s="3">
        <v>0</v>
      </c>
      <c r="AD283" s="3">
        <v>0</v>
      </c>
      <c r="AE283" s="3" t="s">
        <v>956</v>
      </c>
      <c r="AF283" s="3" t="s">
        <v>956</v>
      </c>
      <c r="AG283" s="3">
        <v>4</v>
      </c>
      <c r="AH283" s="10"/>
      <c r="AI283" s="10"/>
      <c r="AM283" s="10">
        <v>79100</v>
      </c>
    </row>
    <row r="284" spans="1:39">
      <c r="A284">
        <v>920436</v>
      </c>
      <c r="B284" t="s">
        <v>1566</v>
      </c>
      <c r="C284" s="10" t="s">
        <v>972</v>
      </c>
      <c r="D284">
        <v>128</v>
      </c>
      <c r="E284" t="s">
        <v>973</v>
      </c>
      <c r="F284">
        <v>0.1</v>
      </c>
      <c r="G284">
        <v>10</v>
      </c>
      <c r="H284" s="2">
        <v>-10</v>
      </c>
      <c r="I284" t="s">
        <v>1066</v>
      </c>
      <c r="J284" t="s">
        <v>1044</v>
      </c>
      <c r="K284" t="s">
        <v>1567</v>
      </c>
      <c r="L284" t="s">
        <v>963</v>
      </c>
      <c r="M284">
        <v>16</v>
      </c>
      <c r="N284" s="10" t="s">
        <v>37</v>
      </c>
      <c r="O284" s="10"/>
      <c r="P284" s="10">
        <v>194922</v>
      </c>
      <c r="Q284" s="10"/>
      <c r="R284" s="10">
        <f>D284</f>
        <v>128</v>
      </c>
      <c r="S284" s="10"/>
      <c r="T284" s="10"/>
      <c r="U284" s="10"/>
      <c r="V284" s="10"/>
      <c r="W284" s="10"/>
      <c r="X284" s="10"/>
      <c r="Y284" s="10"/>
      <c r="Z284" s="3" t="str">
        <f>IF(H284&gt;0,"NO","YES")</f>
        <v>YES</v>
      </c>
      <c r="AA284" s="3" t="str">
        <f>IF(LEFT(I284,3)="RBT","YES","NO")</f>
        <v>NO</v>
      </c>
      <c r="AB284" s="3" t="s">
        <v>956</v>
      </c>
      <c r="AC284" s="3">
        <v>0</v>
      </c>
      <c r="AD284" s="3">
        <v>0</v>
      </c>
      <c r="AE284" s="3" t="s">
        <v>956</v>
      </c>
      <c r="AF284" s="3" t="s">
        <v>956</v>
      </c>
      <c r="AG284" s="3">
        <v>4</v>
      </c>
      <c r="AH284" s="10"/>
      <c r="AI284" s="10"/>
      <c r="AM284" s="10">
        <v>83600</v>
      </c>
    </row>
    <row r="285" spans="1:39">
      <c r="A285">
        <v>920438</v>
      </c>
      <c r="B285" t="s">
        <v>1568</v>
      </c>
      <c r="C285" s="10" t="s">
        <v>972</v>
      </c>
      <c r="D285">
        <v>24</v>
      </c>
      <c r="E285" t="s">
        <v>973</v>
      </c>
      <c r="F285">
        <v>0.2</v>
      </c>
      <c r="G285">
        <v>5</v>
      </c>
      <c r="H285" s="2">
        <v>-5</v>
      </c>
      <c r="I285" t="s">
        <v>1043</v>
      </c>
      <c r="J285" t="s">
        <v>1044</v>
      </c>
      <c r="K285" t="s">
        <v>1569</v>
      </c>
      <c r="L285" t="s">
        <v>963</v>
      </c>
      <c r="M285">
        <v>3</v>
      </c>
      <c r="N285" s="10" t="s">
        <v>37</v>
      </c>
      <c r="O285" s="10"/>
      <c r="P285" s="10">
        <v>194922</v>
      </c>
      <c r="Q285" s="10"/>
      <c r="R285" s="10">
        <f>D285</f>
        <v>24</v>
      </c>
      <c r="S285" s="10"/>
      <c r="T285" s="10"/>
      <c r="U285" s="10"/>
      <c r="V285" s="10"/>
      <c r="W285" s="10"/>
      <c r="X285" s="10"/>
      <c r="Y285" s="10"/>
      <c r="Z285" s="3" t="str">
        <f>IF(H285&gt;0,"NO","YES")</f>
        <v>YES</v>
      </c>
      <c r="AA285" s="3" t="str">
        <f>IF(LEFT(I285,3)="RBT","YES","NO")</f>
        <v>NO</v>
      </c>
      <c r="AB285" s="3" t="s">
        <v>956</v>
      </c>
      <c r="AC285" s="3">
        <v>0</v>
      </c>
      <c r="AD285" s="3">
        <v>0</v>
      </c>
      <c r="AE285" s="3" t="s">
        <v>956</v>
      </c>
      <c r="AF285" s="3" t="s">
        <v>956</v>
      </c>
      <c r="AG285" s="3">
        <v>4</v>
      </c>
      <c r="AH285" s="10"/>
      <c r="AI285" s="10"/>
      <c r="AM285" s="10">
        <v>21700</v>
      </c>
    </row>
    <row r="286" spans="1:39">
      <c r="A286">
        <v>920440</v>
      </c>
      <c r="B286" t="s">
        <v>1570</v>
      </c>
      <c r="C286" s="10" t="s">
        <v>972</v>
      </c>
      <c r="D286">
        <v>24</v>
      </c>
      <c r="E286" t="s">
        <v>983</v>
      </c>
      <c r="F286">
        <v>0.2</v>
      </c>
      <c r="G286">
        <v>5</v>
      </c>
      <c r="H286" s="2">
        <v>-5</v>
      </c>
      <c r="I286" t="s">
        <v>1043</v>
      </c>
      <c r="J286" t="s">
        <v>1044</v>
      </c>
      <c r="K286" t="s">
        <v>1571</v>
      </c>
      <c r="L286" t="s">
        <v>963</v>
      </c>
      <c r="M286">
        <v>3</v>
      </c>
      <c r="N286" s="10" t="s">
        <v>37</v>
      </c>
      <c r="O286" s="10"/>
      <c r="P286" s="10">
        <v>194922</v>
      </c>
      <c r="Q286" s="10"/>
      <c r="R286" s="10">
        <f>D286</f>
        <v>24</v>
      </c>
      <c r="S286" s="10"/>
      <c r="T286" s="10"/>
      <c r="U286" s="10"/>
      <c r="V286" s="10"/>
      <c r="W286" s="10"/>
      <c r="X286" s="10"/>
      <c r="Y286" s="10"/>
      <c r="Z286" s="3" t="str">
        <f>IF(H286&gt;0,"NO","YES")</f>
        <v>YES</v>
      </c>
      <c r="AA286" s="3" t="str">
        <f>IF(LEFT(I286,3)="RBT","YES","NO")</f>
        <v>NO</v>
      </c>
      <c r="AB286" s="3" t="s">
        <v>956</v>
      </c>
      <c r="AC286" s="3">
        <v>0</v>
      </c>
      <c r="AD286" s="3">
        <v>0</v>
      </c>
      <c r="AE286" s="3" t="s">
        <v>956</v>
      </c>
      <c r="AF286" s="3" t="s">
        <v>956</v>
      </c>
      <c r="AG286" s="3">
        <v>4</v>
      </c>
      <c r="AH286" s="10"/>
      <c r="AI286" s="10"/>
      <c r="AM286" s="10">
        <v>21700</v>
      </c>
    </row>
    <row r="287" spans="1:39">
      <c r="A287">
        <v>920442</v>
      </c>
      <c r="B287" t="s">
        <v>1572</v>
      </c>
      <c r="C287" s="10" t="s">
        <v>972</v>
      </c>
      <c r="D287">
        <v>32</v>
      </c>
      <c r="E287" t="s">
        <v>973</v>
      </c>
      <c r="F287">
        <v>0.2</v>
      </c>
      <c r="G287">
        <v>5</v>
      </c>
      <c r="H287" s="2">
        <v>-5</v>
      </c>
      <c r="I287" t="s">
        <v>1043</v>
      </c>
      <c r="J287" t="s">
        <v>1044</v>
      </c>
      <c r="K287" t="s">
        <v>1573</v>
      </c>
      <c r="L287" t="s">
        <v>963</v>
      </c>
      <c r="M287">
        <v>4</v>
      </c>
      <c r="N287" s="10" t="s">
        <v>37</v>
      </c>
      <c r="O287" s="10"/>
      <c r="P287" s="10">
        <v>194922</v>
      </c>
      <c r="Q287" s="10"/>
      <c r="R287" s="10">
        <f>D287</f>
        <v>32</v>
      </c>
      <c r="S287" s="10"/>
      <c r="T287" s="10"/>
      <c r="U287" s="10"/>
      <c r="V287" s="10"/>
      <c r="W287" s="10"/>
      <c r="X287" s="10"/>
      <c r="Y287" s="10"/>
      <c r="Z287" s="3" t="str">
        <f>IF(H287&gt;0,"NO","YES")</f>
        <v>YES</v>
      </c>
      <c r="AA287" s="3" t="str">
        <f>IF(LEFT(I287,3)="RBT","YES","NO")</f>
        <v>NO</v>
      </c>
      <c r="AB287" s="3" t="s">
        <v>956</v>
      </c>
      <c r="AC287" s="3">
        <v>0</v>
      </c>
      <c r="AD287" s="3">
        <v>0</v>
      </c>
      <c r="AE287" s="3" t="s">
        <v>956</v>
      </c>
      <c r="AF287" s="3" t="s">
        <v>956</v>
      </c>
      <c r="AG287" s="3">
        <v>4</v>
      </c>
      <c r="AH287" s="10"/>
      <c r="AI287" s="10"/>
      <c r="AM287" s="10">
        <v>26200</v>
      </c>
    </row>
    <row r="288" spans="1:39">
      <c r="A288">
        <v>920444</v>
      </c>
      <c r="B288" t="s">
        <v>1574</v>
      </c>
      <c r="C288" s="10" t="s">
        <v>972</v>
      </c>
      <c r="D288">
        <v>32</v>
      </c>
      <c r="E288" t="s">
        <v>983</v>
      </c>
      <c r="F288">
        <v>0.2</v>
      </c>
      <c r="G288">
        <v>5</v>
      </c>
      <c r="H288" s="2">
        <v>-5</v>
      </c>
      <c r="I288" t="s">
        <v>1043</v>
      </c>
      <c r="J288" t="s">
        <v>1044</v>
      </c>
      <c r="K288" t="s">
        <v>1575</v>
      </c>
      <c r="L288" t="s">
        <v>963</v>
      </c>
      <c r="M288">
        <v>4</v>
      </c>
      <c r="N288" s="10" t="s">
        <v>37</v>
      </c>
      <c r="O288" s="10"/>
      <c r="P288" s="10">
        <v>194922</v>
      </c>
      <c r="Q288" s="10"/>
      <c r="R288" s="10">
        <f>D288</f>
        <v>32</v>
      </c>
      <c r="S288" s="10"/>
      <c r="T288" s="10"/>
      <c r="U288" s="10"/>
      <c r="V288" s="10"/>
      <c r="W288" s="10"/>
      <c r="X288" s="10"/>
      <c r="Y288" s="10"/>
      <c r="Z288" s="3" t="str">
        <f>IF(H288&gt;0,"NO","YES")</f>
        <v>YES</v>
      </c>
      <c r="AA288" s="3" t="str">
        <f>IF(LEFT(I288,3)="RBT","YES","NO")</f>
        <v>NO</v>
      </c>
      <c r="AB288" s="3" t="s">
        <v>956</v>
      </c>
      <c r="AC288" s="3">
        <v>0</v>
      </c>
      <c r="AD288" s="3">
        <v>0</v>
      </c>
      <c r="AE288" s="3" t="s">
        <v>956</v>
      </c>
      <c r="AF288" s="3" t="s">
        <v>956</v>
      </c>
      <c r="AG288" s="3">
        <v>4</v>
      </c>
      <c r="AH288" s="10"/>
      <c r="AI288" s="10"/>
      <c r="AM288" s="10">
        <v>26200</v>
      </c>
    </row>
    <row r="289" spans="1:39">
      <c r="A289">
        <v>920446</v>
      </c>
      <c r="B289" t="s">
        <v>1576</v>
      </c>
      <c r="C289" s="10" t="s">
        <v>972</v>
      </c>
      <c r="D289">
        <v>40</v>
      </c>
      <c r="E289" t="s">
        <v>973</v>
      </c>
      <c r="F289">
        <v>0.2</v>
      </c>
      <c r="G289">
        <v>5</v>
      </c>
      <c r="H289" s="2">
        <v>-5</v>
      </c>
      <c r="I289" t="s">
        <v>1043</v>
      </c>
      <c r="J289" t="s">
        <v>1044</v>
      </c>
      <c r="K289" t="s">
        <v>1577</v>
      </c>
      <c r="L289" t="s">
        <v>963</v>
      </c>
      <c r="M289">
        <v>5</v>
      </c>
      <c r="N289" s="10" t="s">
        <v>37</v>
      </c>
      <c r="O289" s="10"/>
      <c r="P289" s="10">
        <v>194922</v>
      </c>
      <c r="Q289" s="10"/>
      <c r="R289" s="10">
        <f>D289</f>
        <v>40</v>
      </c>
      <c r="S289" s="10"/>
      <c r="T289" s="10"/>
      <c r="U289" s="10"/>
      <c r="V289" s="10"/>
      <c r="W289" s="10"/>
      <c r="X289" s="10"/>
      <c r="Y289" s="10"/>
      <c r="Z289" s="3" t="str">
        <f>IF(H289&gt;0,"NO","YES")</f>
        <v>YES</v>
      </c>
      <c r="AA289" s="3" t="str">
        <f>IF(LEFT(I289,3)="RBT","YES","NO")</f>
        <v>NO</v>
      </c>
      <c r="AB289" s="3" t="s">
        <v>956</v>
      </c>
      <c r="AC289" s="3">
        <v>0</v>
      </c>
      <c r="AD289" s="3">
        <v>0</v>
      </c>
      <c r="AE289" s="3" t="s">
        <v>956</v>
      </c>
      <c r="AF289" s="3" t="s">
        <v>956</v>
      </c>
      <c r="AG289" s="3">
        <v>4</v>
      </c>
      <c r="AH289" s="10"/>
      <c r="AI289" s="10"/>
      <c r="AM289" s="10">
        <v>30700</v>
      </c>
    </row>
    <row r="290" spans="1:39">
      <c r="A290">
        <v>920448</v>
      </c>
      <c r="B290" t="s">
        <v>1578</v>
      </c>
      <c r="C290" s="10" t="s">
        <v>972</v>
      </c>
      <c r="D290">
        <v>40</v>
      </c>
      <c r="E290" t="s">
        <v>983</v>
      </c>
      <c r="F290">
        <v>0.2</v>
      </c>
      <c r="G290">
        <v>5</v>
      </c>
      <c r="H290" s="2">
        <v>-5</v>
      </c>
      <c r="I290" t="s">
        <v>1043</v>
      </c>
      <c r="J290" t="s">
        <v>1044</v>
      </c>
      <c r="K290" t="s">
        <v>1579</v>
      </c>
      <c r="L290" t="s">
        <v>963</v>
      </c>
      <c r="M290">
        <v>5</v>
      </c>
      <c r="N290" s="10" t="s">
        <v>37</v>
      </c>
      <c r="O290" s="10"/>
      <c r="P290" s="10">
        <v>194922</v>
      </c>
      <c r="Q290" s="10"/>
      <c r="R290" s="10">
        <f>D290</f>
        <v>40</v>
      </c>
      <c r="S290" s="10"/>
      <c r="T290" s="10"/>
      <c r="U290" s="10"/>
      <c r="V290" s="10"/>
      <c r="W290" s="10"/>
      <c r="X290" s="10"/>
      <c r="Y290" s="10"/>
      <c r="Z290" s="3" t="str">
        <f>IF(H290&gt;0,"NO","YES")</f>
        <v>YES</v>
      </c>
      <c r="AA290" s="3" t="str">
        <f>IF(LEFT(I290,3)="RBT","YES","NO")</f>
        <v>NO</v>
      </c>
      <c r="AB290" s="3" t="s">
        <v>956</v>
      </c>
      <c r="AC290" s="3">
        <v>0</v>
      </c>
      <c r="AD290" s="3">
        <v>0</v>
      </c>
      <c r="AE290" s="3" t="s">
        <v>956</v>
      </c>
      <c r="AF290" s="3" t="s">
        <v>956</v>
      </c>
      <c r="AG290" s="3">
        <v>4</v>
      </c>
      <c r="AH290" s="10"/>
      <c r="AI290" s="10"/>
      <c r="AM290" s="10">
        <v>30700</v>
      </c>
    </row>
    <row r="291" spans="1:39">
      <c r="A291">
        <v>920450</v>
      </c>
      <c r="B291" t="s">
        <v>1580</v>
      </c>
      <c r="C291" s="10" t="s">
        <v>972</v>
      </c>
      <c r="D291">
        <v>48</v>
      </c>
      <c r="E291" t="s">
        <v>983</v>
      </c>
      <c r="F291">
        <v>0.2</v>
      </c>
      <c r="G291">
        <v>5</v>
      </c>
      <c r="H291" s="2">
        <v>-5</v>
      </c>
      <c r="I291" t="s">
        <v>1043</v>
      </c>
      <c r="J291" t="s">
        <v>1044</v>
      </c>
      <c r="K291" t="s">
        <v>1581</v>
      </c>
      <c r="L291" t="s">
        <v>963</v>
      </c>
      <c r="M291">
        <v>6</v>
      </c>
      <c r="N291" s="10" t="s">
        <v>37</v>
      </c>
      <c r="O291" s="10"/>
      <c r="P291" s="10">
        <v>194922</v>
      </c>
      <c r="Q291" s="10"/>
      <c r="R291" s="10">
        <f>D291</f>
        <v>48</v>
      </c>
      <c r="S291" s="10"/>
      <c r="T291" s="10"/>
      <c r="U291" s="10"/>
      <c r="V291" s="10"/>
      <c r="W291" s="10"/>
      <c r="X291" s="10"/>
      <c r="Y291" s="10"/>
      <c r="Z291" s="3" t="str">
        <f>IF(H291&gt;0,"NO","YES")</f>
        <v>YES</v>
      </c>
      <c r="AA291" s="3" t="str">
        <f>IF(LEFT(I291,3)="RBT","YES","NO")</f>
        <v>NO</v>
      </c>
      <c r="AB291" s="3" t="s">
        <v>956</v>
      </c>
      <c r="AC291" s="3">
        <v>0</v>
      </c>
      <c r="AD291" s="3">
        <v>0</v>
      </c>
      <c r="AE291" s="3" t="s">
        <v>956</v>
      </c>
      <c r="AF291" s="3" t="s">
        <v>956</v>
      </c>
      <c r="AG291" s="3">
        <v>4</v>
      </c>
      <c r="AH291" s="10"/>
      <c r="AI291" s="10"/>
      <c r="AM291" s="10">
        <v>35200</v>
      </c>
    </row>
    <row r="292" spans="1:39">
      <c r="A292">
        <v>920452</v>
      </c>
      <c r="B292" t="s">
        <v>1582</v>
      </c>
      <c r="C292" s="10" t="s">
        <v>972</v>
      </c>
      <c r="D292">
        <v>56</v>
      </c>
      <c r="E292" t="s">
        <v>983</v>
      </c>
      <c r="F292">
        <v>0.2</v>
      </c>
      <c r="G292">
        <v>5</v>
      </c>
      <c r="H292" s="2">
        <v>-5</v>
      </c>
      <c r="I292" t="s">
        <v>1043</v>
      </c>
      <c r="J292" t="s">
        <v>1044</v>
      </c>
      <c r="K292" t="s">
        <v>1583</v>
      </c>
      <c r="L292" t="s">
        <v>963</v>
      </c>
      <c r="M292">
        <v>7</v>
      </c>
      <c r="N292" s="10" t="s">
        <v>37</v>
      </c>
      <c r="O292" s="10"/>
      <c r="P292" s="10">
        <v>194922</v>
      </c>
      <c r="Q292" s="10"/>
      <c r="R292" s="10">
        <f>D292</f>
        <v>56</v>
      </c>
      <c r="S292" s="10"/>
      <c r="T292" s="10"/>
      <c r="U292" s="10"/>
      <c r="V292" s="10"/>
      <c r="W292" s="10"/>
      <c r="X292" s="10"/>
      <c r="Y292" s="10"/>
      <c r="Z292" s="3" t="str">
        <f>IF(H292&gt;0,"NO","YES")</f>
        <v>YES</v>
      </c>
      <c r="AA292" s="3" t="str">
        <f>IF(LEFT(I292,3)="RBT","YES","NO")</f>
        <v>NO</v>
      </c>
      <c r="AB292" s="3" t="s">
        <v>956</v>
      </c>
      <c r="AC292" s="3">
        <v>0</v>
      </c>
      <c r="AD292" s="3">
        <v>0</v>
      </c>
      <c r="AE292" s="3" t="s">
        <v>956</v>
      </c>
      <c r="AF292" s="3" t="s">
        <v>956</v>
      </c>
      <c r="AG292" s="3">
        <v>4</v>
      </c>
      <c r="AH292" s="10"/>
      <c r="AI292" s="10"/>
      <c r="AM292" s="10">
        <v>39700</v>
      </c>
    </row>
    <row r="293" spans="1:39">
      <c r="A293">
        <v>920454</v>
      </c>
      <c r="B293" t="s">
        <v>1584</v>
      </c>
      <c r="C293" s="10" t="s">
        <v>972</v>
      </c>
      <c r="D293">
        <v>64</v>
      </c>
      <c r="E293" t="s">
        <v>973</v>
      </c>
      <c r="F293">
        <v>0.2</v>
      </c>
      <c r="G293">
        <v>5</v>
      </c>
      <c r="H293" s="2">
        <v>-5</v>
      </c>
      <c r="I293" t="s">
        <v>1043</v>
      </c>
      <c r="J293" t="s">
        <v>1044</v>
      </c>
      <c r="K293" t="s">
        <v>1585</v>
      </c>
      <c r="L293" t="s">
        <v>963</v>
      </c>
      <c r="M293">
        <v>8</v>
      </c>
      <c r="N293" s="10" t="s">
        <v>37</v>
      </c>
      <c r="O293" s="10"/>
      <c r="P293" s="10">
        <v>194922</v>
      </c>
      <c r="Q293" s="10"/>
      <c r="R293" s="10">
        <f>D293</f>
        <v>64</v>
      </c>
      <c r="S293" s="10"/>
      <c r="T293" s="10"/>
      <c r="U293" s="10"/>
      <c r="V293" s="10"/>
      <c r="W293" s="10"/>
      <c r="X293" s="10"/>
      <c r="Y293" s="10"/>
      <c r="Z293" s="3" t="str">
        <f>IF(H293&gt;0,"NO","YES")</f>
        <v>YES</v>
      </c>
      <c r="AA293" s="3" t="str">
        <f>IF(LEFT(I293,3)="RBT","YES","NO")</f>
        <v>NO</v>
      </c>
      <c r="AB293" s="3" t="s">
        <v>956</v>
      </c>
      <c r="AC293" s="3">
        <v>0</v>
      </c>
      <c r="AD293" s="3">
        <v>0</v>
      </c>
      <c r="AE293" s="3" t="s">
        <v>956</v>
      </c>
      <c r="AF293" s="3" t="s">
        <v>956</v>
      </c>
      <c r="AG293" s="3">
        <v>4</v>
      </c>
      <c r="AH293" s="10"/>
      <c r="AI293" s="10"/>
      <c r="AM293" s="10">
        <v>45200</v>
      </c>
    </row>
    <row r="294" spans="1:39">
      <c r="A294">
        <v>920456</v>
      </c>
      <c r="B294" t="s">
        <v>1586</v>
      </c>
      <c r="C294" s="10" t="s">
        <v>972</v>
      </c>
      <c r="D294">
        <v>64</v>
      </c>
      <c r="E294" t="s">
        <v>983</v>
      </c>
      <c r="F294">
        <v>0.2</v>
      </c>
      <c r="G294">
        <v>5</v>
      </c>
      <c r="H294" s="2">
        <v>-5</v>
      </c>
      <c r="I294" t="s">
        <v>1043</v>
      </c>
      <c r="J294" t="s">
        <v>1044</v>
      </c>
      <c r="K294" t="s">
        <v>1587</v>
      </c>
      <c r="L294" t="s">
        <v>963</v>
      </c>
      <c r="M294">
        <v>8</v>
      </c>
      <c r="N294" s="10" t="s">
        <v>37</v>
      </c>
      <c r="O294" s="10"/>
      <c r="P294" s="10">
        <v>194922</v>
      </c>
      <c r="Q294" s="10"/>
      <c r="R294" s="10">
        <f>D294</f>
        <v>64</v>
      </c>
      <c r="S294" s="10"/>
      <c r="T294" s="10"/>
      <c r="U294" s="10"/>
      <c r="V294" s="10"/>
      <c r="W294" s="10"/>
      <c r="X294" s="10"/>
      <c r="Y294" s="10"/>
      <c r="Z294" s="3" t="str">
        <f>IF(H294&gt;0,"NO","YES")</f>
        <v>YES</v>
      </c>
      <c r="AA294" s="3" t="str">
        <f>IF(LEFT(I294,3)="RBT","YES","NO")</f>
        <v>NO</v>
      </c>
      <c r="AB294" s="3" t="s">
        <v>956</v>
      </c>
      <c r="AC294" s="3">
        <v>0</v>
      </c>
      <c r="AD294" s="3">
        <v>0</v>
      </c>
      <c r="AE294" s="3" t="s">
        <v>956</v>
      </c>
      <c r="AF294" s="3" t="s">
        <v>956</v>
      </c>
      <c r="AG294" s="3">
        <v>4</v>
      </c>
      <c r="AH294" s="10"/>
      <c r="AI294" s="10"/>
      <c r="AM294" s="10">
        <v>45200</v>
      </c>
    </row>
    <row r="295" spans="1:39">
      <c r="A295">
        <v>920458</v>
      </c>
      <c r="B295" t="s">
        <v>1588</v>
      </c>
      <c r="C295" s="10" t="s">
        <v>972</v>
      </c>
      <c r="D295">
        <v>72</v>
      </c>
      <c r="E295" t="s">
        <v>983</v>
      </c>
      <c r="F295">
        <v>0.2</v>
      </c>
      <c r="G295">
        <v>5</v>
      </c>
      <c r="H295" s="2">
        <v>-5</v>
      </c>
      <c r="I295" t="s">
        <v>1043</v>
      </c>
      <c r="J295" t="s">
        <v>1044</v>
      </c>
      <c r="K295" t="s">
        <v>1589</v>
      </c>
      <c r="L295" t="s">
        <v>963</v>
      </c>
      <c r="M295">
        <v>9</v>
      </c>
      <c r="N295" s="10" t="s">
        <v>37</v>
      </c>
      <c r="O295" s="10"/>
      <c r="P295" s="10">
        <v>194922</v>
      </c>
      <c r="Q295" s="10"/>
      <c r="R295" s="10">
        <f>D295</f>
        <v>72</v>
      </c>
      <c r="S295" s="10"/>
      <c r="T295" s="10"/>
      <c r="U295" s="10"/>
      <c r="V295" s="10"/>
      <c r="W295" s="10"/>
      <c r="X295" s="10"/>
      <c r="Y295" s="10"/>
      <c r="Z295" s="3" t="str">
        <f>IF(H295&gt;0,"NO","YES")</f>
        <v>YES</v>
      </c>
      <c r="AA295" s="3" t="str">
        <f>IF(LEFT(I295,3)="RBT","YES","NO")</f>
        <v>NO</v>
      </c>
      <c r="AB295" s="3" t="s">
        <v>956</v>
      </c>
      <c r="AC295" s="3">
        <v>0</v>
      </c>
      <c r="AD295" s="3">
        <v>0</v>
      </c>
      <c r="AE295" s="3" t="s">
        <v>956</v>
      </c>
      <c r="AF295" s="3" t="s">
        <v>956</v>
      </c>
      <c r="AG295" s="3">
        <v>4</v>
      </c>
      <c r="AH295" s="10"/>
      <c r="AI295" s="10"/>
      <c r="AM295" s="10">
        <v>49700</v>
      </c>
    </row>
    <row r="296" spans="1:39">
      <c r="A296">
        <v>920460</v>
      </c>
      <c r="B296" t="s">
        <v>1590</v>
      </c>
      <c r="C296" s="10" t="s">
        <v>972</v>
      </c>
      <c r="D296">
        <v>80</v>
      </c>
      <c r="E296" t="s">
        <v>973</v>
      </c>
      <c r="F296">
        <v>0.2</v>
      </c>
      <c r="G296">
        <v>5</v>
      </c>
      <c r="H296" s="2">
        <v>-5</v>
      </c>
      <c r="I296" t="s">
        <v>1043</v>
      </c>
      <c r="J296" t="s">
        <v>1044</v>
      </c>
      <c r="K296" t="s">
        <v>1591</v>
      </c>
      <c r="L296" t="s">
        <v>963</v>
      </c>
      <c r="M296">
        <v>10</v>
      </c>
      <c r="N296" s="10" t="s">
        <v>37</v>
      </c>
      <c r="O296" s="10"/>
      <c r="P296" s="10">
        <v>194922</v>
      </c>
      <c r="Q296" s="10"/>
      <c r="R296" s="10">
        <f>D296</f>
        <v>80</v>
      </c>
      <c r="S296" s="10"/>
      <c r="T296" s="10"/>
      <c r="U296" s="10"/>
      <c r="V296" s="10"/>
      <c r="W296" s="10"/>
      <c r="X296" s="10"/>
      <c r="Y296" s="10"/>
      <c r="Z296" s="3" t="str">
        <f>IF(H296&gt;0,"NO","YES")</f>
        <v>YES</v>
      </c>
      <c r="AA296" s="3" t="str">
        <f>IF(LEFT(I296,3)="RBT","YES","NO")</f>
        <v>NO</v>
      </c>
      <c r="AB296" s="3" t="s">
        <v>956</v>
      </c>
      <c r="AC296" s="3">
        <v>0</v>
      </c>
      <c r="AD296" s="3">
        <v>0</v>
      </c>
      <c r="AE296" s="3" t="s">
        <v>956</v>
      </c>
      <c r="AF296" s="3" t="s">
        <v>956</v>
      </c>
      <c r="AG296" s="3">
        <v>4</v>
      </c>
      <c r="AH296" s="10"/>
      <c r="AI296" s="10"/>
      <c r="AM296" s="10">
        <v>54200</v>
      </c>
    </row>
    <row r="297" spans="1:39">
      <c r="A297">
        <v>920462</v>
      </c>
      <c r="B297" t="s">
        <v>1592</v>
      </c>
      <c r="C297" s="10" t="s">
        <v>972</v>
      </c>
      <c r="D297">
        <v>80</v>
      </c>
      <c r="E297" t="s">
        <v>983</v>
      </c>
      <c r="F297">
        <v>0.2</v>
      </c>
      <c r="G297">
        <v>5</v>
      </c>
      <c r="H297" s="2">
        <v>-5</v>
      </c>
      <c r="I297" t="s">
        <v>1043</v>
      </c>
      <c r="J297" t="s">
        <v>1044</v>
      </c>
      <c r="K297" t="s">
        <v>1593</v>
      </c>
      <c r="L297" t="s">
        <v>963</v>
      </c>
      <c r="M297">
        <v>10</v>
      </c>
      <c r="N297" s="10" t="s">
        <v>37</v>
      </c>
      <c r="O297" s="10"/>
      <c r="P297" s="10">
        <v>194922</v>
      </c>
      <c r="Q297" s="10"/>
      <c r="R297" s="10">
        <f>D297</f>
        <v>80</v>
      </c>
      <c r="S297" s="10"/>
      <c r="T297" s="10"/>
      <c r="U297" s="10"/>
      <c r="V297" s="10"/>
      <c r="W297" s="10"/>
      <c r="X297" s="10"/>
      <c r="Y297" s="10"/>
      <c r="Z297" s="3" t="str">
        <f>IF(H297&gt;0,"NO","YES")</f>
        <v>YES</v>
      </c>
      <c r="AA297" s="3" t="str">
        <f>IF(LEFT(I297,3)="RBT","YES","NO")</f>
        <v>NO</v>
      </c>
      <c r="AB297" s="3" t="s">
        <v>956</v>
      </c>
      <c r="AC297" s="3">
        <v>0</v>
      </c>
      <c r="AD297" s="3">
        <v>0</v>
      </c>
      <c r="AE297" s="3" t="s">
        <v>956</v>
      </c>
      <c r="AF297" s="3" t="s">
        <v>956</v>
      </c>
      <c r="AG297" s="3">
        <v>4</v>
      </c>
      <c r="AH297" s="10"/>
      <c r="AI297" s="10"/>
      <c r="AM297" s="10">
        <v>54200</v>
      </c>
    </row>
    <row r="298" spans="1:39">
      <c r="A298">
        <v>920464</v>
      </c>
      <c r="B298" t="s">
        <v>1594</v>
      </c>
      <c r="C298" s="10" t="s">
        <v>972</v>
      </c>
      <c r="D298">
        <v>88</v>
      </c>
      <c r="E298" t="s">
        <v>983</v>
      </c>
      <c r="F298">
        <v>0.2</v>
      </c>
      <c r="G298">
        <v>5</v>
      </c>
      <c r="H298" s="2">
        <v>-5</v>
      </c>
      <c r="I298" t="s">
        <v>1043</v>
      </c>
      <c r="J298" t="s">
        <v>1044</v>
      </c>
      <c r="K298" t="s">
        <v>1595</v>
      </c>
      <c r="L298" t="s">
        <v>963</v>
      </c>
      <c r="M298">
        <v>11</v>
      </c>
      <c r="N298" s="10" t="s">
        <v>37</v>
      </c>
      <c r="O298" s="10"/>
      <c r="P298" s="10">
        <v>194922</v>
      </c>
      <c r="Q298" s="10"/>
      <c r="R298" s="10">
        <f>D298</f>
        <v>88</v>
      </c>
      <c r="S298" s="10"/>
      <c r="T298" s="10"/>
      <c r="U298" s="10"/>
      <c r="V298" s="10"/>
      <c r="W298" s="10"/>
      <c r="X298" s="10"/>
      <c r="Y298" s="10"/>
      <c r="Z298" s="3" t="str">
        <f>IF(H298&gt;0,"NO","YES")</f>
        <v>YES</v>
      </c>
      <c r="AA298" s="3" t="str">
        <f>IF(LEFT(I298,3)="RBT","YES","NO")</f>
        <v>NO</v>
      </c>
      <c r="AB298" s="3" t="s">
        <v>956</v>
      </c>
      <c r="AC298" s="3">
        <v>0</v>
      </c>
      <c r="AD298" s="3">
        <v>0</v>
      </c>
      <c r="AE298" s="3" t="s">
        <v>956</v>
      </c>
      <c r="AF298" s="3" t="s">
        <v>956</v>
      </c>
      <c r="AG298" s="3">
        <v>4</v>
      </c>
      <c r="AH298" s="10"/>
      <c r="AI298" s="10"/>
      <c r="AM298" s="10">
        <v>60400</v>
      </c>
    </row>
    <row r="299" spans="1:39">
      <c r="A299">
        <v>920466</v>
      </c>
      <c r="B299" t="s">
        <v>1596</v>
      </c>
      <c r="C299" s="10" t="s">
        <v>972</v>
      </c>
      <c r="D299">
        <v>96</v>
      </c>
      <c r="E299" t="s">
        <v>973</v>
      </c>
      <c r="F299">
        <v>0.2</v>
      </c>
      <c r="G299">
        <v>5</v>
      </c>
      <c r="H299" s="2">
        <v>-5</v>
      </c>
      <c r="I299" t="s">
        <v>1043</v>
      </c>
      <c r="J299" t="s">
        <v>1044</v>
      </c>
      <c r="K299" t="s">
        <v>1597</v>
      </c>
      <c r="L299" t="s">
        <v>963</v>
      </c>
      <c r="M299">
        <v>12</v>
      </c>
      <c r="N299" s="10" t="s">
        <v>37</v>
      </c>
      <c r="O299" s="10"/>
      <c r="P299" s="10">
        <v>194922</v>
      </c>
      <c r="Q299" s="10"/>
      <c r="R299" s="10">
        <f>D299</f>
        <v>96</v>
      </c>
      <c r="S299" s="10"/>
      <c r="T299" s="10"/>
      <c r="U299" s="10"/>
      <c r="V299" s="10"/>
      <c r="W299" s="10"/>
      <c r="X299" s="10"/>
      <c r="Y299" s="10"/>
      <c r="Z299" s="3" t="str">
        <f>IF(H299&gt;0,"NO","YES")</f>
        <v>YES</v>
      </c>
      <c r="AA299" s="3" t="str">
        <f>IF(LEFT(I299,3)="RBT","YES","NO")</f>
        <v>NO</v>
      </c>
      <c r="AB299" s="3" t="s">
        <v>956</v>
      </c>
      <c r="AC299" s="3">
        <v>0</v>
      </c>
      <c r="AD299" s="3">
        <v>0</v>
      </c>
      <c r="AE299" s="3" t="s">
        <v>956</v>
      </c>
      <c r="AF299" s="3" t="s">
        <v>956</v>
      </c>
      <c r="AG299" s="3">
        <v>4</v>
      </c>
      <c r="AH299" s="10"/>
      <c r="AI299" s="10"/>
      <c r="AM299" s="10">
        <v>64900</v>
      </c>
    </row>
    <row r="300" spans="1:39">
      <c r="A300">
        <v>920468</v>
      </c>
      <c r="B300" t="s">
        <v>1598</v>
      </c>
      <c r="C300" s="10" t="s">
        <v>972</v>
      </c>
      <c r="D300">
        <v>96</v>
      </c>
      <c r="E300" t="s">
        <v>983</v>
      </c>
      <c r="F300">
        <v>0.2</v>
      </c>
      <c r="G300">
        <v>5</v>
      </c>
      <c r="H300" s="2">
        <v>-5</v>
      </c>
      <c r="I300" t="s">
        <v>1043</v>
      </c>
      <c r="J300" t="s">
        <v>1044</v>
      </c>
      <c r="K300" t="s">
        <v>1599</v>
      </c>
      <c r="L300" t="s">
        <v>963</v>
      </c>
      <c r="M300">
        <v>12</v>
      </c>
      <c r="N300" s="10" t="s">
        <v>37</v>
      </c>
      <c r="O300" s="10"/>
      <c r="P300" s="10">
        <v>194922</v>
      </c>
      <c r="Q300" s="10"/>
      <c r="R300" s="10">
        <f>D300</f>
        <v>96</v>
      </c>
      <c r="S300" s="10"/>
      <c r="T300" s="10"/>
      <c r="U300" s="10"/>
      <c r="V300" s="10"/>
      <c r="W300" s="10"/>
      <c r="X300" s="10"/>
      <c r="Y300" s="10"/>
      <c r="Z300" s="3" t="str">
        <f>IF(H300&gt;0,"NO","YES")</f>
        <v>YES</v>
      </c>
      <c r="AA300" s="3" t="str">
        <f>IF(LEFT(I300,3)="RBT","YES","NO")</f>
        <v>NO</v>
      </c>
      <c r="AB300" s="3" t="s">
        <v>956</v>
      </c>
      <c r="AC300" s="3">
        <v>0</v>
      </c>
      <c r="AD300" s="3">
        <v>0</v>
      </c>
      <c r="AE300" s="3" t="s">
        <v>956</v>
      </c>
      <c r="AF300" s="3" t="s">
        <v>956</v>
      </c>
      <c r="AG300" s="3">
        <v>4</v>
      </c>
      <c r="AH300" s="10"/>
      <c r="AI300" s="10"/>
      <c r="AM300" s="10">
        <v>64900</v>
      </c>
    </row>
    <row r="301" spans="1:39">
      <c r="A301">
        <v>920470</v>
      </c>
      <c r="B301" t="s">
        <v>1600</v>
      </c>
      <c r="C301" s="10" t="s">
        <v>972</v>
      </c>
      <c r="D301">
        <v>104</v>
      </c>
      <c r="E301" t="s">
        <v>983</v>
      </c>
      <c r="F301">
        <v>0.2</v>
      </c>
      <c r="G301">
        <v>5</v>
      </c>
      <c r="H301" s="2">
        <v>-5</v>
      </c>
      <c r="I301" t="s">
        <v>1043</v>
      </c>
      <c r="J301" t="s">
        <v>1044</v>
      </c>
      <c r="K301" t="s">
        <v>1601</v>
      </c>
      <c r="L301" t="s">
        <v>963</v>
      </c>
      <c r="M301">
        <v>13</v>
      </c>
      <c r="N301" s="10" t="s">
        <v>37</v>
      </c>
      <c r="O301" s="10"/>
      <c r="P301" s="10">
        <v>194922</v>
      </c>
      <c r="Q301" s="10"/>
      <c r="R301" s="10">
        <f>D301</f>
        <v>104</v>
      </c>
      <c r="S301" s="10"/>
      <c r="T301" s="10"/>
      <c r="U301" s="10"/>
      <c r="V301" s="10"/>
      <c r="W301" s="10"/>
      <c r="X301" s="10"/>
      <c r="Y301" s="10"/>
      <c r="Z301" s="3" t="str">
        <f>IF(H301&gt;0,"NO","YES")</f>
        <v>YES</v>
      </c>
      <c r="AA301" s="3" t="str">
        <f>IF(LEFT(I301,3)="RBT","YES","NO")</f>
        <v>NO</v>
      </c>
      <c r="AB301" s="3" t="s">
        <v>956</v>
      </c>
      <c r="AC301" s="3">
        <v>0</v>
      </c>
      <c r="AD301" s="3">
        <v>0</v>
      </c>
      <c r="AE301" s="3" t="s">
        <v>956</v>
      </c>
      <c r="AF301" s="3" t="s">
        <v>956</v>
      </c>
      <c r="AG301" s="3">
        <v>4</v>
      </c>
      <c r="AH301" s="10"/>
      <c r="AI301" s="10"/>
      <c r="AM301" s="10">
        <v>69300</v>
      </c>
    </row>
    <row r="302" spans="1:39">
      <c r="A302">
        <v>920472</v>
      </c>
      <c r="B302" t="s">
        <v>1602</v>
      </c>
      <c r="C302" s="10" t="s">
        <v>972</v>
      </c>
      <c r="D302">
        <v>112</v>
      </c>
      <c r="E302" t="s">
        <v>983</v>
      </c>
      <c r="F302">
        <v>0.2</v>
      </c>
      <c r="G302">
        <v>5</v>
      </c>
      <c r="H302" s="2">
        <v>-5</v>
      </c>
      <c r="I302" t="s">
        <v>1043</v>
      </c>
      <c r="J302" t="s">
        <v>1044</v>
      </c>
      <c r="K302" t="s">
        <v>1603</v>
      </c>
      <c r="L302" t="s">
        <v>963</v>
      </c>
      <c r="M302">
        <v>14</v>
      </c>
      <c r="N302" s="10" t="s">
        <v>37</v>
      </c>
      <c r="O302" s="10"/>
      <c r="P302" s="10">
        <v>194922</v>
      </c>
      <c r="Q302" s="10"/>
      <c r="R302" s="10">
        <f>D302</f>
        <v>112</v>
      </c>
      <c r="S302" s="10"/>
      <c r="T302" s="10"/>
      <c r="U302" s="10"/>
      <c r="V302" s="10"/>
      <c r="W302" s="10"/>
      <c r="X302" s="10"/>
      <c r="Y302" s="10"/>
      <c r="Z302" s="3" t="str">
        <f>IF(H302&gt;0,"NO","YES")</f>
        <v>YES</v>
      </c>
      <c r="AA302" s="3" t="str">
        <f>IF(LEFT(I302,3)="RBT","YES","NO")</f>
        <v>NO</v>
      </c>
      <c r="AB302" s="3" t="s">
        <v>956</v>
      </c>
      <c r="AC302" s="3">
        <v>0</v>
      </c>
      <c r="AD302" s="3">
        <v>0</v>
      </c>
      <c r="AE302" s="3" t="s">
        <v>956</v>
      </c>
      <c r="AF302" s="3" t="s">
        <v>956</v>
      </c>
      <c r="AG302" s="3">
        <v>4</v>
      </c>
      <c r="AH302" s="10"/>
      <c r="AI302" s="10"/>
      <c r="AM302" s="10">
        <v>74700</v>
      </c>
    </row>
    <row r="303" spans="1:39">
      <c r="A303">
        <v>920474</v>
      </c>
      <c r="B303" t="s">
        <v>1604</v>
      </c>
      <c r="C303" s="10" t="s">
        <v>972</v>
      </c>
      <c r="D303">
        <v>120</v>
      </c>
      <c r="E303" t="s">
        <v>983</v>
      </c>
      <c r="F303">
        <v>0.2</v>
      </c>
      <c r="G303">
        <v>5</v>
      </c>
      <c r="H303" s="2">
        <v>-5</v>
      </c>
      <c r="I303" t="s">
        <v>1043</v>
      </c>
      <c r="J303" t="s">
        <v>1044</v>
      </c>
      <c r="K303" t="s">
        <v>1605</v>
      </c>
      <c r="L303" t="s">
        <v>963</v>
      </c>
      <c r="M303">
        <v>15</v>
      </c>
      <c r="N303" s="10" t="s">
        <v>37</v>
      </c>
      <c r="O303" s="10"/>
      <c r="P303" s="10">
        <v>194922</v>
      </c>
      <c r="Q303" s="10"/>
      <c r="R303" s="10">
        <f>D303</f>
        <v>120</v>
      </c>
      <c r="S303" s="10"/>
      <c r="T303" s="10"/>
      <c r="U303" s="10"/>
      <c r="V303" s="10"/>
      <c r="W303" s="10"/>
      <c r="X303" s="10"/>
      <c r="Y303" s="10"/>
      <c r="Z303" s="3" t="str">
        <f>IF(H303&gt;0,"NO","YES")</f>
        <v>YES</v>
      </c>
      <c r="AA303" s="3" t="str">
        <f>IF(LEFT(I303,3)="RBT","YES","NO")</f>
        <v>NO</v>
      </c>
      <c r="AB303" s="3" t="s">
        <v>956</v>
      </c>
      <c r="AC303" s="3">
        <v>0</v>
      </c>
      <c r="AD303" s="3">
        <v>0</v>
      </c>
      <c r="AE303" s="3" t="s">
        <v>956</v>
      </c>
      <c r="AF303" s="3" t="s">
        <v>956</v>
      </c>
      <c r="AG303" s="3">
        <v>4</v>
      </c>
      <c r="AH303" s="10"/>
      <c r="AI303" s="10"/>
      <c r="AM303" s="10">
        <v>79100</v>
      </c>
    </row>
    <row r="304" spans="1:39">
      <c r="A304">
        <v>920476</v>
      </c>
      <c r="B304" t="s">
        <v>1606</v>
      </c>
      <c r="C304" s="10" t="s">
        <v>972</v>
      </c>
      <c r="D304">
        <v>128</v>
      </c>
      <c r="E304" t="s">
        <v>973</v>
      </c>
      <c r="F304">
        <v>0.2</v>
      </c>
      <c r="G304">
        <v>5</v>
      </c>
      <c r="H304" s="2">
        <v>-5</v>
      </c>
      <c r="I304" t="s">
        <v>1043</v>
      </c>
      <c r="J304" t="s">
        <v>1044</v>
      </c>
      <c r="K304" t="s">
        <v>1607</v>
      </c>
      <c r="L304" t="s">
        <v>963</v>
      </c>
      <c r="M304">
        <v>16</v>
      </c>
      <c r="N304" s="10" t="s">
        <v>37</v>
      </c>
      <c r="O304" s="10"/>
      <c r="P304" s="10">
        <v>194922</v>
      </c>
      <c r="Q304" s="10"/>
      <c r="R304" s="10">
        <f>D304</f>
        <v>128</v>
      </c>
      <c r="S304" s="10"/>
      <c r="T304" s="10"/>
      <c r="U304" s="10"/>
      <c r="V304" s="10"/>
      <c r="W304" s="10"/>
      <c r="X304" s="10"/>
      <c r="Y304" s="10"/>
      <c r="Z304" s="3" t="str">
        <f>IF(H304&gt;0,"NO","YES")</f>
        <v>YES</v>
      </c>
      <c r="AA304" s="3" t="str">
        <f>IF(LEFT(I304,3)="RBT","YES","NO")</f>
        <v>NO</v>
      </c>
      <c r="AB304" s="3" t="s">
        <v>956</v>
      </c>
      <c r="AC304" s="3">
        <v>0</v>
      </c>
      <c r="AD304" s="3">
        <v>0</v>
      </c>
      <c r="AE304" s="3" t="s">
        <v>956</v>
      </c>
      <c r="AF304" s="3" t="s">
        <v>956</v>
      </c>
      <c r="AG304" s="3">
        <v>4</v>
      </c>
      <c r="AH304" s="10"/>
      <c r="AI304" s="10"/>
      <c r="AM304" s="10">
        <v>83600</v>
      </c>
    </row>
    <row r="305" spans="1:39">
      <c r="A305">
        <v>920478</v>
      </c>
      <c r="B305" t="s">
        <v>1608</v>
      </c>
      <c r="C305" s="10" t="s">
        <v>972</v>
      </c>
      <c r="D305">
        <v>128</v>
      </c>
      <c r="E305" t="s">
        <v>983</v>
      </c>
      <c r="F305">
        <v>0.2</v>
      </c>
      <c r="G305">
        <v>5</v>
      </c>
      <c r="H305" s="2">
        <v>-5</v>
      </c>
      <c r="I305" t="s">
        <v>1043</v>
      </c>
      <c r="J305" t="s">
        <v>1044</v>
      </c>
      <c r="K305" t="s">
        <v>1609</v>
      </c>
      <c r="L305" t="s">
        <v>963</v>
      </c>
      <c r="M305">
        <v>16</v>
      </c>
      <c r="N305" s="10" t="s">
        <v>37</v>
      </c>
      <c r="O305" s="10"/>
      <c r="P305" s="10">
        <v>194922</v>
      </c>
      <c r="Q305" s="10"/>
      <c r="R305" s="10">
        <f>D305</f>
        <v>128</v>
      </c>
      <c r="S305" s="10"/>
      <c r="T305" s="10"/>
      <c r="U305" s="10"/>
      <c r="V305" s="10"/>
      <c r="W305" s="10"/>
      <c r="X305" s="10"/>
      <c r="Y305" s="10"/>
      <c r="Z305" s="3" t="str">
        <f>IF(H305&gt;0,"NO","YES")</f>
        <v>YES</v>
      </c>
      <c r="AA305" s="3" t="str">
        <f>IF(LEFT(I305,3)="RBT","YES","NO")</f>
        <v>NO</v>
      </c>
      <c r="AB305" s="3" t="s">
        <v>956</v>
      </c>
      <c r="AC305" s="3">
        <v>0</v>
      </c>
      <c r="AD305" s="3">
        <v>0</v>
      </c>
      <c r="AE305" s="3" t="s">
        <v>956</v>
      </c>
      <c r="AF305" s="3" t="s">
        <v>956</v>
      </c>
      <c r="AG305" s="3">
        <v>4</v>
      </c>
      <c r="AH305" s="10"/>
      <c r="AI305" s="10"/>
      <c r="AM305" s="10">
        <v>83600</v>
      </c>
    </row>
    <row r="306" spans="1:39">
      <c r="A306" s="16">
        <v>920480</v>
      </c>
      <c r="B306" s="16" t="s">
        <v>1610</v>
      </c>
      <c r="C306" s="10" t="s">
        <v>1035</v>
      </c>
      <c r="D306" s="16">
        <v>16</v>
      </c>
      <c r="E306" s="16" t="s">
        <v>973</v>
      </c>
      <c r="F306" s="16">
        <v>10</v>
      </c>
      <c r="G306" s="16">
        <v>5</v>
      </c>
      <c r="H306" s="3">
        <v>0</v>
      </c>
      <c r="I306" s="16" t="s">
        <v>1079</v>
      </c>
      <c r="J306" s="16" t="s">
        <v>1037</v>
      </c>
      <c r="M306" s="16">
        <v>4</v>
      </c>
      <c r="N306" s="16" t="s">
        <v>37</v>
      </c>
      <c r="O306" s="16"/>
      <c r="P306" s="16">
        <v>306170</v>
      </c>
      <c r="Q306" s="16" t="s">
        <v>953</v>
      </c>
      <c r="R306" s="16">
        <f>D306</f>
        <v>16</v>
      </c>
      <c r="S306" s="16" t="s">
        <v>953</v>
      </c>
      <c r="T306" s="16" t="s">
        <v>953</v>
      </c>
      <c r="U306" s="16" t="s">
        <v>953</v>
      </c>
      <c r="V306" s="16" t="s">
        <v>953</v>
      </c>
      <c r="W306" s="16" t="s">
        <v>953</v>
      </c>
      <c r="X306" s="16" t="s">
        <v>953</v>
      </c>
      <c r="Y306" s="16" t="s">
        <v>953</v>
      </c>
      <c r="Z306" s="3" t="str">
        <f>IF(H306&gt;0,"NO","YES")</f>
        <v>YES</v>
      </c>
      <c r="AA306" s="3" t="str">
        <f>IF(LEFT(I306,3)="RBT","YES","NO")</f>
        <v>NO</v>
      </c>
      <c r="AB306" s="3" t="str">
        <f>IF(LEFT(J306,3)="RBT","YES","NO")</f>
        <v>NO</v>
      </c>
      <c r="AC306" s="3">
        <v>0</v>
      </c>
      <c r="AD306" s="3">
        <v>0</v>
      </c>
      <c r="AE306" s="3" t="s">
        <v>955</v>
      </c>
      <c r="AF306" s="3" t="s">
        <v>956</v>
      </c>
      <c r="AG306" s="3">
        <v>4</v>
      </c>
      <c r="AH306" s="10"/>
      <c r="AI306" s="10"/>
      <c r="AM306" s="10">
        <v>49500</v>
      </c>
    </row>
    <row r="307" spans="1:39">
      <c r="A307" s="16">
        <v>920482</v>
      </c>
      <c r="B307" s="16" t="s">
        <v>1611</v>
      </c>
      <c r="C307" s="10" t="s">
        <v>1035</v>
      </c>
      <c r="D307" s="16">
        <v>20</v>
      </c>
      <c r="E307" s="16" t="s">
        <v>983</v>
      </c>
      <c r="F307" s="16">
        <v>5</v>
      </c>
      <c r="G307" s="16">
        <v>5</v>
      </c>
      <c r="H307" s="2">
        <v>-5</v>
      </c>
      <c r="I307" s="16" t="s">
        <v>1036</v>
      </c>
      <c r="J307" s="16" t="s">
        <v>1037</v>
      </c>
      <c r="M307" s="16">
        <v>5</v>
      </c>
      <c r="N307" s="16" t="s">
        <v>37</v>
      </c>
      <c r="O307" s="16"/>
      <c r="P307" s="16">
        <v>306170</v>
      </c>
      <c r="Q307" s="16" t="s">
        <v>953</v>
      </c>
      <c r="R307" s="16">
        <f>D307</f>
        <v>20</v>
      </c>
      <c r="S307" s="16" t="s">
        <v>953</v>
      </c>
      <c r="T307" s="16" t="s">
        <v>953</v>
      </c>
      <c r="U307" s="16" t="s">
        <v>953</v>
      </c>
      <c r="V307" s="16" t="s">
        <v>953</v>
      </c>
      <c r="W307" s="16" t="s">
        <v>953</v>
      </c>
      <c r="X307" s="16" t="s">
        <v>953</v>
      </c>
      <c r="Y307" s="16" t="s">
        <v>953</v>
      </c>
      <c r="Z307" s="3" t="str">
        <f>IF(H307&gt;0,"NO","YES")</f>
        <v>YES</v>
      </c>
      <c r="AA307" s="3" t="str">
        <f>IF(LEFT(I307,3)="RBT","YES","NO")</f>
        <v>NO</v>
      </c>
      <c r="AB307" s="3" t="str">
        <f>IF(LEFT(J307,3)="RBT","YES","NO")</f>
        <v>NO</v>
      </c>
      <c r="AC307" s="3">
        <v>0</v>
      </c>
      <c r="AD307" s="3">
        <v>0</v>
      </c>
      <c r="AE307" s="3" t="s">
        <v>955</v>
      </c>
      <c r="AF307" s="3" t="s">
        <v>956</v>
      </c>
      <c r="AG307" s="3">
        <v>4</v>
      </c>
      <c r="AH307" s="10"/>
      <c r="AI307" s="10"/>
      <c r="AM307" s="10">
        <v>59400</v>
      </c>
    </row>
    <row r="308" spans="1:39">
      <c r="A308">
        <v>920484</v>
      </c>
      <c r="B308" t="s">
        <v>1612</v>
      </c>
      <c r="C308" s="10" t="s">
        <v>972</v>
      </c>
      <c r="D308">
        <v>192</v>
      </c>
      <c r="E308" t="s">
        <v>973</v>
      </c>
      <c r="F308">
        <v>0.1</v>
      </c>
      <c r="G308">
        <v>5</v>
      </c>
      <c r="H308" s="2">
        <v>-5</v>
      </c>
      <c r="I308" t="s">
        <v>1071</v>
      </c>
      <c r="J308" t="s">
        <v>1072</v>
      </c>
      <c r="K308" t="s">
        <v>1613</v>
      </c>
      <c r="L308" t="s">
        <v>963</v>
      </c>
      <c r="M308">
        <v>12</v>
      </c>
      <c r="N308" s="10" t="s">
        <v>296</v>
      </c>
      <c r="O308" s="10"/>
      <c r="P308" s="10">
        <v>381546</v>
      </c>
      <c r="Q308" s="10"/>
      <c r="R308" s="10">
        <f>D308/4</f>
        <v>48</v>
      </c>
      <c r="S308" s="10"/>
      <c r="T308" s="10"/>
      <c r="U308" s="10"/>
      <c r="V308" s="10"/>
      <c r="W308" s="10"/>
      <c r="X308" s="10"/>
      <c r="Y308" s="10"/>
      <c r="Z308" s="3" t="str">
        <f>IF(H308&gt;0,"NO","YES")</f>
        <v>YES</v>
      </c>
      <c r="AA308" s="3" t="str">
        <f>IF(LEFT(I308,3)="RBT","YES","NO")</f>
        <v>NO</v>
      </c>
      <c r="AB308" s="3" t="s">
        <v>956</v>
      </c>
      <c r="AC308" s="3">
        <v>0</v>
      </c>
      <c r="AD308" s="3">
        <v>0</v>
      </c>
      <c r="AE308" s="3" t="s">
        <v>956</v>
      </c>
      <c r="AF308" s="3" t="s">
        <v>956</v>
      </c>
      <c r="AG308" s="3">
        <v>2</v>
      </c>
      <c r="AH308" s="10"/>
      <c r="AI308" s="10"/>
      <c r="AM308" s="10">
        <v>72700</v>
      </c>
    </row>
    <row r="309" spans="1:39">
      <c r="A309">
        <v>920486</v>
      </c>
      <c r="B309" t="s">
        <v>1614</v>
      </c>
      <c r="C309" s="10" t="s">
        <v>972</v>
      </c>
      <c r="D309">
        <v>256</v>
      </c>
      <c r="E309" t="s">
        <v>973</v>
      </c>
      <c r="F309">
        <v>0.1</v>
      </c>
      <c r="G309">
        <v>5</v>
      </c>
      <c r="H309" s="2">
        <v>-5</v>
      </c>
      <c r="I309" t="s">
        <v>1071</v>
      </c>
      <c r="J309" t="s">
        <v>1072</v>
      </c>
      <c r="K309" t="s">
        <v>1615</v>
      </c>
      <c r="L309" t="s">
        <v>963</v>
      </c>
      <c r="M309">
        <v>16</v>
      </c>
      <c r="N309" s="10" t="s">
        <v>296</v>
      </c>
      <c r="O309" s="10"/>
      <c r="P309" s="10">
        <v>381546</v>
      </c>
      <c r="Q309" s="10"/>
      <c r="R309" s="10">
        <f>D309/4</f>
        <v>64</v>
      </c>
      <c r="S309" s="10"/>
      <c r="T309" s="10"/>
      <c r="U309" s="10"/>
      <c r="V309" s="10"/>
      <c r="W309" s="10"/>
      <c r="X309" s="10"/>
      <c r="Y309" s="10"/>
      <c r="Z309" s="3" t="str">
        <f>IF(H309&gt;0,"NO","YES")</f>
        <v>YES</v>
      </c>
      <c r="AA309" s="3" t="str">
        <f>IF(LEFT(I309,3)="RBT","YES","NO")</f>
        <v>NO</v>
      </c>
      <c r="AB309" s="3" t="s">
        <v>956</v>
      </c>
      <c r="AC309" s="3">
        <v>0</v>
      </c>
      <c r="AD309" s="3">
        <v>0</v>
      </c>
      <c r="AE309" s="3" t="s">
        <v>956</v>
      </c>
      <c r="AF309" s="3" t="s">
        <v>956</v>
      </c>
      <c r="AG309" s="3">
        <v>2</v>
      </c>
      <c r="AH309" s="10"/>
      <c r="AI309" s="10"/>
      <c r="AM309" s="10">
        <v>94100</v>
      </c>
    </row>
    <row r="310" spans="1:39">
      <c r="A310">
        <v>920514</v>
      </c>
      <c r="B310" t="s">
        <v>1616</v>
      </c>
      <c r="C310" s="10" t="s">
        <v>972</v>
      </c>
      <c r="D310">
        <v>72</v>
      </c>
      <c r="E310" t="s">
        <v>973</v>
      </c>
      <c r="F310">
        <v>10</v>
      </c>
      <c r="G310">
        <v>5</v>
      </c>
      <c r="H310" s="2">
        <v>0</v>
      </c>
      <c r="I310" t="s">
        <v>1027</v>
      </c>
      <c r="J310" t="s">
        <v>1023</v>
      </c>
      <c r="K310" t="s">
        <v>1617</v>
      </c>
      <c r="L310" s="17" t="s">
        <v>963</v>
      </c>
      <c r="M310">
        <v>9</v>
      </c>
      <c r="N310" s="10" t="s">
        <v>37</v>
      </c>
      <c r="O310" s="10"/>
      <c r="P310" s="10">
        <v>306170</v>
      </c>
      <c r="Q310" s="10"/>
      <c r="R310" s="10">
        <f>D310</f>
        <v>72</v>
      </c>
      <c r="S310" s="10"/>
      <c r="T310" s="10"/>
      <c r="U310" s="10"/>
      <c r="V310" s="10"/>
      <c r="W310" s="10"/>
      <c r="X310" s="10"/>
      <c r="Y310" s="10"/>
      <c r="Z310" s="3" t="str">
        <f>IF(H310&gt;0,"NO","YES")</f>
        <v>YES</v>
      </c>
      <c r="AA310" s="3" t="str">
        <f>IF(LEFT(I310,3)="RBT","YES","NO")</f>
        <v>NO</v>
      </c>
      <c r="AB310" s="3" t="s">
        <v>956</v>
      </c>
      <c r="AC310" s="3">
        <v>0</v>
      </c>
      <c r="AD310" s="3">
        <v>0</v>
      </c>
      <c r="AE310" s="3" t="s">
        <v>956</v>
      </c>
      <c r="AF310" s="3" t="s">
        <v>956</v>
      </c>
      <c r="AG310" s="3">
        <v>4</v>
      </c>
      <c r="AH310" s="10"/>
      <c r="AI310" s="10"/>
      <c r="AM310" s="10">
        <v>62100</v>
      </c>
    </row>
    <row r="311" spans="1:39">
      <c r="A311">
        <v>920518</v>
      </c>
      <c r="B311" t="s">
        <v>1618</v>
      </c>
      <c r="C311" s="10" t="s">
        <v>972</v>
      </c>
      <c r="D311">
        <v>104</v>
      </c>
      <c r="E311" t="s">
        <v>973</v>
      </c>
      <c r="F311">
        <v>5</v>
      </c>
      <c r="G311">
        <v>5</v>
      </c>
      <c r="H311" s="2">
        <v>0</v>
      </c>
      <c r="I311" t="s">
        <v>1022</v>
      </c>
      <c r="J311" t="s">
        <v>1023</v>
      </c>
      <c r="K311" t="s">
        <v>1619</v>
      </c>
      <c r="L311" s="17" t="s">
        <v>963</v>
      </c>
      <c r="M311">
        <v>13</v>
      </c>
      <c r="N311" s="10" t="s">
        <v>37</v>
      </c>
      <c r="O311" s="10"/>
      <c r="P311" s="10">
        <v>306170</v>
      </c>
      <c r="Q311" s="10"/>
      <c r="R311" s="10">
        <f>D311</f>
        <v>104</v>
      </c>
      <c r="S311" s="10"/>
      <c r="T311" s="10"/>
      <c r="U311" s="10"/>
      <c r="V311" s="10"/>
      <c r="W311" s="10"/>
      <c r="X311" s="10"/>
      <c r="Y311" s="10"/>
      <c r="Z311" s="3" t="str">
        <f>IF(H311&gt;0,"NO","YES")</f>
        <v>YES</v>
      </c>
      <c r="AA311" s="3" t="str">
        <f>IF(LEFT(I311,3)="RBT","YES","NO")</f>
        <v>NO</v>
      </c>
      <c r="AB311" s="3" t="s">
        <v>956</v>
      </c>
      <c r="AC311" s="3">
        <v>0</v>
      </c>
      <c r="AD311" s="3">
        <v>0</v>
      </c>
      <c r="AE311" s="3" t="s">
        <v>956</v>
      </c>
      <c r="AF311" s="3" t="s">
        <v>956</v>
      </c>
      <c r="AG311" s="3">
        <v>4</v>
      </c>
      <c r="AH311" s="10"/>
      <c r="AI311" s="10"/>
      <c r="AM311" s="10">
        <v>78800</v>
      </c>
    </row>
    <row r="312" spans="1:39">
      <c r="A312">
        <v>920530</v>
      </c>
      <c r="B312" t="s">
        <v>1620</v>
      </c>
      <c r="C312" s="10" t="s">
        <v>972</v>
      </c>
      <c r="D312">
        <v>8</v>
      </c>
      <c r="E312" t="s">
        <v>973</v>
      </c>
      <c r="F312">
        <v>300</v>
      </c>
      <c r="G312">
        <v>5</v>
      </c>
      <c r="H312" s="2">
        <v>0</v>
      </c>
      <c r="I312" t="s">
        <v>1123</v>
      </c>
      <c r="J312" t="s">
        <v>1110</v>
      </c>
      <c r="K312" t="s">
        <v>1621</v>
      </c>
      <c r="L312" t="s">
        <v>963</v>
      </c>
      <c r="M312">
        <v>8</v>
      </c>
      <c r="N312" s="10" t="s">
        <v>45</v>
      </c>
      <c r="O312" s="10" t="s">
        <v>42</v>
      </c>
      <c r="P312" s="10">
        <v>304826</v>
      </c>
      <c r="Q312" s="10">
        <v>306130</v>
      </c>
      <c r="R312" s="10">
        <f>D312*2</f>
        <v>16</v>
      </c>
      <c r="S312" s="10">
        <f>D312</f>
        <v>8</v>
      </c>
      <c r="T312" s="10"/>
      <c r="U312" s="10"/>
      <c r="V312" s="10"/>
      <c r="W312" s="10"/>
      <c r="X312" s="10"/>
      <c r="Y312" s="10"/>
      <c r="Z312" s="3" t="str">
        <f>IF(H312&gt;0,"NO","YES")</f>
        <v>YES</v>
      </c>
      <c r="AA312" s="3" t="str">
        <f>IF(LEFT(I312,3)="RBT","YES","NO")</f>
        <v>NO</v>
      </c>
      <c r="AB312" s="3" t="s">
        <v>956</v>
      </c>
      <c r="AC312" s="3">
        <v>0</v>
      </c>
      <c r="AD312" s="3">
        <v>0</v>
      </c>
      <c r="AE312" s="3" t="s">
        <v>956</v>
      </c>
      <c r="AF312" s="3" t="s">
        <v>956</v>
      </c>
      <c r="AG312" s="3">
        <v>4</v>
      </c>
      <c r="AH312" s="10"/>
      <c r="AI312" s="10"/>
      <c r="AM312" s="10">
        <v>87900</v>
      </c>
    </row>
    <row r="313" spans="1:39">
      <c r="A313">
        <v>920536</v>
      </c>
      <c r="B313" t="s">
        <v>1622</v>
      </c>
      <c r="C313" s="10" t="s">
        <v>972</v>
      </c>
      <c r="D313">
        <v>16</v>
      </c>
      <c r="E313" t="s">
        <v>973</v>
      </c>
      <c r="F313">
        <v>10</v>
      </c>
      <c r="G313">
        <v>20</v>
      </c>
      <c r="H313" s="2">
        <v>0</v>
      </c>
      <c r="I313" t="s">
        <v>1326</v>
      </c>
      <c r="J313" t="s">
        <v>1213</v>
      </c>
      <c r="K313" t="s">
        <v>1623</v>
      </c>
      <c r="L313" s="17" t="s">
        <v>963</v>
      </c>
      <c r="M313">
        <v>2</v>
      </c>
      <c r="N313" s="10" t="s">
        <v>273</v>
      </c>
      <c r="O313" s="10" t="s">
        <v>274</v>
      </c>
      <c r="P313" s="10">
        <v>374578</v>
      </c>
      <c r="Q313" s="10">
        <v>136858</v>
      </c>
      <c r="R313" s="10">
        <f>D313/4</f>
        <v>4</v>
      </c>
      <c r="S313" s="10">
        <f>D313/4</f>
        <v>4</v>
      </c>
      <c r="T313" s="10"/>
      <c r="U313" s="10"/>
      <c r="V313" s="10"/>
      <c r="W313" s="10"/>
      <c r="X313" s="10"/>
      <c r="Y313" s="10"/>
      <c r="Z313" s="3" t="str">
        <f>IF(H313&gt;0,"NO","YES")</f>
        <v>YES</v>
      </c>
      <c r="AA313" s="3" t="str">
        <f>IF(LEFT(I313,3)="RBT","YES","NO")</f>
        <v>NO</v>
      </c>
      <c r="AB313" s="3" t="s">
        <v>956</v>
      </c>
      <c r="AC313" s="3">
        <v>0</v>
      </c>
      <c r="AD313" s="3">
        <v>0</v>
      </c>
      <c r="AE313" s="3" t="s">
        <v>956</v>
      </c>
      <c r="AF313" s="3" t="s">
        <v>956</v>
      </c>
      <c r="AG313" s="3">
        <v>4</v>
      </c>
      <c r="AH313" s="10"/>
      <c r="AI313" s="10"/>
      <c r="AM313" s="10">
        <v>27800</v>
      </c>
    </row>
    <row r="314" spans="1:39">
      <c r="A314">
        <v>920542</v>
      </c>
      <c r="B314" t="s">
        <v>1624</v>
      </c>
      <c r="C314" s="10" t="s">
        <v>972</v>
      </c>
      <c r="D314">
        <v>12</v>
      </c>
      <c r="E314" t="s">
        <v>983</v>
      </c>
      <c r="F314">
        <v>20</v>
      </c>
      <c r="G314">
        <v>40</v>
      </c>
      <c r="H314" s="2">
        <v>0</v>
      </c>
      <c r="I314" t="s">
        <v>1625</v>
      </c>
      <c r="J314" t="s">
        <v>980</v>
      </c>
      <c r="K314" t="s">
        <v>1626</v>
      </c>
      <c r="L314" s="17" t="s">
        <v>963</v>
      </c>
      <c r="M314">
        <v>12</v>
      </c>
      <c r="N314" s="10" t="s">
        <v>752</v>
      </c>
      <c r="P314" s="10">
        <v>400930</v>
      </c>
      <c r="Q314" s="10"/>
      <c r="R314" s="10">
        <f>D314</f>
        <v>12</v>
      </c>
      <c r="S314" s="10"/>
      <c r="T314" s="10"/>
      <c r="U314" s="10"/>
      <c r="V314" s="10"/>
      <c r="W314" s="10"/>
      <c r="X314" s="10"/>
      <c r="Y314" s="10"/>
      <c r="Z314" s="3" t="str">
        <f>IF(H314&gt;0,"NO","YES")</f>
        <v>YES</v>
      </c>
      <c r="AA314" s="3" t="str">
        <f>IF(LEFT(I314,3)="RBT","YES","NO")</f>
        <v>NO</v>
      </c>
      <c r="AB314" s="3" t="s">
        <v>956</v>
      </c>
      <c r="AC314" s="3">
        <v>0</v>
      </c>
      <c r="AD314" s="3">
        <v>0</v>
      </c>
      <c r="AE314" s="3" t="s">
        <v>956</v>
      </c>
      <c r="AF314" s="3" t="s">
        <v>956</v>
      </c>
      <c r="AG314" s="3">
        <v>3</v>
      </c>
      <c r="AH314" s="10"/>
      <c r="AI314" s="10"/>
      <c r="AM314" s="10">
        <v>51200</v>
      </c>
    </row>
    <row r="315" spans="1:39">
      <c r="A315">
        <v>920544</v>
      </c>
      <c r="B315" t="s">
        <v>1627</v>
      </c>
      <c r="C315" s="10" t="s">
        <v>972</v>
      </c>
      <c r="D315">
        <v>5</v>
      </c>
      <c r="E315" t="s">
        <v>973</v>
      </c>
      <c r="F315">
        <v>500</v>
      </c>
      <c r="G315">
        <v>5</v>
      </c>
      <c r="H315" s="2">
        <v>0</v>
      </c>
      <c r="I315" t="s">
        <v>1109</v>
      </c>
      <c r="J315" t="s">
        <v>1110</v>
      </c>
      <c r="K315" t="s">
        <v>1628</v>
      </c>
      <c r="L315" t="s">
        <v>963</v>
      </c>
      <c r="M315">
        <v>5</v>
      </c>
      <c r="N315" s="10" t="s">
        <v>45</v>
      </c>
      <c r="O315" s="10" t="s">
        <v>42</v>
      </c>
      <c r="P315" s="10">
        <v>304826</v>
      </c>
      <c r="Q315" s="10">
        <v>306130</v>
      </c>
      <c r="R315" s="10">
        <f>D315*2</f>
        <v>10</v>
      </c>
      <c r="S315" s="10">
        <f>D315</f>
        <v>5</v>
      </c>
      <c r="T315" s="10"/>
      <c r="U315" s="10"/>
      <c r="V315" s="10"/>
      <c r="W315" s="10"/>
      <c r="X315" s="10"/>
      <c r="Y315" s="10"/>
      <c r="Z315" s="3" t="str">
        <f>IF(H315&gt;0,"NO","YES")</f>
        <v>YES</v>
      </c>
      <c r="AA315" s="3" t="str">
        <f>IF(LEFT(I315,3)="RBT","YES","NO")</f>
        <v>NO</v>
      </c>
      <c r="AB315" s="3" t="s">
        <v>956</v>
      </c>
      <c r="AC315" s="3">
        <v>0</v>
      </c>
      <c r="AD315" s="3">
        <v>0</v>
      </c>
      <c r="AE315" s="3" t="s">
        <v>956</v>
      </c>
      <c r="AF315" s="3" t="s">
        <v>956</v>
      </c>
      <c r="AG315" s="3">
        <v>4</v>
      </c>
      <c r="AH315" s="10"/>
      <c r="AI315" s="10"/>
      <c r="AM315" s="10">
        <v>84300</v>
      </c>
    </row>
    <row r="316" spans="1:39">
      <c r="A316">
        <v>920546</v>
      </c>
      <c r="B316" t="s">
        <v>1629</v>
      </c>
      <c r="C316" s="10" t="s">
        <v>972</v>
      </c>
      <c r="D316">
        <v>160</v>
      </c>
      <c r="E316" t="s">
        <v>983</v>
      </c>
      <c r="F316">
        <v>5</v>
      </c>
      <c r="G316">
        <v>5</v>
      </c>
      <c r="H316" s="2">
        <v>0</v>
      </c>
      <c r="I316" t="s">
        <v>1090</v>
      </c>
      <c r="J316" t="s">
        <v>1091</v>
      </c>
      <c r="K316" t="s">
        <v>1630</v>
      </c>
      <c r="L316" s="17" t="s">
        <v>963</v>
      </c>
      <c r="M316">
        <v>10</v>
      </c>
      <c r="N316" s="10" t="s">
        <v>296</v>
      </c>
      <c r="O316" s="10"/>
      <c r="P316" s="10">
        <v>381546</v>
      </c>
      <c r="Q316" s="10"/>
      <c r="R316" s="10">
        <f>D316/4</f>
        <v>40</v>
      </c>
      <c r="S316" s="10"/>
      <c r="T316" s="10"/>
      <c r="U316" s="10"/>
      <c r="V316" s="10"/>
      <c r="W316" s="10"/>
      <c r="X316" s="10"/>
      <c r="Y316" s="10"/>
      <c r="Z316" s="3" t="str">
        <f>IF(H316&gt;0,"NO","YES")</f>
        <v>YES</v>
      </c>
      <c r="AA316" s="3" t="str">
        <f>IF(LEFT(I316,3)="RBT","YES","NO")</f>
        <v>NO</v>
      </c>
      <c r="AB316" s="3" t="s">
        <v>956</v>
      </c>
      <c r="AC316" s="3">
        <v>0</v>
      </c>
      <c r="AD316" s="3">
        <v>0</v>
      </c>
      <c r="AE316" s="3" t="s">
        <v>956</v>
      </c>
      <c r="AF316" s="3" t="s">
        <v>956</v>
      </c>
      <c r="AG316" s="3">
        <v>2</v>
      </c>
      <c r="AH316" s="10"/>
      <c r="AI316" s="10"/>
      <c r="AM316" s="10">
        <v>77100</v>
      </c>
    </row>
    <row r="317" spans="1:39">
      <c r="A317">
        <v>920550</v>
      </c>
      <c r="B317" t="s">
        <v>1631</v>
      </c>
      <c r="C317" s="10" t="s">
        <v>972</v>
      </c>
      <c r="D317">
        <v>240</v>
      </c>
      <c r="E317" t="s">
        <v>973</v>
      </c>
      <c r="F317">
        <v>5</v>
      </c>
      <c r="G317">
        <v>5</v>
      </c>
      <c r="H317" s="2">
        <v>0</v>
      </c>
      <c r="I317" t="s">
        <v>1090</v>
      </c>
      <c r="J317" t="s">
        <v>1091</v>
      </c>
      <c r="K317" t="s">
        <v>1632</v>
      </c>
      <c r="L317" s="17" t="s">
        <v>963</v>
      </c>
      <c r="M317">
        <v>15</v>
      </c>
      <c r="N317" s="10" t="s">
        <v>296</v>
      </c>
      <c r="O317" s="10"/>
      <c r="P317" s="10">
        <v>381546</v>
      </c>
      <c r="Q317" s="10"/>
      <c r="R317" s="10">
        <f>D317/4</f>
        <v>60</v>
      </c>
      <c r="S317" s="10"/>
      <c r="T317" s="10"/>
      <c r="U317" s="10"/>
      <c r="V317" s="10"/>
      <c r="W317" s="10"/>
      <c r="X317" s="10"/>
      <c r="Y317" s="10"/>
      <c r="Z317" s="3" t="str">
        <f>IF(H317&gt;0,"NO","YES")</f>
        <v>YES</v>
      </c>
      <c r="AA317" s="3" t="str">
        <f>IF(LEFT(I317,3)="RBT","YES","NO")</f>
        <v>NO</v>
      </c>
      <c r="AB317" s="3" t="s">
        <v>956</v>
      </c>
      <c r="AC317" s="3">
        <v>0</v>
      </c>
      <c r="AD317" s="3">
        <v>0</v>
      </c>
      <c r="AE317" s="3" t="s">
        <v>956</v>
      </c>
      <c r="AF317" s="3" t="s">
        <v>956</v>
      </c>
      <c r="AG317" s="3">
        <v>2</v>
      </c>
      <c r="AH317" s="10"/>
      <c r="AI317" s="10"/>
      <c r="AM317" s="10">
        <v>113000</v>
      </c>
    </row>
    <row r="318" spans="1:39">
      <c r="A318">
        <v>920552</v>
      </c>
      <c r="B318" t="s">
        <v>1633</v>
      </c>
      <c r="C318" s="10" t="s">
        <v>972</v>
      </c>
      <c r="D318">
        <v>80</v>
      </c>
      <c r="E318" t="s">
        <v>973</v>
      </c>
      <c r="F318">
        <v>1</v>
      </c>
      <c r="G318">
        <v>5</v>
      </c>
      <c r="H318" s="2">
        <v>-5</v>
      </c>
      <c r="I318" t="s">
        <v>1032</v>
      </c>
      <c r="J318" t="s">
        <v>1023</v>
      </c>
      <c r="K318" t="s">
        <v>1634</v>
      </c>
      <c r="L318" t="s">
        <v>963</v>
      </c>
      <c r="M318">
        <v>10</v>
      </c>
      <c r="N318" s="10" t="s">
        <v>37</v>
      </c>
      <c r="O318" s="10"/>
      <c r="P318" s="10">
        <v>306170</v>
      </c>
      <c r="Q318" s="10"/>
      <c r="R318" s="10">
        <f>D318</f>
        <v>80</v>
      </c>
      <c r="S318" s="10"/>
      <c r="T318" s="10"/>
      <c r="U318" s="10"/>
      <c r="V318" s="10"/>
      <c r="W318" s="10"/>
      <c r="X318" s="10"/>
      <c r="Y318" s="10"/>
      <c r="Z318" s="3" t="str">
        <f>IF(H318&gt;0,"NO","YES")</f>
        <v>YES</v>
      </c>
      <c r="AA318" s="3" t="str">
        <f>IF(LEFT(I318,3)="RBT","YES","NO")</f>
        <v>NO</v>
      </c>
      <c r="AB318" s="3" t="s">
        <v>956</v>
      </c>
      <c r="AC318" s="3">
        <v>0</v>
      </c>
      <c r="AD318" s="3">
        <v>0</v>
      </c>
      <c r="AE318" s="3" t="s">
        <v>956</v>
      </c>
      <c r="AF318" s="3" t="s">
        <v>956</v>
      </c>
      <c r="AG318" s="3">
        <v>4</v>
      </c>
      <c r="AH318" s="10"/>
      <c r="AI318" s="10"/>
      <c r="AM318" s="10">
        <v>54400</v>
      </c>
    </row>
    <row r="319" spans="1:39">
      <c r="A319">
        <v>920554</v>
      </c>
      <c r="B319" t="s">
        <v>1635</v>
      </c>
      <c r="C319" s="10" t="s">
        <v>972</v>
      </c>
      <c r="D319">
        <v>128</v>
      </c>
      <c r="E319" t="s">
        <v>973</v>
      </c>
      <c r="F319">
        <v>5</v>
      </c>
      <c r="G319">
        <v>5</v>
      </c>
      <c r="H319" s="2">
        <v>0</v>
      </c>
      <c r="I319" t="s">
        <v>1090</v>
      </c>
      <c r="J319" t="s">
        <v>1091</v>
      </c>
      <c r="K319" t="s">
        <v>1636</v>
      </c>
      <c r="L319" s="17" t="s">
        <v>963</v>
      </c>
      <c r="M319">
        <v>8</v>
      </c>
      <c r="N319" s="10" t="s">
        <v>296</v>
      </c>
      <c r="O319" s="10"/>
      <c r="P319" s="10">
        <v>381546</v>
      </c>
      <c r="Q319" s="10"/>
      <c r="R319" s="10">
        <f>D319/4</f>
        <v>32</v>
      </c>
      <c r="S319" s="10"/>
      <c r="T319" s="10"/>
      <c r="U319" s="10"/>
      <c r="V319" s="10"/>
      <c r="W319" s="10"/>
      <c r="X319" s="10"/>
      <c r="Y319" s="10"/>
      <c r="Z319" s="3" t="str">
        <f>IF(H319&gt;0,"NO","YES")</f>
        <v>YES</v>
      </c>
      <c r="AA319" s="3" t="str">
        <f>IF(LEFT(I319,3)="RBT","YES","NO")</f>
        <v>NO</v>
      </c>
      <c r="AB319" s="3" t="s">
        <v>956</v>
      </c>
      <c r="AC319" s="3">
        <v>0</v>
      </c>
      <c r="AD319" s="3">
        <v>0</v>
      </c>
      <c r="AE319" s="3" t="s">
        <v>956</v>
      </c>
      <c r="AF319" s="3" t="s">
        <v>956</v>
      </c>
      <c r="AG319" s="3">
        <v>2</v>
      </c>
      <c r="AH319" s="10"/>
      <c r="AI319" s="10"/>
      <c r="AM319" s="10">
        <v>62200</v>
      </c>
    </row>
    <row r="320" spans="1:39">
      <c r="A320">
        <v>920556</v>
      </c>
      <c r="B320" t="s">
        <v>1637</v>
      </c>
      <c r="C320" s="10" t="s">
        <v>972</v>
      </c>
      <c r="D320">
        <v>144</v>
      </c>
      <c r="E320" t="s">
        <v>973</v>
      </c>
      <c r="F320">
        <v>5</v>
      </c>
      <c r="G320">
        <v>5</v>
      </c>
      <c r="H320" s="2">
        <v>0</v>
      </c>
      <c r="I320" t="s">
        <v>1090</v>
      </c>
      <c r="J320" t="s">
        <v>1091</v>
      </c>
      <c r="K320" t="s">
        <v>1638</v>
      </c>
      <c r="L320" s="17" t="s">
        <v>963</v>
      </c>
      <c r="M320">
        <v>9</v>
      </c>
      <c r="N320" s="10" t="s">
        <v>296</v>
      </c>
      <c r="O320" s="10"/>
      <c r="P320" s="10">
        <v>381546</v>
      </c>
      <c r="Q320" s="10"/>
      <c r="R320" s="10">
        <f>D320/4</f>
        <v>36</v>
      </c>
      <c r="S320" s="10"/>
      <c r="T320" s="10"/>
      <c r="U320" s="10"/>
      <c r="V320" s="10"/>
      <c r="W320" s="10"/>
      <c r="X320" s="10"/>
      <c r="Y320" s="10"/>
      <c r="Z320" s="3" t="str">
        <f>IF(H320&gt;0,"NO","YES")</f>
        <v>YES</v>
      </c>
      <c r="AA320" s="3" t="str">
        <f>IF(LEFT(I320,3)="RBT","YES","NO")</f>
        <v>NO</v>
      </c>
      <c r="AB320" s="3" t="s">
        <v>956</v>
      </c>
      <c r="AC320" s="3">
        <v>0</v>
      </c>
      <c r="AD320" s="3">
        <v>0</v>
      </c>
      <c r="AE320" s="3" t="s">
        <v>956</v>
      </c>
      <c r="AF320" s="3" t="s">
        <v>956</v>
      </c>
      <c r="AG320" s="3">
        <v>2</v>
      </c>
      <c r="AH320" s="10"/>
      <c r="AI320" s="10"/>
      <c r="AM320" s="10">
        <v>68800</v>
      </c>
    </row>
    <row r="321" spans="1:39">
      <c r="A321">
        <v>920558</v>
      </c>
      <c r="B321" t="s">
        <v>1639</v>
      </c>
      <c r="C321" s="10" t="s">
        <v>972</v>
      </c>
      <c r="D321">
        <v>48</v>
      </c>
      <c r="E321" t="s">
        <v>973</v>
      </c>
      <c r="F321">
        <v>10</v>
      </c>
      <c r="G321">
        <v>5</v>
      </c>
      <c r="H321" s="2">
        <v>-5</v>
      </c>
      <c r="I321" t="s">
        <v>1212</v>
      </c>
      <c r="J321" t="s">
        <v>1213</v>
      </c>
      <c r="K321" t="s">
        <v>1640</v>
      </c>
      <c r="L321" t="s">
        <v>963</v>
      </c>
      <c r="M321">
        <v>6</v>
      </c>
      <c r="N321" s="10" t="s">
        <v>273</v>
      </c>
      <c r="O321" s="10" t="s">
        <v>274</v>
      </c>
      <c r="P321" s="10">
        <v>374578</v>
      </c>
      <c r="Q321" s="10">
        <v>136858</v>
      </c>
      <c r="R321" s="10">
        <f>D321/4</f>
        <v>12</v>
      </c>
      <c r="S321" s="10">
        <f>D321/4</f>
        <v>12</v>
      </c>
      <c r="T321" s="10"/>
      <c r="U321" s="10"/>
      <c r="V321" s="10"/>
      <c r="W321" s="10"/>
      <c r="X321" s="10"/>
      <c r="Y321" s="10"/>
      <c r="Z321" s="3" t="str">
        <f>IF(H321&gt;0,"NO","YES")</f>
        <v>YES</v>
      </c>
      <c r="AA321" s="3" t="str">
        <f>IF(LEFT(I321,3)="RBT","YES","NO")</f>
        <v>NO</v>
      </c>
      <c r="AB321" s="3" t="s">
        <v>956</v>
      </c>
      <c r="AC321" s="3">
        <v>0</v>
      </c>
      <c r="AD321" s="3">
        <v>0</v>
      </c>
      <c r="AE321" s="3" t="s">
        <v>956</v>
      </c>
      <c r="AF321" s="3" t="s">
        <v>956</v>
      </c>
      <c r="AG321" s="3">
        <v>4</v>
      </c>
      <c r="AH321" s="10"/>
      <c r="AI321" s="10"/>
      <c r="AM321" s="10">
        <v>53800</v>
      </c>
    </row>
    <row r="322" spans="1:39">
      <c r="A322">
        <v>920560</v>
      </c>
      <c r="B322" t="s">
        <v>1641</v>
      </c>
      <c r="C322" s="10" t="s">
        <v>972</v>
      </c>
      <c r="D322">
        <v>32</v>
      </c>
      <c r="E322" t="s">
        <v>973</v>
      </c>
      <c r="F322">
        <v>5</v>
      </c>
      <c r="G322">
        <v>5</v>
      </c>
      <c r="H322" s="2">
        <v>-5</v>
      </c>
      <c r="I322" t="s">
        <v>1055</v>
      </c>
      <c r="J322" t="s">
        <v>1023</v>
      </c>
      <c r="K322" t="s">
        <v>1642</v>
      </c>
      <c r="L322" s="17" t="s">
        <v>963</v>
      </c>
      <c r="M322">
        <v>4</v>
      </c>
      <c r="N322" s="10" t="s">
        <v>37</v>
      </c>
      <c r="O322" s="10"/>
      <c r="P322" s="10">
        <v>306170</v>
      </c>
      <c r="Q322" s="10"/>
      <c r="R322" s="10">
        <f>D322</f>
        <v>32</v>
      </c>
      <c r="S322" s="10"/>
      <c r="T322" s="10"/>
      <c r="U322" s="10"/>
      <c r="V322" s="10"/>
      <c r="W322" s="10"/>
      <c r="X322" s="10"/>
      <c r="Y322" s="10"/>
      <c r="Z322" s="3" t="str">
        <f>IF(H322&gt;0,"NO","YES")</f>
        <v>YES</v>
      </c>
      <c r="AA322" s="3" t="str">
        <f>IF(LEFT(I322,3)="RBT","YES","NO")</f>
        <v>NO</v>
      </c>
      <c r="AB322" s="3" t="s">
        <v>956</v>
      </c>
      <c r="AC322" s="3">
        <v>0</v>
      </c>
      <c r="AD322" s="3">
        <v>0</v>
      </c>
      <c r="AE322" s="3" t="s">
        <v>956</v>
      </c>
      <c r="AF322" s="3" t="s">
        <v>956</v>
      </c>
      <c r="AG322" s="3">
        <v>4</v>
      </c>
      <c r="AH322" s="10"/>
      <c r="AI322" s="10"/>
      <c r="AM322" s="10">
        <v>29200</v>
      </c>
    </row>
    <row r="323" spans="1:39">
      <c r="A323">
        <v>920562</v>
      </c>
      <c r="B323" t="s">
        <v>1643</v>
      </c>
      <c r="C323" s="10" t="s">
        <v>972</v>
      </c>
      <c r="D323">
        <v>10</v>
      </c>
      <c r="E323" t="s">
        <v>973</v>
      </c>
      <c r="F323">
        <v>300</v>
      </c>
      <c r="G323">
        <v>5</v>
      </c>
      <c r="H323" s="2">
        <v>0</v>
      </c>
      <c r="I323" t="s">
        <v>1123</v>
      </c>
      <c r="J323" t="s">
        <v>1110</v>
      </c>
      <c r="K323" t="s">
        <v>1644</v>
      </c>
      <c r="L323" t="s">
        <v>963</v>
      </c>
      <c r="M323">
        <v>10</v>
      </c>
      <c r="N323" s="10" t="s">
        <v>45</v>
      </c>
      <c r="O323" s="10" t="s">
        <v>42</v>
      </c>
      <c r="P323" s="10">
        <v>304826</v>
      </c>
      <c r="Q323" s="10">
        <v>306130</v>
      </c>
      <c r="R323" s="10">
        <f>D323*2</f>
        <v>20</v>
      </c>
      <c r="S323" s="10">
        <f>D323</f>
        <v>10</v>
      </c>
      <c r="T323" s="10"/>
      <c r="U323" s="10"/>
      <c r="V323" s="10"/>
      <c r="W323" s="10"/>
      <c r="X323" s="10"/>
      <c r="Y323" s="10"/>
      <c r="Z323" s="3" t="str">
        <f>IF(H323&gt;0,"NO","YES")</f>
        <v>YES</v>
      </c>
      <c r="AA323" s="3" t="str">
        <f>IF(LEFT(I323,3)="RBT","YES","NO")</f>
        <v>NO</v>
      </c>
      <c r="AB323" s="3" t="s">
        <v>956</v>
      </c>
      <c r="AC323" s="3">
        <v>0</v>
      </c>
      <c r="AD323" s="3">
        <v>0</v>
      </c>
      <c r="AE323" s="3" t="s">
        <v>956</v>
      </c>
      <c r="AF323" s="3" t="s">
        <v>956</v>
      </c>
      <c r="AG323" s="3">
        <v>4</v>
      </c>
      <c r="AH323" s="10"/>
      <c r="AI323" s="10"/>
      <c r="AM323" s="10">
        <v>109000</v>
      </c>
    </row>
    <row r="324" spans="1:39">
      <c r="A324">
        <v>920566</v>
      </c>
      <c r="B324" t="s">
        <v>1645</v>
      </c>
      <c r="C324" s="10" t="s">
        <v>972</v>
      </c>
      <c r="D324">
        <v>48</v>
      </c>
      <c r="E324" t="s">
        <v>973</v>
      </c>
      <c r="F324">
        <v>1</v>
      </c>
      <c r="G324">
        <v>5</v>
      </c>
      <c r="H324" s="2">
        <v>-5</v>
      </c>
      <c r="I324" t="s">
        <v>1032</v>
      </c>
      <c r="J324" t="s">
        <v>1023</v>
      </c>
      <c r="K324" t="s">
        <v>1646</v>
      </c>
      <c r="L324" t="s">
        <v>963</v>
      </c>
      <c r="M324">
        <v>6</v>
      </c>
      <c r="N324" s="10" t="s">
        <v>37</v>
      </c>
      <c r="O324" s="10"/>
      <c r="P324" s="10">
        <v>306170</v>
      </c>
      <c r="Q324" s="10"/>
      <c r="R324" s="10">
        <f>D324</f>
        <v>48</v>
      </c>
      <c r="S324" s="10"/>
      <c r="T324" s="10"/>
      <c r="U324" s="10"/>
      <c r="V324" s="10"/>
      <c r="W324" s="10"/>
      <c r="X324" s="10"/>
      <c r="Y324" s="10"/>
      <c r="Z324" s="3" t="str">
        <f>IF(H324&gt;0,"NO","YES")</f>
        <v>YES</v>
      </c>
      <c r="AA324" s="3" t="str">
        <f>IF(LEFT(I324,3)="RBT","YES","NO")</f>
        <v>NO</v>
      </c>
      <c r="AB324" s="3" t="s">
        <v>956</v>
      </c>
      <c r="AC324" s="3">
        <v>0</v>
      </c>
      <c r="AD324" s="3">
        <v>0</v>
      </c>
      <c r="AE324" s="3" t="s">
        <v>956</v>
      </c>
      <c r="AF324" s="3" t="s">
        <v>956</v>
      </c>
      <c r="AG324" s="3">
        <v>4</v>
      </c>
      <c r="AH324" s="10"/>
      <c r="AI324" s="10"/>
      <c r="AM324" s="10">
        <v>36000</v>
      </c>
    </row>
    <row r="325" spans="1:39">
      <c r="A325">
        <v>920568</v>
      </c>
      <c r="B325" t="s">
        <v>1647</v>
      </c>
      <c r="C325" s="10" t="s">
        <v>972</v>
      </c>
      <c r="D325">
        <v>56</v>
      </c>
      <c r="E325" t="s">
        <v>983</v>
      </c>
      <c r="F325">
        <v>5</v>
      </c>
      <c r="G325">
        <v>5</v>
      </c>
      <c r="H325" s="2">
        <v>0</v>
      </c>
      <c r="I325" t="s">
        <v>1022</v>
      </c>
      <c r="J325" t="s">
        <v>1023</v>
      </c>
      <c r="K325" t="s">
        <v>1648</v>
      </c>
      <c r="L325" s="17" t="s">
        <v>963</v>
      </c>
      <c r="M325">
        <v>7</v>
      </c>
      <c r="N325" s="10" t="s">
        <v>37</v>
      </c>
      <c r="O325" s="10"/>
      <c r="P325" s="10">
        <v>306170</v>
      </c>
      <c r="Q325" s="10"/>
      <c r="R325" s="10">
        <f>D325</f>
        <v>56</v>
      </c>
      <c r="S325" s="10"/>
      <c r="T325" s="10"/>
      <c r="U325" s="10"/>
      <c r="V325" s="10"/>
      <c r="W325" s="10"/>
      <c r="X325" s="10"/>
      <c r="Y325" s="10"/>
      <c r="Z325" s="3" t="str">
        <f>IF(H325&gt;0,"NO","YES")</f>
        <v>YES</v>
      </c>
      <c r="AA325" s="3" t="str">
        <f>IF(LEFT(I325,3)="RBT","YES","NO")</f>
        <v>NO</v>
      </c>
      <c r="AB325" s="3" t="s">
        <v>956</v>
      </c>
      <c r="AC325" s="3">
        <v>0</v>
      </c>
      <c r="AD325" s="3">
        <v>0</v>
      </c>
      <c r="AE325" s="3" t="s">
        <v>956</v>
      </c>
      <c r="AF325" s="3" t="s">
        <v>956</v>
      </c>
      <c r="AG325" s="3">
        <v>4</v>
      </c>
      <c r="AH325" s="10"/>
      <c r="AI325" s="10"/>
      <c r="AM325" s="10">
        <v>45800</v>
      </c>
    </row>
    <row r="326" spans="1:39">
      <c r="A326">
        <v>920570</v>
      </c>
      <c r="B326" t="s">
        <v>1649</v>
      </c>
      <c r="C326" s="10" t="s">
        <v>972</v>
      </c>
      <c r="D326">
        <v>72</v>
      </c>
      <c r="E326" t="s">
        <v>983</v>
      </c>
      <c r="F326">
        <v>5</v>
      </c>
      <c r="G326">
        <v>5</v>
      </c>
      <c r="H326" s="2">
        <v>0</v>
      </c>
      <c r="I326" t="s">
        <v>1022</v>
      </c>
      <c r="J326" t="s">
        <v>1023</v>
      </c>
      <c r="K326" t="s">
        <v>1650</v>
      </c>
      <c r="L326" s="17" t="s">
        <v>963</v>
      </c>
      <c r="M326">
        <v>9</v>
      </c>
      <c r="N326" s="10" t="s">
        <v>37</v>
      </c>
      <c r="O326" s="10"/>
      <c r="P326" s="10">
        <v>306170</v>
      </c>
      <c r="Q326" s="10"/>
      <c r="R326" s="10">
        <f>D326</f>
        <v>72</v>
      </c>
      <c r="S326" s="10"/>
      <c r="T326" s="10"/>
      <c r="U326" s="10"/>
      <c r="V326" s="10"/>
      <c r="W326" s="10"/>
      <c r="X326" s="10"/>
      <c r="Y326" s="10"/>
      <c r="Z326" s="3" t="str">
        <f>IF(H326&gt;0,"NO","YES")</f>
        <v>YES</v>
      </c>
      <c r="AA326" s="3" t="str">
        <f>IF(LEFT(I326,3)="RBT","YES","NO")</f>
        <v>NO</v>
      </c>
      <c r="AB326" s="3" t="s">
        <v>956</v>
      </c>
      <c r="AC326" s="3">
        <v>0</v>
      </c>
      <c r="AD326" s="3">
        <v>0</v>
      </c>
      <c r="AE326" s="3" t="s">
        <v>956</v>
      </c>
      <c r="AF326" s="3" t="s">
        <v>956</v>
      </c>
      <c r="AG326" s="3">
        <v>4</v>
      </c>
      <c r="AH326" s="10"/>
      <c r="AI326" s="10"/>
      <c r="AM326" s="10">
        <v>55900</v>
      </c>
    </row>
    <row r="327" spans="1:39">
      <c r="A327">
        <v>920572</v>
      </c>
      <c r="B327" t="s">
        <v>1651</v>
      </c>
      <c r="C327" s="10" t="s">
        <v>972</v>
      </c>
      <c r="D327">
        <v>72</v>
      </c>
      <c r="E327" t="s">
        <v>973</v>
      </c>
      <c r="F327">
        <v>5</v>
      </c>
      <c r="G327">
        <v>5</v>
      </c>
      <c r="H327" s="2">
        <v>0</v>
      </c>
      <c r="I327" t="s">
        <v>1022</v>
      </c>
      <c r="J327" t="s">
        <v>1023</v>
      </c>
      <c r="K327" t="s">
        <v>1652</v>
      </c>
      <c r="L327" s="17" t="s">
        <v>963</v>
      </c>
      <c r="M327">
        <v>9</v>
      </c>
      <c r="N327" s="10" t="s">
        <v>37</v>
      </c>
      <c r="O327" s="10"/>
      <c r="P327" s="10">
        <v>306170</v>
      </c>
      <c r="Q327" s="10"/>
      <c r="R327" s="10">
        <f>D327</f>
        <v>72</v>
      </c>
      <c r="S327" s="10"/>
      <c r="T327" s="10"/>
      <c r="U327" s="10"/>
      <c r="V327" s="10"/>
      <c r="W327" s="10"/>
      <c r="X327" s="10"/>
      <c r="Y327" s="10"/>
      <c r="Z327" s="3" t="str">
        <f>IF(H327&gt;0,"NO","YES")</f>
        <v>YES</v>
      </c>
      <c r="AA327" s="3" t="str">
        <f>IF(LEFT(I327,3)="RBT","YES","NO")</f>
        <v>NO</v>
      </c>
      <c r="AB327" s="3" t="s">
        <v>956</v>
      </c>
      <c r="AC327" s="3">
        <v>0</v>
      </c>
      <c r="AD327" s="3">
        <v>0</v>
      </c>
      <c r="AE327" s="3" t="s">
        <v>956</v>
      </c>
      <c r="AF327" s="3" t="s">
        <v>956</v>
      </c>
      <c r="AG327" s="3">
        <v>4</v>
      </c>
      <c r="AH327" s="10"/>
      <c r="AI327" s="10"/>
      <c r="AM327" s="10">
        <v>55900</v>
      </c>
    </row>
    <row r="328" spans="1:39">
      <c r="A328" s="16">
        <v>920576</v>
      </c>
      <c r="B328" s="16" t="s">
        <v>1653</v>
      </c>
      <c r="C328" s="10" t="s">
        <v>1035</v>
      </c>
      <c r="D328" s="16">
        <v>4</v>
      </c>
      <c r="E328" s="16" t="s">
        <v>983</v>
      </c>
      <c r="F328" s="16">
        <v>5</v>
      </c>
      <c r="G328" s="16">
        <v>10</v>
      </c>
      <c r="H328" s="3">
        <v>0</v>
      </c>
      <c r="I328" s="16" t="s">
        <v>1654</v>
      </c>
      <c r="J328" s="16" t="s">
        <v>1037</v>
      </c>
      <c r="M328" s="16">
        <v>1</v>
      </c>
      <c r="N328" s="16" t="s">
        <v>37</v>
      </c>
      <c r="O328" s="16"/>
      <c r="P328" s="16">
        <v>306170</v>
      </c>
      <c r="Q328" s="16" t="s">
        <v>953</v>
      </c>
      <c r="R328" s="16">
        <f>D328</f>
        <v>4</v>
      </c>
      <c r="S328" s="16" t="s">
        <v>953</v>
      </c>
      <c r="T328" s="16" t="s">
        <v>953</v>
      </c>
      <c r="U328" s="16" t="s">
        <v>953</v>
      </c>
      <c r="V328" s="16" t="s">
        <v>953</v>
      </c>
      <c r="W328" s="16" t="s">
        <v>953</v>
      </c>
      <c r="X328" s="16" t="s">
        <v>953</v>
      </c>
      <c r="Y328" s="16" t="s">
        <v>953</v>
      </c>
      <c r="Z328" s="3" t="str">
        <f>IF(H328&gt;0,"NO","YES")</f>
        <v>YES</v>
      </c>
      <c r="AA328" s="3" t="str">
        <f>IF(LEFT(I328,3)="RBT","YES","NO")</f>
        <v>NO</v>
      </c>
      <c r="AB328" s="3" t="str">
        <f>IF(LEFT(J328,3)="RBT","YES","NO")</f>
        <v>NO</v>
      </c>
      <c r="AC328" s="3">
        <v>0</v>
      </c>
      <c r="AD328" s="3">
        <v>0</v>
      </c>
      <c r="AE328" s="3" t="s">
        <v>955</v>
      </c>
      <c r="AF328" s="3" t="s">
        <v>956</v>
      </c>
      <c r="AG328" s="3">
        <v>4</v>
      </c>
      <c r="AH328" s="10"/>
      <c r="AI328" s="10"/>
      <c r="AM328" s="10">
        <v>12500</v>
      </c>
    </row>
    <row r="329" spans="1:39">
      <c r="A329">
        <v>920578</v>
      </c>
      <c r="B329" t="s">
        <v>1655</v>
      </c>
      <c r="C329" s="10" t="s">
        <v>972</v>
      </c>
      <c r="D329">
        <v>96</v>
      </c>
      <c r="E329" t="s">
        <v>983</v>
      </c>
      <c r="F329">
        <v>5</v>
      </c>
      <c r="G329">
        <v>5</v>
      </c>
      <c r="H329" s="2">
        <v>0</v>
      </c>
      <c r="I329" t="s">
        <v>1022</v>
      </c>
      <c r="J329" t="s">
        <v>1023</v>
      </c>
      <c r="K329" t="s">
        <v>1656</v>
      </c>
      <c r="L329" s="17" t="s">
        <v>963</v>
      </c>
      <c r="M329">
        <v>12</v>
      </c>
      <c r="N329" s="10" t="s">
        <v>37</v>
      </c>
      <c r="O329" s="10"/>
      <c r="P329" s="10">
        <v>306170</v>
      </c>
      <c r="Q329" s="10"/>
      <c r="R329" s="10">
        <f>D329</f>
        <v>96</v>
      </c>
      <c r="S329" s="10"/>
      <c r="T329" s="10"/>
      <c r="U329" s="10"/>
      <c r="V329" s="10"/>
      <c r="W329" s="10"/>
      <c r="X329" s="10"/>
      <c r="Y329" s="10"/>
      <c r="Z329" s="3" t="str">
        <f>IF(H329&gt;0,"NO","YES")</f>
        <v>YES</v>
      </c>
      <c r="AA329" s="3" t="str">
        <f>IF(LEFT(I329,3)="RBT","YES","NO")</f>
        <v>NO</v>
      </c>
      <c r="AB329" s="3" t="s">
        <v>956</v>
      </c>
      <c r="AC329" s="3">
        <v>0</v>
      </c>
      <c r="AD329" s="3">
        <v>0</v>
      </c>
      <c r="AE329" s="3" t="s">
        <v>956</v>
      </c>
      <c r="AF329" s="3" t="s">
        <v>956</v>
      </c>
      <c r="AG329" s="3">
        <v>4</v>
      </c>
      <c r="AH329" s="10"/>
      <c r="AI329" s="10"/>
      <c r="AM329" s="10">
        <v>72200</v>
      </c>
    </row>
    <row r="330" spans="1:39">
      <c r="A330">
        <v>920582</v>
      </c>
      <c r="B330" t="s">
        <v>1657</v>
      </c>
      <c r="C330" s="10" t="s">
        <v>972</v>
      </c>
      <c r="D330">
        <v>128</v>
      </c>
      <c r="E330" t="s">
        <v>983</v>
      </c>
      <c r="F330">
        <v>1</v>
      </c>
      <c r="G330">
        <v>5</v>
      </c>
      <c r="H330" s="2">
        <v>-5</v>
      </c>
      <c r="I330" t="s">
        <v>1032</v>
      </c>
      <c r="J330" t="s">
        <v>1023</v>
      </c>
      <c r="K330" t="s">
        <v>1658</v>
      </c>
      <c r="L330" t="s">
        <v>963</v>
      </c>
      <c r="M330">
        <v>16</v>
      </c>
      <c r="N330" s="10" t="s">
        <v>37</v>
      </c>
      <c r="O330" s="10"/>
      <c r="P330" s="10">
        <v>306170</v>
      </c>
      <c r="Q330" s="10"/>
      <c r="R330" s="10">
        <f>D330</f>
        <v>128</v>
      </c>
      <c r="S330" s="10"/>
      <c r="T330" s="10"/>
      <c r="U330" s="10"/>
      <c r="V330" s="10"/>
      <c r="W330" s="10"/>
      <c r="X330" s="10"/>
      <c r="Y330" s="10"/>
      <c r="Z330" s="3" t="str">
        <f>IF(H330&gt;0,"NO","YES")</f>
        <v>YES</v>
      </c>
      <c r="AA330" s="3" t="str">
        <f>IF(LEFT(I330,3)="RBT","YES","NO")</f>
        <v>NO</v>
      </c>
      <c r="AB330" s="3" t="s">
        <v>956</v>
      </c>
      <c r="AC330" s="3">
        <v>0</v>
      </c>
      <c r="AD330" s="3">
        <v>0</v>
      </c>
      <c r="AE330" s="3" t="s">
        <v>956</v>
      </c>
      <c r="AF330" s="3" t="s">
        <v>956</v>
      </c>
      <c r="AG330" s="3">
        <v>4</v>
      </c>
      <c r="AH330" s="10"/>
      <c r="AI330" s="10"/>
      <c r="AM330" s="10">
        <v>84700</v>
      </c>
    </row>
    <row r="331" spans="1:39">
      <c r="A331">
        <v>920586</v>
      </c>
      <c r="B331" t="s">
        <v>1659</v>
      </c>
      <c r="C331" s="10" t="s">
        <v>972</v>
      </c>
      <c r="D331">
        <v>64</v>
      </c>
      <c r="E331" t="s">
        <v>973</v>
      </c>
      <c r="F331">
        <v>10</v>
      </c>
      <c r="G331">
        <v>5</v>
      </c>
      <c r="H331" s="2">
        <v>0</v>
      </c>
      <c r="I331" t="s">
        <v>1027</v>
      </c>
      <c r="J331" t="s">
        <v>1023</v>
      </c>
      <c r="K331" t="s">
        <v>1660</v>
      </c>
      <c r="L331" s="17" t="s">
        <v>963</v>
      </c>
      <c r="M331">
        <v>8</v>
      </c>
      <c r="N331" s="10" t="s">
        <v>37</v>
      </c>
      <c r="O331" s="10"/>
      <c r="P331" s="10">
        <v>306170</v>
      </c>
      <c r="Q331" s="10"/>
      <c r="R331" s="10">
        <f>D331</f>
        <v>64</v>
      </c>
      <c r="S331" s="10"/>
      <c r="T331" s="10"/>
      <c r="U331" s="10"/>
      <c r="V331" s="10"/>
      <c r="W331" s="10"/>
      <c r="X331" s="10"/>
      <c r="Y331" s="10"/>
      <c r="Z331" s="3" t="str">
        <f>IF(H331&gt;0,"NO","YES")</f>
        <v>YES</v>
      </c>
      <c r="AA331" s="3" t="str">
        <f>IF(LEFT(I331,3)="RBT","YES","NO")</f>
        <v>NO</v>
      </c>
      <c r="AB331" s="3" t="s">
        <v>956</v>
      </c>
      <c r="AC331" s="3">
        <v>0</v>
      </c>
      <c r="AD331" s="3">
        <v>0</v>
      </c>
      <c r="AE331" s="3" t="s">
        <v>956</v>
      </c>
      <c r="AF331" s="3" t="s">
        <v>956</v>
      </c>
      <c r="AG331" s="3">
        <v>4</v>
      </c>
      <c r="AH331" s="10"/>
      <c r="AI331" s="10"/>
      <c r="AM331" s="10">
        <v>56200</v>
      </c>
    </row>
    <row r="332" spans="1:39">
      <c r="A332">
        <v>920588</v>
      </c>
      <c r="B332" t="s">
        <v>1661</v>
      </c>
      <c r="C332" s="10" t="s">
        <v>972</v>
      </c>
      <c r="D332">
        <v>24</v>
      </c>
      <c r="E332" t="s">
        <v>973</v>
      </c>
      <c r="F332">
        <v>20</v>
      </c>
      <c r="G332">
        <v>40</v>
      </c>
      <c r="H332" s="2">
        <v>0</v>
      </c>
      <c r="I332" t="s">
        <v>1625</v>
      </c>
      <c r="J332" t="s">
        <v>980</v>
      </c>
      <c r="K332" t="s">
        <v>1662</v>
      </c>
      <c r="L332" s="17" t="s">
        <v>963</v>
      </c>
      <c r="M332">
        <v>24</v>
      </c>
      <c r="N332" s="10" t="s">
        <v>752</v>
      </c>
      <c r="P332" s="10">
        <v>400930</v>
      </c>
      <c r="Q332" s="10"/>
      <c r="R332" s="10">
        <f>D332</f>
        <v>24</v>
      </c>
      <c r="S332" s="10"/>
      <c r="T332" s="10"/>
      <c r="U332" s="10"/>
      <c r="V332" s="10"/>
      <c r="W332" s="10"/>
      <c r="X332" s="10"/>
      <c r="Y332" s="10"/>
      <c r="Z332" s="3" t="str">
        <f>IF(H332&gt;0,"NO","YES")</f>
        <v>YES</v>
      </c>
      <c r="AA332" s="3" t="str">
        <f>IF(LEFT(I332,3)="RBT","YES","NO")</f>
        <v>NO</v>
      </c>
      <c r="AB332" s="3" t="s">
        <v>956</v>
      </c>
      <c r="AC332" s="3">
        <v>0</v>
      </c>
      <c r="AD332" s="3">
        <v>0</v>
      </c>
      <c r="AE332" s="3" t="s">
        <v>956</v>
      </c>
      <c r="AF332" s="3" t="s">
        <v>956</v>
      </c>
      <c r="AG332" s="3">
        <v>3</v>
      </c>
      <c r="AH332" s="10"/>
      <c r="AI332" s="10"/>
      <c r="AM332" s="10">
        <v>93000</v>
      </c>
    </row>
    <row r="333" spans="1:39">
      <c r="A333">
        <v>920590</v>
      </c>
      <c r="B333" t="s">
        <v>1663</v>
      </c>
      <c r="C333" s="10" t="s">
        <v>972</v>
      </c>
      <c r="D333">
        <v>12</v>
      </c>
      <c r="E333" t="s">
        <v>973</v>
      </c>
      <c r="F333">
        <v>20</v>
      </c>
      <c r="G333">
        <v>40</v>
      </c>
      <c r="H333" s="2">
        <v>0</v>
      </c>
      <c r="I333" t="s">
        <v>1625</v>
      </c>
      <c r="J333" t="s">
        <v>980</v>
      </c>
      <c r="K333" t="s">
        <v>1664</v>
      </c>
      <c r="L333" s="17" t="s">
        <v>963</v>
      </c>
      <c r="M333">
        <v>12</v>
      </c>
      <c r="N333" s="10" t="s">
        <v>752</v>
      </c>
      <c r="P333" s="10">
        <v>400930</v>
      </c>
      <c r="Q333" s="10"/>
      <c r="R333" s="10">
        <f>D333</f>
        <v>12</v>
      </c>
      <c r="S333" s="10"/>
      <c r="T333" s="10"/>
      <c r="U333" s="10"/>
      <c r="V333" s="10"/>
      <c r="W333" s="10"/>
      <c r="X333" s="10"/>
      <c r="Y333" s="10"/>
      <c r="Z333" s="3" t="str">
        <f>IF(H333&gt;0,"NO","YES")</f>
        <v>YES</v>
      </c>
      <c r="AA333" s="3" t="str">
        <f>IF(LEFT(I333,3)="RBT","YES","NO")</f>
        <v>NO</v>
      </c>
      <c r="AB333" s="3" t="s">
        <v>956</v>
      </c>
      <c r="AC333" s="3">
        <v>0</v>
      </c>
      <c r="AD333" s="3">
        <v>0</v>
      </c>
      <c r="AE333" s="3" t="s">
        <v>956</v>
      </c>
      <c r="AF333" s="3" t="s">
        <v>956</v>
      </c>
      <c r="AG333" s="3">
        <v>3</v>
      </c>
      <c r="AH333" s="10"/>
      <c r="AI333" s="10"/>
      <c r="AM333" s="10">
        <v>55400</v>
      </c>
    </row>
    <row r="334" spans="1:39">
      <c r="A334">
        <v>920596</v>
      </c>
      <c r="B334" t="s">
        <v>1665</v>
      </c>
      <c r="C334" s="10" t="s">
        <v>972</v>
      </c>
      <c r="D334">
        <v>128</v>
      </c>
      <c r="E334" t="s">
        <v>983</v>
      </c>
      <c r="F334">
        <v>10</v>
      </c>
      <c r="G334">
        <v>5</v>
      </c>
      <c r="H334" s="2">
        <v>-5</v>
      </c>
      <c r="I334" t="s">
        <v>1212</v>
      </c>
      <c r="J334" t="s">
        <v>1213</v>
      </c>
      <c r="K334" t="s">
        <v>1666</v>
      </c>
      <c r="L334" t="s">
        <v>963</v>
      </c>
      <c r="M334">
        <v>16</v>
      </c>
      <c r="N334" s="10" t="s">
        <v>273</v>
      </c>
      <c r="O334" s="10" t="s">
        <v>274</v>
      </c>
      <c r="P334" s="10">
        <v>374578</v>
      </c>
      <c r="Q334" s="10">
        <v>136858</v>
      </c>
      <c r="R334" s="10">
        <f>D334/4</f>
        <v>32</v>
      </c>
      <c r="S334" s="10">
        <f>D334/4</f>
        <v>32</v>
      </c>
      <c r="T334" s="10"/>
      <c r="U334" s="10"/>
      <c r="V334" s="10"/>
      <c r="W334" s="10"/>
      <c r="X334" s="10"/>
      <c r="Y334" s="10"/>
      <c r="Z334" s="3" t="str">
        <f>IF(H334&gt;0,"NO","YES")</f>
        <v>YES</v>
      </c>
      <c r="AA334" s="3" t="str">
        <f>IF(LEFT(I334,3)="RBT","YES","NO")</f>
        <v>NO</v>
      </c>
      <c r="AB334" s="3" t="s">
        <v>956</v>
      </c>
      <c r="AC334" s="3">
        <v>0</v>
      </c>
      <c r="AD334" s="3">
        <v>0</v>
      </c>
      <c r="AE334" s="3" t="s">
        <v>956</v>
      </c>
      <c r="AF334" s="3" t="s">
        <v>956</v>
      </c>
      <c r="AG334" s="3">
        <v>4</v>
      </c>
      <c r="AH334" s="10"/>
      <c r="AI334" s="10"/>
      <c r="AM334" s="10">
        <v>129397</v>
      </c>
    </row>
    <row r="335" spans="1:39">
      <c r="A335">
        <v>920598</v>
      </c>
      <c r="B335" t="s">
        <v>1667</v>
      </c>
      <c r="C335" s="10" t="s">
        <v>972</v>
      </c>
      <c r="D335">
        <v>224</v>
      </c>
      <c r="E335" t="s">
        <v>983</v>
      </c>
      <c r="F335">
        <v>5</v>
      </c>
      <c r="G335">
        <v>5</v>
      </c>
      <c r="H335" s="2">
        <v>0</v>
      </c>
      <c r="I335" t="s">
        <v>1090</v>
      </c>
      <c r="J335" t="s">
        <v>1091</v>
      </c>
      <c r="K335" t="s">
        <v>1668</v>
      </c>
      <c r="L335" s="17" t="s">
        <v>963</v>
      </c>
      <c r="M335">
        <v>14</v>
      </c>
      <c r="N335" s="10" t="s">
        <v>296</v>
      </c>
      <c r="O335" s="10"/>
      <c r="P335" s="10">
        <v>381546</v>
      </c>
      <c r="Q335" s="10"/>
      <c r="R335" s="10">
        <f>D335/4</f>
        <v>56</v>
      </c>
      <c r="S335" s="10"/>
      <c r="T335" s="10"/>
      <c r="U335" s="10"/>
      <c r="V335" s="10"/>
      <c r="W335" s="10"/>
      <c r="X335" s="10"/>
      <c r="Y335" s="10"/>
      <c r="Z335" s="3" t="str">
        <f>IF(H335&gt;0,"NO","YES")</f>
        <v>YES</v>
      </c>
      <c r="AA335" s="3" t="str">
        <f>IF(LEFT(I335,3)="RBT","YES","NO")</f>
        <v>NO</v>
      </c>
      <c r="AB335" s="3" t="s">
        <v>956</v>
      </c>
      <c r="AC335" s="3">
        <v>0</v>
      </c>
      <c r="AD335" s="3">
        <v>0</v>
      </c>
      <c r="AE335" s="3" t="s">
        <v>956</v>
      </c>
      <c r="AF335" s="3" t="s">
        <v>956</v>
      </c>
      <c r="AG335" s="3">
        <v>2</v>
      </c>
      <c r="AH335" s="10"/>
      <c r="AI335" s="10"/>
      <c r="AM335" s="10">
        <v>106000</v>
      </c>
    </row>
    <row r="336" spans="1:39">
      <c r="A336">
        <v>920600</v>
      </c>
      <c r="B336" t="s">
        <v>1669</v>
      </c>
      <c r="C336" s="10" t="s">
        <v>972</v>
      </c>
      <c r="D336">
        <v>224</v>
      </c>
      <c r="E336" t="s">
        <v>973</v>
      </c>
      <c r="F336">
        <v>1</v>
      </c>
      <c r="G336">
        <v>5</v>
      </c>
      <c r="H336" s="2">
        <v>-5</v>
      </c>
      <c r="I336" t="s">
        <v>1100</v>
      </c>
      <c r="J336" t="s">
        <v>1091</v>
      </c>
      <c r="K336" t="s">
        <v>1670</v>
      </c>
      <c r="L336" s="17" t="s">
        <v>963</v>
      </c>
      <c r="M336">
        <v>14</v>
      </c>
      <c r="N336" s="10" t="s">
        <v>296</v>
      </c>
      <c r="O336" s="10"/>
      <c r="P336" s="10">
        <v>381546</v>
      </c>
      <c r="Q336" s="10"/>
      <c r="R336" s="10">
        <f>D336/4</f>
        <v>56</v>
      </c>
      <c r="S336" s="10"/>
      <c r="T336" s="10"/>
      <c r="U336" s="10"/>
      <c r="V336" s="10"/>
      <c r="W336" s="10"/>
      <c r="X336" s="10"/>
      <c r="Y336" s="10"/>
      <c r="Z336" s="3" t="str">
        <f>IF(H336&gt;0,"NO","YES")</f>
        <v>YES</v>
      </c>
      <c r="AA336" s="3" t="str">
        <f>IF(LEFT(I336,3)="RBT","YES","NO")</f>
        <v>NO</v>
      </c>
      <c r="AB336" s="3" t="s">
        <v>956</v>
      </c>
      <c r="AC336" s="3">
        <v>0</v>
      </c>
      <c r="AD336" s="3">
        <v>0</v>
      </c>
      <c r="AE336" s="3" t="s">
        <v>956</v>
      </c>
      <c r="AF336" s="3" t="s">
        <v>956</v>
      </c>
      <c r="AG336" s="3">
        <v>2</v>
      </c>
      <c r="AH336" s="10"/>
      <c r="AI336" s="10"/>
      <c r="AM336" s="10">
        <v>89900</v>
      </c>
    </row>
    <row r="337" spans="1:39">
      <c r="A337">
        <v>920602</v>
      </c>
      <c r="B337" t="s">
        <v>1671</v>
      </c>
      <c r="C337" s="10" t="s">
        <v>972</v>
      </c>
      <c r="D337">
        <v>224</v>
      </c>
      <c r="E337" t="s">
        <v>973</v>
      </c>
      <c r="F337">
        <v>5</v>
      </c>
      <c r="G337">
        <v>5</v>
      </c>
      <c r="H337" s="2">
        <v>0</v>
      </c>
      <c r="I337" t="s">
        <v>1090</v>
      </c>
      <c r="J337" t="s">
        <v>1091</v>
      </c>
      <c r="K337" t="s">
        <v>1672</v>
      </c>
      <c r="L337" s="17" t="s">
        <v>963</v>
      </c>
      <c r="M337">
        <v>14</v>
      </c>
      <c r="N337" s="10" t="s">
        <v>296</v>
      </c>
      <c r="O337" s="10"/>
      <c r="P337" s="10">
        <v>381546</v>
      </c>
      <c r="Q337" s="10"/>
      <c r="R337" s="10">
        <f>D337/4</f>
        <v>56</v>
      </c>
      <c r="S337" s="10"/>
      <c r="T337" s="10"/>
      <c r="U337" s="10"/>
      <c r="V337" s="10"/>
      <c r="W337" s="10"/>
      <c r="X337" s="10"/>
      <c r="Y337" s="10"/>
      <c r="Z337" s="3" t="str">
        <f>IF(H337&gt;0,"NO","YES")</f>
        <v>YES</v>
      </c>
      <c r="AA337" s="3" t="str">
        <f>IF(LEFT(I337,3)="RBT","YES","NO")</f>
        <v>NO</v>
      </c>
      <c r="AB337" s="3" t="s">
        <v>956</v>
      </c>
      <c r="AC337" s="3">
        <v>0</v>
      </c>
      <c r="AD337" s="3">
        <v>0</v>
      </c>
      <c r="AE337" s="3" t="s">
        <v>956</v>
      </c>
      <c r="AF337" s="3" t="s">
        <v>956</v>
      </c>
      <c r="AG337" s="3">
        <v>2</v>
      </c>
      <c r="AH337" s="10"/>
      <c r="AI337" s="10"/>
      <c r="AM337" s="10">
        <v>106000</v>
      </c>
    </row>
    <row r="338" spans="1:39">
      <c r="A338">
        <v>920604</v>
      </c>
      <c r="B338" t="s">
        <v>1673</v>
      </c>
      <c r="C338" s="10" t="s">
        <v>972</v>
      </c>
      <c r="D338">
        <v>128</v>
      </c>
      <c r="E338" t="s">
        <v>973</v>
      </c>
      <c r="F338">
        <v>5</v>
      </c>
      <c r="G338">
        <v>5</v>
      </c>
      <c r="H338" s="2">
        <v>0</v>
      </c>
      <c r="I338" t="s">
        <v>1022</v>
      </c>
      <c r="J338" t="s">
        <v>1023</v>
      </c>
      <c r="K338" t="s">
        <v>1674</v>
      </c>
      <c r="L338" s="17" t="s">
        <v>963</v>
      </c>
      <c r="M338">
        <v>16</v>
      </c>
      <c r="N338" s="10" t="s">
        <v>37</v>
      </c>
      <c r="O338" s="10"/>
      <c r="P338" s="10">
        <v>306170</v>
      </c>
      <c r="Q338" s="10"/>
      <c r="R338" s="10">
        <f>D338</f>
        <v>128</v>
      </c>
      <c r="S338" s="10"/>
      <c r="T338" s="10"/>
      <c r="U338" s="10"/>
      <c r="V338" s="10"/>
      <c r="W338" s="10"/>
      <c r="X338" s="10"/>
      <c r="Y338" s="10"/>
      <c r="Z338" s="3" t="str">
        <f>IF(H338&gt;0,"NO","YES")</f>
        <v>YES</v>
      </c>
      <c r="AA338" s="3" t="str">
        <f>IF(LEFT(I338,3)="RBT","YES","NO")</f>
        <v>NO</v>
      </c>
      <c r="AB338" s="3" t="s">
        <v>956</v>
      </c>
      <c r="AC338" s="3">
        <v>0</v>
      </c>
      <c r="AD338" s="3">
        <v>0</v>
      </c>
      <c r="AE338" s="3" t="s">
        <v>956</v>
      </c>
      <c r="AF338" s="3" t="s">
        <v>956</v>
      </c>
      <c r="AG338" s="3">
        <v>4</v>
      </c>
      <c r="AH338" s="10"/>
      <c r="AI338" s="10"/>
      <c r="AM338" s="10">
        <v>93300</v>
      </c>
    </row>
    <row r="339" spans="1:39">
      <c r="A339">
        <v>920606</v>
      </c>
      <c r="B339" t="s">
        <v>1675</v>
      </c>
      <c r="C339" s="10" t="s">
        <v>972</v>
      </c>
      <c r="D339">
        <v>28</v>
      </c>
      <c r="E339" t="s">
        <v>983</v>
      </c>
      <c r="F339">
        <v>20</v>
      </c>
      <c r="G339">
        <v>25</v>
      </c>
      <c r="H339" s="2">
        <v>0</v>
      </c>
      <c r="I339" t="s">
        <v>984</v>
      </c>
      <c r="J339" t="s">
        <v>985</v>
      </c>
      <c r="K339" t="s">
        <v>1676</v>
      </c>
      <c r="L339" s="17" t="s">
        <v>963</v>
      </c>
      <c r="M339">
        <v>28</v>
      </c>
      <c r="N339" s="10" t="s">
        <v>752</v>
      </c>
      <c r="O339" s="10"/>
      <c r="P339" s="10">
        <v>400930</v>
      </c>
      <c r="Q339" s="10"/>
      <c r="R339" s="10">
        <f>D339</f>
        <v>28</v>
      </c>
      <c r="S339" s="10"/>
      <c r="T339" s="10"/>
      <c r="U339" s="10"/>
      <c r="V339" s="10"/>
      <c r="W339" s="10"/>
      <c r="X339" s="10"/>
      <c r="Y339" s="10"/>
      <c r="Z339" s="3" t="str">
        <f>IF(H339&gt;0,"NO","YES")</f>
        <v>YES</v>
      </c>
      <c r="AA339" s="3" t="str">
        <f>IF(LEFT(I339,3)="RBT","YES","NO")</f>
        <v>NO</v>
      </c>
      <c r="AB339" s="3" t="s">
        <v>956</v>
      </c>
      <c r="AC339" s="3">
        <v>0</v>
      </c>
      <c r="AD339" s="3">
        <v>0</v>
      </c>
      <c r="AE339" s="3" t="s">
        <v>956</v>
      </c>
      <c r="AF339" s="3" t="s">
        <v>956</v>
      </c>
      <c r="AG339" s="3">
        <v>3</v>
      </c>
      <c r="AH339" s="10"/>
      <c r="AI339" s="10"/>
      <c r="AM339" s="10">
        <v>72800</v>
      </c>
    </row>
    <row r="340" spans="1:39">
      <c r="A340">
        <v>920608</v>
      </c>
      <c r="B340" t="s">
        <v>1677</v>
      </c>
      <c r="C340" s="10" t="s">
        <v>972</v>
      </c>
      <c r="D340">
        <v>8</v>
      </c>
      <c r="E340" t="s">
        <v>973</v>
      </c>
      <c r="F340">
        <v>250</v>
      </c>
      <c r="G340">
        <v>5</v>
      </c>
      <c r="H340" s="2">
        <v>0</v>
      </c>
      <c r="I340" t="s">
        <v>1154</v>
      </c>
      <c r="J340" t="s">
        <v>1155</v>
      </c>
      <c r="K340" t="s">
        <v>1678</v>
      </c>
      <c r="L340" t="s">
        <v>963</v>
      </c>
      <c r="M340">
        <v>4</v>
      </c>
      <c r="N340" s="10" t="s">
        <v>45</v>
      </c>
      <c r="O340" s="10" t="s">
        <v>42</v>
      </c>
      <c r="P340" s="10">
        <v>304826</v>
      </c>
      <c r="Q340" s="10">
        <v>306130</v>
      </c>
      <c r="R340" s="10">
        <f>D340*2</f>
        <v>16</v>
      </c>
      <c r="S340" s="10">
        <f>D340</f>
        <v>8</v>
      </c>
      <c r="T340" s="10"/>
      <c r="U340" s="10"/>
      <c r="V340" s="10"/>
      <c r="W340" s="10"/>
      <c r="X340" s="10"/>
      <c r="Y340" s="10"/>
      <c r="Z340" s="3" t="str">
        <f>IF(H340&gt;0,"NO","YES")</f>
        <v>YES</v>
      </c>
      <c r="AA340" s="3" t="str">
        <f>IF(LEFT(I340,3)="RBT","YES","NO")</f>
        <v>NO</v>
      </c>
      <c r="AB340" s="3" t="s">
        <v>956</v>
      </c>
      <c r="AC340" s="3">
        <v>0</v>
      </c>
      <c r="AD340" s="3">
        <v>0</v>
      </c>
      <c r="AE340" s="3" t="s">
        <v>956</v>
      </c>
      <c r="AF340" s="3" t="s">
        <v>956</v>
      </c>
      <c r="AG340" s="3">
        <v>4</v>
      </c>
      <c r="AH340" s="10"/>
      <c r="AI340" s="10"/>
      <c r="AM340" s="10">
        <v>70400</v>
      </c>
    </row>
    <row r="341" spans="1:39">
      <c r="A341">
        <v>920610</v>
      </c>
      <c r="B341" t="s">
        <v>1679</v>
      </c>
      <c r="C341" s="10" t="s">
        <v>972</v>
      </c>
      <c r="D341">
        <v>10</v>
      </c>
      <c r="E341" t="s">
        <v>983</v>
      </c>
      <c r="F341">
        <v>50</v>
      </c>
      <c r="G341">
        <v>25</v>
      </c>
      <c r="H341" s="2">
        <v>0</v>
      </c>
      <c r="I341" t="s">
        <v>979</v>
      </c>
      <c r="J341" t="s">
        <v>980</v>
      </c>
      <c r="K341" t="s">
        <v>1680</v>
      </c>
      <c r="L341" s="17" t="s">
        <v>963</v>
      </c>
      <c r="M341">
        <v>10</v>
      </c>
      <c r="N341" s="10" t="s">
        <v>45</v>
      </c>
      <c r="O341" s="10" t="s">
        <v>42</v>
      </c>
      <c r="P341" s="10">
        <v>304826</v>
      </c>
      <c r="Q341" s="10">
        <v>306130</v>
      </c>
      <c r="R341" s="10">
        <f>D341*2</f>
        <v>20</v>
      </c>
      <c r="S341" s="10">
        <f>D341</f>
        <v>10</v>
      </c>
      <c r="T341" s="10"/>
      <c r="U341" s="10"/>
      <c r="V341" s="10"/>
      <c r="W341" s="10"/>
      <c r="X341" s="10"/>
      <c r="Y341" s="10"/>
      <c r="Z341" s="3" t="str">
        <f>IF(H341&gt;0,"NO","YES")</f>
        <v>YES</v>
      </c>
      <c r="AA341" s="3" t="str">
        <f>IF(LEFT(I341,3)="RBT","YES","NO")</f>
        <v>NO</v>
      </c>
      <c r="AB341" s="3" t="s">
        <v>956</v>
      </c>
      <c r="AC341" s="3">
        <v>0</v>
      </c>
      <c r="AD341" s="3">
        <v>0</v>
      </c>
      <c r="AE341" s="3" t="s">
        <v>956</v>
      </c>
      <c r="AF341" s="3" t="s">
        <v>956</v>
      </c>
      <c r="AG341" s="3">
        <v>3</v>
      </c>
      <c r="AH341" s="10"/>
      <c r="AI341" s="10"/>
      <c r="AM341" s="10">
        <v>49800</v>
      </c>
    </row>
    <row r="342" spans="1:39">
      <c r="A342">
        <v>920612</v>
      </c>
      <c r="B342" t="s">
        <v>1681</v>
      </c>
      <c r="C342" s="10" t="s">
        <v>972</v>
      </c>
      <c r="D342">
        <v>20</v>
      </c>
      <c r="E342" t="s">
        <v>983</v>
      </c>
      <c r="F342">
        <v>50</v>
      </c>
      <c r="G342">
        <v>25</v>
      </c>
      <c r="H342" s="2">
        <v>0</v>
      </c>
      <c r="I342" t="s">
        <v>979</v>
      </c>
      <c r="J342" t="s">
        <v>980</v>
      </c>
      <c r="K342" t="s">
        <v>1682</v>
      </c>
      <c r="L342" s="17" t="s">
        <v>963</v>
      </c>
      <c r="M342">
        <v>20</v>
      </c>
      <c r="N342" s="10" t="s">
        <v>45</v>
      </c>
      <c r="O342" s="10" t="s">
        <v>42</v>
      </c>
      <c r="P342" s="10">
        <v>304826</v>
      </c>
      <c r="Q342" s="10">
        <v>306130</v>
      </c>
      <c r="R342" s="10">
        <f>D342*2</f>
        <v>40</v>
      </c>
      <c r="S342" s="10">
        <f>D342</f>
        <v>20</v>
      </c>
      <c r="T342" s="10"/>
      <c r="U342" s="10"/>
      <c r="V342" s="10"/>
      <c r="W342" s="10"/>
      <c r="X342" s="10"/>
      <c r="Y342" s="10"/>
      <c r="Z342" s="3" t="str">
        <f>IF(H342&gt;0,"NO","YES")</f>
        <v>YES</v>
      </c>
      <c r="AA342" s="3" t="str">
        <f>IF(LEFT(I342,3)="RBT","YES","NO")</f>
        <v>NO</v>
      </c>
      <c r="AB342" s="3" t="s">
        <v>956</v>
      </c>
      <c r="AC342" s="3">
        <v>0</v>
      </c>
      <c r="AD342" s="3">
        <v>0</v>
      </c>
      <c r="AE342" s="3" t="s">
        <v>956</v>
      </c>
      <c r="AF342" s="3" t="s">
        <v>956</v>
      </c>
      <c r="AG342" s="3">
        <v>3</v>
      </c>
      <c r="AH342" s="10"/>
      <c r="AI342" s="10"/>
      <c r="AM342" s="10">
        <v>85700</v>
      </c>
    </row>
    <row r="343" spans="1:39">
      <c r="A343">
        <v>920614</v>
      </c>
      <c r="B343" t="s">
        <v>1683</v>
      </c>
      <c r="C343" s="10" t="s">
        <v>972</v>
      </c>
      <c r="D343">
        <v>120</v>
      </c>
      <c r="E343" t="s">
        <v>983</v>
      </c>
      <c r="F343">
        <v>10</v>
      </c>
      <c r="G343">
        <v>5</v>
      </c>
      <c r="H343" s="2">
        <v>0</v>
      </c>
      <c r="I343" t="s">
        <v>1027</v>
      </c>
      <c r="J343" t="s">
        <v>1023</v>
      </c>
      <c r="K343" t="s">
        <v>1684</v>
      </c>
      <c r="L343" s="17" t="s">
        <v>963</v>
      </c>
      <c r="M343">
        <v>15</v>
      </c>
      <c r="N343" s="10" t="s">
        <v>37</v>
      </c>
      <c r="O343" s="10"/>
      <c r="P343" s="10">
        <v>306170</v>
      </c>
      <c r="Q343" s="10"/>
      <c r="R343" s="10">
        <f>D343</f>
        <v>120</v>
      </c>
      <c r="S343" s="10"/>
      <c r="T343" s="10"/>
      <c r="U343" s="10"/>
      <c r="V343" s="10"/>
      <c r="W343" s="10"/>
      <c r="X343" s="10"/>
      <c r="Y343" s="10"/>
      <c r="Z343" s="3" t="str">
        <f>IF(H343&gt;0,"NO","YES")</f>
        <v>YES</v>
      </c>
      <c r="AA343" s="3" t="str">
        <f>IF(LEFT(I343,3)="RBT","YES","NO")</f>
        <v>NO</v>
      </c>
      <c r="AB343" s="3" t="s">
        <v>956</v>
      </c>
      <c r="AC343" s="3">
        <v>0</v>
      </c>
      <c r="AD343" s="3">
        <v>0</v>
      </c>
      <c r="AE343" s="3" t="s">
        <v>956</v>
      </c>
      <c r="AF343" s="3" t="s">
        <v>956</v>
      </c>
      <c r="AG343" s="3">
        <v>4</v>
      </c>
      <c r="AH343" s="10"/>
      <c r="AI343" s="10"/>
      <c r="AM343" s="10">
        <v>99700</v>
      </c>
    </row>
    <row r="344" spans="1:39">
      <c r="A344">
        <v>920622</v>
      </c>
      <c r="B344" t="s">
        <v>1685</v>
      </c>
      <c r="C344" s="10" t="s">
        <v>972</v>
      </c>
      <c r="D344">
        <v>64</v>
      </c>
      <c r="E344" t="s">
        <v>973</v>
      </c>
      <c r="F344">
        <v>5</v>
      </c>
      <c r="G344">
        <v>5</v>
      </c>
      <c r="H344" s="2">
        <v>-5</v>
      </c>
      <c r="I344" t="s">
        <v>1055</v>
      </c>
      <c r="J344" t="s">
        <v>1023</v>
      </c>
      <c r="K344" t="s">
        <v>1686</v>
      </c>
      <c r="L344" s="17" t="s">
        <v>963</v>
      </c>
      <c r="M344">
        <v>8</v>
      </c>
      <c r="N344" s="10" t="s">
        <v>37</v>
      </c>
      <c r="O344" s="10"/>
      <c r="P344" s="10">
        <v>306170</v>
      </c>
      <c r="Q344" s="10"/>
      <c r="R344" s="10">
        <f>D344</f>
        <v>64</v>
      </c>
      <c r="S344" s="10"/>
      <c r="T344" s="10"/>
      <c r="U344" s="10"/>
      <c r="V344" s="10"/>
      <c r="W344" s="10"/>
      <c r="X344" s="10"/>
      <c r="Y344" s="10"/>
      <c r="Z344" s="3" t="str">
        <f>IF(H344&gt;0,"NO","YES")</f>
        <v>YES</v>
      </c>
      <c r="AA344" s="3" t="str">
        <f>IF(LEFT(I344,3)="RBT","YES","NO")</f>
        <v>NO</v>
      </c>
      <c r="AB344" s="3" t="s">
        <v>956</v>
      </c>
      <c r="AC344" s="3">
        <v>0</v>
      </c>
      <c r="AD344" s="3">
        <v>0</v>
      </c>
      <c r="AE344" s="3" t="s">
        <v>956</v>
      </c>
      <c r="AF344" s="3" t="s">
        <v>956</v>
      </c>
      <c r="AG344" s="3">
        <v>4</v>
      </c>
      <c r="AH344" s="10"/>
      <c r="AI344" s="10"/>
      <c r="AM344" s="10">
        <v>51200</v>
      </c>
    </row>
    <row r="345" spans="1:39">
      <c r="A345">
        <v>920642</v>
      </c>
      <c r="B345" t="s">
        <v>1687</v>
      </c>
      <c r="C345" s="10" t="s">
        <v>972</v>
      </c>
      <c r="D345">
        <v>96</v>
      </c>
      <c r="E345" t="s">
        <v>983</v>
      </c>
      <c r="F345">
        <v>10</v>
      </c>
      <c r="G345">
        <v>5</v>
      </c>
      <c r="H345" s="2">
        <v>0</v>
      </c>
      <c r="I345" t="s">
        <v>1027</v>
      </c>
      <c r="J345" t="s">
        <v>1023</v>
      </c>
      <c r="K345" t="s">
        <v>1688</v>
      </c>
      <c r="L345" s="17" t="s">
        <v>963</v>
      </c>
      <c r="M345">
        <v>12</v>
      </c>
      <c r="N345" s="10" t="s">
        <v>37</v>
      </c>
      <c r="O345" s="10"/>
      <c r="P345" s="10">
        <v>306170</v>
      </c>
      <c r="Q345" s="10"/>
      <c r="R345" s="10">
        <f>D345</f>
        <v>96</v>
      </c>
      <c r="S345" s="10"/>
      <c r="T345" s="10"/>
      <c r="U345" s="10"/>
      <c r="V345" s="10"/>
      <c r="W345" s="10"/>
      <c r="X345" s="10"/>
      <c r="Y345" s="10"/>
      <c r="Z345" s="3" t="str">
        <f>IF(H345&gt;0,"NO","YES")</f>
        <v>YES</v>
      </c>
      <c r="AA345" s="3" t="str">
        <f>IF(LEFT(I345,3)="RBT","YES","NO")</f>
        <v>NO</v>
      </c>
      <c r="AB345" s="3" t="s">
        <v>956</v>
      </c>
      <c r="AC345" s="3">
        <v>0</v>
      </c>
      <c r="AD345" s="3">
        <v>0</v>
      </c>
      <c r="AE345" s="3" t="s">
        <v>956</v>
      </c>
      <c r="AF345" s="3" t="s">
        <v>956</v>
      </c>
      <c r="AG345" s="3">
        <v>4</v>
      </c>
      <c r="AH345" s="10"/>
      <c r="AI345" s="10"/>
      <c r="AM345" s="10">
        <v>81400</v>
      </c>
    </row>
    <row r="346" spans="1:39">
      <c r="A346">
        <v>920644</v>
      </c>
      <c r="B346" t="s">
        <v>1689</v>
      </c>
      <c r="C346" s="10" t="s">
        <v>972</v>
      </c>
      <c r="D346">
        <v>104</v>
      </c>
      <c r="E346" t="s">
        <v>983</v>
      </c>
      <c r="F346">
        <v>10</v>
      </c>
      <c r="G346">
        <v>5</v>
      </c>
      <c r="H346" s="2">
        <v>0</v>
      </c>
      <c r="I346" t="s">
        <v>1027</v>
      </c>
      <c r="J346" t="s">
        <v>1023</v>
      </c>
      <c r="K346" t="s">
        <v>1690</v>
      </c>
      <c r="L346" s="17" t="s">
        <v>963</v>
      </c>
      <c r="M346">
        <v>13</v>
      </c>
      <c r="N346" s="10" t="s">
        <v>37</v>
      </c>
      <c r="O346" s="10"/>
      <c r="P346" s="10">
        <v>306170</v>
      </c>
      <c r="Q346" s="10"/>
      <c r="R346" s="10">
        <f>D346</f>
        <v>104</v>
      </c>
      <c r="S346" s="10"/>
      <c r="T346" s="10"/>
      <c r="U346" s="10"/>
      <c r="V346" s="10"/>
      <c r="W346" s="10"/>
      <c r="X346" s="10"/>
      <c r="Y346" s="10"/>
      <c r="Z346" s="3" t="str">
        <f>IF(H346&gt;0,"NO","YES")</f>
        <v>YES</v>
      </c>
      <c r="AA346" s="3" t="str">
        <f>IF(LEFT(I346,3)="RBT","YES","NO")</f>
        <v>NO</v>
      </c>
      <c r="AB346" s="3" t="s">
        <v>956</v>
      </c>
      <c r="AC346" s="3">
        <v>0</v>
      </c>
      <c r="AD346" s="3">
        <v>0</v>
      </c>
      <c r="AE346" s="3" t="s">
        <v>956</v>
      </c>
      <c r="AF346" s="3" t="s">
        <v>956</v>
      </c>
      <c r="AG346" s="3">
        <v>4</v>
      </c>
      <c r="AH346" s="10"/>
      <c r="AI346" s="10"/>
      <c r="AM346" s="10">
        <v>88000</v>
      </c>
    </row>
    <row r="347" spans="1:39">
      <c r="A347">
        <v>920646</v>
      </c>
      <c r="B347" t="s">
        <v>1691</v>
      </c>
      <c r="C347" s="10" t="s">
        <v>972</v>
      </c>
      <c r="D347">
        <v>88</v>
      </c>
      <c r="E347" t="s">
        <v>983</v>
      </c>
      <c r="F347">
        <v>10</v>
      </c>
      <c r="G347">
        <v>5</v>
      </c>
      <c r="H347" s="2">
        <v>0</v>
      </c>
      <c r="I347" t="s">
        <v>1027</v>
      </c>
      <c r="J347" t="s">
        <v>1023</v>
      </c>
      <c r="K347" t="s">
        <v>1692</v>
      </c>
      <c r="L347" s="17" t="s">
        <v>963</v>
      </c>
      <c r="M347">
        <v>11</v>
      </c>
      <c r="N347" s="10" t="s">
        <v>37</v>
      </c>
      <c r="O347" s="10"/>
      <c r="P347" s="10">
        <v>306170</v>
      </c>
      <c r="Q347" s="10"/>
      <c r="R347" s="10">
        <f>D347</f>
        <v>88</v>
      </c>
      <c r="S347" s="10"/>
      <c r="T347" s="10"/>
      <c r="U347" s="10"/>
      <c r="V347" s="10"/>
      <c r="W347" s="10"/>
      <c r="X347" s="10"/>
      <c r="Y347" s="10"/>
      <c r="Z347" s="3" t="str">
        <f>IF(H347&gt;0,"NO","YES")</f>
        <v>YES</v>
      </c>
      <c r="AA347" s="3" t="str">
        <f>IF(LEFT(I347,3)="RBT","YES","NO")</f>
        <v>NO</v>
      </c>
      <c r="AB347" s="3" t="s">
        <v>956</v>
      </c>
      <c r="AC347" s="3">
        <v>0</v>
      </c>
      <c r="AD347" s="3">
        <v>0</v>
      </c>
      <c r="AE347" s="3" t="s">
        <v>956</v>
      </c>
      <c r="AF347" s="3" t="s">
        <v>956</v>
      </c>
      <c r="AG347" s="3">
        <v>4</v>
      </c>
      <c r="AH347" s="10"/>
      <c r="AI347" s="10"/>
      <c r="AM347" s="10">
        <v>75500</v>
      </c>
    </row>
    <row r="348" spans="1:39">
      <c r="A348">
        <v>920648</v>
      </c>
      <c r="B348" t="s">
        <v>1693</v>
      </c>
      <c r="C348" s="10" t="s">
        <v>972</v>
      </c>
      <c r="D348">
        <v>112</v>
      </c>
      <c r="E348" t="s">
        <v>983</v>
      </c>
      <c r="F348">
        <v>10</v>
      </c>
      <c r="G348">
        <v>5</v>
      </c>
      <c r="H348" s="2">
        <v>0</v>
      </c>
      <c r="I348" t="s">
        <v>1027</v>
      </c>
      <c r="J348" t="s">
        <v>1023</v>
      </c>
      <c r="K348" t="s">
        <v>1694</v>
      </c>
      <c r="L348" s="17" t="s">
        <v>963</v>
      </c>
      <c r="M348">
        <v>14</v>
      </c>
      <c r="N348" s="10" t="s">
        <v>37</v>
      </c>
      <c r="O348" s="10"/>
      <c r="P348" s="10">
        <v>306170</v>
      </c>
      <c r="Q348" s="10"/>
      <c r="R348" s="10">
        <f>D348</f>
        <v>112</v>
      </c>
      <c r="S348" s="10"/>
      <c r="T348" s="10"/>
      <c r="U348" s="10"/>
      <c r="V348" s="10"/>
      <c r="W348" s="10"/>
      <c r="X348" s="10"/>
      <c r="Y348" s="10"/>
      <c r="Z348" s="3" t="str">
        <f>IF(H348&gt;0,"NO","YES")</f>
        <v>YES</v>
      </c>
      <c r="AA348" s="3" t="str">
        <f>IF(LEFT(I348,3)="RBT","YES","NO")</f>
        <v>NO</v>
      </c>
      <c r="AB348" s="3" t="s">
        <v>956</v>
      </c>
      <c r="AC348" s="3">
        <v>0</v>
      </c>
      <c r="AD348" s="3">
        <v>0</v>
      </c>
      <c r="AE348" s="3" t="s">
        <v>956</v>
      </c>
      <c r="AF348" s="3" t="s">
        <v>956</v>
      </c>
      <c r="AG348" s="3">
        <v>4</v>
      </c>
      <c r="AH348" s="10"/>
      <c r="AI348" s="10"/>
      <c r="AM348" s="10">
        <v>93900</v>
      </c>
    </row>
    <row r="349" spans="1:39">
      <c r="A349">
        <v>920650</v>
      </c>
      <c r="B349" t="s">
        <v>1695</v>
      </c>
      <c r="C349" s="10" t="s">
        <v>972</v>
      </c>
      <c r="D349">
        <v>240</v>
      </c>
      <c r="E349" t="s">
        <v>983</v>
      </c>
      <c r="F349">
        <v>5</v>
      </c>
      <c r="G349">
        <v>5</v>
      </c>
      <c r="H349" s="2">
        <v>0</v>
      </c>
      <c r="I349" t="s">
        <v>1090</v>
      </c>
      <c r="J349" t="s">
        <v>1091</v>
      </c>
      <c r="K349" t="s">
        <v>1696</v>
      </c>
      <c r="L349" s="17" t="s">
        <v>963</v>
      </c>
      <c r="M349">
        <v>15</v>
      </c>
      <c r="N349" s="10" t="s">
        <v>296</v>
      </c>
      <c r="O349" s="10"/>
      <c r="P349" s="10">
        <v>381546</v>
      </c>
      <c r="Q349" s="10"/>
      <c r="R349" s="10">
        <f>D349/4</f>
        <v>60</v>
      </c>
      <c r="S349" s="10"/>
      <c r="T349" s="10"/>
      <c r="U349" s="10"/>
      <c r="V349" s="10"/>
      <c r="W349" s="10"/>
      <c r="X349" s="10"/>
      <c r="Y349" s="10"/>
      <c r="Z349" s="3" t="str">
        <f>IF(H349&gt;0,"NO","YES")</f>
        <v>YES</v>
      </c>
      <c r="AA349" s="3" t="str">
        <f>IF(LEFT(I349,3)="RBT","YES","NO")</f>
        <v>NO</v>
      </c>
      <c r="AB349" s="3" t="s">
        <v>956</v>
      </c>
      <c r="AC349" s="3">
        <v>0</v>
      </c>
      <c r="AD349" s="3">
        <v>0</v>
      </c>
      <c r="AE349" s="3" t="s">
        <v>956</v>
      </c>
      <c r="AF349" s="3" t="s">
        <v>956</v>
      </c>
      <c r="AG349" s="3">
        <v>2</v>
      </c>
      <c r="AH349" s="10"/>
      <c r="AI349" s="10"/>
      <c r="AM349" s="10">
        <v>113000</v>
      </c>
    </row>
    <row r="350" spans="1:39">
      <c r="A350">
        <v>920664</v>
      </c>
      <c r="B350" t="s">
        <v>1697</v>
      </c>
      <c r="C350" s="10" t="s">
        <v>972</v>
      </c>
      <c r="D350">
        <v>192</v>
      </c>
      <c r="E350" t="s">
        <v>983</v>
      </c>
      <c r="F350">
        <v>1</v>
      </c>
      <c r="G350">
        <v>5</v>
      </c>
      <c r="H350" s="2">
        <v>-5</v>
      </c>
      <c r="I350" t="s">
        <v>1100</v>
      </c>
      <c r="J350" t="s">
        <v>1091</v>
      </c>
      <c r="K350" t="s">
        <v>1698</v>
      </c>
      <c r="L350" s="17" t="s">
        <v>963</v>
      </c>
      <c r="M350">
        <v>12</v>
      </c>
      <c r="N350" s="10" t="s">
        <v>296</v>
      </c>
      <c r="O350" s="10"/>
      <c r="P350" s="10">
        <v>381546</v>
      </c>
      <c r="Q350" s="10"/>
      <c r="R350" s="10">
        <f>D350/4</f>
        <v>48</v>
      </c>
      <c r="S350" s="10"/>
      <c r="T350" s="10"/>
      <c r="U350" s="10"/>
      <c r="V350" s="10"/>
      <c r="W350" s="10"/>
      <c r="X350" s="10"/>
      <c r="Y350" s="10"/>
      <c r="Z350" s="3" t="str">
        <f>IF(H350&gt;0,"NO","YES")</f>
        <v>YES</v>
      </c>
      <c r="AA350" s="3" t="str">
        <f>IF(LEFT(I350,3)="RBT","YES","NO")</f>
        <v>NO</v>
      </c>
      <c r="AB350" s="3" t="s">
        <v>956</v>
      </c>
      <c r="AC350" s="3">
        <v>0</v>
      </c>
      <c r="AD350" s="3">
        <v>0</v>
      </c>
      <c r="AE350" s="3" t="s">
        <v>956</v>
      </c>
      <c r="AF350" s="3" t="s">
        <v>956</v>
      </c>
      <c r="AG350" s="3">
        <v>2</v>
      </c>
      <c r="AH350" s="10"/>
      <c r="AI350" s="10"/>
      <c r="AM350" s="10">
        <v>77300</v>
      </c>
    </row>
    <row r="351" spans="1:39">
      <c r="A351">
        <v>920684</v>
      </c>
      <c r="B351" t="s">
        <v>1699</v>
      </c>
      <c r="C351" s="10" t="s">
        <v>972</v>
      </c>
      <c r="D351">
        <v>48</v>
      </c>
      <c r="E351" t="s">
        <v>973</v>
      </c>
      <c r="F351">
        <v>0.2</v>
      </c>
      <c r="G351">
        <v>5</v>
      </c>
      <c r="H351" s="2">
        <v>-5</v>
      </c>
      <c r="I351" t="s">
        <v>1043</v>
      </c>
      <c r="J351" t="s">
        <v>1044</v>
      </c>
      <c r="K351" t="s">
        <v>1700</v>
      </c>
      <c r="L351" t="s">
        <v>963</v>
      </c>
      <c r="M351">
        <v>6</v>
      </c>
      <c r="N351" s="10" t="s">
        <v>37</v>
      </c>
      <c r="O351" s="10"/>
      <c r="P351" s="10">
        <v>194922</v>
      </c>
      <c r="Q351" s="10"/>
      <c r="R351" s="10">
        <f>D351</f>
        <v>48</v>
      </c>
      <c r="S351" s="10"/>
      <c r="T351" s="10"/>
      <c r="U351" s="10"/>
      <c r="V351" s="10"/>
      <c r="W351" s="10"/>
      <c r="X351" s="10"/>
      <c r="Y351" s="10"/>
      <c r="Z351" s="3" t="str">
        <f>IF(H351&gt;0,"NO","YES")</f>
        <v>YES</v>
      </c>
      <c r="AA351" s="3" t="str">
        <f>IF(LEFT(I351,3)="RBT","YES","NO")</f>
        <v>NO</v>
      </c>
      <c r="AB351" s="3" t="s">
        <v>956</v>
      </c>
      <c r="AC351" s="3">
        <v>0</v>
      </c>
      <c r="AD351" s="3">
        <v>0</v>
      </c>
      <c r="AE351" s="3" t="s">
        <v>956</v>
      </c>
      <c r="AF351" s="3" t="s">
        <v>956</v>
      </c>
      <c r="AG351" s="3">
        <v>4</v>
      </c>
      <c r="AH351" s="10"/>
      <c r="AI351" s="10"/>
      <c r="AM351" s="10">
        <v>35200</v>
      </c>
    </row>
    <row r="352" spans="1:39">
      <c r="A352">
        <v>920694</v>
      </c>
      <c r="B352" t="s">
        <v>1701</v>
      </c>
      <c r="C352" s="10" t="s">
        <v>972</v>
      </c>
      <c r="D352">
        <v>96</v>
      </c>
      <c r="E352" t="s">
        <v>983</v>
      </c>
      <c r="F352">
        <v>20</v>
      </c>
      <c r="G352">
        <v>5</v>
      </c>
      <c r="H352" s="2">
        <v>0</v>
      </c>
      <c r="I352" t="s">
        <v>1357</v>
      </c>
      <c r="J352" t="s">
        <v>1213</v>
      </c>
      <c r="K352" t="s">
        <v>1702</v>
      </c>
      <c r="L352" s="17" t="s">
        <v>963</v>
      </c>
      <c r="M352">
        <v>12</v>
      </c>
      <c r="N352" s="10" t="s">
        <v>273</v>
      </c>
      <c r="O352" s="10" t="s">
        <v>274</v>
      </c>
      <c r="P352" s="10">
        <v>374578</v>
      </c>
      <c r="Q352" s="10">
        <v>136858</v>
      </c>
      <c r="R352" s="10">
        <f>D352/4</f>
        <v>24</v>
      </c>
      <c r="S352" s="10">
        <f>D352/4</f>
        <v>24</v>
      </c>
      <c r="T352" s="10"/>
      <c r="U352" s="10"/>
      <c r="V352" s="10"/>
      <c r="W352" s="10"/>
      <c r="X352" s="10"/>
      <c r="Y352" s="10"/>
      <c r="Z352" s="3" t="str">
        <f>IF(H352&gt;0,"NO","YES")</f>
        <v>YES</v>
      </c>
      <c r="AA352" s="3" t="str">
        <f>IF(LEFT(I352,3)="RBT","YES","NO")</f>
        <v>NO</v>
      </c>
      <c r="AB352" s="3" t="s">
        <v>956</v>
      </c>
      <c r="AC352" s="3">
        <v>0</v>
      </c>
      <c r="AD352" s="3">
        <v>0</v>
      </c>
      <c r="AE352" s="3" t="s">
        <v>956</v>
      </c>
      <c r="AF352" s="3" t="s">
        <v>956</v>
      </c>
      <c r="AG352" s="3">
        <v>4</v>
      </c>
      <c r="AH352" s="10"/>
      <c r="AI352" s="10"/>
      <c r="AM352" s="10">
        <v>108270</v>
      </c>
    </row>
    <row r="353" spans="1:39">
      <c r="A353">
        <v>920698</v>
      </c>
      <c r="B353" t="s">
        <v>1703</v>
      </c>
      <c r="C353" s="10" t="s">
        <v>972</v>
      </c>
      <c r="D353">
        <v>80</v>
      </c>
      <c r="E353" t="s">
        <v>983</v>
      </c>
      <c r="F353">
        <v>5</v>
      </c>
      <c r="G353">
        <v>5</v>
      </c>
      <c r="H353" s="2">
        <v>0</v>
      </c>
      <c r="I353" t="s">
        <v>1022</v>
      </c>
      <c r="J353" t="s">
        <v>1023</v>
      </c>
      <c r="K353" t="s">
        <v>1704</v>
      </c>
      <c r="L353" s="17" t="s">
        <v>963</v>
      </c>
      <c r="M353">
        <v>10</v>
      </c>
      <c r="N353" s="10" t="s">
        <v>37</v>
      </c>
      <c r="O353" s="10"/>
      <c r="P353" s="10">
        <v>306170</v>
      </c>
      <c r="Q353" s="10"/>
      <c r="R353" s="10">
        <f>D353</f>
        <v>80</v>
      </c>
      <c r="S353" s="10"/>
      <c r="T353" s="10"/>
      <c r="U353" s="10"/>
      <c r="V353" s="10"/>
      <c r="W353" s="10"/>
      <c r="X353" s="10"/>
      <c r="Y353" s="10"/>
      <c r="Z353" s="3" t="str">
        <f>IF(H353&gt;0,"NO","YES")</f>
        <v>YES</v>
      </c>
      <c r="AA353" s="3" t="str">
        <f>IF(LEFT(I353,3)="RBT","YES","NO")</f>
        <v>NO</v>
      </c>
      <c r="AB353" s="3" t="s">
        <v>956</v>
      </c>
      <c r="AC353" s="3">
        <v>0</v>
      </c>
      <c r="AD353" s="3">
        <v>0</v>
      </c>
      <c r="AE353" s="3" t="s">
        <v>956</v>
      </c>
      <c r="AF353" s="3" t="s">
        <v>956</v>
      </c>
      <c r="AG353" s="3">
        <v>4</v>
      </c>
      <c r="AH353" s="10"/>
      <c r="AI353" s="10"/>
      <c r="AM353" s="10">
        <v>60300</v>
      </c>
    </row>
    <row r="354" spans="1:39">
      <c r="A354">
        <v>920700</v>
      </c>
      <c r="B354" t="s">
        <v>1705</v>
      </c>
      <c r="C354" s="10" t="s">
        <v>972</v>
      </c>
      <c r="D354">
        <v>88</v>
      </c>
      <c r="E354" t="s">
        <v>983</v>
      </c>
      <c r="F354">
        <v>5</v>
      </c>
      <c r="G354">
        <v>5</v>
      </c>
      <c r="H354" s="2">
        <v>0</v>
      </c>
      <c r="I354" t="s">
        <v>1022</v>
      </c>
      <c r="J354" t="s">
        <v>1023</v>
      </c>
      <c r="K354" t="s">
        <v>1706</v>
      </c>
      <c r="L354" s="17" t="s">
        <v>963</v>
      </c>
      <c r="M354">
        <v>11</v>
      </c>
      <c r="N354" s="10" t="s">
        <v>37</v>
      </c>
      <c r="O354" s="10"/>
      <c r="P354" s="10">
        <v>306170</v>
      </c>
      <c r="Q354" s="10"/>
      <c r="R354" s="10">
        <f>D354</f>
        <v>88</v>
      </c>
      <c r="S354" s="10"/>
      <c r="T354" s="10"/>
      <c r="U354" s="10"/>
      <c r="V354" s="10"/>
      <c r="W354" s="10"/>
      <c r="X354" s="10"/>
      <c r="Y354" s="10"/>
      <c r="Z354" s="3" t="str">
        <f>IF(H354&gt;0,"NO","YES")</f>
        <v>YES</v>
      </c>
      <c r="AA354" s="3" t="str">
        <f>IF(LEFT(I354,3)="RBT","YES","NO")</f>
        <v>NO</v>
      </c>
      <c r="AB354" s="3" t="s">
        <v>956</v>
      </c>
      <c r="AC354" s="3">
        <v>0</v>
      </c>
      <c r="AD354" s="3">
        <v>0</v>
      </c>
      <c r="AE354" s="3" t="s">
        <v>956</v>
      </c>
      <c r="AF354" s="3" t="s">
        <v>956</v>
      </c>
      <c r="AG354" s="3">
        <v>4</v>
      </c>
      <c r="AH354" s="10"/>
      <c r="AI354" s="10"/>
      <c r="AM354" s="10">
        <v>67800</v>
      </c>
    </row>
    <row r="355" spans="1:39">
      <c r="A355">
        <v>920702</v>
      </c>
      <c r="B355" t="s">
        <v>1707</v>
      </c>
      <c r="C355" s="10" t="s">
        <v>972</v>
      </c>
      <c r="D355">
        <v>104</v>
      </c>
      <c r="E355" t="s">
        <v>983</v>
      </c>
      <c r="F355">
        <v>5</v>
      </c>
      <c r="G355">
        <v>5</v>
      </c>
      <c r="H355" s="2">
        <v>0</v>
      </c>
      <c r="I355" t="s">
        <v>1022</v>
      </c>
      <c r="J355" t="s">
        <v>1023</v>
      </c>
      <c r="K355" t="s">
        <v>1708</v>
      </c>
      <c r="L355" s="17" t="s">
        <v>963</v>
      </c>
      <c r="M355">
        <v>13</v>
      </c>
      <c r="N355" s="10" t="s">
        <v>37</v>
      </c>
      <c r="O355" s="10"/>
      <c r="P355" s="10">
        <v>306170</v>
      </c>
      <c r="Q355" s="10"/>
      <c r="R355" s="10">
        <f>D355</f>
        <v>104</v>
      </c>
      <c r="S355" s="10"/>
      <c r="T355" s="10"/>
      <c r="U355" s="10"/>
      <c r="V355" s="10"/>
      <c r="W355" s="10"/>
      <c r="X355" s="10"/>
      <c r="Y355" s="10"/>
      <c r="Z355" s="3" t="str">
        <f>IF(H355&gt;0,"NO","YES")</f>
        <v>YES</v>
      </c>
      <c r="AA355" s="3" t="str">
        <f>IF(LEFT(I355,3)="RBT","YES","NO")</f>
        <v>NO</v>
      </c>
      <c r="AB355" s="3" t="s">
        <v>956</v>
      </c>
      <c r="AC355" s="3">
        <v>0</v>
      </c>
      <c r="AD355" s="3">
        <v>0</v>
      </c>
      <c r="AE355" s="3" t="s">
        <v>956</v>
      </c>
      <c r="AF355" s="3" t="s">
        <v>956</v>
      </c>
      <c r="AG355" s="3">
        <v>4</v>
      </c>
      <c r="AH355" s="10"/>
      <c r="AI355" s="10"/>
      <c r="AM355" s="10">
        <v>78800</v>
      </c>
    </row>
    <row r="356" spans="1:39">
      <c r="A356">
        <v>920704</v>
      </c>
      <c r="B356" t="s">
        <v>1709</v>
      </c>
      <c r="C356" s="10" t="s">
        <v>972</v>
      </c>
      <c r="D356">
        <v>112</v>
      </c>
      <c r="E356" t="s">
        <v>983</v>
      </c>
      <c r="F356">
        <v>5</v>
      </c>
      <c r="G356">
        <v>5</v>
      </c>
      <c r="H356" s="2">
        <v>0</v>
      </c>
      <c r="I356" t="s">
        <v>1022</v>
      </c>
      <c r="J356" t="s">
        <v>1023</v>
      </c>
      <c r="K356" t="s">
        <v>1710</v>
      </c>
      <c r="L356" s="17" t="s">
        <v>963</v>
      </c>
      <c r="M356">
        <v>14</v>
      </c>
      <c r="N356" s="10" t="s">
        <v>37</v>
      </c>
      <c r="O356" s="10"/>
      <c r="P356" s="10">
        <v>306170</v>
      </c>
      <c r="Q356" s="10"/>
      <c r="R356" s="10">
        <f>D356</f>
        <v>112</v>
      </c>
      <c r="S356" s="10"/>
      <c r="T356" s="10"/>
      <c r="U356" s="10"/>
      <c r="V356" s="10"/>
      <c r="W356" s="10"/>
      <c r="X356" s="10"/>
      <c r="Y356" s="10"/>
      <c r="Z356" s="3" t="str">
        <f>IF(H356&gt;0,"NO","YES")</f>
        <v>YES</v>
      </c>
      <c r="AA356" s="3" t="str">
        <f>IF(LEFT(I356,3)="RBT","YES","NO")</f>
        <v>NO</v>
      </c>
      <c r="AB356" s="3" t="s">
        <v>956</v>
      </c>
      <c r="AC356" s="3">
        <v>0</v>
      </c>
      <c r="AD356" s="3">
        <v>0</v>
      </c>
      <c r="AE356" s="3" t="s">
        <v>956</v>
      </c>
      <c r="AF356" s="3" t="s">
        <v>956</v>
      </c>
      <c r="AG356" s="3">
        <v>4</v>
      </c>
      <c r="AH356" s="10"/>
      <c r="AI356" s="10"/>
      <c r="AM356" s="10">
        <v>83200</v>
      </c>
    </row>
    <row r="357" spans="1:39">
      <c r="A357">
        <v>920706</v>
      </c>
      <c r="B357" t="s">
        <v>1711</v>
      </c>
      <c r="C357" s="10" t="s">
        <v>972</v>
      </c>
      <c r="D357">
        <v>120</v>
      </c>
      <c r="E357" t="s">
        <v>983</v>
      </c>
      <c r="F357">
        <v>5</v>
      </c>
      <c r="G357">
        <v>5</v>
      </c>
      <c r="H357" s="2">
        <v>0</v>
      </c>
      <c r="I357" t="s">
        <v>1022</v>
      </c>
      <c r="J357" t="s">
        <v>1023</v>
      </c>
      <c r="K357" t="s">
        <v>1712</v>
      </c>
      <c r="L357" s="17" t="s">
        <v>963</v>
      </c>
      <c r="M357">
        <v>15</v>
      </c>
      <c r="N357" s="10" t="s">
        <v>37</v>
      </c>
      <c r="O357" s="10"/>
      <c r="P357" s="10">
        <v>306170</v>
      </c>
      <c r="Q357" s="10"/>
      <c r="R357" s="10">
        <f>D357</f>
        <v>120</v>
      </c>
      <c r="S357" s="10"/>
      <c r="T357" s="10"/>
      <c r="U357" s="10"/>
      <c r="V357" s="10"/>
      <c r="W357" s="10"/>
      <c r="X357" s="10"/>
      <c r="Y357" s="10"/>
      <c r="Z357" s="3" t="str">
        <f>IF(H357&gt;0,"NO","YES")</f>
        <v>YES</v>
      </c>
      <c r="AA357" s="3" t="str">
        <f>IF(LEFT(I357,3)="RBT","YES","NO")</f>
        <v>NO</v>
      </c>
      <c r="AB357" s="3" t="s">
        <v>956</v>
      </c>
      <c r="AC357" s="3">
        <v>0</v>
      </c>
      <c r="AD357" s="3">
        <v>0</v>
      </c>
      <c r="AE357" s="3" t="s">
        <v>956</v>
      </c>
      <c r="AF357" s="3" t="s">
        <v>956</v>
      </c>
      <c r="AG357" s="3">
        <v>4</v>
      </c>
      <c r="AH357" s="10"/>
      <c r="AI357" s="10"/>
      <c r="AM357" s="10">
        <v>89000</v>
      </c>
    </row>
    <row r="358" spans="1:39">
      <c r="A358">
        <v>920708</v>
      </c>
      <c r="B358" t="s">
        <v>1713</v>
      </c>
      <c r="C358" s="10" t="s">
        <v>972</v>
      </c>
      <c r="D358">
        <v>128</v>
      </c>
      <c r="E358" t="s">
        <v>983</v>
      </c>
      <c r="F358">
        <v>5</v>
      </c>
      <c r="G358">
        <v>5</v>
      </c>
      <c r="H358" s="2">
        <v>0</v>
      </c>
      <c r="I358" t="s">
        <v>1022</v>
      </c>
      <c r="J358" t="s">
        <v>1023</v>
      </c>
      <c r="K358" t="s">
        <v>1714</v>
      </c>
      <c r="L358" s="17" t="s">
        <v>963</v>
      </c>
      <c r="M358">
        <v>16</v>
      </c>
      <c r="N358" s="10" t="s">
        <v>37</v>
      </c>
      <c r="O358" s="10"/>
      <c r="P358" s="10">
        <v>306170</v>
      </c>
      <c r="Q358" s="10"/>
      <c r="R358" s="10">
        <f>D358</f>
        <v>128</v>
      </c>
      <c r="S358" s="10"/>
      <c r="T358" s="10"/>
      <c r="U358" s="10"/>
      <c r="V358" s="10"/>
      <c r="W358" s="10"/>
      <c r="X358" s="10"/>
      <c r="Y358" s="10"/>
      <c r="Z358" s="3" t="str">
        <f>IF(H358&gt;0,"NO","YES")</f>
        <v>YES</v>
      </c>
      <c r="AA358" s="3" t="str">
        <f>IF(LEFT(I358,3)="RBT","YES","NO")</f>
        <v>NO</v>
      </c>
      <c r="AB358" s="3" t="s">
        <v>956</v>
      </c>
      <c r="AC358" s="3">
        <v>0</v>
      </c>
      <c r="AD358" s="3">
        <v>0</v>
      </c>
      <c r="AE358" s="3" t="s">
        <v>956</v>
      </c>
      <c r="AF358" s="3" t="s">
        <v>956</v>
      </c>
      <c r="AG358" s="3">
        <v>4</v>
      </c>
      <c r="AH358" s="10"/>
      <c r="AI358" s="10"/>
      <c r="AM358" s="10">
        <v>93300</v>
      </c>
    </row>
    <row r="359" spans="1:39">
      <c r="A359">
        <v>920710</v>
      </c>
      <c r="B359" t="s">
        <v>1715</v>
      </c>
      <c r="C359" s="10" t="s">
        <v>972</v>
      </c>
      <c r="D359">
        <v>104</v>
      </c>
      <c r="E359" t="s">
        <v>983</v>
      </c>
      <c r="F359">
        <v>1</v>
      </c>
      <c r="G359">
        <v>5</v>
      </c>
      <c r="H359" s="2">
        <v>-5</v>
      </c>
      <c r="I359" t="s">
        <v>1032</v>
      </c>
      <c r="J359" t="s">
        <v>1023</v>
      </c>
      <c r="K359" t="s">
        <v>1716</v>
      </c>
      <c r="L359" t="s">
        <v>963</v>
      </c>
      <c r="M359">
        <v>13</v>
      </c>
      <c r="N359" s="10" t="s">
        <v>37</v>
      </c>
      <c r="O359" s="10"/>
      <c r="P359" s="10">
        <v>306170</v>
      </c>
      <c r="Q359" s="10"/>
      <c r="R359" s="10">
        <f>D359</f>
        <v>104</v>
      </c>
      <c r="S359" s="10"/>
      <c r="T359" s="10"/>
      <c r="U359" s="10"/>
      <c r="V359" s="10"/>
      <c r="W359" s="10"/>
      <c r="X359" s="10"/>
      <c r="Y359" s="10"/>
      <c r="Z359" s="3" t="str">
        <f>IF(H359&gt;0,"NO","YES")</f>
        <v>YES</v>
      </c>
      <c r="AA359" s="3" t="str">
        <f>IF(LEFT(I359,3)="RBT","YES","NO")</f>
        <v>NO</v>
      </c>
      <c r="AB359" s="3" t="s">
        <v>956</v>
      </c>
      <c r="AC359" s="3">
        <v>0</v>
      </c>
      <c r="AD359" s="3">
        <v>0</v>
      </c>
      <c r="AE359" s="3" t="s">
        <v>956</v>
      </c>
      <c r="AF359" s="3" t="s">
        <v>956</v>
      </c>
      <c r="AG359" s="3">
        <v>4</v>
      </c>
      <c r="AH359" s="10"/>
      <c r="AI359" s="10"/>
      <c r="AM359" s="10">
        <v>70900</v>
      </c>
    </row>
    <row r="360" spans="1:39">
      <c r="A360">
        <v>920712</v>
      </c>
      <c r="B360" t="s">
        <v>1717</v>
      </c>
      <c r="C360" s="10" t="s">
        <v>972</v>
      </c>
      <c r="D360">
        <v>112</v>
      </c>
      <c r="E360" t="s">
        <v>983</v>
      </c>
      <c r="F360">
        <v>1</v>
      </c>
      <c r="G360">
        <v>5</v>
      </c>
      <c r="H360" s="2">
        <v>-5</v>
      </c>
      <c r="I360" t="s">
        <v>1032</v>
      </c>
      <c r="J360" t="s">
        <v>1023</v>
      </c>
      <c r="K360" t="s">
        <v>1718</v>
      </c>
      <c r="L360" t="s">
        <v>963</v>
      </c>
      <c r="M360">
        <v>14</v>
      </c>
      <c r="N360" s="10" t="s">
        <v>37</v>
      </c>
      <c r="O360" s="10"/>
      <c r="P360" s="10">
        <v>306170</v>
      </c>
      <c r="Q360" s="10"/>
      <c r="R360" s="10">
        <f>D360</f>
        <v>112</v>
      </c>
      <c r="S360" s="10"/>
      <c r="T360" s="10"/>
      <c r="U360" s="10"/>
      <c r="V360" s="10"/>
      <c r="W360" s="10"/>
      <c r="X360" s="10"/>
      <c r="Y360" s="10"/>
      <c r="Z360" s="3" t="str">
        <f>IF(H360&gt;0,"NO","YES")</f>
        <v>YES</v>
      </c>
      <c r="AA360" s="3" t="str">
        <f>IF(LEFT(I360,3)="RBT","YES","NO")</f>
        <v>NO</v>
      </c>
      <c r="AB360" s="3" t="s">
        <v>956</v>
      </c>
      <c r="AC360" s="3">
        <v>0</v>
      </c>
      <c r="AD360" s="3">
        <v>0</v>
      </c>
      <c r="AE360" s="3" t="s">
        <v>956</v>
      </c>
      <c r="AF360" s="3" t="s">
        <v>956</v>
      </c>
      <c r="AG360" s="3">
        <v>4</v>
      </c>
      <c r="AH360" s="10"/>
      <c r="AI360" s="10"/>
      <c r="AM360" s="10">
        <v>76000</v>
      </c>
    </row>
    <row r="361" spans="1:39">
      <c r="A361">
        <v>920714</v>
      </c>
      <c r="B361" t="s">
        <v>1719</v>
      </c>
      <c r="C361" s="10" t="s">
        <v>972</v>
      </c>
      <c r="D361">
        <v>120</v>
      </c>
      <c r="E361" t="s">
        <v>983</v>
      </c>
      <c r="F361">
        <v>1</v>
      </c>
      <c r="G361">
        <v>5</v>
      </c>
      <c r="H361" s="2">
        <v>-5</v>
      </c>
      <c r="I361" t="s">
        <v>1032</v>
      </c>
      <c r="J361" t="s">
        <v>1023</v>
      </c>
      <c r="K361" t="s">
        <v>1720</v>
      </c>
      <c r="L361" t="s">
        <v>963</v>
      </c>
      <c r="M361">
        <v>15</v>
      </c>
      <c r="N361" s="10" t="s">
        <v>37</v>
      </c>
      <c r="O361" s="10"/>
      <c r="P361" s="10">
        <v>306170</v>
      </c>
      <c r="Q361" s="10"/>
      <c r="R361" s="10">
        <f>D361</f>
        <v>120</v>
      </c>
      <c r="S361" s="10"/>
      <c r="T361" s="10"/>
      <c r="U361" s="10"/>
      <c r="V361" s="10"/>
      <c r="W361" s="10"/>
      <c r="X361" s="10"/>
      <c r="Y361" s="10"/>
      <c r="Z361" s="3" t="str">
        <f>IF(H361&gt;0,"NO","YES")</f>
        <v>YES</v>
      </c>
      <c r="AA361" s="3" t="str">
        <f>IF(LEFT(I361,3)="RBT","YES","NO")</f>
        <v>NO</v>
      </c>
      <c r="AB361" s="3" t="s">
        <v>956</v>
      </c>
      <c r="AC361" s="3">
        <v>0</v>
      </c>
      <c r="AD361" s="3">
        <v>0</v>
      </c>
      <c r="AE361" s="3" t="s">
        <v>956</v>
      </c>
      <c r="AF361" s="3" t="s">
        <v>956</v>
      </c>
      <c r="AG361" s="3">
        <v>4</v>
      </c>
      <c r="AH361" s="10"/>
      <c r="AI361" s="10"/>
      <c r="AM361" s="10">
        <v>80300</v>
      </c>
    </row>
    <row r="362" spans="1:39">
      <c r="A362">
        <v>920716</v>
      </c>
      <c r="B362" t="s">
        <v>1721</v>
      </c>
      <c r="C362" s="10" t="s">
        <v>972</v>
      </c>
      <c r="D362">
        <v>8</v>
      </c>
      <c r="E362" t="s">
        <v>973</v>
      </c>
      <c r="F362">
        <v>20</v>
      </c>
      <c r="G362">
        <v>5</v>
      </c>
      <c r="H362" s="2">
        <v>0</v>
      </c>
      <c r="I362" t="s">
        <v>1357</v>
      </c>
      <c r="J362" t="s">
        <v>1213</v>
      </c>
      <c r="K362" t="s">
        <v>1722</v>
      </c>
      <c r="L362" s="17" t="s">
        <v>963</v>
      </c>
      <c r="M362">
        <v>1</v>
      </c>
      <c r="N362" s="10" t="s">
        <v>273</v>
      </c>
      <c r="O362" s="10" t="s">
        <v>274</v>
      </c>
      <c r="P362" s="10">
        <v>374578</v>
      </c>
      <c r="Q362" s="10">
        <v>136858</v>
      </c>
      <c r="R362" s="10">
        <f>D362/4</f>
        <v>2</v>
      </c>
      <c r="S362" s="10">
        <f>D362/4</f>
        <v>2</v>
      </c>
      <c r="T362" s="10"/>
      <c r="U362" s="10"/>
      <c r="V362" s="10"/>
      <c r="W362" s="10"/>
      <c r="X362" s="10"/>
      <c r="Y362" s="10"/>
      <c r="Z362" s="3" t="str">
        <f>IF(H362&gt;0,"NO","YES")</f>
        <v>YES</v>
      </c>
      <c r="AA362" s="3" t="str">
        <f>IF(LEFT(I362,3)="RBT","YES","NO")</f>
        <v>NO</v>
      </c>
      <c r="AB362" s="3" t="s">
        <v>956</v>
      </c>
      <c r="AC362" s="3">
        <v>0</v>
      </c>
      <c r="AD362" s="3">
        <v>0</v>
      </c>
      <c r="AE362" s="3" t="s">
        <v>956</v>
      </c>
      <c r="AF362" s="3" t="s">
        <v>956</v>
      </c>
      <c r="AG362" s="3">
        <v>4</v>
      </c>
      <c r="AH362" s="10"/>
      <c r="AI362" s="10"/>
      <c r="AM362" s="10">
        <v>22400</v>
      </c>
    </row>
    <row r="363" spans="1:39">
      <c r="A363">
        <v>920734</v>
      </c>
      <c r="B363" t="s">
        <v>1723</v>
      </c>
      <c r="C363" s="10" t="s">
        <v>972</v>
      </c>
      <c r="D363">
        <v>14</v>
      </c>
      <c r="E363" t="s">
        <v>983</v>
      </c>
      <c r="F363">
        <v>50</v>
      </c>
      <c r="G363">
        <v>25</v>
      </c>
      <c r="H363" s="2">
        <v>0</v>
      </c>
      <c r="I363" t="s">
        <v>979</v>
      </c>
      <c r="J363" t="s">
        <v>980</v>
      </c>
      <c r="K363" t="s">
        <v>1724</v>
      </c>
      <c r="L363" s="17" t="s">
        <v>963</v>
      </c>
      <c r="M363">
        <v>14</v>
      </c>
      <c r="N363" s="10" t="s">
        <v>45</v>
      </c>
      <c r="O363" s="10" t="s">
        <v>42</v>
      </c>
      <c r="P363" s="10">
        <v>304826</v>
      </c>
      <c r="Q363" s="10">
        <v>306130</v>
      </c>
      <c r="R363" s="10">
        <f>D363*2</f>
        <v>28</v>
      </c>
      <c r="S363" s="10">
        <f>D363</f>
        <v>14</v>
      </c>
      <c r="T363" s="10"/>
      <c r="U363" s="10"/>
      <c r="V363" s="10"/>
      <c r="W363" s="10"/>
      <c r="X363" s="10"/>
      <c r="Y363" s="10"/>
      <c r="Z363" s="3" t="str">
        <f>IF(H363&gt;0,"NO","YES")</f>
        <v>YES</v>
      </c>
      <c r="AA363" s="3" t="str">
        <f>IF(LEFT(I363,3)="RBT","YES","NO")</f>
        <v>NO</v>
      </c>
      <c r="AB363" s="3" t="s">
        <v>956</v>
      </c>
      <c r="AC363" s="3">
        <v>0</v>
      </c>
      <c r="AD363" s="3">
        <v>0</v>
      </c>
      <c r="AE363" s="3" t="s">
        <v>956</v>
      </c>
      <c r="AF363" s="3" t="s">
        <v>956</v>
      </c>
      <c r="AG363" s="3">
        <v>3</v>
      </c>
      <c r="AH363" s="10"/>
      <c r="AI363" s="10"/>
      <c r="AM363" s="10">
        <v>63500</v>
      </c>
    </row>
    <row r="364" spans="1:39">
      <c r="A364">
        <v>920736</v>
      </c>
      <c r="B364" t="s">
        <v>1725</v>
      </c>
      <c r="C364" s="10" t="s">
        <v>972</v>
      </c>
      <c r="D364">
        <v>16</v>
      </c>
      <c r="E364" t="s">
        <v>983</v>
      </c>
      <c r="F364">
        <v>50</v>
      </c>
      <c r="G364">
        <v>25</v>
      </c>
      <c r="H364" s="2">
        <v>0</v>
      </c>
      <c r="I364" t="s">
        <v>979</v>
      </c>
      <c r="J364" t="s">
        <v>980</v>
      </c>
      <c r="K364" t="s">
        <v>1726</v>
      </c>
      <c r="L364" s="17" t="s">
        <v>963</v>
      </c>
      <c r="M364">
        <v>16</v>
      </c>
      <c r="N364" s="10" t="s">
        <v>45</v>
      </c>
      <c r="O364" s="10" t="s">
        <v>42</v>
      </c>
      <c r="P364" s="10">
        <v>304826</v>
      </c>
      <c r="Q364" s="10">
        <v>306130</v>
      </c>
      <c r="R364" s="10">
        <f>D364*2</f>
        <v>32</v>
      </c>
      <c r="S364" s="10">
        <f>D364</f>
        <v>16</v>
      </c>
      <c r="T364" s="10"/>
      <c r="U364" s="10"/>
      <c r="V364" s="10"/>
      <c r="W364" s="10"/>
      <c r="X364" s="10"/>
      <c r="Y364" s="10"/>
      <c r="Z364" s="3" t="str">
        <f>IF(H364&gt;0,"NO","YES")</f>
        <v>YES</v>
      </c>
      <c r="AA364" s="3" t="str">
        <f>IF(LEFT(I364,3)="RBT","YES","NO")</f>
        <v>NO</v>
      </c>
      <c r="AB364" s="3" t="s">
        <v>956</v>
      </c>
      <c r="AC364" s="3">
        <v>0</v>
      </c>
      <c r="AD364" s="3">
        <v>0</v>
      </c>
      <c r="AE364" s="3" t="s">
        <v>956</v>
      </c>
      <c r="AF364" s="3" t="s">
        <v>956</v>
      </c>
      <c r="AG364" s="3">
        <v>3</v>
      </c>
      <c r="AH364" s="10"/>
      <c r="AI364" s="10"/>
      <c r="AM364" s="10">
        <v>69900</v>
      </c>
    </row>
    <row r="365" spans="1:39">
      <c r="A365">
        <v>920738</v>
      </c>
      <c r="B365" t="s">
        <v>1727</v>
      </c>
      <c r="C365" s="10" t="s">
        <v>972</v>
      </c>
      <c r="D365">
        <v>18</v>
      </c>
      <c r="E365" t="s">
        <v>983</v>
      </c>
      <c r="F365">
        <v>50</v>
      </c>
      <c r="G365">
        <v>25</v>
      </c>
      <c r="H365" s="2">
        <v>0</v>
      </c>
      <c r="I365" t="s">
        <v>979</v>
      </c>
      <c r="J365" t="s">
        <v>980</v>
      </c>
      <c r="K365" t="s">
        <v>1728</v>
      </c>
      <c r="L365" s="17" t="s">
        <v>963</v>
      </c>
      <c r="M365">
        <v>18</v>
      </c>
      <c r="N365" s="10" t="s">
        <v>45</v>
      </c>
      <c r="O365" s="10" t="s">
        <v>42</v>
      </c>
      <c r="P365" s="10">
        <v>304826</v>
      </c>
      <c r="Q365" s="10">
        <v>306130</v>
      </c>
      <c r="R365" s="10">
        <f>D365*2</f>
        <v>36</v>
      </c>
      <c r="S365" s="10">
        <f>D365</f>
        <v>18</v>
      </c>
      <c r="T365" s="10"/>
      <c r="U365" s="10"/>
      <c r="V365" s="10"/>
      <c r="W365" s="10"/>
      <c r="X365" s="10"/>
      <c r="Y365" s="10"/>
      <c r="Z365" s="3" t="str">
        <f>IF(H365&gt;0,"NO","YES")</f>
        <v>YES</v>
      </c>
      <c r="AA365" s="3" t="str">
        <f>IF(LEFT(I365,3)="RBT","YES","NO")</f>
        <v>NO</v>
      </c>
      <c r="AB365" s="3" t="s">
        <v>956</v>
      </c>
      <c r="AC365" s="3">
        <v>0</v>
      </c>
      <c r="AD365" s="3">
        <v>0</v>
      </c>
      <c r="AE365" s="3" t="s">
        <v>956</v>
      </c>
      <c r="AF365" s="3" t="s">
        <v>956</v>
      </c>
      <c r="AG365" s="3">
        <v>3</v>
      </c>
      <c r="AH365" s="10"/>
      <c r="AI365" s="10"/>
      <c r="AM365" s="10">
        <v>80000</v>
      </c>
    </row>
    <row r="366" spans="1:39">
      <c r="A366">
        <v>920740</v>
      </c>
      <c r="B366" t="s">
        <v>1729</v>
      </c>
      <c r="C366" s="10" t="s">
        <v>972</v>
      </c>
      <c r="D366">
        <v>22</v>
      </c>
      <c r="E366" t="s">
        <v>983</v>
      </c>
      <c r="F366">
        <v>50</v>
      </c>
      <c r="G366">
        <v>25</v>
      </c>
      <c r="H366" s="2">
        <v>0</v>
      </c>
      <c r="I366" t="s">
        <v>979</v>
      </c>
      <c r="J366" t="s">
        <v>980</v>
      </c>
      <c r="K366" t="s">
        <v>1730</v>
      </c>
      <c r="L366" s="17" t="s">
        <v>963</v>
      </c>
      <c r="M366">
        <v>22</v>
      </c>
      <c r="N366" s="10" t="s">
        <v>45</v>
      </c>
      <c r="O366" s="10" t="s">
        <v>42</v>
      </c>
      <c r="P366" s="10">
        <v>304826</v>
      </c>
      <c r="Q366" s="10">
        <v>306130</v>
      </c>
      <c r="R366" s="10">
        <f>D366*2</f>
        <v>44</v>
      </c>
      <c r="S366" s="10">
        <f>D366</f>
        <v>22</v>
      </c>
      <c r="T366" s="10"/>
      <c r="U366" s="10"/>
      <c r="V366" s="10"/>
      <c r="W366" s="10"/>
      <c r="X366" s="10"/>
      <c r="Y366" s="10"/>
      <c r="Z366" s="3" t="str">
        <f>IF(H366&gt;0,"NO","YES")</f>
        <v>YES</v>
      </c>
      <c r="AA366" s="3" t="str">
        <f>IF(LEFT(I366,3)="RBT","YES","NO")</f>
        <v>NO</v>
      </c>
      <c r="AB366" s="3" t="s">
        <v>956</v>
      </c>
      <c r="AC366" s="3">
        <v>0</v>
      </c>
      <c r="AD366" s="3">
        <v>0</v>
      </c>
      <c r="AE366" s="3" t="s">
        <v>956</v>
      </c>
      <c r="AF366" s="3" t="s">
        <v>956</v>
      </c>
      <c r="AG366" s="3">
        <v>3</v>
      </c>
      <c r="AH366" s="10"/>
      <c r="AI366" s="10"/>
      <c r="AM366" s="10">
        <v>93400</v>
      </c>
    </row>
    <row r="367" spans="1:39">
      <c r="A367">
        <v>920746</v>
      </c>
      <c r="B367" t="s">
        <v>1731</v>
      </c>
      <c r="C367" s="10" t="s">
        <v>972</v>
      </c>
      <c r="D367">
        <v>48</v>
      </c>
      <c r="E367" t="s">
        <v>973</v>
      </c>
      <c r="F367">
        <v>5</v>
      </c>
      <c r="G367">
        <v>5</v>
      </c>
      <c r="H367" s="2">
        <v>0</v>
      </c>
      <c r="I367" t="s">
        <v>1090</v>
      </c>
      <c r="J367" t="s">
        <v>1091</v>
      </c>
      <c r="K367" t="s">
        <v>1732</v>
      </c>
      <c r="L367" s="17" t="s">
        <v>963</v>
      </c>
      <c r="M367">
        <v>3</v>
      </c>
      <c r="N367" s="10" t="s">
        <v>296</v>
      </c>
      <c r="O367" s="10"/>
      <c r="P367" s="10">
        <v>381546</v>
      </c>
      <c r="Q367" s="10"/>
      <c r="R367" s="10">
        <f>D367/4</f>
        <v>12</v>
      </c>
      <c r="S367" s="10"/>
      <c r="T367" s="10"/>
      <c r="U367" s="10"/>
      <c r="V367" s="10"/>
      <c r="W367" s="10"/>
      <c r="X367" s="10"/>
      <c r="Y367" s="10"/>
      <c r="Z367" s="3" t="str">
        <f>IF(H367&gt;0,"NO","YES")</f>
        <v>YES</v>
      </c>
      <c r="AA367" s="3" t="str">
        <f>IF(LEFT(I367,3)="RBT","YES","NO")</f>
        <v>NO</v>
      </c>
      <c r="AB367" s="3" t="s">
        <v>956</v>
      </c>
      <c r="AC367" s="3">
        <v>0</v>
      </c>
      <c r="AD367" s="3">
        <v>0</v>
      </c>
      <c r="AE367" s="3" t="s">
        <v>956</v>
      </c>
      <c r="AF367" s="3" t="s">
        <v>956</v>
      </c>
      <c r="AG367" s="3">
        <v>2</v>
      </c>
      <c r="AH367" s="10"/>
      <c r="AI367" s="10"/>
      <c r="AM367" s="10">
        <v>28100</v>
      </c>
    </row>
    <row r="368" spans="1:39">
      <c r="A368">
        <v>920748</v>
      </c>
      <c r="B368" t="s">
        <v>1733</v>
      </c>
      <c r="C368" s="10" t="s">
        <v>972</v>
      </c>
      <c r="D368">
        <v>64</v>
      </c>
      <c r="E368" t="s">
        <v>973</v>
      </c>
      <c r="F368">
        <v>5</v>
      </c>
      <c r="G368">
        <v>5</v>
      </c>
      <c r="H368" s="2">
        <v>0</v>
      </c>
      <c r="I368" t="s">
        <v>1090</v>
      </c>
      <c r="J368" t="s">
        <v>1091</v>
      </c>
      <c r="K368" t="s">
        <v>1734</v>
      </c>
      <c r="L368" s="17" t="s">
        <v>963</v>
      </c>
      <c r="M368">
        <v>4</v>
      </c>
      <c r="N368" s="10" t="s">
        <v>296</v>
      </c>
      <c r="O368" s="10"/>
      <c r="P368" s="10">
        <v>381546</v>
      </c>
      <c r="Q368" s="10"/>
      <c r="R368" s="10">
        <f>D368/4</f>
        <v>16</v>
      </c>
      <c r="S368" s="10"/>
      <c r="T368" s="10"/>
      <c r="U368" s="10"/>
      <c r="V368" s="10"/>
      <c r="W368" s="10"/>
      <c r="X368" s="10"/>
      <c r="Y368" s="10"/>
      <c r="Z368" s="3" t="str">
        <f>IF(H368&gt;0,"NO","YES")</f>
        <v>YES</v>
      </c>
      <c r="AA368" s="3" t="str">
        <f>IF(LEFT(I368,3)="RBT","YES","NO")</f>
        <v>NO</v>
      </c>
      <c r="AB368" s="3" t="s">
        <v>956</v>
      </c>
      <c r="AC368" s="3">
        <v>0</v>
      </c>
      <c r="AD368" s="3">
        <v>0</v>
      </c>
      <c r="AE368" s="3" t="s">
        <v>956</v>
      </c>
      <c r="AF368" s="3" t="s">
        <v>956</v>
      </c>
      <c r="AG368" s="3">
        <v>2</v>
      </c>
      <c r="AH368" s="10"/>
      <c r="AI368" s="10"/>
      <c r="AM368" s="10">
        <v>34700</v>
      </c>
    </row>
    <row r="369" spans="1:39">
      <c r="A369">
        <v>920750</v>
      </c>
      <c r="B369" t="s">
        <v>1735</v>
      </c>
      <c r="C369" s="10" t="s">
        <v>972</v>
      </c>
      <c r="D369">
        <v>80</v>
      </c>
      <c r="E369" t="s">
        <v>973</v>
      </c>
      <c r="F369">
        <v>5</v>
      </c>
      <c r="G369">
        <v>5</v>
      </c>
      <c r="H369" s="2">
        <v>0</v>
      </c>
      <c r="I369" t="s">
        <v>1090</v>
      </c>
      <c r="J369" t="s">
        <v>1091</v>
      </c>
      <c r="K369" t="s">
        <v>1736</v>
      </c>
      <c r="L369" s="17" t="s">
        <v>963</v>
      </c>
      <c r="M369">
        <v>5</v>
      </c>
      <c r="N369" s="10" t="s">
        <v>296</v>
      </c>
      <c r="O369" s="10"/>
      <c r="P369" s="10">
        <v>381546</v>
      </c>
      <c r="Q369" s="10"/>
      <c r="R369" s="10">
        <f>D369/4</f>
        <v>20</v>
      </c>
      <c r="S369" s="10"/>
      <c r="T369" s="10"/>
      <c r="U369" s="10"/>
      <c r="V369" s="10"/>
      <c r="W369" s="10"/>
      <c r="X369" s="10"/>
      <c r="Y369" s="10"/>
      <c r="Z369" s="3" t="str">
        <f>IF(H369&gt;0,"NO","YES")</f>
        <v>YES</v>
      </c>
      <c r="AA369" s="3" t="str">
        <f>IF(LEFT(I369,3)="RBT","YES","NO")</f>
        <v>NO</v>
      </c>
      <c r="AB369" s="3" t="s">
        <v>956</v>
      </c>
      <c r="AC369" s="3">
        <v>0</v>
      </c>
      <c r="AD369" s="3">
        <v>0</v>
      </c>
      <c r="AE369" s="3" t="s">
        <v>956</v>
      </c>
      <c r="AF369" s="3" t="s">
        <v>956</v>
      </c>
      <c r="AG369" s="3">
        <v>2</v>
      </c>
      <c r="AH369" s="10"/>
      <c r="AI369" s="10"/>
      <c r="AM369" s="10">
        <v>41300</v>
      </c>
    </row>
    <row r="370" spans="1:39">
      <c r="A370">
        <v>920752</v>
      </c>
      <c r="B370" t="s">
        <v>1737</v>
      </c>
      <c r="C370" s="10" t="s">
        <v>972</v>
      </c>
      <c r="D370">
        <v>112</v>
      </c>
      <c r="E370" t="s">
        <v>973</v>
      </c>
      <c r="F370">
        <v>5</v>
      </c>
      <c r="G370">
        <v>5</v>
      </c>
      <c r="H370" s="2">
        <v>0</v>
      </c>
      <c r="I370" t="s">
        <v>1090</v>
      </c>
      <c r="J370" t="s">
        <v>1091</v>
      </c>
      <c r="K370" t="s">
        <v>1738</v>
      </c>
      <c r="L370" s="17" t="s">
        <v>963</v>
      </c>
      <c r="M370">
        <v>7</v>
      </c>
      <c r="N370" s="10" t="s">
        <v>296</v>
      </c>
      <c r="O370" s="10"/>
      <c r="P370" s="10">
        <v>381546</v>
      </c>
      <c r="Q370" s="10"/>
      <c r="R370" s="10">
        <f>D370/4</f>
        <v>28</v>
      </c>
      <c r="S370" s="10"/>
      <c r="T370" s="10"/>
      <c r="U370" s="10"/>
      <c r="V370" s="10"/>
      <c r="W370" s="10"/>
      <c r="X370" s="10"/>
      <c r="Y370" s="10"/>
      <c r="Z370" s="3" t="str">
        <f>IF(H370&gt;0,"NO","YES")</f>
        <v>YES</v>
      </c>
      <c r="AA370" s="3" t="str">
        <f>IF(LEFT(I370,3)="RBT","YES","NO")</f>
        <v>NO</v>
      </c>
      <c r="AB370" s="3" t="s">
        <v>956</v>
      </c>
      <c r="AC370" s="3">
        <v>0</v>
      </c>
      <c r="AD370" s="3">
        <v>0</v>
      </c>
      <c r="AE370" s="3" t="s">
        <v>956</v>
      </c>
      <c r="AF370" s="3" t="s">
        <v>956</v>
      </c>
      <c r="AG370" s="3">
        <v>2</v>
      </c>
      <c r="AH370" s="10"/>
      <c r="AI370" s="10"/>
      <c r="AM370" s="10">
        <v>55600</v>
      </c>
    </row>
    <row r="371" spans="1:39">
      <c r="A371">
        <v>920754</v>
      </c>
      <c r="B371" t="s">
        <v>1739</v>
      </c>
      <c r="C371" s="10" t="s">
        <v>972</v>
      </c>
      <c r="D371">
        <v>160</v>
      </c>
      <c r="E371" t="s">
        <v>973</v>
      </c>
      <c r="F371">
        <v>5</v>
      </c>
      <c r="G371">
        <v>5</v>
      </c>
      <c r="H371" s="2">
        <v>0</v>
      </c>
      <c r="I371" t="s">
        <v>1090</v>
      </c>
      <c r="J371" t="s">
        <v>1091</v>
      </c>
      <c r="K371" t="s">
        <v>1740</v>
      </c>
      <c r="L371" s="17" t="s">
        <v>963</v>
      </c>
      <c r="M371">
        <v>10</v>
      </c>
      <c r="N371" s="10" t="s">
        <v>296</v>
      </c>
      <c r="O371" s="10"/>
      <c r="P371" s="10">
        <v>381546</v>
      </c>
      <c r="Q371" s="10"/>
      <c r="R371" s="10">
        <f>D371/4</f>
        <v>40</v>
      </c>
      <c r="S371" s="10"/>
      <c r="T371" s="10"/>
      <c r="U371" s="10"/>
      <c r="V371" s="10"/>
      <c r="W371" s="10"/>
      <c r="X371" s="10"/>
      <c r="Y371" s="10"/>
      <c r="Z371" s="3" t="str">
        <f>IF(H371&gt;0,"NO","YES")</f>
        <v>YES</v>
      </c>
      <c r="AA371" s="3" t="str">
        <f>IF(LEFT(I371,3)="RBT","YES","NO")</f>
        <v>NO</v>
      </c>
      <c r="AB371" s="3" t="s">
        <v>956</v>
      </c>
      <c r="AC371" s="3">
        <v>0</v>
      </c>
      <c r="AD371" s="3">
        <v>0</v>
      </c>
      <c r="AE371" s="3" t="s">
        <v>956</v>
      </c>
      <c r="AF371" s="3" t="s">
        <v>956</v>
      </c>
      <c r="AG371" s="3">
        <v>2</v>
      </c>
      <c r="AH371" s="10"/>
      <c r="AI371" s="10"/>
      <c r="AM371" s="10">
        <v>77100</v>
      </c>
    </row>
    <row r="372" spans="1:39">
      <c r="A372">
        <v>920756</v>
      </c>
      <c r="B372" t="s">
        <v>1741</v>
      </c>
      <c r="C372" s="10" t="s">
        <v>972</v>
      </c>
      <c r="D372">
        <v>40</v>
      </c>
      <c r="E372" t="s">
        <v>973</v>
      </c>
      <c r="F372">
        <v>10</v>
      </c>
      <c r="G372">
        <v>5</v>
      </c>
      <c r="H372" s="2">
        <v>0</v>
      </c>
      <c r="I372" t="s">
        <v>1027</v>
      </c>
      <c r="J372" t="s">
        <v>1023</v>
      </c>
      <c r="K372" t="s">
        <v>1742</v>
      </c>
      <c r="L372" s="17" t="s">
        <v>963</v>
      </c>
      <c r="M372">
        <v>5</v>
      </c>
      <c r="N372" s="10" t="s">
        <v>37</v>
      </c>
      <c r="O372" s="10"/>
      <c r="P372" s="10">
        <v>306170</v>
      </c>
      <c r="Q372" s="10"/>
      <c r="R372" s="10">
        <f>D372</f>
        <v>40</v>
      </c>
      <c r="S372" s="10"/>
      <c r="T372" s="10"/>
      <c r="U372" s="10"/>
      <c r="V372" s="10"/>
      <c r="W372" s="10"/>
      <c r="X372" s="10"/>
      <c r="Y372" s="10"/>
      <c r="Z372" s="3" t="str">
        <f>IF(H372&gt;0,"NO","YES")</f>
        <v>YES</v>
      </c>
      <c r="AA372" s="3" t="str">
        <f>IF(LEFT(I372,3)="RBT","YES","NO")</f>
        <v>NO</v>
      </c>
      <c r="AB372" s="3" t="s">
        <v>956</v>
      </c>
      <c r="AC372" s="3">
        <v>0</v>
      </c>
      <c r="AD372" s="3">
        <v>0</v>
      </c>
      <c r="AE372" s="3" t="s">
        <v>956</v>
      </c>
      <c r="AF372" s="3" t="s">
        <v>956</v>
      </c>
      <c r="AG372" s="3">
        <v>4</v>
      </c>
      <c r="AH372" s="10"/>
      <c r="AI372" s="10"/>
      <c r="AM372" s="10">
        <v>37600</v>
      </c>
    </row>
    <row r="373" spans="1:39">
      <c r="A373">
        <v>920766</v>
      </c>
      <c r="B373" t="s">
        <v>1743</v>
      </c>
      <c r="C373" s="10" t="s">
        <v>972</v>
      </c>
      <c r="D373">
        <v>12</v>
      </c>
      <c r="E373" t="s">
        <v>973</v>
      </c>
      <c r="F373">
        <v>250</v>
      </c>
      <c r="G373">
        <v>5</v>
      </c>
      <c r="H373" s="2">
        <v>0</v>
      </c>
      <c r="I373" t="s">
        <v>1154</v>
      </c>
      <c r="J373" t="s">
        <v>1155</v>
      </c>
      <c r="K373" t="s">
        <v>1744</v>
      </c>
      <c r="L373" t="s">
        <v>963</v>
      </c>
      <c r="M373">
        <v>6</v>
      </c>
      <c r="N373" s="10" t="s">
        <v>45</v>
      </c>
      <c r="O373" s="10" t="s">
        <v>42</v>
      </c>
      <c r="P373" s="10">
        <v>304826</v>
      </c>
      <c r="Q373" s="10">
        <v>306130</v>
      </c>
      <c r="R373" s="10">
        <f>D373*2</f>
        <v>24</v>
      </c>
      <c r="S373" s="10">
        <f>D373</f>
        <v>12</v>
      </c>
      <c r="T373" s="10"/>
      <c r="U373" s="10"/>
      <c r="V373" s="10"/>
      <c r="W373" s="10"/>
      <c r="X373" s="10"/>
      <c r="Y373" s="10"/>
      <c r="Z373" s="3" t="str">
        <f>IF(H373&gt;0,"NO","YES")</f>
        <v>YES</v>
      </c>
      <c r="AA373" s="3" t="str">
        <f>IF(LEFT(I373,3)="RBT","YES","NO")</f>
        <v>NO</v>
      </c>
      <c r="AB373" s="3" t="s">
        <v>956</v>
      </c>
      <c r="AC373" s="3">
        <v>0</v>
      </c>
      <c r="AD373" s="3">
        <v>0</v>
      </c>
      <c r="AE373" s="3" t="s">
        <v>956</v>
      </c>
      <c r="AF373" s="3" t="s">
        <v>956</v>
      </c>
      <c r="AG373" s="3">
        <v>4</v>
      </c>
      <c r="AH373" s="10"/>
      <c r="AI373" s="10"/>
      <c r="AM373" s="10">
        <v>102137</v>
      </c>
    </row>
    <row r="374" spans="1:39">
      <c r="A374">
        <v>920768</v>
      </c>
      <c r="B374" t="s">
        <v>1745</v>
      </c>
      <c r="C374" s="10" t="s">
        <v>972</v>
      </c>
      <c r="D374">
        <v>16</v>
      </c>
      <c r="E374" t="s">
        <v>973</v>
      </c>
      <c r="F374">
        <v>1</v>
      </c>
      <c r="G374">
        <v>5</v>
      </c>
      <c r="H374" s="2">
        <v>-5</v>
      </c>
      <c r="I374" t="s">
        <v>1100</v>
      </c>
      <c r="J374" t="s">
        <v>1091</v>
      </c>
      <c r="K374" t="s">
        <v>1746</v>
      </c>
      <c r="L374" t="s">
        <v>1025</v>
      </c>
      <c r="M374">
        <v>1</v>
      </c>
      <c r="N374" s="10" t="s">
        <v>296</v>
      </c>
      <c r="O374" s="10"/>
      <c r="P374" s="10">
        <v>381546</v>
      </c>
      <c r="Q374" s="10"/>
      <c r="R374" s="10">
        <f>D374/4</f>
        <v>4</v>
      </c>
      <c r="S374" s="10"/>
      <c r="T374" s="10"/>
      <c r="U374" s="10"/>
      <c r="V374" s="10"/>
      <c r="W374" s="10"/>
      <c r="X374" s="10"/>
      <c r="Y374" s="10"/>
      <c r="Z374" s="3" t="str">
        <f>IF(H374&gt;0,"NO","YES")</f>
        <v>YES</v>
      </c>
      <c r="AA374" s="3" t="str">
        <f>IF(LEFT(I374,3)="RBT","YES","NO")</f>
        <v>NO</v>
      </c>
      <c r="AB374" s="3" t="s">
        <v>956</v>
      </c>
      <c r="AC374" s="3">
        <v>0</v>
      </c>
      <c r="AD374" s="3">
        <v>0</v>
      </c>
      <c r="AE374" s="3" t="s">
        <v>956</v>
      </c>
      <c r="AF374" s="3" t="s">
        <v>956</v>
      </c>
      <c r="AG374" s="3">
        <v>2</v>
      </c>
      <c r="AH374" s="10"/>
      <c r="AI374" s="10"/>
      <c r="AM374" s="10">
        <v>8140</v>
      </c>
    </row>
    <row r="375" spans="1:39">
      <c r="A375">
        <v>920770</v>
      </c>
      <c r="B375" t="s">
        <v>1747</v>
      </c>
      <c r="C375" s="10" t="s">
        <v>972</v>
      </c>
      <c r="D375">
        <v>32</v>
      </c>
      <c r="E375" t="s">
        <v>973</v>
      </c>
      <c r="F375">
        <v>30</v>
      </c>
      <c r="G375">
        <v>5</v>
      </c>
      <c r="H375" s="2">
        <v>0</v>
      </c>
      <c r="I375" t="s">
        <v>1256</v>
      </c>
      <c r="J375" t="s">
        <v>1213</v>
      </c>
      <c r="K375" t="s">
        <v>1748</v>
      </c>
      <c r="L375" s="17" t="s">
        <v>963</v>
      </c>
      <c r="M375">
        <v>4</v>
      </c>
      <c r="N375" s="10" t="s">
        <v>273</v>
      </c>
      <c r="O375" s="10" t="s">
        <v>274</v>
      </c>
      <c r="P375" s="10">
        <v>374578</v>
      </c>
      <c r="Q375" s="10">
        <v>136858</v>
      </c>
      <c r="R375" s="10">
        <f>D375/4</f>
        <v>8</v>
      </c>
      <c r="S375" s="10">
        <f>D375/4</f>
        <v>8</v>
      </c>
      <c r="T375" s="10"/>
      <c r="U375" s="10"/>
      <c r="V375" s="10"/>
      <c r="W375" s="10"/>
      <c r="X375" s="10"/>
      <c r="Y375" s="10"/>
      <c r="Z375" s="3" t="str">
        <f>IF(H375&gt;0,"NO","YES")</f>
        <v>YES</v>
      </c>
      <c r="AA375" s="3" t="str">
        <f>IF(LEFT(I375,3)="RBT","YES","NO")</f>
        <v>NO</v>
      </c>
      <c r="AB375" s="3" t="s">
        <v>956</v>
      </c>
      <c r="AC375" s="3">
        <v>0</v>
      </c>
      <c r="AD375" s="3">
        <v>0</v>
      </c>
      <c r="AE375" s="3" t="s">
        <v>956</v>
      </c>
      <c r="AF375" s="3" t="s">
        <v>956</v>
      </c>
      <c r="AG375" s="3">
        <v>4</v>
      </c>
      <c r="AH375" s="10"/>
      <c r="AI375" s="10"/>
      <c r="AM375" s="10">
        <v>50800</v>
      </c>
    </row>
    <row r="376" spans="1:39">
      <c r="A376">
        <v>920778</v>
      </c>
      <c r="B376" t="s">
        <v>1749</v>
      </c>
      <c r="C376" s="10" t="s">
        <v>972</v>
      </c>
      <c r="D376">
        <v>48</v>
      </c>
      <c r="E376" t="s">
        <v>983</v>
      </c>
      <c r="F376">
        <v>10</v>
      </c>
      <c r="G376">
        <v>10</v>
      </c>
      <c r="H376" s="2">
        <v>0</v>
      </c>
      <c r="I376" t="s">
        <v>1291</v>
      </c>
      <c r="J376" t="s">
        <v>1213</v>
      </c>
      <c r="K376" t="s">
        <v>1750</v>
      </c>
      <c r="L376" s="17" t="s">
        <v>963</v>
      </c>
      <c r="M376">
        <v>6</v>
      </c>
      <c r="N376" s="10" t="s">
        <v>273</v>
      </c>
      <c r="O376" s="10" t="s">
        <v>274</v>
      </c>
      <c r="P376" s="10">
        <v>374578</v>
      </c>
      <c r="Q376" s="10">
        <v>136858</v>
      </c>
      <c r="R376" s="10">
        <f>D376/4</f>
        <v>12</v>
      </c>
      <c r="S376" s="10">
        <f>D376/4</f>
        <v>12</v>
      </c>
      <c r="T376" s="10"/>
      <c r="U376" s="10"/>
      <c r="V376" s="10"/>
      <c r="W376" s="10"/>
      <c r="X376" s="10"/>
      <c r="Y376" s="10"/>
      <c r="Z376" s="3" t="str">
        <f>IF(H376&gt;0,"NO","YES")</f>
        <v>YES</v>
      </c>
      <c r="AA376" s="3" t="str">
        <f>IF(LEFT(I376,3)="RBT","YES","NO")</f>
        <v>NO</v>
      </c>
      <c r="AB376" s="3" t="s">
        <v>956</v>
      </c>
      <c r="AC376" s="3">
        <v>0</v>
      </c>
      <c r="AD376" s="3">
        <v>0</v>
      </c>
      <c r="AE376" s="3" t="s">
        <v>956</v>
      </c>
      <c r="AF376" s="3" t="s">
        <v>956</v>
      </c>
      <c r="AG376" s="3">
        <v>4</v>
      </c>
      <c r="AH376" s="10"/>
      <c r="AI376" s="10"/>
      <c r="AM376" s="10">
        <v>62300</v>
      </c>
    </row>
    <row r="377" spans="1:39">
      <c r="A377">
        <v>920780</v>
      </c>
      <c r="B377" t="s">
        <v>1751</v>
      </c>
      <c r="C377" s="10" t="s">
        <v>972</v>
      </c>
      <c r="D377">
        <v>24</v>
      </c>
      <c r="E377" t="s">
        <v>983</v>
      </c>
      <c r="F377">
        <v>10</v>
      </c>
      <c r="G377">
        <v>10</v>
      </c>
      <c r="H377" s="2">
        <v>0</v>
      </c>
      <c r="I377" t="s">
        <v>1291</v>
      </c>
      <c r="J377" t="s">
        <v>1213</v>
      </c>
      <c r="K377" t="s">
        <v>1752</v>
      </c>
      <c r="L377" s="17" t="s">
        <v>963</v>
      </c>
      <c r="M377">
        <v>3</v>
      </c>
      <c r="N377" s="10" t="s">
        <v>273</v>
      </c>
      <c r="O377" s="10" t="s">
        <v>274</v>
      </c>
      <c r="P377" s="10">
        <v>374578</v>
      </c>
      <c r="Q377" s="10">
        <v>136858</v>
      </c>
      <c r="R377" s="10">
        <f>D377/4</f>
        <v>6</v>
      </c>
      <c r="S377" s="10">
        <f>D377/4</f>
        <v>6</v>
      </c>
      <c r="T377" s="10"/>
      <c r="U377" s="10"/>
      <c r="V377" s="10"/>
      <c r="W377" s="10"/>
      <c r="X377" s="10"/>
      <c r="Y377" s="10"/>
      <c r="Z377" s="3" t="str">
        <f>IF(H377&gt;0,"NO","YES")</f>
        <v>YES</v>
      </c>
      <c r="AA377" s="3" t="str">
        <f>IF(LEFT(I377,3)="RBT","YES","NO")</f>
        <v>NO</v>
      </c>
      <c r="AB377" s="3" t="s">
        <v>956</v>
      </c>
      <c r="AC377" s="3">
        <v>0</v>
      </c>
      <c r="AD377" s="3">
        <v>0</v>
      </c>
      <c r="AE377" s="3" t="s">
        <v>956</v>
      </c>
      <c r="AF377" s="3" t="s">
        <v>956</v>
      </c>
      <c r="AG377" s="3">
        <v>4</v>
      </c>
      <c r="AH377" s="10"/>
      <c r="AI377" s="10"/>
      <c r="AM377" s="10">
        <v>34400</v>
      </c>
    </row>
    <row r="378" spans="1:39">
      <c r="A378">
        <v>920784</v>
      </c>
      <c r="B378" t="s">
        <v>1753</v>
      </c>
      <c r="C378" s="10" t="s">
        <v>972</v>
      </c>
      <c r="D378">
        <v>16</v>
      </c>
      <c r="E378" t="s">
        <v>983</v>
      </c>
      <c r="F378">
        <v>10</v>
      </c>
      <c r="G378">
        <v>25</v>
      </c>
      <c r="H378" s="2">
        <v>0</v>
      </c>
      <c r="I378" t="s">
        <v>1083</v>
      </c>
      <c r="J378" t="s">
        <v>985</v>
      </c>
      <c r="K378" t="s">
        <v>1754</v>
      </c>
      <c r="L378" s="17" t="s">
        <v>963</v>
      </c>
      <c r="M378">
        <v>16</v>
      </c>
      <c r="N378" s="10" t="s">
        <v>37</v>
      </c>
      <c r="O378" s="10"/>
      <c r="P378" s="10">
        <v>306170</v>
      </c>
      <c r="Q378" s="10"/>
      <c r="R378" s="10">
        <f>D378</f>
        <v>16</v>
      </c>
      <c r="S378" s="10"/>
      <c r="T378" s="10"/>
      <c r="U378" s="10"/>
      <c r="V378" s="10"/>
      <c r="W378" s="10"/>
      <c r="X378" s="10"/>
      <c r="Y378" s="10"/>
      <c r="Z378" s="3" t="str">
        <f>IF(H378&gt;0,"NO","YES")</f>
        <v>YES</v>
      </c>
      <c r="AA378" s="3" t="str">
        <f>IF(LEFT(I378,3)="RBT","YES","NO")</f>
        <v>NO</v>
      </c>
      <c r="AB378" s="3" t="s">
        <v>956</v>
      </c>
      <c r="AC378" s="3">
        <v>0</v>
      </c>
      <c r="AD378" s="3">
        <v>0</v>
      </c>
      <c r="AE378" s="3" t="s">
        <v>956</v>
      </c>
      <c r="AF378" s="3" t="s">
        <v>956</v>
      </c>
      <c r="AG378" s="3">
        <v>3</v>
      </c>
      <c r="AH378" s="10"/>
      <c r="AI378" s="10"/>
      <c r="AM378" s="10">
        <v>41400</v>
      </c>
    </row>
    <row r="379" spans="1:39">
      <c r="A379">
        <v>920786</v>
      </c>
      <c r="B379" t="s">
        <v>1755</v>
      </c>
      <c r="C379" s="10" t="s">
        <v>972</v>
      </c>
      <c r="D379">
        <v>20</v>
      </c>
      <c r="E379" t="s">
        <v>983</v>
      </c>
      <c r="F379">
        <v>10</v>
      </c>
      <c r="G379">
        <v>25</v>
      </c>
      <c r="H379" s="2">
        <v>0</v>
      </c>
      <c r="I379" t="s">
        <v>1083</v>
      </c>
      <c r="J379" t="s">
        <v>985</v>
      </c>
      <c r="K379" t="s">
        <v>1756</v>
      </c>
      <c r="L379" s="17" t="s">
        <v>963</v>
      </c>
      <c r="M379">
        <v>20</v>
      </c>
      <c r="N379" s="10" t="s">
        <v>37</v>
      </c>
      <c r="O379" s="10"/>
      <c r="P379" s="10">
        <v>306170</v>
      </c>
      <c r="Q379" s="10"/>
      <c r="R379" s="10">
        <f>D379</f>
        <v>20</v>
      </c>
      <c r="S379" s="10"/>
      <c r="T379" s="10"/>
      <c r="U379" s="10"/>
      <c r="V379" s="10"/>
      <c r="W379" s="10"/>
      <c r="X379" s="10"/>
      <c r="Y379" s="10"/>
      <c r="Z379" s="3" t="str">
        <f>IF(H379&gt;0,"NO","YES")</f>
        <v>YES</v>
      </c>
      <c r="AA379" s="3" t="str">
        <f>IF(LEFT(I379,3)="RBT","YES","NO")</f>
        <v>NO</v>
      </c>
      <c r="AB379" s="3" t="s">
        <v>956</v>
      </c>
      <c r="AC379" s="3">
        <v>0</v>
      </c>
      <c r="AD379" s="3">
        <v>0</v>
      </c>
      <c r="AE379" s="3" t="s">
        <v>956</v>
      </c>
      <c r="AF379" s="3" t="s">
        <v>956</v>
      </c>
      <c r="AG379" s="3">
        <v>3</v>
      </c>
      <c r="AH379" s="10"/>
      <c r="AI379" s="10"/>
      <c r="AM379" s="10">
        <v>48700</v>
      </c>
    </row>
    <row r="380" spans="1:39">
      <c r="A380">
        <v>920788</v>
      </c>
      <c r="B380" t="s">
        <v>1757</v>
      </c>
      <c r="C380" s="10" t="s">
        <v>972</v>
      </c>
      <c r="D380">
        <v>44</v>
      </c>
      <c r="E380" t="s">
        <v>983</v>
      </c>
      <c r="F380">
        <v>10</v>
      </c>
      <c r="G380">
        <v>25</v>
      </c>
      <c r="H380" s="2">
        <v>0</v>
      </c>
      <c r="I380" t="s">
        <v>1083</v>
      </c>
      <c r="J380" t="s">
        <v>985</v>
      </c>
      <c r="K380" t="s">
        <v>1758</v>
      </c>
      <c r="L380" s="17" t="s">
        <v>963</v>
      </c>
      <c r="M380">
        <v>44</v>
      </c>
      <c r="N380" s="10" t="s">
        <v>37</v>
      </c>
      <c r="O380" s="10"/>
      <c r="P380" s="10">
        <v>306170</v>
      </c>
      <c r="Q380" s="10"/>
      <c r="R380" s="10">
        <f>D380</f>
        <v>44</v>
      </c>
      <c r="S380" s="10"/>
      <c r="T380" s="10"/>
      <c r="U380" s="10"/>
      <c r="V380" s="10"/>
      <c r="W380" s="10"/>
      <c r="X380" s="10"/>
      <c r="Y380" s="10"/>
      <c r="Z380" s="3" t="str">
        <f>IF(H380&gt;0,"NO","YES")</f>
        <v>YES</v>
      </c>
      <c r="AA380" s="3" t="str">
        <f>IF(LEFT(I380,3)="RBT","YES","NO")</f>
        <v>NO</v>
      </c>
      <c r="AB380" s="3" t="s">
        <v>956</v>
      </c>
      <c r="AC380" s="3">
        <v>0</v>
      </c>
      <c r="AD380" s="3">
        <v>0</v>
      </c>
      <c r="AE380" s="3" t="s">
        <v>956</v>
      </c>
      <c r="AF380" s="3" t="s">
        <v>956</v>
      </c>
      <c r="AG380" s="3">
        <v>3</v>
      </c>
      <c r="AH380" s="10"/>
      <c r="AI380" s="10"/>
      <c r="AM380" s="10">
        <v>103000</v>
      </c>
    </row>
    <row r="381" spans="1:39">
      <c r="A381">
        <v>920790</v>
      </c>
      <c r="B381" t="s">
        <v>1759</v>
      </c>
      <c r="C381" s="10" t="s">
        <v>972</v>
      </c>
      <c r="D381">
        <v>40</v>
      </c>
      <c r="E381" t="s">
        <v>983</v>
      </c>
      <c r="F381">
        <v>10</v>
      </c>
      <c r="G381">
        <v>25</v>
      </c>
      <c r="H381" s="2">
        <v>0</v>
      </c>
      <c r="I381" t="s">
        <v>1083</v>
      </c>
      <c r="J381" t="s">
        <v>985</v>
      </c>
      <c r="K381" t="s">
        <v>1760</v>
      </c>
      <c r="L381" s="17" t="s">
        <v>963</v>
      </c>
      <c r="M381">
        <v>40</v>
      </c>
      <c r="N381" s="10" t="s">
        <v>37</v>
      </c>
      <c r="O381" s="10"/>
      <c r="P381" s="10">
        <v>306170</v>
      </c>
      <c r="Q381" s="10"/>
      <c r="R381" s="10">
        <f>D381</f>
        <v>40</v>
      </c>
      <c r="S381" s="10"/>
      <c r="T381" s="10"/>
      <c r="U381" s="10"/>
      <c r="V381" s="10"/>
      <c r="W381" s="10"/>
      <c r="X381" s="10"/>
      <c r="Y381" s="10"/>
      <c r="Z381" s="3" t="str">
        <f>IF(H381&gt;0,"NO","YES")</f>
        <v>YES</v>
      </c>
      <c r="AA381" s="3" t="str">
        <f>IF(LEFT(I381,3)="RBT","YES","NO")</f>
        <v>NO</v>
      </c>
      <c r="AB381" s="3" t="s">
        <v>956</v>
      </c>
      <c r="AC381" s="3">
        <v>0</v>
      </c>
      <c r="AD381" s="3">
        <v>0</v>
      </c>
      <c r="AE381" s="3" t="s">
        <v>956</v>
      </c>
      <c r="AF381" s="3" t="s">
        <v>956</v>
      </c>
      <c r="AG381" s="3">
        <v>3</v>
      </c>
      <c r="AH381" s="10"/>
      <c r="AI381" s="10"/>
      <c r="AM381" s="10">
        <v>91200</v>
      </c>
    </row>
    <row r="382" spans="1:39">
      <c r="A382">
        <v>920792</v>
      </c>
      <c r="B382" t="s">
        <v>1761</v>
      </c>
      <c r="C382" s="10" t="s">
        <v>972</v>
      </c>
      <c r="D382">
        <v>32</v>
      </c>
      <c r="E382" t="s">
        <v>983</v>
      </c>
      <c r="F382">
        <v>10</v>
      </c>
      <c r="G382">
        <v>25</v>
      </c>
      <c r="H382" s="2">
        <v>0</v>
      </c>
      <c r="I382" t="s">
        <v>1083</v>
      </c>
      <c r="J382" t="s">
        <v>985</v>
      </c>
      <c r="K382" t="s">
        <v>1762</v>
      </c>
      <c r="L382" s="17" t="s">
        <v>963</v>
      </c>
      <c r="M382">
        <v>32</v>
      </c>
      <c r="N382" s="10" t="s">
        <v>37</v>
      </c>
      <c r="O382" s="10"/>
      <c r="P382" s="10">
        <v>306170</v>
      </c>
      <c r="Q382" s="10"/>
      <c r="R382" s="10">
        <f>D382</f>
        <v>32</v>
      </c>
      <c r="S382" s="10"/>
      <c r="T382" s="10"/>
      <c r="U382" s="10"/>
      <c r="V382" s="10"/>
      <c r="W382" s="10"/>
      <c r="X382" s="10"/>
      <c r="Y382" s="10"/>
      <c r="Z382" s="3" t="str">
        <f>IF(H382&gt;0,"NO","YES")</f>
        <v>YES</v>
      </c>
      <c r="AA382" s="3" t="str">
        <f>IF(LEFT(I382,3)="RBT","YES","NO")</f>
        <v>NO</v>
      </c>
      <c r="AB382" s="3" t="s">
        <v>956</v>
      </c>
      <c r="AC382" s="3">
        <v>0</v>
      </c>
      <c r="AD382" s="3">
        <v>0</v>
      </c>
      <c r="AE382" s="3" t="s">
        <v>956</v>
      </c>
      <c r="AF382" s="3" t="s">
        <v>956</v>
      </c>
      <c r="AG382" s="3">
        <v>3</v>
      </c>
      <c r="AH382" s="10"/>
      <c r="AI382" s="10"/>
      <c r="AM382" s="10">
        <v>75800</v>
      </c>
    </row>
    <row r="383" spans="1:39">
      <c r="A383">
        <v>920794</v>
      </c>
      <c r="B383" t="s">
        <v>1763</v>
      </c>
      <c r="C383" s="10" t="s">
        <v>972</v>
      </c>
      <c r="D383">
        <v>36</v>
      </c>
      <c r="E383" t="s">
        <v>983</v>
      </c>
      <c r="F383">
        <v>10</v>
      </c>
      <c r="G383">
        <v>25</v>
      </c>
      <c r="H383" s="2">
        <v>0</v>
      </c>
      <c r="I383" t="s">
        <v>1083</v>
      </c>
      <c r="J383" t="s">
        <v>985</v>
      </c>
      <c r="K383" t="s">
        <v>1764</v>
      </c>
      <c r="L383" s="17" t="s">
        <v>963</v>
      </c>
      <c r="M383">
        <v>36</v>
      </c>
      <c r="N383" s="10" t="s">
        <v>37</v>
      </c>
      <c r="O383" s="10"/>
      <c r="P383" s="10">
        <v>306170</v>
      </c>
      <c r="Q383" s="10"/>
      <c r="R383" s="10">
        <f>D383</f>
        <v>36</v>
      </c>
      <c r="S383" s="10"/>
      <c r="T383" s="10"/>
      <c r="U383" s="10"/>
      <c r="V383" s="10"/>
      <c r="W383" s="10"/>
      <c r="X383" s="10"/>
      <c r="Y383" s="10"/>
      <c r="Z383" s="3" t="str">
        <f>IF(H383&gt;0,"NO","YES")</f>
        <v>YES</v>
      </c>
      <c r="AA383" s="3" t="str">
        <f>IF(LEFT(I383,3)="RBT","YES","NO")</f>
        <v>NO</v>
      </c>
      <c r="AB383" s="3" t="s">
        <v>956</v>
      </c>
      <c r="AC383" s="3">
        <v>0</v>
      </c>
      <c r="AD383" s="3">
        <v>0</v>
      </c>
      <c r="AE383" s="3" t="s">
        <v>956</v>
      </c>
      <c r="AF383" s="3" t="s">
        <v>956</v>
      </c>
      <c r="AG383" s="3">
        <v>3</v>
      </c>
      <c r="AH383" s="10"/>
      <c r="AI383" s="10"/>
      <c r="AM383" s="10">
        <v>83800</v>
      </c>
    </row>
    <row r="384" spans="1:39">
      <c r="A384">
        <v>920796</v>
      </c>
      <c r="B384" t="s">
        <v>1765</v>
      </c>
      <c r="C384" s="10" t="s">
        <v>972</v>
      </c>
      <c r="D384">
        <v>28</v>
      </c>
      <c r="E384" t="s">
        <v>983</v>
      </c>
      <c r="F384">
        <v>10</v>
      </c>
      <c r="G384">
        <v>25</v>
      </c>
      <c r="H384" s="2">
        <v>0</v>
      </c>
      <c r="I384" t="s">
        <v>1083</v>
      </c>
      <c r="J384" t="s">
        <v>985</v>
      </c>
      <c r="K384" t="s">
        <v>1766</v>
      </c>
      <c r="L384" s="17" t="s">
        <v>963</v>
      </c>
      <c r="M384">
        <v>28</v>
      </c>
      <c r="N384" s="10" t="s">
        <v>37</v>
      </c>
      <c r="O384" s="10"/>
      <c r="P384" s="10">
        <v>306170</v>
      </c>
      <c r="Q384" s="10"/>
      <c r="R384" s="10">
        <f>D384</f>
        <v>28</v>
      </c>
      <c r="S384" s="10"/>
      <c r="T384" s="10"/>
      <c r="U384" s="10"/>
      <c r="V384" s="10"/>
      <c r="W384" s="10"/>
      <c r="X384" s="10"/>
      <c r="Y384" s="10"/>
      <c r="Z384" s="3" t="str">
        <f>IF(H384&gt;0,"NO","YES")</f>
        <v>YES</v>
      </c>
      <c r="AA384" s="3" t="str">
        <f>IF(LEFT(I384,3)="RBT","YES","NO")</f>
        <v>NO</v>
      </c>
      <c r="AB384" s="3" t="s">
        <v>956</v>
      </c>
      <c r="AC384" s="3">
        <v>0</v>
      </c>
      <c r="AD384" s="3">
        <v>0</v>
      </c>
      <c r="AE384" s="3" t="s">
        <v>956</v>
      </c>
      <c r="AF384" s="3" t="s">
        <v>956</v>
      </c>
      <c r="AG384" s="3">
        <v>3</v>
      </c>
      <c r="AH384" s="10"/>
      <c r="AI384" s="10"/>
      <c r="AM384" s="10">
        <v>68500</v>
      </c>
    </row>
    <row r="385" spans="1:39">
      <c r="A385">
        <v>920806</v>
      </c>
      <c r="B385" t="s">
        <v>1767</v>
      </c>
      <c r="C385" s="10" t="s">
        <v>972</v>
      </c>
      <c r="D385">
        <v>8</v>
      </c>
      <c r="E385" t="s">
        <v>973</v>
      </c>
      <c r="F385">
        <v>10</v>
      </c>
      <c r="G385">
        <v>10</v>
      </c>
      <c r="H385" s="2">
        <v>0</v>
      </c>
      <c r="I385" t="s">
        <v>1291</v>
      </c>
      <c r="J385" t="s">
        <v>1213</v>
      </c>
      <c r="K385" t="s">
        <v>1768</v>
      </c>
      <c r="L385" s="17" t="s">
        <v>963</v>
      </c>
      <c r="M385">
        <v>1</v>
      </c>
      <c r="N385" s="10" t="s">
        <v>273</v>
      </c>
      <c r="O385" s="10" t="s">
        <v>274</v>
      </c>
      <c r="P385" s="10">
        <v>374578</v>
      </c>
      <c r="Q385" s="10">
        <v>136858</v>
      </c>
      <c r="R385" s="10">
        <f>D385/4</f>
        <v>2</v>
      </c>
      <c r="S385" s="10">
        <f>D385/4</f>
        <v>2</v>
      </c>
      <c r="T385" s="10"/>
      <c r="U385" s="10"/>
      <c r="V385" s="10"/>
      <c r="W385" s="10"/>
      <c r="X385" s="10"/>
      <c r="Y385" s="10"/>
      <c r="Z385" s="3" t="str">
        <f>IF(H385&gt;0,"NO","YES")</f>
        <v>YES</v>
      </c>
      <c r="AA385" s="3" t="str">
        <f>IF(LEFT(I385,3)="RBT","YES","NO")</f>
        <v>NO</v>
      </c>
      <c r="AB385" s="3" t="s">
        <v>956</v>
      </c>
      <c r="AC385" s="3">
        <v>0</v>
      </c>
      <c r="AD385" s="3">
        <v>0</v>
      </c>
      <c r="AE385" s="3" t="s">
        <v>956</v>
      </c>
      <c r="AF385" s="3" t="s">
        <v>956</v>
      </c>
      <c r="AG385" s="3">
        <v>4</v>
      </c>
      <c r="AH385" s="10"/>
      <c r="AI385" s="10"/>
      <c r="AM385" s="10">
        <v>16800</v>
      </c>
    </row>
    <row r="386" spans="1:39">
      <c r="A386">
        <v>920808</v>
      </c>
      <c r="B386" t="s">
        <v>1769</v>
      </c>
      <c r="C386" s="10" t="s">
        <v>972</v>
      </c>
      <c r="D386">
        <v>16</v>
      </c>
      <c r="E386" t="s">
        <v>983</v>
      </c>
      <c r="F386">
        <v>5</v>
      </c>
      <c r="G386">
        <v>10</v>
      </c>
      <c r="H386" s="2">
        <v>0</v>
      </c>
      <c r="I386" t="s">
        <v>1770</v>
      </c>
      <c r="J386" t="s">
        <v>1023</v>
      </c>
      <c r="K386" t="s">
        <v>1771</v>
      </c>
      <c r="L386" s="17" t="s">
        <v>963</v>
      </c>
      <c r="M386">
        <v>2</v>
      </c>
      <c r="N386" s="10" t="s">
        <v>37</v>
      </c>
      <c r="O386" s="10"/>
      <c r="P386" s="10">
        <v>306170</v>
      </c>
      <c r="Q386" s="10"/>
      <c r="R386" s="10">
        <f>D386</f>
        <v>16</v>
      </c>
      <c r="S386" s="10"/>
      <c r="T386" s="10"/>
      <c r="U386" s="10"/>
      <c r="V386" s="10"/>
      <c r="W386" s="10"/>
      <c r="X386" s="10"/>
      <c r="Y386" s="10"/>
      <c r="Z386" s="3" t="str">
        <f>IF(H386&gt;0,"NO","YES")</f>
        <v>YES</v>
      </c>
      <c r="AA386" s="3" t="str">
        <f>IF(LEFT(I386,3)="RBT","YES","NO")</f>
        <v>NO</v>
      </c>
      <c r="AB386" s="3" t="s">
        <v>956</v>
      </c>
      <c r="AC386" s="3">
        <v>0</v>
      </c>
      <c r="AD386" s="3">
        <v>0</v>
      </c>
      <c r="AE386" s="3" t="s">
        <v>956</v>
      </c>
      <c r="AF386" s="3" t="s">
        <v>956</v>
      </c>
      <c r="AG386" s="3">
        <v>4</v>
      </c>
      <c r="AH386" s="10"/>
      <c r="AI386" s="10"/>
      <c r="AM386" s="10">
        <v>20000</v>
      </c>
    </row>
    <row r="387" spans="1:39">
      <c r="A387">
        <v>920810</v>
      </c>
      <c r="B387" t="s">
        <v>1772</v>
      </c>
      <c r="C387" s="10" t="s">
        <v>972</v>
      </c>
      <c r="D387">
        <v>1</v>
      </c>
      <c r="E387" t="s">
        <v>983</v>
      </c>
      <c r="F387">
        <v>500</v>
      </c>
      <c r="G387">
        <v>5</v>
      </c>
      <c r="H387" s="2">
        <v>0</v>
      </c>
      <c r="I387" t="s">
        <v>1109</v>
      </c>
      <c r="J387" t="s">
        <v>1110</v>
      </c>
      <c r="K387" t="s">
        <v>1773</v>
      </c>
      <c r="L387" t="s">
        <v>963</v>
      </c>
      <c r="M387">
        <v>1</v>
      </c>
      <c r="N387" s="10" t="s">
        <v>45</v>
      </c>
      <c r="O387" s="10" t="s">
        <v>42</v>
      </c>
      <c r="P387" s="10">
        <v>304826</v>
      </c>
      <c r="Q387" s="10">
        <v>306130</v>
      </c>
      <c r="R387" s="10">
        <f>D387*2</f>
        <v>2</v>
      </c>
      <c r="S387" s="10">
        <f>D387</f>
        <v>1</v>
      </c>
      <c r="T387" s="10"/>
      <c r="U387" s="10"/>
      <c r="V387" s="10"/>
      <c r="W387" s="10"/>
      <c r="X387" s="10"/>
      <c r="Y387" s="10"/>
      <c r="Z387" s="3" t="str">
        <f>IF(H387&gt;0,"NO","YES")</f>
        <v>YES</v>
      </c>
      <c r="AA387" s="3" t="str">
        <f>IF(LEFT(I387,3)="RBT","YES","NO")</f>
        <v>NO</v>
      </c>
      <c r="AB387" s="3" t="s">
        <v>956</v>
      </c>
      <c r="AC387" s="3">
        <v>0</v>
      </c>
      <c r="AD387" s="3">
        <v>0</v>
      </c>
      <c r="AE387" s="3" t="s">
        <v>956</v>
      </c>
      <c r="AF387" s="3" t="s">
        <v>956</v>
      </c>
      <c r="AG387" s="3">
        <v>4</v>
      </c>
      <c r="AH387" s="10"/>
      <c r="AI387" s="10"/>
      <c r="AM387" s="10">
        <v>22900</v>
      </c>
    </row>
    <row r="388" spans="1:39">
      <c r="A388">
        <v>920812</v>
      </c>
      <c r="B388" t="s">
        <v>1774</v>
      </c>
      <c r="C388" s="10" t="s">
        <v>972</v>
      </c>
      <c r="D388">
        <v>64</v>
      </c>
      <c r="E388" t="s">
        <v>973</v>
      </c>
      <c r="F388">
        <v>30</v>
      </c>
      <c r="G388">
        <v>5</v>
      </c>
      <c r="H388" s="2">
        <v>0</v>
      </c>
      <c r="I388" t="s">
        <v>1256</v>
      </c>
      <c r="J388" t="s">
        <v>1213</v>
      </c>
      <c r="K388" t="s">
        <v>1775</v>
      </c>
      <c r="L388" s="17" t="s">
        <v>963</v>
      </c>
      <c r="M388">
        <v>8</v>
      </c>
      <c r="N388" s="10" t="s">
        <v>273</v>
      </c>
      <c r="O388" s="10" t="s">
        <v>274</v>
      </c>
      <c r="P388" s="10">
        <v>374578</v>
      </c>
      <c r="Q388" s="10">
        <v>136858</v>
      </c>
      <c r="R388" s="10">
        <f>D388/4</f>
        <v>16</v>
      </c>
      <c r="S388" s="10">
        <f>D388/4</f>
        <v>16</v>
      </c>
      <c r="T388" s="10"/>
      <c r="U388" s="10"/>
      <c r="V388" s="10"/>
      <c r="W388" s="10"/>
      <c r="X388" s="10"/>
      <c r="Y388" s="10"/>
      <c r="Z388" s="3" t="str">
        <f>IF(H388&gt;0,"NO","YES")</f>
        <v>YES</v>
      </c>
      <c r="AA388" s="3" t="str">
        <f>IF(LEFT(I388,3)="RBT","YES","NO")</f>
        <v>NO</v>
      </c>
      <c r="AB388" s="3" t="s">
        <v>956</v>
      </c>
      <c r="AC388" s="3">
        <v>0</v>
      </c>
      <c r="AD388" s="3">
        <v>0</v>
      </c>
      <c r="AE388" s="3" t="s">
        <v>956</v>
      </c>
      <c r="AF388" s="3" t="s">
        <v>956</v>
      </c>
      <c r="AG388" s="3">
        <v>4</v>
      </c>
      <c r="AH388" s="10"/>
      <c r="AI388" s="10"/>
      <c r="AM388" s="10">
        <v>93200</v>
      </c>
    </row>
    <row r="389" spans="1:39">
      <c r="A389">
        <v>920828</v>
      </c>
      <c r="B389" t="s">
        <v>1776</v>
      </c>
      <c r="C389" s="10" t="s">
        <v>972</v>
      </c>
      <c r="D389">
        <v>2</v>
      </c>
      <c r="E389" t="s">
        <v>983</v>
      </c>
      <c r="F389">
        <v>20</v>
      </c>
      <c r="G389">
        <v>40</v>
      </c>
      <c r="H389" s="2">
        <v>0</v>
      </c>
      <c r="I389" t="s">
        <v>1625</v>
      </c>
      <c r="J389" t="s">
        <v>980</v>
      </c>
      <c r="K389" t="s">
        <v>1777</v>
      </c>
      <c r="L389" s="17" t="s">
        <v>963</v>
      </c>
      <c r="M389">
        <v>2</v>
      </c>
      <c r="N389" s="10" t="s">
        <v>752</v>
      </c>
      <c r="P389" s="10">
        <v>400930</v>
      </c>
      <c r="Q389" s="10"/>
      <c r="R389" s="10">
        <f>D389</f>
        <v>2</v>
      </c>
      <c r="S389" s="10"/>
      <c r="T389" s="10"/>
      <c r="U389" s="10"/>
      <c r="V389" s="10"/>
      <c r="W389" s="10"/>
      <c r="X389" s="10"/>
      <c r="Y389" s="10"/>
      <c r="Z389" s="3" t="str">
        <f>IF(H389&gt;0,"NO","YES")</f>
        <v>YES</v>
      </c>
      <c r="AA389" s="3" t="str">
        <f>IF(LEFT(I389,3)="RBT","YES","NO")</f>
        <v>NO</v>
      </c>
      <c r="AB389" s="3" t="s">
        <v>956</v>
      </c>
      <c r="AC389" s="3">
        <v>0</v>
      </c>
      <c r="AD389" s="3">
        <v>0</v>
      </c>
      <c r="AE389" s="3" t="s">
        <v>956</v>
      </c>
      <c r="AF389" s="3" t="s">
        <v>956</v>
      </c>
      <c r="AG389" s="3">
        <v>3</v>
      </c>
      <c r="AH389" s="10"/>
      <c r="AI389" s="10"/>
      <c r="AM389" s="10">
        <v>17500</v>
      </c>
    </row>
    <row r="390" spans="1:39">
      <c r="A390" s="16">
        <v>920830</v>
      </c>
      <c r="B390" s="16" t="s">
        <v>1778</v>
      </c>
      <c r="C390" s="10" t="s">
        <v>1035</v>
      </c>
      <c r="D390" s="16">
        <v>16</v>
      </c>
      <c r="E390" s="16" t="s">
        <v>983</v>
      </c>
      <c r="F390" s="16">
        <v>5</v>
      </c>
      <c r="G390" s="16">
        <v>10</v>
      </c>
      <c r="H390" s="3">
        <v>0</v>
      </c>
      <c r="I390" s="16" t="s">
        <v>1654</v>
      </c>
      <c r="J390" s="16" t="s">
        <v>1037</v>
      </c>
      <c r="M390" s="16">
        <v>4</v>
      </c>
      <c r="N390" s="16" t="s">
        <v>37</v>
      </c>
      <c r="O390" s="16"/>
      <c r="P390" s="16">
        <v>306170</v>
      </c>
      <c r="Q390" s="16" t="s">
        <v>953</v>
      </c>
      <c r="R390" s="16">
        <f>D390</f>
        <v>16</v>
      </c>
      <c r="S390" s="16" t="s">
        <v>953</v>
      </c>
      <c r="T390" s="16" t="s">
        <v>953</v>
      </c>
      <c r="U390" s="16" t="s">
        <v>953</v>
      </c>
      <c r="V390" s="16" t="s">
        <v>953</v>
      </c>
      <c r="W390" s="16" t="s">
        <v>953</v>
      </c>
      <c r="X390" s="16" t="s">
        <v>953</v>
      </c>
      <c r="Y390" s="16" t="s">
        <v>953</v>
      </c>
      <c r="Z390" s="3" t="str">
        <f>IF(H390&gt;0,"NO","YES")</f>
        <v>YES</v>
      </c>
      <c r="AA390" s="3" t="str">
        <f>IF(LEFT(I390,3)="RBT","YES","NO")</f>
        <v>NO</v>
      </c>
      <c r="AB390" s="3" t="str">
        <f>IF(LEFT(J390,3)="RBT","YES","NO")</f>
        <v>NO</v>
      </c>
      <c r="AC390" s="3">
        <v>0</v>
      </c>
      <c r="AD390" s="3">
        <v>0</v>
      </c>
      <c r="AE390" s="3" t="s">
        <v>955</v>
      </c>
      <c r="AF390" s="3" t="s">
        <v>956</v>
      </c>
      <c r="AG390" s="3">
        <v>4</v>
      </c>
      <c r="AH390" s="10"/>
      <c r="AI390" s="10"/>
      <c r="AM390" s="10">
        <v>50300</v>
      </c>
    </row>
    <row r="391" spans="1:39">
      <c r="A391">
        <v>920834</v>
      </c>
      <c r="B391" t="s">
        <v>1779</v>
      </c>
      <c r="C391" s="10" t="s">
        <v>972</v>
      </c>
      <c r="D391">
        <v>40</v>
      </c>
      <c r="E391" t="s">
        <v>983</v>
      </c>
      <c r="F391">
        <v>5</v>
      </c>
      <c r="G391">
        <v>10</v>
      </c>
      <c r="H391" s="2">
        <v>0</v>
      </c>
      <c r="I391" t="s">
        <v>1770</v>
      </c>
      <c r="J391" t="s">
        <v>1023</v>
      </c>
      <c r="K391" t="s">
        <v>1780</v>
      </c>
      <c r="L391" s="17" t="s">
        <v>963</v>
      </c>
      <c r="M391">
        <v>5</v>
      </c>
      <c r="N391" s="10" t="s">
        <v>37</v>
      </c>
      <c r="O391" s="10"/>
      <c r="P391" s="10">
        <v>306170</v>
      </c>
      <c r="Q391" s="10"/>
      <c r="R391" s="10">
        <f>D391</f>
        <v>40</v>
      </c>
      <c r="S391" s="10"/>
      <c r="T391" s="10"/>
      <c r="U391" s="10"/>
      <c r="V391" s="10"/>
      <c r="W391" s="10"/>
      <c r="X391" s="10"/>
      <c r="Y391" s="10"/>
      <c r="Z391" s="3" t="str">
        <f>IF(H391&gt;0,"NO","YES")</f>
        <v>YES</v>
      </c>
      <c r="AA391" s="3" t="str">
        <f>IF(LEFT(I391,3)="RBT","YES","NO")</f>
        <v>NO</v>
      </c>
      <c r="AB391" s="3" t="s">
        <v>956</v>
      </c>
      <c r="AC391" s="3">
        <v>0</v>
      </c>
      <c r="AD391" s="3">
        <v>0</v>
      </c>
      <c r="AE391" s="3" t="s">
        <v>956</v>
      </c>
      <c r="AF391" s="3" t="s">
        <v>956</v>
      </c>
      <c r="AG391" s="3">
        <v>4</v>
      </c>
      <c r="AH391" s="10"/>
      <c r="AI391" s="10"/>
      <c r="AM391" s="10">
        <v>37600</v>
      </c>
    </row>
    <row r="392" spans="1:39">
      <c r="A392">
        <v>920836</v>
      </c>
      <c r="B392" t="s">
        <v>1781</v>
      </c>
      <c r="C392" s="10" t="s">
        <v>972</v>
      </c>
      <c r="D392">
        <v>32</v>
      </c>
      <c r="E392" t="s">
        <v>983</v>
      </c>
      <c r="F392">
        <v>5</v>
      </c>
      <c r="G392">
        <v>10</v>
      </c>
      <c r="H392" s="2">
        <v>0</v>
      </c>
      <c r="I392" t="s">
        <v>1770</v>
      </c>
      <c r="J392" t="s">
        <v>1023</v>
      </c>
      <c r="K392" t="s">
        <v>1782</v>
      </c>
      <c r="L392" s="17" t="s">
        <v>963</v>
      </c>
      <c r="M392">
        <v>4</v>
      </c>
      <c r="N392" s="10" t="s">
        <v>37</v>
      </c>
      <c r="O392" s="10"/>
      <c r="P392" s="10">
        <v>306170</v>
      </c>
      <c r="Q392" s="10"/>
      <c r="R392" s="10">
        <f>D392</f>
        <v>32</v>
      </c>
      <c r="S392" s="10"/>
      <c r="T392" s="10"/>
      <c r="U392" s="10"/>
      <c r="V392" s="10"/>
      <c r="W392" s="10"/>
      <c r="X392" s="10"/>
      <c r="Y392" s="10"/>
      <c r="Z392" s="3" t="str">
        <f>IF(H392&gt;0,"NO","YES")</f>
        <v>YES</v>
      </c>
      <c r="AA392" s="3" t="str">
        <f>IF(LEFT(I392,3)="RBT","YES","NO")</f>
        <v>NO</v>
      </c>
      <c r="AB392" s="3" t="s">
        <v>956</v>
      </c>
      <c r="AC392" s="3">
        <v>0</v>
      </c>
      <c r="AD392" s="3">
        <v>0</v>
      </c>
      <c r="AE392" s="3" t="s">
        <v>956</v>
      </c>
      <c r="AF392" s="3" t="s">
        <v>956</v>
      </c>
      <c r="AG392" s="3">
        <v>4</v>
      </c>
      <c r="AH392" s="10"/>
      <c r="AI392" s="10"/>
      <c r="AM392" s="10">
        <v>31700</v>
      </c>
    </row>
    <row r="393" spans="1:39">
      <c r="A393">
        <v>920842</v>
      </c>
      <c r="B393" t="s">
        <v>1783</v>
      </c>
      <c r="C393" s="10" t="s">
        <v>972</v>
      </c>
      <c r="D393">
        <v>48</v>
      </c>
      <c r="E393" t="s">
        <v>973</v>
      </c>
      <c r="F393">
        <v>60</v>
      </c>
      <c r="G393">
        <v>5</v>
      </c>
      <c r="H393" s="2">
        <v>0</v>
      </c>
      <c r="I393" t="s">
        <v>1370</v>
      </c>
      <c r="J393" t="s">
        <v>1213</v>
      </c>
      <c r="K393" t="s">
        <v>1784</v>
      </c>
      <c r="L393" s="17" t="s">
        <v>963</v>
      </c>
      <c r="M393">
        <v>6</v>
      </c>
      <c r="N393" s="10" t="s">
        <v>273</v>
      </c>
      <c r="O393" s="10" t="s">
        <v>274</v>
      </c>
      <c r="P393" s="10">
        <v>374578</v>
      </c>
      <c r="Q393" s="10">
        <v>136858</v>
      </c>
      <c r="R393" s="10">
        <f>D393/4</f>
        <v>12</v>
      </c>
      <c r="S393" s="10">
        <f>D393/4</f>
        <v>12</v>
      </c>
      <c r="T393" s="10"/>
      <c r="U393" s="10"/>
      <c r="V393" s="10"/>
      <c r="W393" s="10"/>
      <c r="X393" s="10"/>
      <c r="Y393" s="10"/>
      <c r="Z393" s="3" t="str">
        <f>IF(H393&gt;0,"NO","YES")</f>
        <v>YES</v>
      </c>
      <c r="AA393" s="3" t="str">
        <f>IF(LEFT(I393,3)="RBT","YES","NO")</f>
        <v>NO</v>
      </c>
      <c r="AB393" s="3" t="s">
        <v>956</v>
      </c>
      <c r="AC393" s="3">
        <v>0</v>
      </c>
      <c r="AD393" s="3">
        <v>0</v>
      </c>
      <c r="AE393" s="3" t="s">
        <v>956</v>
      </c>
      <c r="AF393" s="3" t="s">
        <v>956</v>
      </c>
      <c r="AG393" s="3">
        <v>4</v>
      </c>
      <c r="AH393" s="10"/>
      <c r="AI393" s="10"/>
      <c r="AM393" s="10">
        <v>104000</v>
      </c>
    </row>
    <row r="394" spans="1:39">
      <c r="A394">
        <v>920844</v>
      </c>
      <c r="B394" t="s">
        <v>1785</v>
      </c>
      <c r="C394" s="10" t="s">
        <v>972</v>
      </c>
      <c r="D394">
        <v>48</v>
      </c>
      <c r="E394" t="s">
        <v>973</v>
      </c>
      <c r="F394">
        <v>60</v>
      </c>
      <c r="G394">
        <v>5</v>
      </c>
      <c r="H394" s="2">
        <v>0</v>
      </c>
      <c r="I394" t="s">
        <v>1370</v>
      </c>
      <c r="J394" t="s">
        <v>1213</v>
      </c>
      <c r="K394" t="s">
        <v>1786</v>
      </c>
      <c r="L394" s="17" t="s">
        <v>963</v>
      </c>
      <c r="M394">
        <v>6</v>
      </c>
      <c r="N394" s="10" t="s">
        <v>273</v>
      </c>
      <c r="O394" s="10" t="s">
        <v>274</v>
      </c>
      <c r="P394" s="10">
        <v>374578</v>
      </c>
      <c r="Q394" s="10">
        <v>136858</v>
      </c>
      <c r="R394" s="10">
        <f>D394/4</f>
        <v>12</v>
      </c>
      <c r="S394" s="10">
        <f>D394/4</f>
        <v>12</v>
      </c>
      <c r="T394" s="10"/>
      <c r="U394" s="10"/>
      <c r="V394" s="10"/>
      <c r="W394" s="10"/>
      <c r="X394" s="10"/>
      <c r="Y394" s="10"/>
      <c r="Z394" s="3" t="str">
        <f>IF(H394&gt;0,"NO","YES")</f>
        <v>YES</v>
      </c>
      <c r="AA394" s="3" t="str">
        <f>IF(LEFT(I394,3)="RBT","YES","NO")</f>
        <v>NO</v>
      </c>
      <c r="AB394" s="3" t="s">
        <v>956</v>
      </c>
      <c r="AC394" s="3">
        <v>0</v>
      </c>
      <c r="AD394" s="3">
        <v>0</v>
      </c>
      <c r="AE394" s="3" t="s">
        <v>956</v>
      </c>
      <c r="AF394" s="3" t="s">
        <v>956</v>
      </c>
      <c r="AG394" s="3">
        <v>4</v>
      </c>
      <c r="AH394" s="10"/>
      <c r="AI394" s="10"/>
      <c r="AM394" s="10">
        <v>104000</v>
      </c>
    </row>
    <row r="395" spans="1:39">
      <c r="A395">
        <v>920848</v>
      </c>
      <c r="B395" t="s">
        <v>1787</v>
      </c>
      <c r="C395" s="10" t="s">
        <v>972</v>
      </c>
      <c r="D395">
        <v>88</v>
      </c>
      <c r="E395" t="s">
        <v>973</v>
      </c>
      <c r="F395">
        <v>5</v>
      </c>
      <c r="G395">
        <v>5</v>
      </c>
      <c r="H395" s="2">
        <v>0</v>
      </c>
      <c r="I395" t="s">
        <v>1022</v>
      </c>
      <c r="J395" t="s">
        <v>1023</v>
      </c>
      <c r="K395" t="s">
        <v>1788</v>
      </c>
      <c r="L395" s="17" t="s">
        <v>963</v>
      </c>
      <c r="M395">
        <v>11</v>
      </c>
      <c r="N395" s="10" t="s">
        <v>37</v>
      </c>
      <c r="O395" s="10"/>
      <c r="P395" s="10">
        <v>306170</v>
      </c>
      <c r="Q395" s="10"/>
      <c r="R395" s="10">
        <f>D395</f>
        <v>88</v>
      </c>
      <c r="S395" s="10"/>
      <c r="T395" s="10"/>
      <c r="U395" s="10"/>
      <c r="V395" s="10"/>
      <c r="W395" s="10"/>
      <c r="X395" s="10"/>
      <c r="Y395" s="10"/>
      <c r="Z395" s="3" t="str">
        <f>IF(H395&gt;0,"NO","YES")</f>
        <v>YES</v>
      </c>
      <c r="AA395" s="3" t="str">
        <f>IF(LEFT(I395,3)="RBT","YES","NO")</f>
        <v>NO</v>
      </c>
      <c r="AB395" s="3" t="s">
        <v>956</v>
      </c>
      <c r="AC395" s="3">
        <v>0</v>
      </c>
      <c r="AD395" s="3">
        <v>0</v>
      </c>
      <c r="AE395" s="3" t="s">
        <v>956</v>
      </c>
      <c r="AF395" s="3" t="s">
        <v>956</v>
      </c>
      <c r="AG395" s="3">
        <v>4</v>
      </c>
      <c r="AH395" s="10"/>
      <c r="AI395" s="10"/>
      <c r="AM395" s="10">
        <v>67800</v>
      </c>
    </row>
    <row r="396" spans="1:39">
      <c r="A396">
        <v>920850</v>
      </c>
      <c r="B396" t="s">
        <v>1789</v>
      </c>
      <c r="C396" s="10" t="s">
        <v>972</v>
      </c>
      <c r="D396">
        <v>56</v>
      </c>
      <c r="E396" t="s">
        <v>973</v>
      </c>
      <c r="F396">
        <v>5</v>
      </c>
      <c r="G396">
        <v>5</v>
      </c>
      <c r="H396" s="2">
        <v>0</v>
      </c>
      <c r="I396" t="s">
        <v>1022</v>
      </c>
      <c r="J396" t="s">
        <v>1023</v>
      </c>
      <c r="K396" t="s">
        <v>1790</v>
      </c>
      <c r="L396" s="17" t="s">
        <v>963</v>
      </c>
      <c r="M396">
        <v>7</v>
      </c>
      <c r="N396" s="10" t="s">
        <v>37</v>
      </c>
      <c r="O396" s="10"/>
      <c r="P396" s="10">
        <v>306170</v>
      </c>
      <c r="Q396" s="10"/>
      <c r="R396" s="10">
        <f>D396</f>
        <v>56</v>
      </c>
      <c r="S396" s="10"/>
      <c r="T396" s="10"/>
      <c r="U396" s="10"/>
      <c r="V396" s="10"/>
      <c r="W396" s="10"/>
      <c r="X396" s="10"/>
      <c r="Y396" s="10"/>
      <c r="Z396" s="3" t="str">
        <f>IF(H396&gt;0,"NO","YES")</f>
        <v>YES</v>
      </c>
      <c r="AA396" s="3" t="str">
        <f>IF(LEFT(I396,3)="RBT","YES","NO")</f>
        <v>NO</v>
      </c>
      <c r="AB396" s="3" t="s">
        <v>956</v>
      </c>
      <c r="AC396" s="3">
        <v>0</v>
      </c>
      <c r="AD396" s="3">
        <v>0</v>
      </c>
      <c r="AE396" s="3" t="s">
        <v>956</v>
      </c>
      <c r="AF396" s="3" t="s">
        <v>956</v>
      </c>
      <c r="AG396" s="3">
        <v>4</v>
      </c>
      <c r="AH396" s="10"/>
      <c r="AI396" s="10"/>
      <c r="AM396" s="10">
        <v>45800</v>
      </c>
    </row>
    <row r="397" spans="1:39">
      <c r="A397">
        <v>920852</v>
      </c>
      <c r="B397" t="s">
        <v>1791</v>
      </c>
      <c r="C397" s="10" t="s">
        <v>972</v>
      </c>
      <c r="D397">
        <v>112</v>
      </c>
      <c r="E397" t="s">
        <v>973</v>
      </c>
      <c r="F397">
        <v>5</v>
      </c>
      <c r="G397">
        <v>5</v>
      </c>
      <c r="H397" s="2">
        <v>0</v>
      </c>
      <c r="I397" t="s">
        <v>1022</v>
      </c>
      <c r="J397" t="s">
        <v>1023</v>
      </c>
      <c r="K397" t="s">
        <v>1792</v>
      </c>
      <c r="L397" s="17" t="s">
        <v>963</v>
      </c>
      <c r="M397">
        <v>14</v>
      </c>
      <c r="N397" s="10" t="s">
        <v>37</v>
      </c>
      <c r="O397" s="10"/>
      <c r="P397" s="10">
        <v>306170</v>
      </c>
      <c r="Q397" s="10"/>
      <c r="R397" s="10">
        <f>D397</f>
        <v>112</v>
      </c>
      <c r="S397" s="10"/>
      <c r="T397" s="10"/>
      <c r="U397" s="10"/>
      <c r="V397" s="10"/>
      <c r="W397" s="10"/>
      <c r="X397" s="10"/>
      <c r="Y397" s="10"/>
      <c r="Z397" s="3" t="str">
        <f>IF(H397&gt;0,"NO","YES")</f>
        <v>YES</v>
      </c>
      <c r="AA397" s="3" t="str">
        <f>IF(LEFT(I397,3)="RBT","YES","NO")</f>
        <v>NO</v>
      </c>
      <c r="AB397" s="3" t="s">
        <v>956</v>
      </c>
      <c r="AC397" s="3">
        <v>0</v>
      </c>
      <c r="AD397" s="3">
        <v>0</v>
      </c>
      <c r="AE397" s="3" t="s">
        <v>956</v>
      </c>
      <c r="AF397" s="3" t="s">
        <v>956</v>
      </c>
      <c r="AG397" s="3">
        <v>4</v>
      </c>
      <c r="AH397" s="10"/>
      <c r="AI397" s="10"/>
      <c r="AM397" s="10">
        <v>83200</v>
      </c>
    </row>
    <row r="398" spans="1:39">
      <c r="A398">
        <v>920858</v>
      </c>
      <c r="B398" t="s">
        <v>1793</v>
      </c>
      <c r="C398" s="10" t="s">
        <v>972</v>
      </c>
      <c r="D398">
        <v>1</v>
      </c>
      <c r="E398" t="s">
        <v>983</v>
      </c>
      <c r="F398">
        <v>100</v>
      </c>
      <c r="G398">
        <v>25</v>
      </c>
      <c r="H398" s="2">
        <v>0</v>
      </c>
      <c r="I398" t="s">
        <v>992</v>
      </c>
      <c r="J398" t="s">
        <v>975</v>
      </c>
      <c r="K398" t="s">
        <v>1794</v>
      </c>
      <c r="L398" s="17" t="s">
        <v>963</v>
      </c>
      <c r="M398">
        <v>1</v>
      </c>
      <c r="N398" s="10" t="s">
        <v>45</v>
      </c>
      <c r="O398" s="10" t="s">
        <v>42</v>
      </c>
      <c r="P398" s="10">
        <v>304826</v>
      </c>
      <c r="Q398" s="10">
        <v>306130</v>
      </c>
      <c r="R398" s="10">
        <f>D398*2</f>
        <v>2</v>
      </c>
      <c r="S398" s="10">
        <f>D398</f>
        <v>1</v>
      </c>
      <c r="T398" s="10"/>
      <c r="U398" s="10"/>
      <c r="V398" s="10"/>
      <c r="W398" s="10"/>
      <c r="X398" s="10"/>
      <c r="Y398" s="10"/>
      <c r="Z398" s="3" t="str">
        <f>IF(H398&gt;0,"NO","YES")</f>
        <v>YES</v>
      </c>
      <c r="AA398" s="3" t="str">
        <f>IF(LEFT(I398,3)="RBT","YES","NO")</f>
        <v>NO</v>
      </c>
      <c r="AB398" s="3" t="s">
        <v>956</v>
      </c>
      <c r="AC398" s="3">
        <v>0</v>
      </c>
      <c r="AD398" s="3">
        <v>0</v>
      </c>
      <c r="AE398" s="3" t="s">
        <v>956</v>
      </c>
      <c r="AF398" s="3" t="s">
        <v>956</v>
      </c>
      <c r="AG398" s="3">
        <v>3</v>
      </c>
      <c r="AH398" s="10"/>
      <c r="AI398" s="10"/>
      <c r="AM398" s="10">
        <v>16500</v>
      </c>
    </row>
    <row r="399" spans="1:39">
      <c r="A399">
        <v>920860</v>
      </c>
      <c r="B399" t="s">
        <v>1795</v>
      </c>
      <c r="C399" s="10" t="s">
        <v>972</v>
      </c>
      <c r="D399">
        <v>3</v>
      </c>
      <c r="E399" t="s">
        <v>983</v>
      </c>
      <c r="F399">
        <v>100</v>
      </c>
      <c r="G399">
        <v>25</v>
      </c>
      <c r="H399" s="2">
        <v>0</v>
      </c>
      <c r="I399" t="s">
        <v>992</v>
      </c>
      <c r="J399" t="s">
        <v>975</v>
      </c>
      <c r="K399" t="s">
        <v>1796</v>
      </c>
      <c r="L399" s="17" t="s">
        <v>963</v>
      </c>
      <c r="M399">
        <v>3</v>
      </c>
      <c r="N399" s="10" t="s">
        <v>45</v>
      </c>
      <c r="O399" s="10" t="s">
        <v>42</v>
      </c>
      <c r="P399" s="10">
        <v>304826</v>
      </c>
      <c r="Q399" s="10">
        <v>306130</v>
      </c>
      <c r="R399" s="10">
        <f>D399*2</f>
        <v>6</v>
      </c>
      <c r="S399" s="10">
        <f>D399</f>
        <v>3</v>
      </c>
      <c r="T399" s="10"/>
      <c r="U399" s="10"/>
      <c r="V399" s="10"/>
      <c r="W399" s="10"/>
      <c r="X399" s="10"/>
      <c r="Y399" s="10"/>
      <c r="Z399" s="3" t="str">
        <f>IF(H399&gt;0,"NO","YES")</f>
        <v>YES</v>
      </c>
      <c r="AA399" s="3" t="str">
        <f>IF(LEFT(I399,3)="RBT","YES","NO")</f>
        <v>NO</v>
      </c>
      <c r="AB399" s="3" t="s">
        <v>956</v>
      </c>
      <c r="AC399" s="3">
        <v>0</v>
      </c>
      <c r="AD399" s="3">
        <v>0</v>
      </c>
      <c r="AE399" s="3" t="s">
        <v>956</v>
      </c>
      <c r="AF399" s="3" t="s">
        <v>956</v>
      </c>
      <c r="AG399" s="3">
        <v>3</v>
      </c>
      <c r="AH399" s="10"/>
      <c r="AI399" s="10"/>
      <c r="AM399" s="10">
        <v>31600</v>
      </c>
    </row>
    <row r="400" spans="1:39">
      <c r="A400">
        <v>920862</v>
      </c>
      <c r="B400" t="s">
        <v>1797</v>
      </c>
      <c r="C400" s="10" t="s">
        <v>972</v>
      </c>
      <c r="D400">
        <v>4</v>
      </c>
      <c r="E400" t="s">
        <v>973</v>
      </c>
      <c r="F400">
        <v>250</v>
      </c>
      <c r="G400">
        <v>5</v>
      </c>
      <c r="H400" s="2">
        <v>0</v>
      </c>
      <c r="I400" t="s">
        <v>1154</v>
      </c>
      <c r="J400" t="s">
        <v>1155</v>
      </c>
      <c r="K400" t="s">
        <v>1798</v>
      </c>
      <c r="L400" t="s">
        <v>963</v>
      </c>
      <c r="M400">
        <v>2</v>
      </c>
      <c r="N400" s="10" t="s">
        <v>45</v>
      </c>
      <c r="O400" s="10" t="s">
        <v>42</v>
      </c>
      <c r="P400" s="10">
        <v>304826</v>
      </c>
      <c r="Q400" s="10">
        <v>306130</v>
      </c>
      <c r="R400" s="10">
        <f>D400*2</f>
        <v>8</v>
      </c>
      <c r="S400" s="10">
        <f>D400</f>
        <v>4</v>
      </c>
      <c r="T400" s="10"/>
      <c r="U400" s="10"/>
      <c r="V400" s="10"/>
      <c r="W400" s="10"/>
      <c r="X400" s="10"/>
      <c r="Y400" s="10"/>
      <c r="Z400" s="3" t="str">
        <f>IF(H400&gt;0,"NO","YES")</f>
        <v>YES</v>
      </c>
      <c r="AA400" s="3" t="str">
        <f>IF(LEFT(I400,3)="RBT","YES","NO")</f>
        <v>NO</v>
      </c>
      <c r="AB400" s="3" t="s">
        <v>956</v>
      </c>
      <c r="AC400" s="3">
        <v>0</v>
      </c>
      <c r="AD400" s="3">
        <v>0</v>
      </c>
      <c r="AE400" s="3" t="s">
        <v>956</v>
      </c>
      <c r="AF400" s="3" t="s">
        <v>956</v>
      </c>
      <c r="AG400" s="3">
        <v>4</v>
      </c>
      <c r="AH400" s="10"/>
      <c r="AI400" s="10"/>
      <c r="AM400" s="10">
        <v>38900</v>
      </c>
    </row>
    <row r="401" spans="1:39">
      <c r="A401">
        <v>920864</v>
      </c>
      <c r="B401" t="s">
        <v>1799</v>
      </c>
      <c r="C401" s="10" t="s">
        <v>972</v>
      </c>
      <c r="D401">
        <v>4</v>
      </c>
      <c r="E401" t="s">
        <v>973</v>
      </c>
      <c r="F401">
        <v>300</v>
      </c>
      <c r="G401">
        <v>5</v>
      </c>
      <c r="H401" s="2">
        <v>0</v>
      </c>
      <c r="I401" t="s">
        <v>1123</v>
      </c>
      <c r="J401" t="s">
        <v>1110</v>
      </c>
      <c r="K401" t="s">
        <v>1800</v>
      </c>
      <c r="L401" t="s">
        <v>963</v>
      </c>
      <c r="M401">
        <v>4</v>
      </c>
      <c r="N401" s="10" t="s">
        <v>45</v>
      </c>
      <c r="O401" s="10" t="s">
        <v>42</v>
      </c>
      <c r="P401" s="10">
        <v>304826</v>
      </c>
      <c r="Q401" s="10">
        <v>306130</v>
      </c>
      <c r="R401" s="10">
        <f>D401*2</f>
        <v>8</v>
      </c>
      <c r="S401" s="10">
        <f>D401</f>
        <v>4</v>
      </c>
      <c r="T401" s="10"/>
      <c r="U401" s="10"/>
      <c r="V401" s="10"/>
      <c r="W401" s="10"/>
      <c r="X401" s="10"/>
      <c r="Y401" s="10"/>
      <c r="Z401" s="3" t="str">
        <f>IF(H401&gt;0,"NO","YES")</f>
        <v>YES</v>
      </c>
      <c r="AA401" s="3" t="str">
        <f>IF(LEFT(I401,3)="RBT","YES","NO")</f>
        <v>NO</v>
      </c>
      <c r="AB401" s="3" t="s">
        <v>956</v>
      </c>
      <c r="AC401" s="3">
        <v>0</v>
      </c>
      <c r="AD401" s="3">
        <v>0</v>
      </c>
      <c r="AE401" s="3" t="s">
        <v>956</v>
      </c>
      <c r="AF401" s="3" t="s">
        <v>956</v>
      </c>
      <c r="AG401" s="3">
        <v>4</v>
      </c>
      <c r="AH401" s="10"/>
      <c r="AI401" s="10"/>
      <c r="AM401" s="10">
        <v>48200</v>
      </c>
    </row>
    <row r="402" spans="1:39">
      <c r="A402">
        <v>920866</v>
      </c>
      <c r="B402" t="s">
        <v>1801</v>
      </c>
      <c r="C402" s="10" t="s">
        <v>972</v>
      </c>
      <c r="D402">
        <v>3</v>
      </c>
      <c r="E402" t="s">
        <v>983</v>
      </c>
      <c r="F402">
        <v>500</v>
      </c>
      <c r="G402">
        <v>5</v>
      </c>
      <c r="H402" s="2">
        <v>0</v>
      </c>
      <c r="I402" t="s">
        <v>1109</v>
      </c>
      <c r="J402" t="s">
        <v>1110</v>
      </c>
      <c r="K402" t="s">
        <v>1802</v>
      </c>
      <c r="L402" t="s">
        <v>963</v>
      </c>
      <c r="M402">
        <v>3</v>
      </c>
      <c r="N402" s="10" t="s">
        <v>45</v>
      </c>
      <c r="O402" s="10" t="s">
        <v>42</v>
      </c>
      <c r="P402" s="10">
        <v>304826</v>
      </c>
      <c r="Q402" s="10">
        <v>306130</v>
      </c>
      <c r="R402" s="10">
        <f>D402*2</f>
        <v>6</v>
      </c>
      <c r="S402" s="10">
        <f>D402</f>
        <v>3</v>
      </c>
      <c r="T402" s="10"/>
      <c r="U402" s="10"/>
      <c r="V402" s="10"/>
      <c r="W402" s="10"/>
      <c r="X402" s="10"/>
      <c r="Y402" s="10"/>
      <c r="Z402" s="3" t="str">
        <f>IF(H402&gt;0,"NO","YES")</f>
        <v>YES</v>
      </c>
      <c r="AA402" s="3" t="str">
        <f>IF(LEFT(I402,3)="RBT","YES","NO")</f>
        <v>NO</v>
      </c>
      <c r="AB402" s="3" t="s">
        <v>956</v>
      </c>
      <c r="AC402" s="3">
        <v>0</v>
      </c>
      <c r="AD402" s="3">
        <v>0</v>
      </c>
      <c r="AE402" s="3" t="s">
        <v>956</v>
      </c>
      <c r="AF402" s="3" t="s">
        <v>956</v>
      </c>
      <c r="AG402" s="3">
        <v>4</v>
      </c>
      <c r="AH402" s="10"/>
      <c r="AI402" s="10"/>
      <c r="AM402" s="10">
        <v>53000</v>
      </c>
    </row>
    <row r="403" spans="1:39">
      <c r="A403">
        <v>920868</v>
      </c>
      <c r="B403" t="s">
        <v>1803</v>
      </c>
      <c r="C403" s="10" t="s">
        <v>972</v>
      </c>
      <c r="D403">
        <v>5</v>
      </c>
      <c r="E403" t="s">
        <v>983</v>
      </c>
      <c r="F403">
        <v>500</v>
      </c>
      <c r="G403">
        <v>5</v>
      </c>
      <c r="H403" s="2">
        <v>0</v>
      </c>
      <c r="I403" t="s">
        <v>1109</v>
      </c>
      <c r="J403" t="s">
        <v>1110</v>
      </c>
      <c r="K403" t="s">
        <v>1804</v>
      </c>
      <c r="L403" t="s">
        <v>963</v>
      </c>
      <c r="M403">
        <v>5</v>
      </c>
      <c r="N403" s="10" t="s">
        <v>45</v>
      </c>
      <c r="O403" s="10" t="s">
        <v>42</v>
      </c>
      <c r="P403" s="10">
        <v>304826</v>
      </c>
      <c r="Q403" s="10">
        <v>306130</v>
      </c>
      <c r="R403" s="10">
        <f>D403*2</f>
        <v>10</v>
      </c>
      <c r="S403" s="10">
        <f>D403</f>
        <v>5</v>
      </c>
      <c r="T403" s="10"/>
      <c r="U403" s="10"/>
      <c r="V403" s="10"/>
      <c r="W403" s="10"/>
      <c r="X403" s="10"/>
      <c r="Y403" s="10"/>
      <c r="Z403" s="3" t="str">
        <f>IF(H403&gt;0,"NO","YES")</f>
        <v>YES</v>
      </c>
      <c r="AA403" s="3" t="str">
        <f>IF(LEFT(I403,3)="RBT","YES","NO")</f>
        <v>NO</v>
      </c>
      <c r="AB403" s="3" t="s">
        <v>956</v>
      </c>
      <c r="AC403" s="3">
        <v>0</v>
      </c>
      <c r="AD403" s="3">
        <v>0</v>
      </c>
      <c r="AE403" s="3" t="s">
        <v>956</v>
      </c>
      <c r="AF403" s="3" t="s">
        <v>956</v>
      </c>
      <c r="AG403" s="3">
        <v>4</v>
      </c>
      <c r="AH403" s="10"/>
      <c r="AI403" s="10"/>
      <c r="AM403" s="10">
        <v>82700</v>
      </c>
    </row>
    <row r="404" spans="1:39">
      <c r="A404">
        <v>920870</v>
      </c>
      <c r="B404" t="s">
        <v>1805</v>
      </c>
      <c r="C404" s="10" t="s">
        <v>972</v>
      </c>
      <c r="D404">
        <v>7</v>
      </c>
      <c r="E404" t="s">
        <v>983</v>
      </c>
      <c r="F404">
        <v>500</v>
      </c>
      <c r="G404">
        <v>5</v>
      </c>
      <c r="H404" s="2">
        <v>0</v>
      </c>
      <c r="I404" t="s">
        <v>1109</v>
      </c>
      <c r="J404" t="s">
        <v>1110</v>
      </c>
      <c r="K404" t="s">
        <v>1806</v>
      </c>
      <c r="L404" t="s">
        <v>963</v>
      </c>
      <c r="M404">
        <v>7</v>
      </c>
      <c r="N404" s="10" t="s">
        <v>45</v>
      </c>
      <c r="O404" s="10" t="s">
        <v>42</v>
      </c>
      <c r="P404" s="10">
        <v>304826</v>
      </c>
      <c r="Q404" s="10">
        <v>306130</v>
      </c>
      <c r="R404" s="10">
        <f>D404*2</f>
        <v>14</v>
      </c>
      <c r="S404" s="10">
        <f>D404</f>
        <v>7</v>
      </c>
      <c r="T404" s="10"/>
      <c r="U404" s="10"/>
      <c r="V404" s="10"/>
      <c r="W404" s="10"/>
      <c r="X404" s="10"/>
      <c r="Y404" s="10"/>
      <c r="Z404" s="3" t="str">
        <f>IF(H404&gt;0,"NO","YES")</f>
        <v>YES</v>
      </c>
      <c r="AA404" s="3" t="str">
        <f>IF(LEFT(I404,3)="RBT","YES","NO")</f>
        <v>NO</v>
      </c>
      <c r="AB404" s="3" t="s">
        <v>956</v>
      </c>
      <c r="AC404" s="3">
        <v>0</v>
      </c>
      <c r="AD404" s="3">
        <v>0</v>
      </c>
      <c r="AE404" s="3" t="s">
        <v>956</v>
      </c>
      <c r="AF404" s="3" t="s">
        <v>956</v>
      </c>
      <c r="AG404" s="3">
        <v>4</v>
      </c>
      <c r="AH404" s="10"/>
      <c r="AI404" s="10"/>
      <c r="AM404" s="10">
        <v>113324</v>
      </c>
    </row>
    <row r="405" spans="1:39">
      <c r="A405">
        <v>920874</v>
      </c>
      <c r="B405" t="s">
        <v>1807</v>
      </c>
      <c r="C405" s="10" t="s">
        <v>972</v>
      </c>
      <c r="D405">
        <v>120</v>
      </c>
      <c r="E405" t="s">
        <v>973</v>
      </c>
      <c r="F405">
        <v>10</v>
      </c>
      <c r="G405">
        <v>5</v>
      </c>
      <c r="H405" s="2">
        <v>0</v>
      </c>
      <c r="I405" t="s">
        <v>1027</v>
      </c>
      <c r="J405" t="s">
        <v>1023</v>
      </c>
      <c r="K405" t="s">
        <v>1808</v>
      </c>
      <c r="L405" s="17" t="s">
        <v>963</v>
      </c>
      <c r="M405">
        <v>15</v>
      </c>
      <c r="N405" s="10" t="s">
        <v>37</v>
      </c>
      <c r="O405" s="10"/>
      <c r="P405" s="10">
        <v>306170</v>
      </c>
      <c r="Q405" s="10"/>
      <c r="R405" s="10">
        <f>D405</f>
        <v>120</v>
      </c>
      <c r="S405" s="10"/>
      <c r="T405" s="10"/>
      <c r="U405" s="10"/>
      <c r="V405" s="10"/>
      <c r="W405" s="10"/>
      <c r="X405" s="10"/>
      <c r="Y405" s="10"/>
      <c r="Z405" s="3" t="str">
        <f>IF(H405&gt;0,"NO","YES")</f>
        <v>YES</v>
      </c>
      <c r="AA405" s="3" t="str">
        <f>IF(LEFT(I405,3)="RBT","YES","NO")</f>
        <v>NO</v>
      </c>
      <c r="AB405" s="3" t="s">
        <v>956</v>
      </c>
      <c r="AC405" s="3">
        <v>0</v>
      </c>
      <c r="AD405" s="3">
        <v>0</v>
      </c>
      <c r="AE405" s="3" t="s">
        <v>956</v>
      </c>
      <c r="AF405" s="3" t="s">
        <v>956</v>
      </c>
      <c r="AG405" s="3">
        <v>4</v>
      </c>
      <c r="AH405" s="10"/>
      <c r="AI405" s="10"/>
      <c r="AM405" s="10">
        <v>99700</v>
      </c>
    </row>
    <row r="406" spans="1:39">
      <c r="A406">
        <v>920878</v>
      </c>
      <c r="B406" t="s">
        <v>1809</v>
      </c>
      <c r="C406" s="10" t="s">
        <v>972</v>
      </c>
      <c r="D406">
        <v>10</v>
      </c>
      <c r="E406" t="s">
        <v>973</v>
      </c>
      <c r="F406">
        <v>250</v>
      </c>
      <c r="G406">
        <v>5</v>
      </c>
      <c r="H406" s="2">
        <v>0</v>
      </c>
      <c r="I406" t="s">
        <v>1154</v>
      </c>
      <c r="J406" t="s">
        <v>1155</v>
      </c>
      <c r="K406" t="s">
        <v>1810</v>
      </c>
      <c r="L406" t="s">
        <v>963</v>
      </c>
      <c r="M406">
        <v>5</v>
      </c>
      <c r="N406" s="10" t="s">
        <v>45</v>
      </c>
      <c r="O406" s="10" t="s">
        <v>42</v>
      </c>
      <c r="P406" s="10">
        <v>304826</v>
      </c>
      <c r="Q406" s="10">
        <v>306130</v>
      </c>
      <c r="R406" s="10">
        <f>D406*2</f>
        <v>20</v>
      </c>
      <c r="S406" s="10">
        <f>D406</f>
        <v>10</v>
      </c>
      <c r="T406" s="10"/>
      <c r="U406" s="10"/>
      <c r="V406" s="10"/>
      <c r="W406" s="10"/>
      <c r="X406" s="10"/>
      <c r="Y406" s="10"/>
      <c r="Z406" s="3" t="str">
        <f>IF(H406&gt;0,"NO","YES")</f>
        <v>YES</v>
      </c>
      <c r="AA406" s="3" t="str">
        <f>IF(LEFT(I406,3)="RBT","YES","NO")</f>
        <v>NO</v>
      </c>
      <c r="AB406" s="3" t="s">
        <v>956</v>
      </c>
      <c r="AC406" s="3">
        <v>0</v>
      </c>
      <c r="AD406" s="3">
        <v>0</v>
      </c>
      <c r="AE406" s="3" t="s">
        <v>956</v>
      </c>
      <c r="AF406" s="3" t="s">
        <v>956</v>
      </c>
      <c r="AG406" s="3">
        <v>4</v>
      </c>
      <c r="AH406" s="10"/>
      <c r="AI406" s="10"/>
      <c r="AM406" s="10">
        <v>85400</v>
      </c>
    </row>
    <row r="407" spans="1:39">
      <c r="A407">
        <v>920884</v>
      </c>
      <c r="B407" t="s">
        <v>1811</v>
      </c>
      <c r="C407" s="10" t="s">
        <v>972</v>
      </c>
      <c r="D407">
        <v>64</v>
      </c>
      <c r="E407" t="s">
        <v>973</v>
      </c>
      <c r="F407">
        <v>1</v>
      </c>
      <c r="G407">
        <v>5</v>
      </c>
      <c r="H407" s="2">
        <v>-5</v>
      </c>
      <c r="I407" t="s">
        <v>1100</v>
      </c>
      <c r="J407" t="s">
        <v>1091</v>
      </c>
      <c r="K407" t="s">
        <v>1812</v>
      </c>
      <c r="L407" s="17" t="s">
        <v>963</v>
      </c>
      <c r="M407">
        <v>4</v>
      </c>
      <c r="N407" s="10" t="s">
        <v>296</v>
      </c>
      <c r="O407" s="10"/>
      <c r="P407" s="10">
        <v>381546</v>
      </c>
      <c r="Q407" s="10"/>
      <c r="R407" s="10">
        <f>D407/4</f>
        <v>16</v>
      </c>
      <c r="S407" s="10"/>
      <c r="T407" s="10"/>
      <c r="U407" s="10"/>
      <c r="V407" s="10"/>
      <c r="W407" s="10"/>
      <c r="X407" s="10"/>
      <c r="Y407" s="10"/>
      <c r="Z407" s="3" t="str">
        <f>IF(H407&gt;0,"NO","YES")</f>
        <v>YES</v>
      </c>
      <c r="AA407" s="3" t="str">
        <f>IF(LEFT(I407,3)="RBT","YES","NO")</f>
        <v>NO</v>
      </c>
      <c r="AB407" s="3" t="s">
        <v>956</v>
      </c>
      <c r="AC407" s="3">
        <v>0</v>
      </c>
      <c r="AD407" s="3">
        <v>0</v>
      </c>
      <c r="AE407" s="3" t="s">
        <v>956</v>
      </c>
      <c r="AF407" s="3" t="s">
        <v>956</v>
      </c>
      <c r="AG407" s="3">
        <v>2</v>
      </c>
      <c r="AH407" s="10"/>
      <c r="AI407" s="10"/>
      <c r="AM407" s="10">
        <v>30400</v>
      </c>
    </row>
    <row r="408" spans="1:39">
      <c r="A408">
        <v>920886</v>
      </c>
      <c r="B408" t="s">
        <v>1813</v>
      </c>
      <c r="C408" s="10" t="s">
        <v>972</v>
      </c>
      <c r="D408">
        <v>4</v>
      </c>
      <c r="E408" t="s">
        <v>973</v>
      </c>
      <c r="F408">
        <v>50</v>
      </c>
      <c r="G408">
        <v>60</v>
      </c>
      <c r="H408" s="2">
        <v>0</v>
      </c>
      <c r="I408" t="s">
        <v>995</v>
      </c>
      <c r="J408" t="s">
        <v>975</v>
      </c>
      <c r="K408" t="s">
        <v>1814</v>
      </c>
      <c r="L408" s="17" t="s">
        <v>963</v>
      </c>
      <c r="M408">
        <v>4</v>
      </c>
      <c r="N408" s="10" t="s">
        <v>45</v>
      </c>
      <c r="O408" s="10" t="s">
        <v>42</v>
      </c>
      <c r="P408" s="10">
        <v>304826</v>
      </c>
      <c r="Q408" s="10">
        <v>306130</v>
      </c>
      <c r="R408" s="10">
        <f>D408*2</f>
        <v>8</v>
      </c>
      <c r="S408" s="10">
        <f>D408</f>
        <v>4</v>
      </c>
      <c r="T408" s="10"/>
      <c r="U408" s="10"/>
      <c r="V408" s="10"/>
      <c r="W408" s="10"/>
      <c r="X408" s="10"/>
      <c r="Y408" s="10"/>
      <c r="Z408" s="3" t="str">
        <f>IF(H408&gt;0,"NO","YES")</f>
        <v>YES</v>
      </c>
      <c r="AA408" s="3" t="str">
        <f>IF(LEFT(I408,3)="RBT","YES","NO")</f>
        <v>NO</v>
      </c>
      <c r="AB408" s="3" t="s">
        <v>956</v>
      </c>
      <c r="AC408" s="3">
        <v>0</v>
      </c>
      <c r="AD408" s="3">
        <v>0</v>
      </c>
      <c r="AE408" s="3" t="s">
        <v>956</v>
      </c>
      <c r="AF408" s="3" t="s">
        <v>956</v>
      </c>
      <c r="AG408" s="3">
        <v>3</v>
      </c>
      <c r="AH408" s="10"/>
      <c r="AI408" s="10"/>
      <c r="AM408" s="10">
        <v>42600</v>
      </c>
    </row>
    <row r="409" spans="1:39">
      <c r="A409">
        <v>920888</v>
      </c>
      <c r="B409" t="s">
        <v>1815</v>
      </c>
      <c r="C409" s="10" t="s">
        <v>972</v>
      </c>
      <c r="D409">
        <v>6</v>
      </c>
      <c r="E409" t="s">
        <v>973</v>
      </c>
      <c r="F409">
        <v>50</v>
      </c>
      <c r="G409">
        <v>60</v>
      </c>
      <c r="H409" s="2">
        <v>0</v>
      </c>
      <c r="I409" t="s">
        <v>995</v>
      </c>
      <c r="J409" t="s">
        <v>975</v>
      </c>
      <c r="K409" t="s">
        <v>1816</v>
      </c>
      <c r="L409" s="17" t="s">
        <v>963</v>
      </c>
      <c r="M409">
        <v>6</v>
      </c>
      <c r="N409" s="10" t="s">
        <v>45</v>
      </c>
      <c r="O409" s="10" t="s">
        <v>42</v>
      </c>
      <c r="P409" s="10">
        <v>304826</v>
      </c>
      <c r="Q409" s="10">
        <v>306130</v>
      </c>
      <c r="R409" s="10">
        <f>D409*2</f>
        <v>12</v>
      </c>
      <c r="S409" s="10">
        <f>D409</f>
        <v>6</v>
      </c>
      <c r="T409" s="10"/>
      <c r="U409" s="10"/>
      <c r="V409" s="10"/>
      <c r="W409" s="10"/>
      <c r="X409" s="10"/>
      <c r="Y409" s="10"/>
      <c r="Z409" s="3" t="str">
        <f>IF(H409&gt;0,"NO","YES")</f>
        <v>YES</v>
      </c>
      <c r="AA409" s="3" t="str">
        <f>IF(LEFT(I409,3)="RBT","YES","NO")</f>
        <v>NO</v>
      </c>
      <c r="AB409" s="3" t="s">
        <v>956</v>
      </c>
      <c r="AC409" s="3">
        <v>0</v>
      </c>
      <c r="AD409" s="3">
        <v>0</v>
      </c>
      <c r="AE409" s="3" t="s">
        <v>956</v>
      </c>
      <c r="AF409" s="3" t="s">
        <v>956</v>
      </c>
      <c r="AG409" s="3">
        <v>3</v>
      </c>
      <c r="AH409" s="10"/>
      <c r="AI409" s="10"/>
      <c r="AM409" s="10">
        <v>58400</v>
      </c>
    </row>
    <row r="410" spans="1:39">
      <c r="A410">
        <v>920890</v>
      </c>
      <c r="B410" t="s">
        <v>1817</v>
      </c>
      <c r="C410" s="10" t="s">
        <v>972</v>
      </c>
      <c r="D410">
        <v>8</v>
      </c>
      <c r="E410" t="s">
        <v>973</v>
      </c>
      <c r="F410">
        <v>50</v>
      </c>
      <c r="G410">
        <v>60</v>
      </c>
      <c r="H410" s="2">
        <v>0</v>
      </c>
      <c r="I410" t="s">
        <v>995</v>
      </c>
      <c r="J410" t="s">
        <v>975</v>
      </c>
      <c r="K410" t="s">
        <v>1818</v>
      </c>
      <c r="L410" s="17" t="s">
        <v>963</v>
      </c>
      <c r="M410">
        <v>8</v>
      </c>
      <c r="N410" s="10" t="s">
        <v>45</v>
      </c>
      <c r="O410" s="10" t="s">
        <v>42</v>
      </c>
      <c r="P410" s="10">
        <v>304826</v>
      </c>
      <c r="Q410" s="10">
        <v>306130</v>
      </c>
      <c r="R410" s="10">
        <f>D410*2</f>
        <v>16</v>
      </c>
      <c r="S410" s="10">
        <f>D410</f>
        <v>8</v>
      </c>
      <c r="T410" s="10"/>
      <c r="U410" s="10"/>
      <c r="V410" s="10"/>
      <c r="W410" s="10"/>
      <c r="X410" s="10"/>
      <c r="Y410" s="10"/>
      <c r="Z410" s="3" t="str">
        <f>IF(H410&gt;0,"NO","YES")</f>
        <v>YES</v>
      </c>
      <c r="AA410" s="3" t="str">
        <f>IF(LEFT(I410,3)="RBT","YES","NO")</f>
        <v>NO</v>
      </c>
      <c r="AB410" s="3" t="s">
        <v>956</v>
      </c>
      <c r="AC410" s="3">
        <v>0</v>
      </c>
      <c r="AD410" s="3">
        <v>0</v>
      </c>
      <c r="AE410" s="3" t="s">
        <v>956</v>
      </c>
      <c r="AF410" s="3" t="s">
        <v>956</v>
      </c>
      <c r="AG410" s="3">
        <v>3</v>
      </c>
      <c r="AH410" s="10"/>
      <c r="AI410" s="10"/>
      <c r="AM410" s="10">
        <v>73600</v>
      </c>
    </row>
    <row r="411" spans="1:39">
      <c r="A411">
        <v>920894</v>
      </c>
      <c r="B411" t="s">
        <v>1819</v>
      </c>
      <c r="C411" s="10" t="s">
        <v>972</v>
      </c>
      <c r="D411">
        <v>4</v>
      </c>
      <c r="E411" t="s">
        <v>973</v>
      </c>
      <c r="F411">
        <v>100</v>
      </c>
      <c r="G411">
        <v>5</v>
      </c>
      <c r="H411" s="2">
        <v>0</v>
      </c>
      <c r="I411" t="s">
        <v>1180</v>
      </c>
      <c r="J411" t="s">
        <v>1181</v>
      </c>
      <c r="K411" t="s">
        <v>1820</v>
      </c>
      <c r="L411" t="s">
        <v>963</v>
      </c>
      <c r="M411">
        <v>1</v>
      </c>
      <c r="N411" s="10" t="s">
        <v>45</v>
      </c>
      <c r="O411" s="10" t="s">
        <v>42</v>
      </c>
      <c r="P411" s="10">
        <v>304826</v>
      </c>
      <c r="Q411" s="10">
        <v>306130</v>
      </c>
      <c r="R411" s="10">
        <f>D411*2</f>
        <v>8</v>
      </c>
      <c r="S411" s="10">
        <f>D411</f>
        <v>4</v>
      </c>
      <c r="T411" s="10"/>
      <c r="U411" s="10"/>
      <c r="V411" s="10"/>
      <c r="W411" s="10"/>
      <c r="X411" s="10"/>
      <c r="Y411" s="10"/>
      <c r="Z411" s="3" t="str">
        <f>IF(H411&gt;0,"NO","YES")</f>
        <v>YES</v>
      </c>
      <c r="AA411" s="3" t="str">
        <f>IF(LEFT(I411,3)="RBT","YES","NO")</f>
        <v>NO</v>
      </c>
      <c r="AB411" s="3" t="s">
        <v>956</v>
      </c>
      <c r="AC411" s="3">
        <v>0</v>
      </c>
      <c r="AD411" s="3">
        <v>0</v>
      </c>
      <c r="AE411" s="3" t="s">
        <v>956</v>
      </c>
      <c r="AF411" s="3" t="s">
        <v>956</v>
      </c>
      <c r="AG411" s="3">
        <v>4</v>
      </c>
      <c r="AH411" s="10"/>
      <c r="AI411" s="10"/>
      <c r="AM411" s="10">
        <v>23800</v>
      </c>
    </row>
    <row r="412" spans="1:39">
      <c r="A412">
        <v>920912</v>
      </c>
      <c r="B412" t="s">
        <v>1821</v>
      </c>
      <c r="C412" s="10" t="s">
        <v>972</v>
      </c>
      <c r="D412">
        <v>96</v>
      </c>
      <c r="E412" t="s">
        <v>973</v>
      </c>
      <c r="F412">
        <v>1</v>
      </c>
      <c r="G412">
        <v>5</v>
      </c>
      <c r="H412" s="2">
        <v>-5</v>
      </c>
      <c r="I412" t="s">
        <v>1100</v>
      </c>
      <c r="J412" t="s">
        <v>1091</v>
      </c>
      <c r="K412" t="s">
        <v>1822</v>
      </c>
      <c r="L412" s="17" t="s">
        <v>963</v>
      </c>
      <c r="M412">
        <v>6</v>
      </c>
      <c r="N412" s="10" t="s">
        <v>296</v>
      </c>
      <c r="O412" s="10"/>
      <c r="P412" s="10">
        <v>381546</v>
      </c>
      <c r="Q412" s="10"/>
      <c r="R412" s="10">
        <f>D412/4</f>
        <v>24</v>
      </c>
      <c r="S412" s="10"/>
      <c r="T412" s="10"/>
      <c r="U412" s="10"/>
      <c r="V412" s="10"/>
      <c r="W412" s="10"/>
      <c r="X412" s="10"/>
      <c r="Y412" s="10"/>
      <c r="Z412" s="3" t="str">
        <f>IF(H412&gt;0,"NO","YES")</f>
        <v>YES</v>
      </c>
      <c r="AA412" s="3" t="str">
        <f>IF(LEFT(I412,3)="RBT","YES","NO")</f>
        <v>NO</v>
      </c>
      <c r="AB412" s="3" t="s">
        <v>956</v>
      </c>
      <c r="AC412" s="3">
        <v>0</v>
      </c>
      <c r="AD412" s="3">
        <v>0</v>
      </c>
      <c r="AE412" s="3" t="s">
        <v>956</v>
      </c>
      <c r="AF412" s="3" t="s">
        <v>956</v>
      </c>
      <c r="AG412" s="3">
        <v>2</v>
      </c>
      <c r="AH412" s="10"/>
      <c r="AI412" s="10"/>
      <c r="AM412" s="10">
        <v>42300</v>
      </c>
    </row>
    <row r="413" spans="1:39">
      <c r="A413">
        <v>920914</v>
      </c>
      <c r="B413" t="s">
        <v>1823</v>
      </c>
      <c r="C413" s="10" t="s">
        <v>972</v>
      </c>
      <c r="D413">
        <v>128</v>
      </c>
      <c r="E413" t="s">
        <v>973</v>
      </c>
      <c r="F413">
        <v>1</v>
      </c>
      <c r="G413">
        <v>5</v>
      </c>
      <c r="H413" s="2">
        <v>-5</v>
      </c>
      <c r="I413" t="s">
        <v>1100</v>
      </c>
      <c r="J413" t="s">
        <v>1091</v>
      </c>
      <c r="K413" t="s">
        <v>1824</v>
      </c>
      <c r="L413" s="17" t="s">
        <v>963</v>
      </c>
      <c r="M413">
        <v>8</v>
      </c>
      <c r="N413" s="10" t="s">
        <v>296</v>
      </c>
      <c r="O413" s="10"/>
      <c r="P413" s="10">
        <v>381546</v>
      </c>
      <c r="Q413" s="10"/>
      <c r="R413" s="10">
        <f>D413/4</f>
        <v>32</v>
      </c>
      <c r="S413" s="10"/>
      <c r="T413" s="10"/>
      <c r="U413" s="10"/>
      <c r="V413" s="10"/>
      <c r="W413" s="10"/>
      <c r="X413" s="10"/>
      <c r="Y413" s="10"/>
      <c r="Z413" s="3" t="str">
        <f>IF(H413&gt;0,"NO","YES")</f>
        <v>YES</v>
      </c>
      <c r="AA413" s="3" t="str">
        <f>IF(LEFT(I413,3)="RBT","YES","NO")</f>
        <v>NO</v>
      </c>
      <c r="AB413" s="3" t="s">
        <v>956</v>
      </c>
      <c r="AC413" s="3">
        <v>0</v>
      </c>
      <c r="AD413" s="3">
        <v>0</v>
      </c>
      <c r="AE413" s="3" t="s">
        <v>956</v>
      </c>
      <c r="AF413" s="3" t="s">
        <v>956</v>
      </c>
      <c r="AG413" s="3">
        <v>2</v>
      </c>
      <c r="AH413" s="10"/>
      <c r="AI413" s="10"/>
      <c r="AM413" s="10">
        <v>53500</v>
      </c>
    </row>
    <row r="414" spans="1:39">
      <c r="A414">
        <v>920948</v>
      </c>
      <c r="B414" t="s">
        <v>1825</v>
      </c>
      <c r="C414" s="10" t="s">
        <v>972</v>
      </c>
      <c r="D414">
        <v>4</v>
      </c>
      <c r="E414" t="s">
        <v>973</v>
      </c>
      <c r="F414">
        <v>500</v>
      </c>
      <c r="G414">
        <v>5</v>
      </c>
      <c r="H414" s="2">
        <v>0</v>
      </c>
      <c r="I414" t="s">
        <v>1109</v>
      </c>
      <c r="J414" t="s">
        <v>1110</v>
      </c>
      <c r="K414" t="s">
        <v>1826</v>
      </c>
      <c r="L414" t="s">
        <v>963</v>
      </c>
      <c r="M414">
        <v>4</v>
      </c>
      <c r="N414" s="10" t="s">
        <v>45</v>
      </c>
      <c r="O414" s="10" t="s">
        <v>42</v>
      </c>
      <c r="P414" s="10">
        <v>304826</v>
      </c>
      <c r="Q414" s="10">
        <v>306130</v>
      </c>
      <c r="R414" s="10">
        <f>D414*2</f>
        <v>8</v>
      </c>
      <c r="S414" s="10">
        <f>D414</f>
        <v>4</v>
      </c>
      <c r="T414" s="10"/>
      <c r="U414" s="10"/>
      <c r="V414" s="10"/>
      <c r="W414" s="10"/>
      <c r="X414" s="10"/>
      <c r="Y414" s="10"/>
      <c r="Z414" s="3" t="str">
        <f>IF(H414&gt;0,"NO","YES")</f>
        <v>YES</v>
      </c>
      <c r="AA414" s="3" t="str">
        <f>IF(LEFT(I414,3)="RBT","YES","NO")</f>
        <v>NO</v>
      </c>
      <c r="AB414" s="3" t="s">
        <v>956</v>
      </c>
      <c r="AC414" s="3">
        <v>0</v>
      </c>
      <c r="AD414" s="3">
        <v>0</v>
      </c>
      <c r="AE414" s="3" t="s">
        <v>956</v>
      </c>
      <c r="AF414" s="3" t="s">
        <v>956</v>
      </c>
      <c r="AG414" s="3">
        <v>4</v>
      </c>
      <c r="AH414" s="10"/>
      <c r="AI414" s="10"/>
      <c r="AM414" s="10">
        <v>69600</v>
      </c>
    </row>
    <row r="415" spans="1:39">
      <c r="A415">
        <v>920966</v>
      </c>
      <c r="B415" t="s">
        <v>1827</v>
      </c>
      <c r="C415" s="10" t="s">
        <v>972</v>
      </c>
      <c r="D415">
        <v>4</v>
      </c>
      <c r="E415" t="s">
        <v>973</v>
      </c>
      <c r="F415">
        <v>75</v>
      </c>
      <c r="G415">
        <v>40</v>
      </c>
      <c r="H415" s="2">
        <v>0</v>
      </c>
      <c r="I415" t="s">
        <v>974</v>
      </c>
      <c r="J415" t="s">
        <v>975</v>
      </c>
      <c r="K415" t="s">
        <v>1828</v>
      </c>
      <c r="L415" s="17" t="s">
        <v>963</v>
      </c>
      <c r="M415">
        <v>4</v>
      </c>
      <c r="N415" s="10" t="s">
        <v>45</v>
      </c>
      <c r="O415" s="10" t="s">
        <v>42</v>
      </c>
      <c r="P415" s="10">
        <v>304826</v>
      </c>
      <c r="Q415" s="10">
        <v>306130</v>
      </c>
      <c r="R415" s="10">
        <f>D415*2</f>
        <v>8</v>
      </c>
      <c r="S415" s="10">
        <f>D415</f>
        <v>4</v>
      </c>
      <c r="T415" s="10"/>
      <c r="U415" s="10"/>
      <c r="V415" s="10"/>
      <c r="W415" s="10"/>
      <c r="X415" s="10"/>
      <c r="Y415" s="10"/>
      <c r="Z415" s="3" t="str">
        <f>IF(H415&gt;0,"NO","YES")</f>
        <v>YES</v>
      </c>
      <c r="AA415" s="3" t="str">
        <f>IF(LEFT(I415,3)="RBT","YES","NO")</f>
        <v>NO</v>
      </c>
      <c r="AB415" s="3" t="s">
        <v>956</v>
      </c>
      <c r="AC415" s="3">
        <v>0</v>
      </c>
      <c r="AD415" s="3">
        <v>0</v>
      </c>
      <c r="AE415" s="3" t="s">
        <v>956</v>
      </c>
      <c r="AF415" s="3" t="s">
        <v>956</v>
      </c>
      <c r="AG415" s="3">
        <v>3</v>
      </c>
      <c r="AH415" s="10"/>
      <c r="AI415" s="10"/>
      <c r="AM415" s="10">
        <v>37000</v>
      </c>
    </row>
    <row r="416" spans="1:39">
      <c r="A416">
        <v>920968</v>
      </c>
      <c r="B416" t="s">
        <v>1829</v>
      </c>
      <c r="C416" s="10" t="s">
        <v>972</v>
      </c>
      <c r="D416">
        <v>256</v>
      </c>
      <c r="E416" t="s">
        <v>983</v>
      </c>
      <c r="F416">
        <v>0.1</v>
      </c>
      <c r="G416">
        <v>5</v>
      </c>
      <c r="H416" s="2">
        <v>-5</v>
      </c>
      <c r="I416" t="s">
        <v>1071</v>
      </c>
      <c r="J416" t="s">
        <v>1072</v>
      </c>
      <c r="K416" t="s">
        <v>1830</v>
      </c>
      <c r="L416" t="s">
        <v>963</v>
      </c>
      <c r="M416">
        <v>16</v>
      </c>
      <c r="N416" s="10" t="s">
        <v>296</v>
      </c>
      <c r="O416" s="10"/>
      <c r="P416" s="10">
        <v>381546</v>
      </c>
      <c r="Q416" s="10"/>
      <c r="R416" s="10">
        <f>D416/4</f>
        <v>64</v>
      </c>
      <c r="S416" s="10"/>
      <c r="T416" s="10"/>
      <c r="U416" s="10"/>
      <c r="V416" s="10"/>
      <c r="W416" s="10"/>
      <c r="X416" s="10"/>
      <c r="Y416" s="10"/>
      <c r="Z416" s="3" t="str">
        <f>IF(H416&gt;0,"NO","YES")</f>
        <v>YES</v>
      </c>
      <c r="AA416" s="3" t="str">
        <f>IF(LEFT(I416,3)="RBT","YES","NO")</f>
        <v>NO</v>
      </c>
      <c r="AB416" s="3" t="s">
        <v>956</v>
      </c>
      <c r="AC416" s="3">
        <v>0</v>
      </c>
      <c r="AD416" s="3">
        <v>0</v>
      </c>
      <c r="AE416" s="3" t="s">
        <v>956</v>
      </c>
      <c r="AF416" s="3" t="s">
        <v>956</v>
      </c>
      <c r="AG416" s="3">
        <v>2</v>
      </c>
      <c r="AH416" s="10"/>
      <c r="AI416" s="10"/>
      <c r="AM416" s="10">
        <v>94100</v>
      </c>
    </row>
    <row r="417" spans="1:39">
      <c r="A417">
        <v>920970</v>
      </c>
      <c r="B417" t="s">
        <v>1831</v>
      </c>
      <c r="C417" s="10" t="s">
        <v>972</v>
      </c>
      <c r="D417">
        <v>16</v>
      </c>
      <c r="E417" t="s">
        <v>973</v>
      </c>
      <c r="F417">
        <v>60</v>
      </c>
      <c r="G417">
        <v>5</v>
      </c>
      <c r="H417" s="2">
        <v>0</v>
      </c>
      <c r="I417" t="s">
        <v>1370</v>
      </c>
      <c r="J417" t="s">
        <v>1213</v>
      </c>
      <c r="K417" t="s">
        <v>1832</v>
      </c>
      <c r="L417" s="17" t="s">
        <v>963</v>
      </c>
      <c r="M417">
        <v>2</v>
      </c>
      <c r="N417" s="10" t="s">
        <v>273</v>
      </c>
      <c r="O417" s="10" t="s">
        <v>274</v>
      </c>
      <c r="P417" s="10">
        <v>374578</v>
      </c>
      <c r="Q417" s="10">
        <v>136858</v>
      </c>
      <c r="R417" s="10">
        <f>D417/4</f>
        <v>4</v>
      </c>
      <c r="S417" s="10">
        <f>D417/4</f>
        <v>4</v>
      </c>
      <c r="T417" s="10"/>
      <c r="U417" s="10"/>
      <c r="V417" s="10"/>
      <c r="W417" s="10"/>
      <c r="X417" s="10"/>
      <c r="Y417" s="10"/>
      <c r="Z417" s="3" t="str">
        <f>IF(H417&gt;0,"NO","YES")</f>
        <v>YES</v>
      </c>
      <c r="AA417" s="3" t="str">
        <f>IF(LEFT(I417,3)="RBT","YES","NO")</f>
        <v>NO</v>
      </c>
      <c r="AB417" s="3" t="s">
        <v>956</v>
      </c>
      <c r="AC417" s="3">
        <v>0</v>
      </c>
      <c r="AD417" s="3">
        <v>0</v>
      </c>
      <c r="AE417" s="3" t="s">
        <v>956</v>
      </c>
      <c r="AF417" s="3" t="s">
        <v>956</v>
      </c>
      <c r="AG417" s="3">
        <v>4</v>
      </c>
      <c r="AH417" s="10"/>
      <c r="AI417" s="10"/>
      <c r="AM417" s="10">
        <v>39500</v>
      </c>
    </row>
    <row r="418" spans="1:39">
      <c r="A418">
        <v>920972</v>
      </c>
      <c r="B418" t="s">
        <v>1833</v>
      </c>
      <c r="C418" s="10" t="s">
        <v>972</v>
      </c>
      <c r="D418">
        <v>4</v>
      </c>
      <c r="E418" t="s">
        <v>973</v>
      </c>
      <c r="F418">
        <v>500</v>
      </c>
      <c r="G418">
        <v>5</v>
      </c>
      <c r="H418" s="2">
        <v>0</v>
      </c>
      <c r="I418" t="s">
        <v>1109</v>
      </c>
      <c r="J418" t="s">
        <v>1110</v>
      </c>
      <c r="K418" t="s">
        <v>1834</v>
      </c>
      <c r="L418" t="s">
        <v>963</v>
      </c>
      <c r="M418">
        <v>4</v>
      </c>
      <c r="N418" s="10" t="s">
        <v>45</v>
      </c>
      <c r="O418" s="10" t="s">
        <v>42</v>
      </c>
      <c r="P418" s="10">
        <v>304826</v>
      </c>
      <c r="Q418" s="10">
        <v>306130</v>
      </c>
      <c r="R418" s="10">
        <f>D418*2</f>
        <v>8</v>
      </c>
      <c r="S418" s="10">
        <f>D418</f>
        <v>4</v>
      </c>
      <c r="T418" s="10"/>
      <c r="U418" s="10"/>
      <c r="V418" s="10"/>
      <c r="W418" s="10"/>
      <c r="X418" s="10"/>
      <c r="Y418" s="10"/>
      <c r="Z418" s="3" t="str">
        <f>IF(H418&gt;0,"NO","YES")</f>
        <v>YES</v>
      </c>
      <c r="AA418" s="3" t="str">
        <f>IF(LEFT(I418,3)="RBT","YES","NO")</f>
        <v>NO</v>
      </c>
      <c r="AB418" s="3" t="s">
        <v>956</v>
      </c>
      <c r="AC418" s="3">
        <v>0</v>
      </c>
      <c r="AD418" s="3">
        <v>0</v>
      </c>
      <c r="AE418" s="3" t="s">
        <v>956</v>
      </c>
      <c r="AF418" s="3" t="s">
        <v>956</v>
      </c>
      <c r="AG418" s="3">
        <v>4</v>
      </c>
      <c r="AH418" s="10"/>
      <c r="AI418" s="10"/>
      <c r="AM418" s="10">
        <v>69600</v>
      </c>
    </row>
    <row r="419" spans="1:39">
      <c r="A419">
        <v>920986</v>
      </c>
      <c r="B419" t="s">
        <v>1835</v>
      </c>
      <c r="C419" s="10" t="s">
        <v>972</v>
      </c>
      <c r="D419">
        <v>104</v>
      </c>
      <c r="E419" t="s">
        <v>983</v>
      </c>
      <c r="F419">
        <v>5</v>
      </c>
      <c r="G419">
        <v>5</v>
      </c>
      <c r="H419" s="2">
        <v>-5</v>
      </c>
      <c r="I419" t="s">
        <v>1055</v>
      </c>
      <c r="J419" t="s">
        <v>1023</v>
      </c>
      <c r="K419" t="s">
        <v>1836</v>
      </c>
      <c r="L419" s="17" t="s">
        <v>963</v>
      </c>
      <c r="M419">
        <v>13</v>
      </c>
      <c r="N419" s="10" t="s">
        <v>37</v>
      </c>
      <c r="O419" s="10"/>
      <c r="P419" s="10">
        <v>306170</v>
      </c>
      <c r="Q419" s="10"/>
      <c r="R419" s="10">
        <f>D419</f>
        <v>104</v>
      </c>
      <c r="S419" s="10"/>
      <c r="T419" s="10"/>
      <c r="U419" s="10"/>
      <c r="V419" s="10"/>
      <c r="W419" s="10"/>
      <c r="X419" s="10"/>
      <c r="Y419" s="10"/>
      <c r="Z419" s="3" t="str">
        <f>IF(H419&gt;0,"NO","YES")</f>
        <v>YES</v>
      </c>
      <c r="AA419" s="3" t="str">
        <f>IF(LEFT(I419,3)="RBT","YES","NO")</f>
        <v>NO</v>
      </c>
      <c r="AB419" s="3" t="s">
        <v>956</v>
      </c>
      <c r="AC419" s="3">
        <v>0</v>
      </c>
      <c r="AD419" s="3">
        <v>0</v>
      </c>
      <c r="AE419" s="3" t="s">
        <v>956</v>
      </c>
      <c r="AF419" s="3" t="s">
        <v>956</v>
      </c>
      <c r="AG419" s="3">
        <v>4</v>
      </c>
      <c r="AH419" s="10"/>
      <c r="AI419" s="10"/>
      <c r="AM419" s="10">
        <v>80700</v>
      </c>
    </row>
    <row r="420" spans="1:39">
      <c r="A420">
        <v>920988</v>
      </c>
      <c r="B420" t="s">
        <v>1837</v>
      </c>
      <c r="C420" s="10" t="s">
        <v>972</v>
      </c>
      <c r="D420">
        <v>112</v>
      </c>
      <c r="E420" t="s">
        <v>983</v>
      </c>
      <c r="F420">
        <v>5</v>
      </c>
      <c r="G420">
        <v>5</v>
      </c>
      <c r="H420" s="2">
        <v>-5</v>
      </c>
      <c r="I420" t="s">
        <v>1055</v>
      </c>
      <c r="J420" t="s">
        <v>1023</v>
      </c>
      <c r="K420" t="s">
        <v>1838</v>
      </c>
      <c r="L420" s="17" t="s">
        <v>963</v>
      </c>
      <c r="M420">
        <v>14</v>
      </c>
      <c r="N420" s="10" t="s">
        <v>37</v>
      </c>
      <c r="O420" s="10"/>
      <c r="P420" s="10">
        <v>306170</v>
      </c>
      <c r="Q420" s="10"/>
      <c r="R420" s="10">
        <f>D420</f>
        <v>112</v>
      </c>
      <c r="S420" s="10"/>
      <c r="T420" s="10"/>
      <c r="U420" s="10"/>
      <c r="V420" s="10"/>
      <c r="W420" s="10"/>
      <c r="X420" s="10"/>
      <c r="Y420" s="10"/>
      <c r="Z420" s="3" t="str">
        <f>IF(H420&gt;0,"NO","YES")</f>
        <v>YES</v>
      </c>
      <c r="AA420" s="3" t="str">
        <f>IF(LEFT(I420,3)="RBT","YES","NO")</f>
        <v>NO</v>
      </c>
      <c r="AB420" s="3" t="s">
        <v>956</v>
      </c>
      <c r="AC420" s="3">
        <v>0</v>
      </c>
      <c r="AD420" s="3">
        <v>0</v>
      </c>
      <c r="AE420" s="3" t="s">
        <v>956</v>
      </c>
      <c r="AF420" s="3" t="s">
        <v>956</v>
      </c>
      <c r="AG420" s="3">
        <v>4</v>
      </c>
      <c r="AH420" s="10"/>
      <c r="AI420" s="10"/>
      <c r="AM420" s="10">
        <v>85000</v>
      </c>
    </row>
    <row r="421" spans="1:39">
      <c r="A421">
        <v>920990</v>
      </c>
      <c r="B421" t="s">
        <v>1839</v>
      </c>
      <c r="C421" s="10" t="s">
        <v>972</v>
      </c>
      <c r="D421">
        <v>120</v>
      </c>
      <c r="E421" t="s">
        <v>983</v>
      </c>
      <c r="F421">
        <v>5</v>
      </c>
      <c r="G421">
        <v>5</v>
      </c>
      <c r="H421" s="2">
        <v>-5</v>
      </c>
      <c r="I421" t="s">
        <v>1055</v>
      </c>
      <c r="J421" t="s">
        <v>1023</v>
      </c>
      <c r="K421" t="s">
        <v>1840</v>
      </c>
      <c r="L421" s="17" t="s">
        <v>963</v>
      </c>
      <c r="M421">
        <v>15</v>
      </c>
      <c r="N421" s="10" t="s">
        <v>37</v>
      </c>
      <c r="O421" s="10"/>
      <c r="P421" s="10">
        <v>306170</v>
      </c>
      <c r="Q421" s="10"/>
      <c r="R421" s="10">
        <f>D421</f>
        <v>120</v>
      </c>
      <c r="S421" s="10"/>
      <c r="T421" s="10"/>
      <c r="U421" s="10"/>
      <c r="V421" s="10"/>
      <c r="W421" s="10"/>
      <c r="X421" s="10"/>
      <c r="Y421" s="10"/>
      <c r="Z421" s="3" t="str">
        <f>IF(H421&gt;0,"NO","YES")</f>
        <v>YES</v>
      </c>
      <c r="AA421" s="3" t="str">
        <f>IF(LEFT(I421,3)="RBT","YES","NO")</f>
        <v>NO</v>
      </c>
      <c r="AB421" s="3" t="s">
        <v>956</v>
      </c>
      <c r="AC421" s="3">
        <v>0</v>
      </c>
      <c r="AD421" s="3">
        <v>0</v>
      </c>
      <c r="AE421" s="3" t="s">
        <v>956</v>
      </c>
      <c r="AF421" s="3" t="s">
        <v>956</v>
      </c>
      <c r="AG421" s="3">
        <v>4</v>
      </c>
      <c r="AH421" s="10"/>
      <c r="AI421" s="10"/>
      <c r="AM421" s="10">
        <v>91100</v>
      </c>
    </row>
    <row r="422" spans="1:39">
      <c r="A422">
        <v>920992</v>
      </c>
      <c r="B422" t="s">
        <v>1841</v>
      </c>
      <c r="C422" s="10" t="s">
        <v>972</v>
      </c>
      <c r="D422">
        <v>128</v>
      </c>
      <c r="E422" t="s">
        <v>983</v>
      </c>
      <c r="F422">
        <v>5</v>
      </c>
      <c r="G422">
        <v>5</v>
      </c>
      <c r="H422" s="2">
        <v>-5</v>
      </c>
      <c r="I422" t="s">
        <v>1055</v>
      </c>
      <c r="J422" t="s">
        <v>1023</v>
      </c>
      <c r="K422" t="s">
        <v>1842</v>
      </c>
      <c r="L422" s="17" t="s">
        <v>963</v>
      </c>
      <c r="M422">
        <v>16</v>
      </c>
      <c r="N422" s="10" t="s">
        <v>37</v>
      </c>
      <c r="O422" s="10"/>
      <c r="P422" s="10">
        <v>306170</v>
      </c>
      <c r="Q422" s="10"/>
      <c r="R422" s="10">
        <f>D422</f>
        <v>128</v>
      </c>
      <c r="S422" s="10"/>
      <c r="T422" s="10"/>
      <c r="U422" s="10"/>
      <c r="V422" s="10"/>
      <c r="W422" s="10"/>
      <c r="X422" s="10"/>
      <c r="Y422" s="10"/>
      <c r="Z422" s="3" t="str">
        <f>IF(H422&gt;0,"NO","YES")</f>
        <v>YES</v>
      </c>
      <c r="AA422" s="3" t="str">
        <f>IF(LEFT(I422,3)="RBT","YES","NO")</f>
        <v>NO</v>
      </c>
      <c r="AB422" s="3" t="s">
        <v>956</v>
      </c>
      <c r="AC422" s="3">
        <v>0</v>
      </c>
      <c r="AD422" s="3">
        <v>0</v>
      </c>
      <c r="AE422" s="3" t="s">
        <v>956</v>
      </c>
      <c r="AF422" s="3" t="s">
        <v>956</v>
      </c>
      <c r="AG422" s="3">
        <v>4</v>
      </c>
      <c r="AH422" s="10"/>
      <c r="AI422" s="10"/>
      <c r="AM422" s="10">
        <v>95500</v>
      </c>
    </row>
    <row r="423" spans="1:39">
      <c r="A423">
        <v>920994</v>
      </c>
      <c r="B423" t="s">
        <v>1843</v>
      </c>
      <c r="C423" s="10" t="s">
        <v>972</v>
      </c>
      <c r="D423">
        <v>40</v>
      </c>
      <c r="E423" t="s">
        <v>983</v>
      </c>
      <c r="F423">
        <v>20</v>
      </c>
      <c r="G423">
        <v>5</v>
      </c>
      <c r="H423" s="2">
        <v>0</v>
      </c>
      <c r="I423" t="s">
        <v>1357</v>
      </c>
      <c r="J423" t="s">
        <v>1213</v>
      </c>
      <c r="K423" t="s">
        <v>1844</v>
      </c>
      <c r="L423" s="17" t="s">
        <v>963</v>
      </c>
      <c r="M423">
        <v>5</v>
      </c>
      <c r="N423" s="10" t="s">
        <v>273</v>
      </c>
      <c r="O423" s="10" t="s">
        <v>274</v>
      </c>
      <c r="P423" s="10">
        <v>374578</v>
      </c>
      <c r="Q423" s="10">
        <v>136858</v>
      </c>
      <c r="R423" s="10">
        <f>D423/4</f>
        <v>10</v>
      </c>
      <c r="S423" s="10">
        <f>D423/4</f>
        <v>10</v>
      </c>
      <c r="T423" s="10"/>
      <c r="U423" s="10"/>
      <c r="V423" s="10"/>
      <c r="W423" s="10"/>
      <c r="X423" s="10"/>
      <c r="Y423" s="10"/>
      <c r="Z423" s="3" t="str">
        <f>IF(H423&gt;0,"NO","YES")</f>
        <v>YES</v>
      </c>
      <c r="AA423" s="3" t="str">
        <f>IF(LEFT(I423,3)="RBT","YES","NO")</f>
        <v>NO</v>
      </c>
      <c r="AB423" s="3" t="s">
        <v>956</v>
      </c>
      <c r="AC423" s="3">
        <v>0</v>
      </c>
      <c r="AD423" s="3">
        <v>0</v>
      </c>
      <c r="AE423" s="3" t="s">
        <v>956</v>
      </c>
      <c r="AF423" s="3" t="s">
        <v>956</v>
      </c>
      <c r="AG423" s="3">
        <v>4</v>
      </c>
      <c r="AH423" s="10"/>
      <c r="AI423" s="10"/>
      <c r="AM423" s="10">
        <v>54400</v>
      </c>
    </row>
    <row r="424" spans="1:39">
      <c r="A424">
        <v>920996</v>
      </c>
      <c r="B424" t="s">
        <v>1845</v>
      </c>
      <c r="C424" s="10" t="s">
        <v>972</v>
      </c>
      <c r="D424">
        <v>56</v>
      </c>
      <c r="E424" t="s">
        <v>983</v>
      </c>
      <c r="F424">
        <v>20</v>
      </c>
      <c r="G424">
        <v>5</v>
      </c>
      <c r="H424" s="2">
        <v>0</v>
      </c>
      <c r="I424" t="s">
        <v>1357</v>
      </c>
      <c r="J424" t="s">
        <v>1213</v>
      </c>
      <c r="K424" t="s">
        <v>1846</v>
      </c>
      <c r="L424" s="17" t="s">
        <v>963</v>
      </c>
      <c r="M424">
        <v>7</v>
      </c>
      <c r="N424" s="10" t="s">
        <v>273</v>
      </c>
      <c r="O424" s="10" t="s">
        <v>274</v>
      </c>
      <c r="P424" s="10">
        <v>374578</v>
      </c>
      <c r="Q424" s="10">
        <v>136858</v>
      </c>
      <c r="R424" s="10">
        <f>D424/4</f>
        <v>14</v>
      </c>
      <c r="S424" s="10">
        <f>D424/4</f>
        <v>14</v>
      </c>
      <c r="T424" s="10"/>
      <c r="U424" s="10"/>
      <c r="V424" s="10"/>
      <c r="W424" s="10"/>
      <c r="X424" s="10"/>
      <c r="Y424" s="10"/>
      <c r="Z424" s="3" t="str">
        <f>IF(H424&gt;0,"NO","YES")</f>
        <v>YES</v>
      </c>
      <c r="AA424" s="3" t="str">
        <f>IF(LEFT(I424,3)="RBT","YES","NO")</f>
        <v>NO</v>
      </c>
      <c r="AB424" s="3" t="s">
        <v>956</v>
      </c>
      <c r="AC424" s="3">
        <v>0</v>
      </c>
      <c r="AD424" s="3">
        <v>0</v>
      </c>
      <c r="AE424" s="3" t="s">
        <v>956</v>
      </c>
      <c r="AF424" s="3" t="s">
        <v>956</v>
      </c>
      <c r="AG424" s="3">
        <v>4</v>
      </c>
      <c r="AH424" s="10"/>
      <c r="AI424" s="10"/>
      <c r="AM424" s="10">
        <v>67400</v>
      </c>
    </row>
    <row r="425" spans="1:39">
      <c r="A425">
        <v>920998</v>
      </c>
      <c r="B425" t="s">
        <v>1847</v>
      </c>
      <c r="C425" s="10" t="s">
        <v>972</v>
      </c>
      <c r="D425">
        <v>80</v>
      </c>
      <c r="E425" t="s">
        <v>983</v>
      </c>
      <c r="F425">
        <v>20</v>
      </c>
      <c r="G425">
        <v>5</v>
      </c>
      <c r="H425" s="2">
        <v>0</v>
      </c>
      <c r="I425" t="s">
        <v>1357</v>
      </c>
      <c r="J425" t="s">
        <v>1213</v>
      </c>
      <c r="K425" t="s">
        <v>1848</v>
      </c>
      <c r="L425" s="17" t="s">
        <v>963</v>
      </c>
      <c r="M425">
        <v>10</v>
      </c>
      <c r="N425" s="10" t="s">
        <v>273</v>
      </c>
      <c r="O425" s="10" t="s">
        <v>274</v>
      </c>
      <c r="P425" s="10">
        <v>374578</v>
      </c>
      <c r="Q425" s="10">
        <v>136858</v>
      </c>
      <c r="R425" s="10">
        <f>D425/4</f>
        <v>20</v>
      </c>
      <c r="S425" s="10">
        <f>D425/4</f>
        <v>20</v>
      </c>
      <c r="T425" s="10"/>
      <c r="U425" s="10"/>
      <c r="V425" s="10"/>
      <c r="W425" s="10"/>
      <c r="X425" s="10"/>
      <c r="Y425" s="10"/>
      <c r="Z425" s="3" t="str">
        <f>IF(H425&gt;0,"NO","YES")</f>
        <v>YES</v>
      </c>
      <c r="AA425" s="3" t="str">
        <f>IF(LEFT(I425,3)="RBT","YES","NO")</f>
        <v>NO</v>
      </c>
      <c r="AB425" s="3" t="s">
        <v>956</v>
      </c>
      <c r="AC425" s="3">
        <v>0</v>
      </c>
      <c r="AD425" s="3">
        <v>0</v>
      </c>
      <c r="AE425" s="3" t="s">
        <v>956</v>
      </c>
      <c r="AF425" s="3" t="s">
        <v>956</v>
      </c>
      <c r="AG425" s="3">
        <v>4</v>
      </c>
      <c r="AH425" s="10"/>
      <c r="AI425" s="10"/>
      <c r="AM425" s="10">
        <v>92700</v>
      </c>
    </row>
    <row r="426" spans="1:39">
      <c r="A426">
        <v>921000</v>
      </c>
      <c r="B426" t="s">
        <v>1849</v>
      </c>
      <c r="C426" s="10" t="s">
        <v>972</v>
      </c>
      <c r="D426">
        <v>72</v>
      </c>
      <c r="E426" t="s">
        <v>983</v>
      </c>
      <c r="F426">
        <v>20</v>
      </c>
      <c r="G426">
        <v>5</v>
      </c>
      <c r="H426" s="2">
        <v>0</v>
      </c>
      <c r="I426" t="s">
        <v>1357</v>
      </c>
      <c r="J426" t="s">
        <v>1213</v>
      </c>
      <c r="K426" t="s">
        <v>1850</v>
      </c>
      <c r="L426" s="17" t="s">
        <v>963</v>
      </c>
      <c r="M426">
        <v>9</v>
      </c>
      <c r="N426" s="10" t="s">
        <v>273</v>
      </c>
      <c r="O426" s="10" t="s">
        <v>274</v>
      </c>
      <c r="P426" s="10">
        <v>374578</v>
      </c>
      <c r="Q426" s="10">
        <v>136858</v>
      </c>
      <c r="R426" s="10">
        <f>D426/4</f>
        <v>18</v>
      </c>
      <c r="S426" s="10">
        <f>D426/4</f>
        <v>18</v>
      </c>
      <c r="T426" s="10"/>
      <c r="U426" s="10"/>
      <c r="V426" s="10"/>
      <c r="W426" s="10"/>
      <c r="X426" s="10"/>
      <c r="Y426" s="10"/>
      <c r="Z426" s="3" t="str">
        <f>IF(H426&gt;0,"NO","YES")</f>
        <v>YES</v>
      </c>
      <c r="AA426" s="3" t="str">
        <f>IF(LEFT(I426,3)="RBT","YES","NO")</f>
        <v>NO</v>
      </c>
      <c r="AB426" s="3" t="s">
        <v>956</v>
      </c>
      <c r="AC426" s="3">
        <v>0</v>
      </c>
      <c r="AD426" s="3">
        <v>0</v>
      </c>
      <c r="AE426" s="3" t="s">
        <v>956</v>
      </c>
      <c r="AF426" s="3" t="s">
        <v>956</v>
      </c>
      <c r="AG426" s="3">
        <v>4</v>
      </c>
      <c r="AH426" s="10"/>
      <c r="AI426" s="10"/>
      <c r="AM426" s="10">
        <v>86800</v>
      </c>
    </row>
    <row r="427" spans="1:39">
      <c r="A427">
        <v>921002</v>
      </c>
      <c r="B427" t="s">
        <v>1851</v>
      </c>
      <c r="C427" s="10" t="s">
        <v>972</v>
      </c>
      <c r="D427">
        <v>64</v>
      </c>
      <c r="E427" t="s">
        <v>983</v>
      </c>
      <c r="F427">
        <v>20</v>
      </c>
      <c r="G427">
        <v>5</v>
      </c>
      <c r="H427" s="2">
        <v>0</v>
      </c>
      <c r="I427" t="s">
        <v>1357</v>
      </c>
      <c r="J427" t="s">
        <v>1213</v>
      </c>
      <c r="K427" t="s">
        <v>1852</v>
      </c>
      <c r="L427" s="17" t="s">
        <v>963</v>
      </c>
      <c r="M427">
        <v>8</v>
      </c>
      <c r="N427" s="10" t="s">
        <v>273</v>
      </c>
      <c r="O427" s="10" t="s">
        <v>274</v>
      </c>
      <c r="P427" s="10">
        <v>374578</v>
      </c>
      <c r="Q427" s="10">
        <v>136858</v>
      </c>
      <c r="R427" s="10">
        <f>D427/4</f>
        <v>16</v>
      </c>
      <c r="S427" s="10">
        <f>D427/4</f>
        <v>16</v>
      </c>
      <c r="T427" s="10"/>
      <c r="U427" s="10"/>
      <c r="V427" s="10"/>
      <c r="W427" s="10"/>
      <c r="X427" s="10"/>
      <c r="Y427" s="10"/>
      <c r="Z427" s="3" t="str">
        <f>IF(H427&gt;0,"NO","YES")</f>
        <v>YES</v>
      </c>
      <c r="AA427" s="3" t="str">
        <f>IF(LEFT(I427,3)="RBT","YES","NO")</f>
        <v>NO</v>
      </c>
      <c r="AB427" s="3" t="s">
        <v>956</v>
      </c>
      <c r="AC427" s="3">
        <v>0</v>
      </c>
      <c r="AD427" s="3">
        <v>0</v>
      </c>
      <c r="AE427" s="3" t="s">
        <v>956</v>
      </c>
      <c r="AF427" s="3" t="s">
        <v>956</v>
      </c>
      <c r="AG427" s="3">
        <v>4</v>
      </c>
      <c r="AH427" s="10"/>
      <c r="AI427" s="10"/>
      <c r="AM427" s="10">
        <v>73300</v>
      </c>
    </row>
    <row r="428" spans="1:39">
      <c r="A428">
        <v>921004</v>
      </c>
      <c r="B428" t="s">
        <v>1853</v>
      </c>
      <c r="C428" s="10" t="s">
        <v>972</v>
      </c>
      <c r="D428">
        <v>88</v>
      </c>
      <c r="E428" t="s">
        <v>983</v>
      </c>
      <c r="F428">
        <v>20</v>
      </c>
      <c r="G428">
        <v>5</v>
      </c>
      <c r="H428" s="2">
        <v>0</v>
      </c>
      <c r="I428" t="s">
        <v>1357</v>
      </c>
      <c r="J428" t="s">
        <v>1213</v>
      </c>
      <c r="K428" t="s">
        <v>1854</v>
      </c>
      <c r="L428" s="17" t="s">
        <v>963</v>
      </c>
      <c r="M428">
        <v>11</v>
      </c>
      <c r="N428" s="10" t="s">
        <v>273</v>
      </c>
      <c r="O428" s="10" t="s">
        <v>274</v>
      </c>
      <c r="P428" s="10">
        <v>374578</v>
      </c>
      <c r="Q428" s="10">
        <v>136858</v>
      </c>
      <c r="R428" s="10">
        <f>D428/4</f>
        <v>22</v>
      </c>
      <c r="S428" s="10">
        <f>D428/4</f>
        <v>22</v>
      </c>
      <c r="T428" s="10"/>
      <c r="U428" s="10"/>
      <c r="V428" s="10"/>
      <c r="W428" s="10"/>
      <c r="X428" s="10"/>
      <c r="Y428" s="10"/>
      <c r="Z428" s="3" t="str">
        <f>IF(H428&gt;0,"NO","YES")</f>
        <v>YES</v>
      </c>
      <c r="AA428" s="3" t="str">
        <f>IF(LEFT(I428,3)="RBT","YES","NO")</f>
        <v>NO</v>
      </c>
      <c r="AB428" s="3" t="s">
        <v>956</v>
      </c>
      <c r="AC428" s="3">
        <v>0</v>
      </c>
      <c r="AD428" s="3">
        <v>0</v>
      </c>
      <c r="AE428" s="3" t="s">
        <v>956</v>
      </c>
      <c r="AF428" s="3" t="s">
        <v>956</v>
      </c>
      <c r="AG428" s="3">
        <v>4</v>
      </c>
      <c r="AH428" s="10"/>
      <c r="AI428" s="10"/>
      <c r="AM428" s="10">
        <v>102404</v>
      </c>
    </row>
    <row r="429" spans="1:39">
      <c r="A429">
        <v>921006</v>
      </c>
      <c r="B429" t="s">
        <v>1855</v>
      </c>
      <c r="C429" s="10" t="s">
        <v>972</v>
      </c>
      <c r="D429">
        <v>104</v>
      </c>
      <c r="E429" t="s">
        <v>983</v>
      </c>
      <c r="F429">
        <v>20</v>
      </c>
      <c r="G429">
        <v>5</v>
      </c>
      <c r="H429" s="2">
        <v>0</v>
      </c>
      <c r="I429" t="s">
        <v>1357</v>
      </c>
      <c r="J429" t="s">
        <v>1213</v>
      </c>
      <c r="K429" t="s">
        <v>1856</v>
      </c>
      <c r="L429" s="17" t="s">
        <v>963</v>
      </c>
      <c r="M429">
        <v>13</v>
      </c>
      <c r="N429" s="10" t="s">
        <v>273</v>
      </c>
      <c r="O429" s="10" t="s">
        <v>274</v>
      </c>
      <c r="P429" s="10">
        <v>374578</v>
      </c>
      <c r="Q429" s="10">
        <v>136858</v>
      </c>
      <c r="R429" s="10">
        <f>D429/4</f>
        <v>26</v>
      </c>
      <c r="S429" s="10">
        <f>D429/4</f>
        <v>26</v>
      </c>
      <c r="T429" s="10"/>
      <c r="U429" s="10"/>
      <c r="V429" s="10"/>
      <c r="W429" s="10"/>
      <c r="X429" s="10"/>
      <c r="Y429" s="10"/>
      <c r="Z429" s="3" t="str">
        <f>IF(H429&gt;0,"NO","YES")</f>
        <v>YES</v>
      </c>
      <c r="AA429" s="3" t="str">
        <f>IF(LEFT(I429,3)="RBT","YES","NO")</f>
        <v>NO</v>
      </c>
      <c r="AB429" s="3" t="s">
        <v>956</v>
      </c>
      <c r="AC429" s="3">
        <v>0</v>
      </c>
      <c r="AD429" s="3">
        <v>0</v>
      </c>
      <c r="AE429" s="3" t="s">
        <v>956</v>
      </c>
      <c r="AF429" s="3" t="s">
        <v>956</v>
      </c>
      <c r="AG429" s="3">
        <v>4</v>
      </c>
      <c r="AH429" s="10"/>
      <c r="AI429" s="10"/>
      <c r="AM429" s="10">
        <v>123000</v>
      </c>
    </row>
    <row r="430" spans="1:39">
      <c r="A430">
        <v>921008</v>
      </c>
      <c r="B430" t="s">
        <v>1857</v>
      </c>
      <c r="C430" s="10" t="s">
        <v>972</v>
      </c>
      <c r="D430">
        <v>112</v>
      </c>
      <c r="E430" t="s">
        <v>983</v>
      </c>
      <c r="F430">
        <v>20</v>
      </c>
      <c r="G430">
        <v>5</v>
      </c>
      <c r="H430" s="2">
        <v>0</v>
      </c>
      <c r="I430" t="s">
        <v>1357</v>
      </c>
      <c r="J430" t="s">
        <v>1213</v>
      </c>
      <c r="K430" t="s">
        <v>1858</v>
      </c>
      <c r="L430" s="17" t="s">
        <v>963</v>
      </c>
      <c r="M430">
        <v>14</v>
      </c>
      <c r="N430" s="10" t="s">
        <v>273</v>
      </c>
      <c r="O430" s="10" t="s">
        <v>274</v>
      </c>
      <c r="P430" s="10">
        <v>374578</v>
      </c>
      <c r="Q430" s="10">
        <v>136858</v>
      </c>
      <c r="R430" s="10">
        <f>D430/4</f>
        <v>28</v>
      </c>
      <c r="S430" s="10">
        <f>D430/4</f>
        <v>28</v>
      </c>
      <c r="T430" s="10"/>
      <c r="U430" s="10"/>
      <c r="V430" s="10"/>
      <c r="W430" s="10"/>
      <c r="X430" s="10"/>
      <c r="Y430" s="10"/>
      <c r="Z430" s="3" t="str">
        <f>IF(H430&gt;0,"NO","YES")</f>
        <v>YES</v>
      </c>
      <c r="AA430" s="3" t="str">
        <f>IF(LEFT(I430,3)="RBT","YES","NO")</f>
        <v>NO</v>
      </c>
      <c r="AB430" s="3" t="s">
        <v>956</v>
      </c>
      <c r="AC430" s="3">
        <v>0</v>
      </c>
      <c r="AD430" s="3">
        <v>0</v>
      </c>
      <c r="AE430" s="3" t="s">
        <v>956</v>
      </c>
      <c r="AF430" s="3" t="s">
        <v>956</v>
      </c>
      <c r="AG430" s="3">
        <v>4</v>
      </c>
      <c r="AH430" s="10"/>
      <c r="AI430" s="10"/>
      <c r="AM430" s="10">
        <v>130000</v>
      </c>
    </row>
    <row r="431" spans="1:39">
      <c r="A431">
        <v>921010</v>
      </c>
      <c r="B431" t="s">
        <v>1859</v>
      </c>
      <c r="C431" s="10" t="s">
        <v>972</v>
      </c>
      <c r="D431">
        <v>120</v>
      </c>
      <c r="E431" t="s">
        <v>983</v>
      </c>
      <c r="F431">
        <v>20</v>
      </c>
      <c r="G431">
        <v>5</v>
      </c>
      <c r="H431" s="2">
        <v>0</v>
      </c>
      <c r="I431" t="s">
        <v>1357</v>
      </c>
      <c r="J431" t="s">
        <v>1213</v>
      </c>
      <c r="K431" t="s">
        <v>1860</v>
      </c>
      <c r="L431" s="17" t="s">
        <v>963</v>
      </c>
      <c r="M431">
        <v>15</v>
      </c>
      <c r="N431" s="10" t="s">
        <v>273</v>
      </c>
      <c r="O431" s="10" t="s">
        <v>274</v>
      </c>
      <c r="P431" s="10">
        <v>374578</v>
      </c>
      <c r="Q431" s="10">
        <v>136858</v>
      </c>
      <c r="R431" s="10">
        <f>D431/4</f>
        <v>30</v>
      </c>
      <c r="S431" s="10">
        <f>D431/4</f>
        <v>30</v>
      </c>
      <c r="T431" s="10"/>
      <c r="U431" s="10"/>
      <c r="V431" s="10"/>
      <c r="W431" s="10"/>
      <c r="X431" s="10"/>
      <c r="Y431" s="10"/>
      <c r="Z431" s="3" t="str">
        <f>IF(H431&gt;0,"NO","YES")</f>
        <v>YES</v>
      </c>
      <c r="AA431" s="3" t="str">
        <f>IF(LEFT(I431,3)="RBT","YES","NO")</f>
        <v>NO</v>
      </c>
      <c r="AB431" s="3" t="s">
        <v>956</v>
      </c>
      <c r="AC431" s="3">
        <v>0</v>
      </c>
      <c r="AD431" s="3">
        <v>0</v>
      </c>
      <c r="AE431" s="3" t="s">
        <v>956</v>
      </c>
      <c r="AF431" s="3" t="s">
        <v>956</v>
      </c>
      <c r="AG431" s="3">
        <v>4</v>
      </c>
      <c r="AH431" s="10"/>
      <c r="AI431" s="10"/>
      <c r="AM431" s="10">
        <v>136000</v>
      </c>
    </row>
    <row r="432" spans="1:39">
      <c r="A432">
        <v>921014</v>
      </c>
      <c r="B432" t="s">
        <v>1861</v>
      </c>
      <c r="C432" s="10" t="s">
        <v>972</v>
      </c>
      <c r="D432">
        <v>16</v>
      </c>
      <c r="E432" t="s">
        <v>983</v>
      </c>
      <c r="F432">
        <v>10</v>
      </c>
      <c r="G432">
        <v>10</v>
      </c>
      <c r="H432" s="2">
        <v>0</v>
      </c>
      <c r="I432" t="s">
        <v>1291</v>
      </c>
      <c r="J432" t="s">
        <v>1213</v>
      </c>
      <c r="K432" t="s">
        <v>1862</v>
      </c>
      <c r="L432" s="17" t="s">
        <v>963</v>
      </c>
      <c r="M432">
        <v>2</v>
      </c>
      <c r="N432" s="10" t="s">
        <v>273</v>
      </c>
      <c r="O432" s="10" t="s">
        <v>274</v>
      </c>
      <c r="P432" s="10">
        <v>374578</v>
      </c>
      <c r="Q432" s="10">
        <v>136858</v>
      </c>
      <c r="R432" s="10">
        <f>D432/4</f>
        <v>4</v>
      </c>
      <c r="S432" s="10">
        <f>D432/4</f>
        <v>4</v>
      </c>
      <c r="T432" s="10"/>
      <c r="U432" s="10"/>
      <c r="V432" s="10"/>
      <c r="W432" s="10"/>
      <c r="X432" s="10"/>
      <c r="Y432" s="10"/>
      <c r="Z432" s="3" t="str">
        <f>IF(H432&gt;0,"NO","YES")</f>
        <v>YES</v>
      </c>
      <c r="AA432" s="3" t="str">
        <f>IF(LEFT(I432,3)="RBT","YES","NO")</f>
        <v>NO</v>
      </c>
      <c r="AB432" s="3" t="s">
        <v>956</v>
      </c>
      <c r="AC432" s="3">
        <v>0</v>
      </c>
      <c r="AD432" s="3">
        <v>0</v>
      </c>
      <c r="AE432" s="3" t="s">
        <v>956</v>
      </c>
      <c r="AF432" s="3" t="s">
        <v>956</v>
      </c>
      <c r="AG432" s="3">
        <v>4</v>
      </c>
      <c r="AH432" s="10"/>
      <c r="AI432" s="10"/>
      <c r="AM432" s="10">
        <v>25200</v>
      </c>
    </row>
    <row r="433" spans="1:39">
      <c r="A433">
        <v>921028</v>
      </c>
      <c r="B433" t="s">
        <v>1863</v>
      </c>
      <c r="C433" s="10" t="s">
        <v>972</v>
      </c>
      <c r="D433">
        <v>20</v>
      </c>
      <c r="E433" t="s">
        <v>983</v>
      </c>
      <c r="F433">
        <v>20</v>
      </c>
      <c r="G433">
        <v>25</v>
      </c>
      <c r="H433" s="2">
        <v>0</v>
      </c>
      <c r="I433" t="s">
        <v>984</v>
      </c>
      <c r="J433" t="s">
        <v>985</v>
      </c>
      <c r="K433" t="s">
        <v>1864</v>
      </c>
      <c r="L433" s="17" t="s">
        <v>963</v>
      </c>
      <c r="M433">
        <v>20</v>
      </c>
      <c r="N433" s="10" t="s">
        <v>752</v>
      </c>
      <c r="O433" s="10"/>
      <c r="P433" s="10">
        <v>400930</v>
      </c>
      <c r="Q433" s="10"/>
      <c r="R433" s="10">
        <f>D433</f>
        <v>20</v>
      </c>
      <c r="S433" s="10"/>
      <c r="T433" s="10"/>
      <c r="U433" s="10"/>
      <c r="V433" s="10"/>
      <c r="W433" s="10"/>
      <c r="X433" s="10"/>
      <c r="Y433" s="10"/>
      <c r="Z433" s="3" t="str">
        <f>IF(H433&gt;0,"NO","YES")</f>
        <v>YES</v>
      </c>
      <c r="AA433" s="3" t="str">
        <f>IF(LEFT(I433,3)="RBT","YES","NO")</f>
        <v>NO</v>
      </c>
      <c r="AB433" s="3" t="s">
        <v>956</v>
      </c>
      <c r="AC433" s="3">
        <v>0</v>
      </c>
      <c r="AD433" s="3">
        <v>0</v>
      </c>
      <c r="AE433" s="3" t="s">
        <v>956</v>
      </c>
      <c r="AF433" s="3" t="s">
        <v>956</v>
      </c>
      <c r="AG433" s="3">
        <v>3</v>
      </c>
      <c r="AH433" s="10"/>
      <c r="AI433" s="10"/>
      <c r="AM433" s="10">
        <v>53500</v>
      </c>
    </row>
    <row r="434" spans="1:39">
      <c r="A434">
        <v>921030</v>
      </c>
      <c r="B434" t="s">
        <v>1865</v>
      </c>
      <c r="C434" s="10" t="s">
        <v>972</v>
      </c>
      <c r="D434">
        <v>36</v>
      </c>
      <c r="E434" t="s">
        <v>983</v>
      </c>
      <c r="F434">
        <v>20</v>
      </c>
      <c r="G434">
        <v>25</v>
      </c>
      <c r="H434" s="2">
        <v>0</v>
      </c>
      <c r="I434" t="s">
        <v>984</v>
      </c>
      <c r="J434" t="s">
        <v>985</v>
      </c>
      <c r="K434" t="s">
        <v>1866</v>
      </c>
      <c r="L434" s="17" t="s">
        <v>963</v>
      </c>
      <c r="M434">
        <v>36</v>
      </c>
      <c r="N434" s="10" t="s">
        <v>752</v>
      </c>
      <c r="O434" s="10"/>
      <c r="P434" s="10">
        <v>400930</v>
      </c>
      <c r="Q434" s="10"/>
      <c r="R434" s="10">
        <f>D434</f>
        <v>36</v>
      </c>
      <c r="S434" s="10"/>
      <c r="T434" s="10"/>
      <c r="U434" s="10"/>
      <c r="V434" s="10"/>
      <c r="W434" s="10"/>
      <c r="X434" s="10"/>
      <c r="Y434" s="10"/>
      <c r="Z434" s="3" t="str">
        <f>IF(H434&gt;0,"NO","YES")</f>
        <v>YES</v>
      </c>
      <c r="AA434" s="3" t="str">
        <f>IF(LEFT(I434,3)="RBT","YES","NO")</f>
        <v>NO</v>
      </c>
      <c r="AB434" s="3" t="s">
        <v>956</v>
      </c>
      <c r="AC434" s="3">
        <v>0</v>
      </c>
      <c r="AD434" s="3">
        <v>0</v>
      </c>
      <c r="AE434" s="3" t="s">
        <v>956</v>
      </c>
      <c r="AF434" s="3" t="s">
        <v>956</v>
      </c>
      <c r="AG434" s="3">
        <v>3</v>
      </c>
      <c r="AH434" s="10"/>
      <c r="AI434" s="10"/>
      <c r="AM434" s="10">
        <v>90400</v>
      </c>
    </row>
    <row r="435" spans="1:39">
      <c r="A435">
        <v>921032</v>
      </c>
      <c r="B435" t="s">
        <v>1867</v>
      </c>
      <c r="C435" s="10" t="s">
        <v>972</v>
      </c>
      <c r="D435">
        <v>40</v>
      </c>
      <c r="E435" t="s">
        <v>983</v>
      </c>
      <c r="F435">
        <v>20</v>
      </c>
      <c r="G435">
        <v>25</v>
      </c>
      <c r="H435" s="2">
        <v>0</v>
      </c>
      <c r="I435" t="s">
        <v>984</v>
      </c>
      <c r="J435" t="s">
        <v>985</v>
      </c>
      <c r="K435" t="s">
        <v>1868</v>
      </c>
      <c r="L435" s="17" t="s">
        <v>963</v>
      </c>
      <c r="M435">
        <v>40</v>
      </c>
      <c r="N435" s="10" t="s">
        <v>752</v>
      </c>
      <c r="O435" s="10"/>
      <c r="P435" s="10">
        <v>400930</v>
      </c>
      <c r="Q435" s="10"/>
      <c r="R435" s="10">
        <f>D435</f>
        <v>40</v>
      </c>
      <c r="S435" s="10"/>
      <c r="T435" s="10"/>
      <c r="U435" s="10"/>
      <c r="V435" s="10"/>
      <c r="W435" s="10"/>
      <c r="X435" s="10"/>
      <c r="Y435" s="10"/>
      <c r="Z435" s="3" t="str">
        <f>IF(H435&gt;0,"NO","YES")</f>
        <v>YES</v>
      </c>
      <c r="AA435" s="3" t="str">
        <f>IF(LEFT(I435,3)="RBT","YES","NO")</f>
        <v>NO</v>
      </c>
      <c r="AB435" s="3" t="s">
        <v>956</v>
      </c>
      <c r="AC435" s="3">
        <v>0</v>
      </c>
      <c r="AD435" s="3">
        <v>0</v>
      </c>
      <c r="AE435" s="3" t="s">
        <v>956</v>
      </c>
      <c r="AF435" s="3" t="s">
        <v>956</v>
      </c>
      <c r="AG435" s="3">
        <v>3</v>
      </c>
      <c r="AH435" s="10"/>
      <c r="AI435" s="10"/>
      <c r="AM435" s="10">
        <v>97700</v>
      </c>
    </row>
    <row r="436" spans="1:39">
      <c r="A436">
        <v>921034</v>
      </c>
      <c r="B436" t="s">
        <v>1869</v>
      </c>
      <c r="C436" s="10" t="s">
        <v>972</v>
      </c>
      <c r="D436">
        <v>44</v>
      </c>
      <c r="E436" t="s">
        <v>983</v>
      </c>
      <c r="F436">
        <v>20</v>
      </c>
      <c r="G436">
        <v>25</v>
      </c>
      <c r="H436" s="2">
        <v>0</v>
      </c>
      <c r="I436" t="s">
        <v>984</v>
      </c>
      <c r="J436" t="s">
        <v>985</v>
      </c>
      <c r="K436" t="s">
        <v>1870</v>
      </c>
      <c r="L436" s="17" t="s">
        <v>963</v>
      </c>
      <c r="M436">
        <v>44</v>
      </c>
      <c r="N436" s="10" t="s">
        <v>752</v>
      </c>
      <c r="O436" s="10"/>
      <c r="P436" s="10">
        <v>400930</v>
      </c>
      <c r="Q436" s="10"/>
      <c r="R436" s="10">
        <f>D436</f>
        <v>44</v>
      </c>
      <c r="S436" s="10"/>
      <c r="T436" s="10"/>
      <c r="U436" s="10"/>
      <c r="V436" s="10"/>
      <c r="W436" s="10"/>
      <c r="X436" s="10"/>
      <c r="Y436" s="10"/>
      <c r="Z436" s="3" t="str">
        <f>IF(H436&gt;0,"NO","YES")</f>
        <v>YES</v>
      </c>
      <c r="AA436" s="3" t="str">
        <f>IF(LEFT(I436,3)="RBT","YES","NO")</f>
        <v>NO</v>
      </c>
      <c r="AB436" s="3" t="s">
        <v>956</v>
      </c>
      <c r="AC436" s="3">
        <v>0</v>
      </c>
      <c r="AD436" s="3">
        <v>0</v>
      </c>
      <c r="AE436" s="3" t="s">
        <v>956</v>
      </c>
      <c r="AF436" s="3" t="s">
        <v>956</v>
      </c>
      <c r="AG436" s="3">
        <v>3</v>
      </c>
      <c r="AH436" s="10"/>
      <c r="AI436" s="10"/>
      <c r="AM436" s="10">
        <v>111314</v>
      </c>
    </row>
    <row r="437" spans="1:39">
      <c r="A437">
        <v>921036</v>
      </c>
      <c r="B437" t="s">
        <v>1871</v>
      </c>
      <c r="C437" s="10" t="s">
        <v>972</v>
      </c>
      <c r="D437">
        <v>48</v>
      </c>
      <c r="E437" t="s">
        <v>983</v>
      </c>
      <c r="F437">
        <v>20</v>
      </c>
      <c r="G437">
        <v>25</v>
      </c>
      <c r="H437" s="2">
        <v>0</v>
      </c>
      <c r="I437" t="s">
        <v>984</v>
      </c>
      <c r="J437" t="s">
        <v>985</v>
      </c>
      <c r="K437" t="s">
        <v>1872</v>
      </c>
      <c r="L437" s="17" t="s">
        <v>963</v>
      </c>
      <c r="M437">
        <v>48</v>
      </c>
      <c r="N437" s="10" t="s">
        <v>752</v>
      </c>
      <c r="O437" s="10"/>
      <c r="P437" s="10">
        <v>400930</v>
      </c>
      <c r="Q437" s="10"/>
      <c r="R437" s="10">
        <f>D437</f>
        <v>48</v>
      </c>
      <c r="S437" s="10"/>
      <c r="T437" s="10"/>
      <c r="U437" s="10"/>
      <c r="V437" s="10"/>
      <c r="W437" s="10"/>
      <c r="X437" s="10"/>
      <c r="Y437" s="10"/>
      <c r="Z437" s="3" t="str">
        <f>IF(H437&gt;0,"NO","YES")</f>
        <v>YES</v>
      </c>
      <c r="AA437" s="3" t="str">
        <f>IF(LEFT(I437,3)="RBT","YES","NO")</f>
        <v>NO</v>
      </c>
      <c r="AB437" s="3" t="s">
        <v>956</v>
      </c>
      <c r="AC437" s="3">
        <v>0</v>
      </c>
      <c r="AD437" s="3">
        <v>0</v>
      </c>
      <c r="AE437" s="3" t="s">
        <v>956</v>
      </c>
      <c r="AF437" s="3" t="s">
        <v>956</v>
      </c>
      <c r="AG437" s="3">
        <v>3</v>
      </c>
      <c r="AH437" s="10"/>
      <c r="AI437" s="10"/>
      <c r="AM437" s="10">
        <v>119000</v>
      </c>
    </row>
    <row r="438" spans="1:39">
      <c r="A438">
        <v>921038</v>
      </c>
      <c r="B438" t="s">
        <v>1873</v>
      </c>
      <c r="C438" s="10" t="s">
        <v>972</v>
      </c>
      <c r="D438">
        <v>8</v>
      </c>
      <c r="E438" t="s">
        <v>983</v>
      </c>
      <c r="F438">
        <v>5</v>
      </c>
      <c r="G438">
        <v>10</v>
      </c>
      <c r="H438" s="2">
        <v>0</v>
      </c>
      <c r="I438" t="s">
        <v>1770</v>
      </c>
      <c r="J438" t="s">
        <v>1023</v>
      </c>
      <c r="K438" t="s">
        <v>1874</v>
      </c>
      <c r="L438" t="s">
        <v>1025</v>
      </c>
      <c r="M438">
        <v>1</v>
      </c>
      <c r="N438" s="10" t="s">
        <v>37</v>
      </c>
      <c r="O438" s="10"/>
      <c r="P438" s="10">
        <v>306170</v>
      </c>
      <c r="Q438" s="10"/>
      <c r="R438" s="10">
        <f>D438</f>
        <v>8</v>
      </c>
      <c r="S438" s="10"/>
      <c r="T438" s="10"/>
      <c r="U438" s="10"/>
      <c r="V438" s="10"/>
      <c r="W438" s="10"/>
      <c r="X438" s="10"/>
      <c r="Y438" s="10"/>
      <c r="Z438" s="3" t="str">
        <f>IF(H438&gt;0,"NO","YES")</f>
        <v>YES</v>
      </c>
      <c r="AA438" s="3" t="str">
        <f>IF(LEFT(I438,3)="RBT","YES","NO")</f>
        <v>NO</v>
      </c>
      <c r="AB438" s="3" t="s">
        <v>956</v>
      </c>
      <c r="AC438" s="3">
        <v>0</v>
      </c>
      <c r="AD438" s="3">
        <v>0</v>
      </c>
      <c r="AE438" s="3" t="s">
        <v>956</v>
      </c>
      <c r="AF438" s="3" t="s">
        <v>956</v>
      </c>
      <c r="AG438" s="3">
        <v>4</v>
      </c>
      <c r="AH438" s="10"/>
      <c r="AI438" s="10"/>
      <c r="AM438" s="10">
        <v>7130</v>
      </c>
    </row>
    <row r="439" spans="1:39">
      <c r="A439">
        <v>921044</v>
      </c>
      <c r="B439" t="s">
        <v>1875</v>
      </c>
      <c r="C439" s="10" t="s">
        <v>972</v>
      </c>
      <c r="D439">
        <v>120</v>
      </c>
      <c r="E439" t="s">
        <v>973</v>
      </c>
      <c r="F439">
        <v>5</v>
      </c>
      <c r="G439">
        <v>5</v>
      </c>
      <c r="H439" s="2">
        <v>0</v>
      </c>
      <c r="I439" t="s">
        <v>1022</v>
      </c>
      <c r="J439" t="s">
        <v>1023</v>
      </c>
      <c r="K439" t="s">
        <v>1876</v>
      </c>
      <c r="L439" s="17" t="s">
        <v>963</v>
      </c>
      <c r="M439">
        <v>15</v>
      </c>
      <c r="N439" s="10" t="s">
        <v>37</v>
      </c>
      <c r="O439" s="10"/>
      <c r="P439" s="10">
        <v>306170</v>
      </c>
      <c r="Q439" s="10"/>
      <c r="R439" s="10">
        <f>D439</f>
        <v>120</v>
      </c>
      <c r="S439" s="10"/>
      <c r="T439" s="10"/>
      <c r="U439" s="10"/>
      <c r="V439" s="10"/>
      <c r="W439" s="10"/>
      <c r="X439" s="10"/>
      <c r="Y439" s="10"/>
      <c r="Z439" s="3" t="str">
        <f>IF(H439&gt;0,"NO","YES")</f>
        <v>YES</v>
      </c>
      <c r="AA439" s="3" t="str">
        <f>IF(LEFT(I439,3)="RBT","YES","NO")</f>
        <v>NO</v>
      </c>
      <c r="AB439" s="3" t="s">
        <v>956</v>
      </c>
      <c r="AC439" s="3">
        <v>0</v>
      </c>
      <c r="AD439" s="3">
        <v>0</v>
      </c>
      <c r="AE439" s="3" t="s">
        <v>956</v>
      </c>
      <c r="AF439" s="3" t="s">
        <v>956</v>
      </c>
      <c r="AG439" s="3">
        <v>4</v>
      </c>
      <c r="AH439" s="10"/>
      <c r="AI439" s="10"/>
      <c r="AM439" s="10">
        <v>89000</v>
      </c>
    </row>
    <row r="440" spans="1:39">
      <c r="A440">
        <v>921050</v>
      </c>
      <c r="B440" t="s">
        <v>1877</v>
      </c>
      <c r="C440" s="10" t="s">
        <v>972</v>
      </c>
      <c r="D440">
        <v>9</v>
      </c>
      <c r="E440" t="s">
        <v>983</v>
      </c>
      <c r="F440">
        <v>50</v>
      </c>
      <c r="G440">
        <v>60</v>
      </c>
      <c r="H440" s="2">
        <v>0</v>
      </c>
      <c r="I440" t="s">
        <v>995</v>
      </c>
      <c r="J440" t="s">
        <v>975</v>
      </c>
      <c r="K440" t="s">
        <v>1878</v>
      </c>
      <c r="L440" s="17" t="s">
        <v>963</v>
      </c>
      <c r="M440">
        <v>9</v>
      </c>
      <c r="N440" s="10" t="s">
        <v>45</v>
      </c>
      <c r="O440" s="10" t="s">
        <v>42</v>
      </c>
      <c r="P440" s="10">
        <v>304826</v>
      </c>
      <c r="Q440" s="10">
        <v>306130</v>
      </c>
      <c r="R440" s="10">
        <f>D440*2</f>
        <v>18</v>
      </c>
      <c r="S440" s="10">
        <f>D440</f>
        <v>9</v>
      </c>
      <c r="T440" s="10"/>
      <c r="U440" s="10"/>
      <c r="V440" s="10"/>
      <c r="W440" s="10"/>
      <c r="X440" s="10"/>
      <c r="Y440" s="10"/>
      <c r="Z440" s="3" t="str">
        <f>IF(H440&gt;0,"NO","YES")</f>
        <v>YES</v>
      </c>
      <c r="AA440" s="3" t="str">
        <f>IF(LEFT(I440,3)="RBT","YES","NO")</f>
        <v>NO</v>
      </c>
      <c r="AB440" s="3" t="s">
        <v>956</v>
      </c>
      <c r="AC440" s="3">
        <v>0</v>
      </c>
      <c r="AD440" s="3">
        <v>0</v>
      </c>
      <c r="AE440" s="3" t="s">
        <v>956</v>
      </c>
      <c r="AF440" s="3" t="s">
        <v>956</v>
      </c>
      <c r="AG440" s="3">
        <v>3</v>
      </c>
      <c r="AH440" s="10"/>
      <c r="AI440" s="10"/>
      <c r="AM440" s="10">
        <v>74800</v>
      </c>
    </row>
    <row r="441" spans="1:39">
      <c r="A441">
        <v>921052</v>
      </c>
      <c r="B441" t="s">
        <v>1879</v>
      </c>
      <c r="C441" s="10" t="s">
        <v>972</v>
      </c>
      <c r="D441">
        <v>10</v>
      </c>
      <c r="E441" t="s">
        <v>983</v>
      </c>
      <c r="F441">
        <v>50</v>
      </c>
      <c r="G441">
        <v>60</v>
      </c>
      <c r="H441" s="2">
        <v>0</v>
      </c>
      <c r="I441" t="s">
        <v>995</v>
      </c>
      <c r="J441" t="s">
        <v>975</v>
      </c>
      <c r="K441" t="s">
        <v>1880</v>
      </c>
      <c r="L441" s="17" t="s">
        <v>963</v>
      </c>
      <c r="M441">
        <v>10</v>
      </c>
      <c r="N441" s="10" t="s">
        <v>45</v>
      </c>
      <c r="O441" s="10" t="s">
        <v>42</v>
      </c>
      <c r="P441" s="10">
        <v>304826</v>
      </c>
      <c r="Q441" s="10">
        <v>306130</v>
      </c>
      <c r="R441" s="10">
        <f>D441*2</f>
        <v>20</v>
      </c>
      <c r="S441" s="10">
        <f>D441</f>
        <v>10</v>
      </c>
      <c r="T441" s="10"/>
      <c r="U441" s="10"/>
      <c r="V441" s="10"/>
      <c r="W441" s="10"/>
      <c r="X441" s="10"/>
      <c r="Y441" s="10"/>
      <c r="Z441" s="3" t="str">
        <f>IF(H441&gt;0,"NO","YES")</f>
        <v>YES</v>
      </c>
      <c r="AA441" s="3" t="str">
        <f>IF(LEFT(I441,3)="RBT","YES","NO")</f>
        <v>NO</v>
      </c>
      <c r="AB441" s="3" t="s">
        <v>956</v>
      </c>
      <c r="AC441" s="3">
        <v>0</v>
      </c>
      <c r="AD441" s="3">
        <v>0</v>
      </c>
      <c r="AE441" s="3" t="s">
        <v>956</v>
      </c>
      <c r="AF441" s="3" t="s">
        <v>956</v>
      </c>
      <c r="AG441" s="3">
        <v>3</v>
      </c>
      <c r="AH441" s="10"/>
      <c r="AI441" s="10"/>
      <c r="AM441" s="10">
        <v>80200</v>
      </c>
    </row>
    <row r="442" spans="1:39">
      <c r="A442">
        <v>921078</v>
      </c>
      <c r="B442" t="s">
        <v>1881</v>
      </c>
      <c r="C442" s="10" t="s">
        <v>972</v>
      </c>
      <c r="D442">
        <v>16</v>
      </c>
      <c r="E442" t="s">
        <v>973</v>
      </c>
      <c r="F442">
        <v>60</v>
      </c>
      <c r="G442">
        <v>5</v>
      </c>
      <c r="H442" s="2">
        <v>0</v>
      </c>
      <c r="I442" t="s">
        <v>1370</v>
      </c>
      <c r="J442" t="s">
        <v>1213</v>
      </c>
      <c r="K442" t="s">
        <v>1882</v>
      </c>
      <c r="L442" s="17" t="s">
        <v>963</v>
      </c>
      <c r="M442">
        <v>2</v>
      </c>
      <c r="N442" s="10" t="s">
        <v>273</v>
      </c>
      <c r="O442" s="10" t="s">
        <v>274</v>
      </c>
      <c r="P442" s="10">
        <v>374578</v>
      </c>
      <c r="Q442" s="10">
        <v>136858</v>
      </c>
      <c r="R442" s="10">
        <f>D442/4</f>
        <v>4</v>
      </c>
      <c r="S442" s="10">
        <f>D442/4</f>
        <v>4</v>
      </c>
      <c r="T442" s="10"/>
      <c r="U442" s="10"/>
      <c r="V442" s="10"/>
      <c r="W442" s="10"/>
      <c r="X442" s="10"/>
      <c r="Y442" s="10"/>
      <c r="Z442" s="3" t="str">
        <f>IF(H442&gt;0,"NO","YES")</f>
        <v>YES</v>
      </c>
      <c r="AA442" s="3" t="str">
        <f>IF(LEFT(I442,3)="RBT","YES","NO")</f>
        <v>NO</v>
      </c>
      <c r="AB442" s="3" t="s">
        <v>956</v>
      </c>
      <c r="AC442" s="3">
        <v>0</v>
      </c>
      <c r="AD442" s="3">
        <v>0</v>
      </c>
      <c r="AE442" s="3" t="s">
        <v>956</v>
      </c>
      <c r="AF442" s="3" t="s">
        <v>956</v>
      </c>
      <c r="AG442" s="3">
        <v>4</v>
      </c>
      <c r="AH442" s="10"/>
      <c r="AI442" s="10"/>
      <c r="AM442" s="10">
        <v>39490</v>
      </c>
    </row>
    <row r="443" spans="1:39">
      <c r="A443">
        <v>921080</v>
      </c>
      <c r="B443" t="s">
        <v>1883</v>
      </c>
      <c r="C443" s="10" t="s">
        <v>972</v>
      </c>
      <c r="D443">
        <v>2</v>
      </c>
      <c r="E443" t="s">
        <v>973</v>
      </c>
      <c r="F443">
        <v>100</v>
      </c>
      <c r="G443">
        <v>25</v>
      </c>
      <c r="H443" s="2">
        <v>0</v>
      </c>
      <c r="I443" t="s">
        <v>992</v>
      </c>
      <c r="J443" t="s">
        <v>975</v>
      </c>
      <c r="K443" t="s">
        <v>1884</v>
      </c>
      <c r="L443" s="17" t="s">
        <v>963</v>
      </c>
      <c r="M443">
        <v>2</v>
      </c>
      <c r="N443" s="10" t="s">
        <v>45</v>
      </c>
      <c r="O443" s="10" t="s">
        <v>42</v>
      </c>
      <c r="P443" s="10">
        <v>304826</v>
      </c>
      <c r="Q443" s="10">
        <v>306130</v>
      </c>
      <c r="R443" s="10">
        <f>D443*2</f>
        <v>4</v>
      </c>
      <c r="S443" s="10">
        <f>D443</f>
        <v>2</v>
      </c>
      <c r="T443" s="10"/>
      <c r="U443" s="10"/>
      <c r="V443" s="10"/>
      <c r="W443" s="10"/>
      <c r="X443" s="10"/>
      <c r="Y443" s="10"/>
      <c r="Z443" s="3" t="str">
        <f>IF(H443&gt;0,"NO","YES")</f>
        <v>YES</v>
      </c>
      <c r="AA443" s="3" t="str">
        <f>IF(LEFT(I443,3)="RBT","YES","NO")</f>
        <v>NO</v>
      </c>
      <c r="AB443" s="3" t="s">
        <v>956</v>
      </c>
      <c r="AC443" s="3">
        <v>0</v>
      </c>
      <c r="AD443" s="3">
        <v>0</v>
      </c>
      <c r="AE443" s="3" t="s">
        <v>956</v>
      </c>
      <c r="AF443" s="3" t="s">
        <v>956</v>
      </c>
      <c r="AG443" s="3">
        <v>3</v>
      </c>
      <c r="AH443" s="10"/>
      <c r="AI443" s="10"/>
      <c r="AM443" s="10">
        <v>26100</v>
      </c>
    </row>
    <row r="444" spans="1:39">
      <c r="A444">
        <v>921082</v>
      </c>
      <c r="B444" t="s">
        <v>1885</v>
      </c>
      <c r="C444" s="10" t="s">
        <v>972</v>
      </c>
      <c r="D444">
        <v>3</v>
      </c>
      <c r="E444" t="s">
        <v>973</v>
      </c>
      <c r="F444">
        <v>500</v>
      </c>
      <c r="G444">
        <v>5</v>
      </c>
      <c r="H444" s="2">
        <v>0</v>
      </c>
      <c r="I444" t="s">
        <v>1109</v>
      </c>
      <c r="J444" t="s">
        <v>1110</v>
      </c>
      <c r="K444" t="s">
        <v>1886</v>
      </c>
      <c r="L444" t="s">
        <v>963</v>
      </c>
      <c r="M444">
        <v>3</v>
      </c>
      <c r="N444" s="10" t="s">
        <v>45</v>
      </c>
      <c r="O444" s="10" t="s">
        <v>42</v>
      </c>
      <c r="P444" s="10">
        <v>304826</v>
      </c>
      <c r="Q444" s="10">
        <v>306130</v>
      </c>
      <c r="R444" s="10">
        <f>D444*2</f>
        <v>6</v>
      </c>
      <c r="S444" s="10">
        <f>D444</f>
        <v>3</v>
      </c>
      <c r="T444" s="10"/>
      <c r="U444" s="10"/>
      <c r="V444" s="10"/>
      <c r="W444" s="10"/>
      <c r="X444" s="10"/>
      <c r="Y444" s="10"/>
      <c r="Z444" s="3" t="str">
        <f>IF(H444&gt;0,"NO","YES")</f>
        <v>YES</v>
      </c>
      <c r="AA444" s="3" t="str">
        <f>IF(LEFT(I444,3)="RBT","YES","NO")</f>
        <v>NO</v>
      </c>
      <c r="AB444" s="3" t="s">
        <v>956</v>
      </c>
      <c r="AC444" s="3">
        <v>0</v>
      </c>
      <c r="AD444" s="3">
        <v>0</v>
      </c>
      <c r="AE444" s="3" t="s">
        <v>956</v>
      </c>
      <c r="AF444" s="3" t="s">
        <v>956</v>
      </c>
      <c r="AG444" s="3">
        <v>4</v>
      </c>
      <c r="AH444" s="10"/>
      <c r="AI444" s="10"/>
      <c r="AM444" s="10">
        <v>54000</v>
      </c>
    </row>
    <row r="445" spans="1:39">
      <c r="A445">
        <v>921108</v>
      </c>
      <c r="B445" t="s">
        <v>1887</v>
      </c>
      <c r="C445" s="10" t="s">
        <v>972</v>
      </c>
      <c r="D445">
        <v>11</v>
      </c>
      <c r="E445" t="s">
        <v>983</v>
      </c>
      <c r="F445">
        <v>50</v>
      </c>
      <c r="G445">
        <v>60</v>
      </c>
      <c r="H445" s="2">
        <v>0</v>
      </c>
      <c r="I445" t="s">
        <v>995</v>
      </c>
      <c r="J445" t="s">
        <v>975</v>
      </c>
      <c r="K445" t="s">
        <v>1888</v>
      </c>
      <c r="L445" s="17" t="s">
        <v>963</v>
      </c>
      <c r="M445">
        <v>11</v>
      </c>
      <c r="N445" s="10" t="s">
        <v>45</v>
      </c>
      <c r="O445" s="10" t="s">
        <v>42</v>
      </c>
      <c r="P445" s="10">
        <v>304826</v>
      </c>
      <c r="Q445" s="10">
        <v>306130</v>
      </c>
      <c r="R445" s="10">
        <f>D445*2</f>
        <v>22</v>
      </c>
      <c r="S445" s="10">
        <f>D445</f>
        <v>11</v>
      </c>
      <c r="T445" s="10"/>
      <c r="U445" s="10"/>
      <c r="V445" s="10"/>
      <c r="W445" s="10"/>
      <c r="X445" s="10"/>
      <c r="Y445" s="10"/>
      <c r="Z445" s="3" t="str">
        <f>IF(H445&gt;0,"NO","YES")</f>
        <v>YES</v>
      </c>
      <c r="AA445" s="3" t="str">
        <f>IF(LEFT(I445,3)="RBT","YES","NO")</f>
        <v>NO</v>
      </c>
      <c r="AB445" s="3" t="s">
        <v>956</v>
      </c>
      <c r="AC445" s="3">
        <v>0</v>
      </c>
      <c r="AD445" s="3">
        <v>0</v>
      </c>
      <c r="AE445" s="3" t="s">
        <v>956</v>
      </c>
      <c r="AF445" s="3" t="s">
        <v>956</v>
      </c>
      <c r="AG445" s="3">
        <v>3</v>
      </c>
      <c r="AH445" s="10"/>
      <c r="AI445" s="10"/>
      <c r="AM445" s="10">
        <v>87600</v>
      </c>
    </row>
    <row r="446" spans="1:39">
      <c r="A446">
        <v>921112</v>
      </c>
      <c r="B446" t="s">
        <v>1889</v>
      </c>
      <c r="C446" s="10" t="s">
        <v>972</v>
      </c>
      <c r="D446">
        <v>40</v>
      </c>
      <c r="E446" t="s">
        <v>973</v>
      </c>
      <c r="F446">
        <v>30</v>
      </c>
      <c r="G446">
        <v>5</v>
      </c>
      <c r="H446" s="2">
        <v>0</v>
      </c>
      <c r="I446" t="s">
        <v>1256</v>
      </c>
      <c r="J446" t="s">
        <v>1213</v>
      </c>
      <c r="K446" t="s">
        <v>1890</v>
      </c>
      <c r="L446" s="17" t="s">
        <v>963</v>
      </c>
      <c r="M446">
        <v>5</v>
      </c>
      <c r="N446" s="10" t="s">
        <v>273</v>
      </c>
      <c r="O446" s="10" t="s">
        <v>274</v>
      </c>
      <c r="P446" s="10">
        <v>374578</v>
      </c>
      <c r="Q446" s="10">
        <v>136858</v>
      </c>
      <c r="R446" s="10">
        <f>D446/4</f>
        <v>10</v>
      </c>
      <c r="S446" s="10">
        <f>D446/4</f>
        <v>10</v>
      </c>
      <c r="T446" s="10"/>
      <c r="U446" s="10"/>
      <c r="V446" s="10"/>
      <c r="W446" s="10"/>
      <c r="X446" s="10"/>
      <c r="Y446" s="10"/>
      <c r="Z446" s="3" t="str">
        <f>IF(H446&gt;0,"NO","YES")</f>
        <v>YES</v>
      </c>
      <c r="AA446" s="3" t="str">
        <f>IF(LEFT(I446,3)="RBT","YES","NO")</f>
        <v>NO</v>
      </c>
      <c r="AB446" s="3" t="s">
        <v>956</v>
      </c>
      <c r="AC446" s="3">
        <v>0</v>
      </c>
      <c r="AD446" s="3">
        <v>0</v>
      </c>
      <c r="AE446" s="3" t="s">
        <v>956</v>
      </c>
      <c r="AF446" s="3" t="s">
        <v>956</v>
      </c>
      <c r="AG446" s="3">
        <v>4</v>
      </c>
      <c r="AH446" s="10"/>
      <c r="AI446" s="10"/>
      <c r="AM446" s="10">
        <v>65900</v>
      </c>
    </row>
    <row r="447" spans="1:39">
      <c r="A447" s="16">
        <v>921114</v>
      </c>
      <c r="B447" s="16" t="s">
        <v>1891</v>
      </c>
      <c r="C447" s="10" t="s">
        <v>1035</v>
      </c>
      <c r="D447" s="16">
        <v>16</v>
      </c>
      <c r="E447" s="16" t="s">
        <v>973</v>
      </c>
      <c r="F447" s="16">
        <v>5</v>
      </c>
      <c r="G447" s="16">
        <v>5</v>
      </c>
      <c r="H447" s="2">
        <v>-5</v>
      </c>
      <c r="I447" s="16" t="s">
        <v>1036</v>
      </c>
      <c r="J447" s="16" t="s">
        <v>1037</v>
      </c>
      <c r="M447" s="16">
        <v>4</v>
      </c>
      <c r="N447" s="16" t="s">
        <v>37</v>
      </c>
      <c r="O447" s="16"/>
      <c r="P447" s="16">
        <v>306170</v>
      </c>
      <c r="Q447" s="16" t="s">
        <v>953</v>
      </c>
      <c r="R447" s="16">
        <f>D447</f>
        <v>16</v>
      </c>
      <c r="S447" s="16" t="s">
        <v>953</v>
      </c>
      <c r="T447" s="16" t="s">
        <v>953</v>
      </c>
      <c r="U447" s="16" t="s">
        <v>953</v>
      </c>
      <c r="V447" s="16" t="s">
        <v>953</v>
      </c>
      <c r="W447" s="16" t="s">
        <v>953</v>
      </c>
      <c r="X447" s="16" t="s">
        <v>953</v>
      </c>
      <c r="Y447" s="16" t="s">
        <v>953</v>
      </c>
      <c r="Z447" s="3" t="str">
        <f>IF(H447&gt;0,"NO","YES")</f>
        <v>YES</v>
      </c>
      <c r="AA447" s="3" t="str">
        <f>IF(LEFT(I447,3)="RBT","YES","NO")</f>
        <v>NO</v>
      </c>
      <c r="AB447" s="3" t="str">
        <f>IF(LEFT(J447,3)="RBT","YES","NO")</f>
        <v>NO</v>
      </c>
      <c r="AC447" s="3">
        <v>0</v>
      </c>
      <c r="AD447" s="3">
        <v>0</v>
      </c>
      <c r="AE447" s="3" t="s">
        <v>955</v>
      </c>
      <c r="AF447" s="3" t="s">
        <v>956</v>
      </c>
      <c r="AG447" s="3">
        <v>4</v>
      </c>
      <c r="AH447" s="10"/>
      <c r="AI447" s="10"/>
      <c r="AM447" s="10">
        <v>48100</v>
      </c>
    </row>
    <row r="448" spans="1:39">
      <c r="A448">
        <v>921116</v>
      </c>
      <c r="B448" t="s">
        <v>1892</v>
      </c>
      <c r="C448" s="10" t="s">
        <v>972</v>
      </c>
      <c r="D448">
        <v>8</v>
      </c>
      <c r="E448" t="s">
        <v>983</v>
      </c>
      <c r="F448">
        <v>75</v>
      </c>
      <c r="G448">
        <v>40</v>
      </c>
      <c r="H448" s="2">
        <v>0</v>
      </c>
      <c r="I448" t="s">
        <v>974</v>
      </c>
      <c r="J448" t="s">
        <v>975</v>
      </c>
      <c r="K448" t="s">
        <v>1893</v>
      </c>
      <c r="L448" s="17" t="s">
        <v>963</v>
      </c>
      <c r="M448">
        <v>8</v>
      </c>
      <c r="N448" s="10" t="s">
        <v>45</v>
      </c>
      <c r="O448" s="10" t="s">
        <v>42</v>
      </c>
      <c r="P448" s="10">
        <v>304826</v>
      </c>
      <c r="Q448" s="10">
        <v>306130</v>
      </c>
      <c r="R448" s="10">
        <f>D448*2</f>
        <v>16</v>
      </c>
      <c r="S448" s="10">
        <f>D448</f>
        <v>8</v>
      </c>
      <c r="T448" s="10"/>
      <c r="U448" s="10"/>
      <c r="V448" s="10"/>
      <c r="W448" s="10"/>
      <c r="X448" s="10"/>
      <c r="Y448" s="10"/>
      <c r="Z448" s="3" t="str">
        <f>IF(H448&gt;0,"NO","YES")</f>
        <v>YES</v>
      </c>
      <c r="AA448" s="3" t="str">
        <f>IF(LEFT(I448,3)="RBT","YES","NO")</f>
        <v>NO</v>
      </c>
      <c r="AB448" s="3" t="s">
        <v>956</v>
      </c>
      <c r="AC448" s="3">
        <v>0</v>
      </c>
      <c r="AD448" s="3">
        <v>0</v>
      </c>
      <c r="AE448" s="3" t="s">
        <v>956</v>
      </c>
      <c r="AF448" s="3" t="s">
        <v>956</v>
      </c>
      <c r="AG448" s="3">
        <v>3</v>
      </c>
      <c r="AH448" s="10"/>
      <c r="AI448" s="10"/>
      <c r="AM448" s="10">
        <v>65000</v>
      </c>
    </row>
    <row r="449" spans="1:39">
      <c r="A449">
        <v>921118</v>
      </c>
      <c r="B449" t="s">
        <v>1894</v>
      </c>
      <c r="C449" s="10" t="s">
        <v>972</v>
      </c>
      <c r="D449">
        <v>128</v>
      </c>
      <c r="E449" t="s">
        <v>973</v>
      </c>
      <c r="F449">
        <v>1</v>
      </c>
      <c r="G449">
        <v>5</v>
      </c>
      <c r="H449" s="2">
        <v>-5</v>
      </c>
      <c r="I449" t="s">
        <v>1032</v>
      </c>
      <c r="J449" t="s">
        <v>1023</v>
      </c>
      <c r="K449" t="s">
        <v>1895</v>
      </c>
      <c r="L449" t="s">
        <v>963</v>
      </c>
      <c r="M449">
        <v>16</v>
      </c>
      <c r="N449" s="10" t="s">
        <v>37</v>
      </c>
      <c r="O449" s="10"/>
      <c r="P449" s="10">
        <v>306170</v>
      </c>
      <c r="Q449" s="10"/>
      <c r="R449" s="10">
        <f>D449</f>
        <v>128</v>
      </c>
      <c r="S449" s="10"/>
      <c r="T449" s="10"/>
      <c r="U449" s="10"/>
      <c r="V449" s="10"/>
      <c r="W449" s="10"/>
      <c r="X449" s="10"/>
      <c r="Y449" s="10"/>
      <c r="Z449" s="3" t="str">
        <f>IF(H449&gt;0,"NO","YES")</f>
        <v>YES</v>
      </c>
      <c r="AA449" s="3" t="str">
        <f>IF(LEFT(I449,3)="RBT","YES","NO")</f>
        <v>NO</v>
      </c>
      <c r="AB449" s="3" t="s">
        <v>956</v>
      </c>
      <c r="AC449" s="3">
        <v>0</v>
      </c>
      <c r="AD449" s="3">
        <v>0</v>
      </c>
      <c r="AE449" s="3" t="s">
        <v>956</v>
      </c>
      <c r="AF449" s="3" t="s">
        <v>956</v>
      </c>
      <c r="AG449" s="3">
        <v>4</v>
      </c>
      <c r="AH449" s="10"/>
      <c r="AI449" s="10"/>
      <c r="AM449" s="10">
        <v>84700</v>
      </c>
    </row>
    <row r="450" spans="1:39">
      <c r="A450">
        <v>921120</v>
      </c>
      <c r="B450" t="s">
        <v>1896</v>
      </c>
      <c r="C450" s="10" t="s">
        <v>972</v>
      </c>
      <c r="D450">
        <v>2</v>
      </c>
      <c r="E450" t="s">
        <v>973</v>
      </c>
      <c r="F450">
        <v>300</v>
      </c>
      <c r="G450">
        <v>5</v>
      </c>
      <c r="H450" s="2">
        <v>0</v>
      </c>
      <c r="I450" t="s">
        <v>1123</v>
      </c>
      <c r="J450" t="s">
        <v>1110</v>
      </c>
      <c r="K450" t="s">
        <v>1897</v>
      </c>
      <c r="L450" t="s">
        <v>963</v>
      </c>
      <c r="M450">
        <v>2</v>
      </c>
      <c r="N450" s="10" t="s">
        <v>45</v>
      </c>
      <c r="O450" s="10" t="s">
        <v>42</v>
      </c>
      <c r="P450" s="10">
        <v>304826</v>
      </c>
      <c r="Q450" s="10">
        <v>306130</v>
      </c>
      <c r="R450" s="10">
        <f>D450*2</f>
        <v>4</v>
      </c>
      <c r="S450" s="10">
        <f>D450</f>
        <v>2</v>
      </c>
      <c r="T450" s="10"/>
      <c r="U450" s="10"/>
      <c r="V450" s="10"/>
      <c r="W450" s="10"/>
      <c r="X450" s="10"/>
      <c r="Y450" s="10"/>
      <c r="Z450" s="3" t="str">
        <f>IF(H450&gt;0,"NO","YES")</f>
        <v>YES</v>
      </c>
      <c r="AA450" s="3" t="str">
        <f>IF(LEFT(I450,3)="RBT","YES","NO")</f>
        <v>NO</v>
      </c>
      <c r="AB450" s="3" t="s">
        <v>956</v>
      </c>
      <c r="AC450" s="3">
        <v>0</v>
      </c>
      <c r="AD450" s="3">
        <v>0</v>
      </c>
      <c r="AE450" s="3" t="s">
        <v>956</v>
      </c>
      <c r="AF450" s="3" t="s">
        <v>956</v>
      </c>
      <c r="AG450" s="3">
        <v>4</v>
      </c>
      <c r="AH450" s="10"/>
      <c r="AI450" s="10"/>
      <c r="AM450" s="10">
        <v>27700</v>
      </c>
    </row>
    <row r="451" spans="1:39">
      <c r="A451">
        <v>921124</v>
      </c>
      <c r="B451" t="s">
        <v>1898</v>
      </c>
      <c r="C451" s="10" t="s">
        <v>972</v>
      </c>
      <c r="D451">
        <v>1</v>
      </c>
      <c r="E451" t="s">
        <v>973</v>
      </c>
      <c r="F451">
        <v>500</v>
      </c>
      <c r="G451">
        <v>5</v>
      </c>
      <c r="H451" s="2">
        <v>0</v>
      </c>
      <c r="I451" t="s">
        <v>1109</v>
      </c>
      <c r="J451" t="s">
        <v>1110</v>
      </c>
      <c r="K451" t="s">
        <v>1899</v>
      </c>
      <c r="L451" t="s">
        <v>963</v>
      </c>
      <c r="M451">
        <v>1</v>
      </c>
      <c r="N451" s="10" t="s">
        <v>45</v>
      </c>
      <c r="O451" s="10" t="s">
        <v>42</v>
      </c>
      <c r="P451" s="10">
        <v>304826</v>
      </c>
      <c r="Q451" s="10">
        <v>306130</v>
      </c>
      <c r="R451" s="10">
        <f>D451*2</f>
        <v>2</v>
      </c>
      <c r="S451" s="10">
        <f>D451</f>
        <v>1</v>
      </c>
      <c r="T451" s="10"/>
      <c r="U451" s="10"/>
      <c r="V451" s="10"/>
      <c r="W451" s="10"/>
      <c r="X451" s="10"/>
      <c r="Y451" s="10"/>
      <c r="Z451" s="3" t="str">
        <f>IF(H451&gt;0,"NO","YES")</f>
        <v>YES</v>
      </c>
      <c r="AA451" s="3" t="str">
        <f>IF(LEFT(I451,3)="RBT","YES","NO")</f>
        <v>NO</v>
      </c>
      <c r="AB451" s="3" t="s">
        <v>956</v>
      </c>
      <c r="AC451" s="3">
        <v>0</v>
      </c>
      <c r="AD451" s="3">
        <v>0</v>
      </c>
      <c r="AE451" s="3" t="s">
        <v>956</v>
      </c>
      <c r="AF451" s="3" t="s">
        <v>956</v>
      </c>
      <c r="AG451" s="3">
        <v>4</v>
      </c>
      <c r="AH451" s="10"/>
      <c r="AI451" s="10"/>
      <c r="AM451" s="10">
        <v>23300</v>
      </c>
    </row>
    <row r="452" spans="1:39">
      <c r="A452">
        <v>921126</v>
      </c>
      <c r="B452" t="s">
        <v>1900</v>
      </c>
      <c r="C452" s="10" t="s">
        <v>972</v>
      </c>
      <c r="D452">
        <v>24</v>
      </c>
      <c r="E452" t="s">
        <v>973</v>
      </c>
      <c r="F452">
        <v>5</v>
      </c>
      <c r="G452">
        <v>5</v>
      </c>
      <c r="H452" s="2">
        <v>-5</v>
      </c>
      <c r="I452" t="s">
        <v>1055</v>
      </c>
      <c r="J452" t="s">
        <v>1023</v>
      </c>
      <c r="K452" t="s">
        <v>1901</v>
      </c>
      <c r="L452" s="17" t="s">
        <v>963</v>
      </c>
      <c r="M452">
        <v>3</v>
      </c>
      <c r="N452" s="10" t="s">
        <v>37</v>
      </c>
      <c r="O452" s="10"/>
      <c r="P452" s="10">
        <v>306170</v>
      </c>
      <c r="Q452" s="10"/>
      <c r="R452" s="10">
        <f>D452</f>
        <v>24</v>
      </c>
      <c r="S452" s="10"/>
      <c r="T452" s="10"/>
      <c r="U452" s="10"/>
      <c r="V452" s="10"/>
      <c r="W452" s="10"/>
      <c r="X452" s="10"/>
      <c r="Y452" s="10"/>
      <c r="Z452" s="3" t="str">
        <f>IF(H452&gt;0,"NO","YES")</f>
        <v>YES</v>
      </c>
      <c r="AA452" s="3" t="str">
        <f>IF(LEFT(I452,3)="RBT","YES","NO")</f>
        <v>NO</v>
      </c>
      <c r="AB452" s="3" t="s">
        <v>956</v>
      </c>
      <c r="AC452" s="3">
        <v>0</v>
      </c>
      <c r="AD452" s="3">
        <v>0</v>
      </c>
      <c r="AE452" s="3" t="s">
        <v>956</v>
      </c>
      <c r="AF452" s="3" t="s">
        <v>956</v>
      </c>
      <c r="AG452" s="3">
        <v>4</v>
      </c>
      <c r="AH452" s="10"/>
      <c r="AI452" s="10"/>
      <c r="AM452" s="10">
        <v>24900</v>
      </c>
    </row>
    <row r="453" spans="1:39">
      <c r="A453" s="16">
        <v>921128</v>
      </c>
      <c r="B453" s="16" t="s">
        <v>1902</v>
      </c>
      <c r="C453" s="10" t="s">
        <v>1035</v>
      </c>
      <c r="D453" s="16">
        <v>8</v>
      </c>
      <c r="E453" s="16" t="s">
        <v>973</v>
      </c>
      <c r="F453" s="16">
        <v>5</v>
      </c>
      <c r="G453" s="16">
        <v>5</v>
      </c>
      <c r="H453" s="2">
        <v>-5</v>
      </c>
      <c r="I453" s="16" t="s">
        <v>1036</v>
      </c>
      <c r="J453" s="16" t="s">
        <v>1037</v>
      </c>
      <c r="M453" s="16">
        <v>2</v>
      </c>
      <c r="N453" s="16" t="s">
        <v>37</v>
      </c>
      <c r="O453" s="16"/>
      <c r="P453" s="16">
        <v>306170</v>
      </c>
      <c r="Q453" s="16" t="s">
        <v>953</v>
      </c>
      <c r="R453" s="16">
        <f>D453</f>
        <v>8</v>
      </c>
      <c r="S453" s="16" t="s">
        <v>953</v>
      </c>
      <c r="T453" s="16" t="s">
        <v>953</v>
      </c>
      <c r="U453" s="16" t="s">
        <v>953</v>
      </c>
      <c r="V453" s="16" t="s">
        <v>953</v>
      </c>
      <c r="W453" s="16" t="s">
        <v>953</v>
      </c>
      <c r="X453" s="16" t="s">
        <v>953</v>
      </c>
      <c r="Y453" s="16" t="s">
        <v>953</v>
      </c>
      <c r="Z453" s="3" t="str">
        <f>IF(H453&gt;0,"NO","YES")</f>
        <v>YES</v>
      </c>
      <c r="AA453" s="3" t="str">
        <f>IF(LEFT(I453,3)="RBT","YES","NO")</f>
        <v>NO</v>
      </c>
      <c r="AB453" s="3" t="str">
        <f>IF(LEFT(J453,3)="RBT","YES","NO")</f>
        <v>NO</v>
      </c>
      <c r="AC453" s="3">
        <v>0</v>
      </c>
      <c r="AD453" s="3">
        <v>0</v>
      </c>
      <c r="AE453" s="3" t="s">
        <v>955</v>
      </c>
      <c r="AF453" s="3" t="s">
        <v>956</v>
      </c>
      <c r="AG453" s="3">
        <v>4</v>
      </c>
      <c r="AH453" s="10"/>
      <c r="AI453" s="10"/>
      <c r="AM453" s="10">
        <v>22100</v>
      </c>
    </row>
    <row r="454" spans="1:39">
      <c r="A454">
        <v>921130</v>
      </c>
      <c r="B454" t="s">
        <v>1903</v>
      </c>
      <c r="C454" s="10" t="s">
        <v>972</v>
      </c>
      <c r="D454">
        <v>2</v>
      </c>
      <c r="E454" t="s">
        <v>973</v>
      </c>
      <c r="F454">
        <v>15</v>
      </c>
      <c r="G454">
        <v>60</v>
      </c>
      <c r="H454" s="2">
        <v>0</v>
      </c>
      <c r="I454" t="s">
        <v>1011</v>
      </c>
      <c r="J454" t="s">
        <v>980</v>
      </c>
      <c r="K454" t="s">
        <v>1904</v>
      </c>
      <c r="L454" s="17" t="s">
        <v>963</v>
      </c>
      <c r="M454">
        <v>2</v>
      </c>
      <c r="N454" s="10" t="s">
        <v>752</v>
      </c>
      <c r="P454" s="10">
        <v>400930</v>
      </c>
      <c r="Q454" s="10"/>
      <c r="R454" s="10">
        <f>D454</f>
        <v>2</v>
      </c>
      <c r="S454" s="10"/>
      <c r="T454" s="10"/>
      <c r="U454" s="10"/>
      <c r="V454" s="10"/>
      <c r="W454" s="10"/>
      <c r="X454" s="10"/>
      <c r="Y454" s="10"/>
      <c r="Z454" s="3" t="str">
        <f>IF(H454&gt;0,"NO","YES")</f>
        <v>YES</v>
      </c>
      <c r="AA454" s="3" t="str">
        <f>IF(LEFT(I454,3)="RBT","YES","NO")</f>
        <v>NO</v>
      </c>
      <c r="AB454" s="3" t="s">
        <v>956</v>
      </c>
      <c r="AC454" s="3">
        <v>0</v>
      </c>
      <c r="AD454" s="3">
        <v>0</v>
      </c>
      <c r="AE454" s="3" t="s">
        <v>956</v>
      </c>
      <c r="AF454" s="3" t="s">
        <v>956</v>
      </c>
      <c r="AG454" s="3">
        <v>3</v>
      </c>
      <c r="AH454" s="10"/>
      <c r="AI454" s="10"/>
      <c r="AM454" s="10">
        <v>17100</v>
      </c>
    </row>
    <row r="455" spans="1:39">
      <c r="A455">
        <v>921136</v>
      </c>
      <c r="B455" t="s">
        <v>1905</v>
      </c>
      <c r="C455" s="10" t="s">
        <v>972</v>
      </c>
      <c r="D455">
        <v>24</v>
      </c>
      <c r="E455" t="s">
        <v>973</v>
      </c>
      <c r="F455">
        <v>60</v>
      </c>
      <c r="G455">
        <v>5</v>
      </c>
      <c r="H455" s="2">
        <v>0</v>
      </c>
      <c r="I455" t="s">
        <v>1370</v>
      </c>
      <c r="J455" t="s">
        <v>1213</v>
      </c>
      <c r="K455" t="s">
        <v>1906</v>
      </c>
      <c r="L455" s="17" t="s">
        <v>963</v>
      </c>
      <c r="M455">
        <v>3</v>
      </c>
      <c r="N455" s="10" t="s">
        <v>273</v>
      </c>
      <c r="O455" s="10" t="s">
        <v>274</v>
      </c>
      <c r="P455" s="10">
        <v>374578</v>
      </c>
      <c r="Q455" s="10">
        <v>136858</v>
      </c>
      <c r="R455" s="10">
        <f>D455/4</f>
        <v>6</v>
      </c>
      <c r="S455" s="10">
        <f>D455/4</f>
        <v>6</v>
      </c>
      <c r="T455" s="10"/>
      <c r="U455" s="10"/>
      <c r="V455" s="10"/>
      <c r="W455" s="10"/>
      <c r="X455" s="10"/>
      <c r="Y455" s="10"/>
      <c r="Z455" s="3" t="str">
        <f>IF(H455&gt;0,"NO","YES")</f>
        <v>YES</v>
      </c>
      <c r="AA455" s="3" t="str">
        <f>IF(LEFT(I455,3)="RBT","YES","NO")</f>
        <v>NO</v>
      </c>
      <c r="AB455" s="3" t="s">
        <v>956</v>
      </c>
      <c r="AC455" s="3">
        <v>0</v>
      </c>
      <c r="AD455" s="3">
        <v>0</v>
      </c>
      <c r="AE455" s="3" t="s">
        <v>956</v>
      </c>
      <c r="AF455" s="3" t="s">
        <v>956</v>
      </c>
      <c r="AG455" s="3">
        <v>4</v>
      </c>
      <c r="AH455" s="10"/>
      <c r="AI455" s="10"/>
      <c r="AM455" s="10">
        <v>55500</v>
      </c>
    </row>
    <row r="456" spans="1:39">
      <c r="A456">
        <v>921138</v>
      </c>
      <c r="B456" t="s">
        <v>1907</v>
      </c>
      <c r="C456" s="10" t="s">
        <v>972</v>
      </c>
      <c r="D456">
        <v>24</v>
      </c>
      <c r="E456" t="s">
        <v>973</v>
      </c>
      <c r="F456">
        <v>60</v>
      </c>
      <c r="G456">
        <v>5</v>
      </c>
      <c r="H456" s="2">
        <v>0</v>
      </c>
      <c r="I456" t="s">
        <v>1370</v>
      </c>
      <c r="J456" t="s">
        <v>1213</v>
      </c>
      <c r="K456" t="s">
        <v>1908</v>
      </c>
      <c r="L456" s="17" t="s">
        <v>963</v>
      </c>
      <c r="M456">
        <v>3</v>
      </c>
      <c r="N456" s="10" t="s">
        <v>273</v>
      </c>
      <c r="O456" s="10" t="s">
        <v>274</v>
      </c>
      <c r="P456" s="10">
        <v>374578</v>
      </c>
      <c r="Q456" s="10">
        <v>136858</v>
      </c>
      <c r="R456" s="10">
        <f>D456/4</f>
        <v>6</v>
      </c>
      <c r="S456" s="10">
        <f>D456/4</f>
        <v>6</v>
      </c>
      <c r="T456" s="10"/>
      <c r="U456" s="10"/>
      <c r="V456" s="10"/>
      <c r="W456" s="10"/>
      <c r="X456" s="10"/>
      <c r="Y456" s="10"/>
      <c r="Z456" s="3" t="str">
        <f>IF(H456&gt;0,"NO","YES")</f>
        <v>YES</v>
      </c>
      <c r="AA456" s="3" t="str">
        <f>IF(LEFT(I456,3)="RBT","YES","NO")</f>
        <v>NO</v>
      </c>
      <c r="AB456" s="3" t="s">
        <v>956</v>
      </c>
      <c r="AC456" s="3">
        <v>0</v>
      </c>
      <c r="AD456" s="3">
        <v>0</v>
      </c>
      <c r="AE456" s="3" t="s">
        <v>956</v>
      </c>
      <c r="AF456" s="3" t="s">
        <v>956</v>
      </c>
      <c r="AG456" s="3">
        <v>4</v>
      </c>
      <c r="AH456" s="10"/>
      <c r="AI456" s="10"/>
      <c r="AM456" s="10">
        <v>55500</v>
      </c>
    </row>
    <row r="457" spans="1:39">
      <c r="A457">
        <v>921140</v>
      </c>
      <c r="B457" t="s">
        <v>1909</v>
      </c>
      <c r="C457" s="10" t="s">
        <v>972</v>
      </c>
      <c r="D457">
        <v>32</v>
      </c>
      <c r="E457" t="s">
        <v>973</v>
      </c>
      <c r="F457">
        <v>60</v>
      </c>
      <c r="G457">
        <v>5</v>
      </c>
      <c r="H457" s="2">
        <v>0</v>
      </c>
      <c r="I457" t="s">
        <v>1370</v>
      </c>
      <c r="J457" t="s">
        <v>1213</v>
      </c>
      <c r="K457" t="s">
        <v>1910</v>
      </c>
      <c r="L457" s="17" t="s">
        <v>963</v>
      </c>
      <c r="M457">
        <v>4</v>
      </c>
      <c r="N457" s="10" t="s">
        <v>273</v>
      </c>
      <c r="O457" s="10" t="s">
        <v>274</v>
      </c>
      <c r="P457" s="10">
        <v>374578</v>
      </c>
      <c r="Q457" s="10">
        <v>136858</v>
      </c>
      <c r="R457" s="10">
        <f>D457/4</f>
        <v>8</v>
      </c>
      <c r="S457" s="10">
        <f>D457/4</f>
        <v>8</v>
      </c>
      <c r="T457" s="10"/>
      <c r="U457" s="10"/>
      <c r="V457" s="10"/>
      <c r="W457" s="10"/>
      <c r="X457" s="10"/>
      <c r="Y457" s="10"/>
      <c r="Z457" s="3" t="str">
        <f>IF(H457&gt;0,"NO","YES")</f>
        <v>YES</v>
      </c>
      <c r="AA457" s="3" t="str">
        <f>IF(LEFT(I457,3)="RBT","YES","NO")</f>
        <v>NO</v>
      </c>
      <c r="AB457" s="3" t="s">
        <v>956</v>
      </c>
      <c r="AC457" s="3">
        <v>0</v>
      </c>
      <c r="AD457" s="3">
        <v>0</v>
      </c>
      <c r="AE457" s="3" t="s">
        <v>956</v>
      </c>
      <c r="AF457" s="3" t="s">
        <v>956</v>
      </c>
      <c r="AG457" s="3">
        <v>4</v>
      </c>
      <c r="AH457" s="10"/>
      <c r="AI457" s="10"/>
      <c r="AM457" s="10">
        <v>71600</v>
      </c>
    </row>
    <row r="458" spans="1:39">
      <c r="A458">
        <v>921142</v>
      </c>
      <c r="B458" t="s">
        <v>1911</v>
      </c>
      <c r="C458" s="10" t="s">
        <v>972</v>
      </c>
      <c r="D458">
        <v>48</v>
      </c>
      <c r="E458" t="s">
        <v>983</v>
      </c>
      <c r="F458">
        <v>0.1</v>
      </c>
      <c r="G458">
        <v>10</v>
      </c>
      <c r="H458" s="2">
        <v>-10</v>
      </c>
      <c r="I458" t="s">
        <v>1066</v>
      </c>
      <c r="J458" t="s">
        <v>1044</v>
      </c>
      <c r="K458" t="s">
        <v>1912</v>
      </c>
      <c r="L458" t="s">
        <v>963</v>
      </c>
      <c r="M458">
        <v>6</v>
      </c>
      <c r="N458" s="10" t="s">
        <v>37</v>
      </c>
      <c r="O458" s="10"/>
      <c r="P458" s="10">
        <v>194922</v>
      </c>
      <c r="Q458" s="10"/>
      <c r="R458" s="10">
        <f>D458</f>
        <v>48</v>
      </c>
      <c r="S458" s="10"/>
      <c r="T458" s="10"/>
      <c r="U458" s="10"/>
      <c r="V458" s="10"/>
      <c r="W458" s="10"/>
      <c r="X458" s="10"/>
      <c r="Y458" s="10"/>
      <c r="Z458" s="3" t="str">
        <f>IF(H458&gt;0,"NO","YES")</f>
        <v>YES</v>
      </c>
      <c r="AA458" s="3" t="str">
        <f>IF(LEFT(I458,3)="RBT","YES","NO")</f>
        <v>NO</v>
      </c>
      <c r="AB458" s="3" t="s">
        <v>956</v>
      </c>
      <c r="AC458" s="3">
        <v>0</v>
      </c>
      <c r="AD458" s="3">
        <v>0</v>
      </c>
      <c r="AE458" s="3" t="s">
        <v>956</v>
      </c>
      <c r="AF458" s="3" t="s">
        <v>956</v>
      </c>
      <c r="AG458" s="3">
        <v>4</v>
      </c>
      <c r="AH458" s="10"/>
      <c r="AI458" s="10"/>
      <c r="AM458" s="10">
        <v>35200</v>
      </c>
    </row>
    <row r="459" spans="1:39">
      <c r="A459">
        <v>921144</v>
      </c>
      <c r="B459" t="s">
        <v>1913</v>
      </c>
      <c r="C459" s="10" t="s">
        <v>972</v>
      </c>
      <c r="D459">
        <v>56</v>
      </c>
      <c r="E459" t="s">
        <v>983</v>
      </c>
      <c r="F459">
        <v>0.1</v>
      </c>
      <c r="G459">
        <v>10</v>
      </c>
      <c r="H459" s="2">
        <v>-10</v>
      </c>
      <c r="I459" t="s">
        <v>1066</v>
      </c>
      <c r="J459" t="s">
        <v>1044</v>
      </c>
      <c r="K459" t="s">
        <v>1914</v>
      </c>
      <c r="L459" t="s">
        <v>963</v>
      </c>
      <c r="M459">
        <v>7</v>
      </c>
      <c r="N459" s="10" t="s">
        <v>37</v>
      </c>
      <c r="O459" s="10"/>
      <c r="P459" s="10">
        <v>194922</v>
      </c>
      <c r="Q459" s="10"/>
      <c r="R459" s="10">
        <f>D459</f>
        <v>56</v>
      </c>
      <c r="S459" s="10"/>
      <c r="T459" s="10"/>
      <c r="U459" s="10"/>
      <c r="V459" s="10"/>
      <c r="W459" s="10"/>
      <c r="X459" s="10"/>
      <c r="Y459" s="10"/>
      <c r="Z459" s="3" t="str">
        <f>IF(H459&gt;0,"NO","YES")</f>
        <v>YES</v>
      </c>
      <c r="AA459" s="3" t="str">
        <f>IF(LEFT(I459,3)="RBT","YES","NO")</f>
        <v>NO</v>
      </c>
      <c r="AB459" s="3" t="s">
        <v>956</v>
      </c>
      <c r="AC459" s="3">
        <v>0</v>
      </c>
      <c r="AD459" s="3">
        <v>0</v>
      </c>
      <c r="AE459" s="3" t="s">
        <v>956</v>
      </c>
      <c r="AF459" s="3" t="s">
        <v>956</v>
      </c>
      <c r="AG459" s="3">
        <v>4</v>
      </c>
      <c r="AH459" s="10"/>
      <c r="AI459" s="10"/>
      <c r="AM459" s="10">
        <v>39700</v>
      </c>
    </row>
    <row r="460" spans="1:39">
      <c r="A460">
        <v>921146</v>
      </c>
      <c r="B460" t="s">
        <v>1915</v>
      </c>
      <c r="C460" s="10" t="s">
        <v>972</v>
      </c>
      <c r="D460">
        <v>64</v>
      </c>
      <c r="E460" t="s">
        <v>983</v>
      </c>
      <c r="F460">
        <v>0.1</v>
      </c>
      <c r="G460">
        <v>10</v>
      </c>
      <c r="H460" s="2">
        <v>-10</v>
      </c>
      <c r="I460" t="s">
        <v>1066</v>
      </c>
      <c r="J460" t="s">
        <v>1044</v>
      </c>
      <c r="K460" t="s">
        <v>1916</v>
      </c>
      <c r="L460" t="s">
        <v>963</v>
      </c>
      <c r="M460">
        <v>8</v>
      </c>
      <c r="N460" s="10" t="s">
        <v>37</v>
      </c>
      <c r="O460" s="10"/>
      <c r="P460" s="10">
        <v>194922</v>
      </c>
      <c r="Q460" s="10"/>
      <c r="R460" s="10">
        <f>D460</f>
        <v>64</v>
      </c>
      <c r="S460" s="10"/>
      <c r="T460" s="10"/>
      <c r="U460" s="10"/>
      <c r="V460" s="10"/>
      <c r="W460" s="10"/>
      <c r="X460" s="10"/>
      <c r="Y460" s="10"/>
      <c r="Z460" s="3" t="str">
        <f>IF(H460&gt;0,"NO","YES")</f>
        <v>YES</v>
      </c>
      <c r="AA460" s="3" t="str">
        <f>IF(LEFT(I460,3)="RBT","YES","NO")</f>
        <v>NO</v>
      </c>
      <c r="AB460" s="3" t="s">
        <v>956</v>
      </c>
      <c r="AC460" s="3">
        <v>0</v>
      </c>
      <c r="AD460" s="3">
        <v>0</v>
      </c>
      <c r="AE460" s="3" t="s">
        <v>956</v>
      </c>
      <c r="AF460" s="3" t="s">
        <v>956</v>
      </c>
      <c r="AG460" s="3">
        <v>4</v>
      </c>
      <c r="AH460" s="10"/>
      <c r="AI460" s="10"/>
      <c r="AM460" s="10">
        <v>45200</v>
      </c>
    </row>
    <row r="461" spans="1:39">
      <c r="A461">
        <v>921148</v>
      </c>
      <c r="B461" t="s">
        <v>1917</v>
      </c>
      <c r="C461" s="10" t="s">
        <v>972</v>
      </c>
      <c r="D461">
        <v>72</v>
      </c>
      <c r="E461" t="s">
        <v>983</v>
      </c>
      <c r="F461">
        <v>0.1</v>
      </c>
      <c r="G461">
        <v>10</v>
      </c>
      <c r="H461" s="2">
        <v>-10</v>
      </c>
      <c r="I461" t="s">
        <v>1066</v>
      </c>
      <c r="J461" t="s">
        <v>1044</v>
      </c>
      <c r="K461" t="s">
        <v>1918</v>
      </c>
      <c r="L461" t="s">
        <v>963</v>
      </c>
      <c r="M461">
        <v>9</v>
      </c>
      <c r="N461" s="10" t="s">
        <v>37</v>
      </c>
      <c r="O461" s="10"/>
      <c r="P461" s="10">
        <v>194922</v>
      </c>
      <c r="Q461" s="10"/>
      <c r="R461" s="10">
        <f>D461</f>
        <v>72</v>
      </c>
      <c r="S461" s="10"/>
      <c r="T461" s="10"/>
      <c r="U461" s="10"/>
      <c r="V461" s="10"/>
      <c r="W461" s="10"/>
      <c r="X461" s="10"/>
      <c r="Y461" s="10"/>
      <c r="Z461" s="3" t="str">
        <f>IF(H461&gt;0,"NO","YES")</f>
        <v>YES</v>
      </c>
      <c r="AA461" s="3" t="str">
        <f>IF(LEFT(I461,3)="RBT","YES","NO")</f>
        <v>NO</v>
      </c>
      <c r="AB461" s="3" t="s">
        <v>956</v>
      </c>
      <c r="AC461" s="3">
        <v>0</v>
      </c>
      <c r="AD461" s="3">
        <v>0</v>
      </c>
      <c r="AE461" s="3" t="s">
        <v>956</v>
      </c>
      <c r="AF461" s="3" t="s">
        <v>956</v>
      </c>
      <c r="AG461" s="3">
        <v>4</v>
      </c>
      <c r="AH461" s="10"/>
      <c r="AI461" s="10"/>
      <c r="AM461" s="10">
        <v>49700</v>
      </c>
    </row>
    <row r="462" spans="1:39">
      <c r="A462">
        <v>921150</v>
      </c>
      <c r="B462" t="s">
        <v>1919</v>
      </c>
      <c r="C462" s="10" t="s">
        <v>972</v>
      </c>
      <c r="D462">
        <v>80</v>
      </c>
      <c r="E462" t="s">
        <v>983</v>
      </c>
      <c r="F462">
        <v>0.1</v>
      </c>
      <c r="G462">
        <v>10</v>
      </c>
      <c r="H462" s="2">
        <v>-10</v>
      </c>
      <c r="I462" t="s">
        <v>1066</v>
      </c>
      <c r="J462" t="s">
        <v>1044</v>
      </c>
      <c r="K462" t="s">
        <v>1920</v>
      </c>
      <c r="L462" t="s">
        <v>963</v>
      </c>
      <c r="M462">
        <v>10</v>
      </c>
      <c r="N462" s="10" t="s">
        <v>37</v>
      </c>
      <c r="O462" s="10"/>
      <c r="P462" s="10">
        <v>194922</v>
      </c>
      <c r="Q462" s="10"/>
      <c r="R462" s="10">
        <f>D462</f>
        <v>80</v>
      </c>
      <c r="S462" s="10"/>
      <c r="T462" s="10"/>
      <c r="U462" s="10"/>
      <c r="V462" s="10"/>
      <c r="W462" s="10"/>
      <c r="X462" s="10"/>
      <c r="Y462" s="10"/>
      <c r="Z462" s="3" t="str">
        <f>IF(H462&gt;0,"NO","YES")</f>
        <v>YES</v>
      </c>
      <c r="AA462" s="3" t="str">
        <f>IF(LEFT(I462,3)="RBT","YES","NO")</f>
        <v>NO</v>
      </c>
      <c r="AB462" s="3" t="s">
        <v>956</v>
      </c>
      <c r="AC462" s="3">
        <v>0</v>
      </c>
      <c r="AD462" s="3">
        <v>0</v>
      </c>
      <c r="AE462" s="3" t="s">
        <v>956</v>
      </c>
      <c r="AF462" s="3" t="s">
        <v>956</v>
      </c>
      <c r="AG462" s="3">
        <v>4</v>
      </c>
      <c r="AH462" s="10"/>
      <c r="AI462" s="10"/>
      <c r="AM462" s="10">
        <v>54200</v>
      </c>
    </row>
    <row r="463" spans="1:39">
      <c r="A463">
        <v>921152</v>
      </c>
      <c r="B463" t="s">
        <v>1921</v>
      </c>
      <c r="C463" s="10" t="s">
        <v>972</v>
      </c>
      <c r="D463">
        <v>88</v>
      </c>
      <c r="E463" t="s">
        <v>983</v>
      </c>
      <c r="F463">
        <v>0.1</v>
      </c>
      <c r="G463">
        <v>10</v>
      </c>
      <c r="H463" s="2">
        <v>-10</v>
      </c>
      <c r="I463" t="s">
        <v>1066</v>
      </c>
      <c r="J463" t="s">
        <v>1044</v>
      </c>
      <c r="K463" t="s">
        <v>1922</v>
      </c>
      <c r="L463" t="s">
        <v>963</v>
      </c>
      <c r="M463">
        <v>11</v>
      </c>
      <c r="N463" s="10" t="s">
        <v>37</v>
      </c>
      <c r="O463" s="10"/>
      <c r="P463" s="10">
        <v>194922</v>
      </c>
      <c r="Q463" s="10"/>
      <c r="R463" s="10">
        <f>D463</f>
        <v>88</v>
      </c>
      <c r="S463" s="10"/>
      <c r="T463" s="10"/>
      <c r="U463" s="10"/>
      <c r="V463" s="10"/>
      <c r="W463" s="10"/>
      <c r="X463" s="10"/>
      <c r="Y463" s="10"/>
      <c r="Z463" s="3" t="str">
        <f>IF(H463&gt;0,"NO","YES")</f>
        <v>YES</v>
      </c>
      <c r="AA463" s="3" t="str">
        <f>IF(LEFT(I463,3)="RBT","YES","NO")</f>
        <v>NO</v>
      </c>
      <c r="AB463" s="3" t="s">
        <v>956</v>
      </c>
      <c r="AC463" s="3">
        <v>0</v>
      </c>
      <c r="AD463" s="3">
        <v>0</v>
      </c>
      <c r="AE463" s="3" t="s">
        <v>956</v>
      </c>
      <c r="AF463" s="3" t="s">
        <v>956</v>
      </c>
      <c r="AG463" s="3">
        <v>4</v>
      </c>
      <c r="AH463" s="10"/>
      <c r="AI463" s="10"/>
      <c r="AM463" s="10">
        <v>60400</v>
      </c>
    </row>
    <row r="464" spans="1:39">
      <c r="A464">
        <v>921154</v>
      </c>
      <c r="B464" t="s">
        <v>1923</v>
      </c>
      <c r="C464" s="10" t="s">
        <v>972</v>
      </c>
      <c r="D464">
        <v>96</v>
      </c>
      <c r="E464" t="s">
        <v>983</v>
      </c>
      <c r="F464">
        <v>0.1</v>
      </c>
      <c r="G464">
        <v>10</v>
      </c>
      <c r="H464" s="2">
        <v>-10</v>
      </c>
      <c r="I464" t="s">
        <v>1066</v>
      </c>
      <c r="J464" t="s">
        <v>1044</v>
      </c>
      <c r="K464" t="s">
        <v>1924</v>
      </c>
      <c r="L464" t="s">
        <v>963</v>
      </c>
      <c r="M464">
        <v>12</v>
      </c>
      <c r="N464" s="10" t="s">
        <v>37</v>
      </c>
      <c r="O464" s="10"/>
      <c r="P464" s="10">
        <v>194922</v>
      </c>
      <c r="Q464" s="10"/>
      <c r="R464" s="10">
        <f>D464</f>
        <v>96</v>
      </c>
      <c r="S464" s="10"/>
      <c r="T464" s="10"/>
      <c r="U464" s="10"/>
      <c r="V464" s="10"/>
      <c r="W464" s="10"/>
      <c r="X464" s="10"/>
      <c r="Y464" s="10"/>
      <c r="Z464" s="3" t="str">
        <f>IF(H464&gt;0,"NO","YES")</f>
        <v>YES</v>
      </c>
      <c r="AA464" s="3" t="str">
        <f>IF(LEFT(I464,3)="RBT","YES","NO")</f>
        <v>NO</v>
      </c>
      <c r="AB464" s="3" t="s">
        <v>956</v>
      </c>
      <c r="AC464" s="3">
        <v>0</v>
      </c>
      <c r="AD464" s="3">
        <v>0</v>
      </c>
      <c r="AE464" s="3" t="s">
        <v>956</v>
      </c>
      <c r="AF464" s="3" t="s">
        <v>956</v>
      </c>
      <c r="AG464" s="3">
        <v>4</v>
      </c>
      <c r="AH464" s="10"/>
      <c r="AI464" s="10"/>
      <c r="AM464" s="10">
        <v>64900</v>
      </c>
    </row>
    <row r="465" spans="1:39">
      <c r="A465">
        <v>921156</v>
      </c>
      <c r="B465" t="s">
        <v>1925</v>
      </c>
      <c r="C465" s="10" t="s">
        <v>972</v>
      </c>
      <c r="D465">
        <v>104</v>
      </c>
      <c r="E465" t="s">
        <v>983</v>
      </c>
      <c r="F465">
        <v>0.1</v>
      </c>
      <c r="G465">
        <v>10</v>
      </c>
      <c r="H465" s="2">
        <v>-10</v>
      </c>
      <c r="I465" t="s">
        <v>1066</v>
      </c>
      <c r="J465" t="s">
        <v>1044</v>
      </c>
      <c r="K465" t="s">
        <v>1926</v>
      </c>
      <c r="L465" t="s">
        <v>963</v>
      </c>
      <c r="M465">
        <v>13</v>
      </c>
      <c r="N465" s="10" t="s">
        <v>37</v>
      </c>
      <c r="O465" s="10"/>
      <c r="P465" s="10">
        <v>194922</v>
      </c>
      <c r="Q465" s="10"/>
      <c r="R465" s="10">
        <f>D465</f>
        <v>104</v>
      </c>
      <c r="S465" s="10"/>
      <c r="T465" s="10"/>
      <c r="U465" s="10"/>
      <c r="V465" s="10"/>
      <c r="W465" s="10"/>
      <c r="X465" s="10"/>
      <c r="Y465" s="10"/>
      <c r="Z465" s="3" t="str">
        <f>IF(H465&gt;0,"NO","YES")</f>
        <v>YES</v>
      </c>
      <c r="AA465" s="3" t="str">
        <f>IF(LEFT(I465,3)="RBT","YES","NO")</f>
        <v>NO</v>
      </c>
      <c r="AB465" s="3" t="s">
        <v>956</v>
      </c>
      <c r="AC465" s="3">
        <v>0</v>
      </c>
      <c r="AD465" s="3">
        <v>0</v>
      </c>
      <c r="AE465" s="3" t="s">
        <v>956</v>
      </c>
      <c r="AF465" s="3" t="s">
        <v>956</v>
      </c>
      <c r="AG465" s="3">
        <v>4</v>
      </c>
      <c r="AH465" s="10"/>
      <c r="AI465" s="10"/>
      <c r="AM465" s="10">
        <v>69300</v>
      </c>
    </row>
    <row r="466" spans="1:39">
      <c r="A466">
        <v>921158</v>
      </c>
      <c r="B466" t="s">
        <v>1927</v>
      </c>
      <c r="C466" s="10" t="s">
        <v>972</v>
      </c>
      <c r="D466">
        <v>112</v>
      </c>
      <c r="E466" t="s">
        <v>983</v>
      </c>
      <c r="F466">
        <v>0.1</v>
      </c>
      <c r="G466">
        <v>10</v>
      </c>
      <c r="H466" s="2">
        <v>-10</v>
      </c>
      <c r="I466" t="s">
        <v>1066</v>
      </c>
      <c r="J466" t="s">
        <v>1044</v>
      </c>
      <c r="K466" t="s">
        <v>1928</v>
      </c>
      <c r="L466" t="s">
        <v>963</v>
      </c>
      <c r="M466">
        <v>14</v>
      </c>
      <c r="N466" s="10" t="s">
        <v>37</v>
      </c>
      <c r="O466" s="10"/>
      <c r="P466" s="10">
        <v>194922</v>
      </c>
      <c r="Q466" s="10"/>
      <c r="R466" s="10">
        <f>D466</f>
        <v>112</v>
      </c>
      <c r="S466" s="10"/>
      <c r="T466" s="10"/>
      <c r="U466" s="10"/>
      <c r="V466" s="10"/>
      <c r="W466" s="10"/>
      <c r="X466" s="10"/>
      <c r="Y466" s="10"/>
      <c r="Z466" s="3" t="str">
        <f>IF(H466&gt;0,"NO","YES")</f>
        <v>YES</v>
      </c>
      <c r="AA466" s="3" t="str">
        <f>IF(LEFT(I466,3)="RBT","YES","NO")</f>
        <v>NO</v>
      </c>
      <c r="AB466" s="3" t="s">
        <v>956</v>
      </c>
      <c r="AC466" s="3">
        <v>0</v>
      </c>
      <c r="AD466" s="3">
        <v>0</v>
      </c>
      <c r="AE466" s="3" t="s">
        <v>956</v>
      </c>
      <c r="AF466" s="3" t="s">
        <v>956</v>
      </c>
      <c r="AG466" s="3">
        <v>4</v>
      </c>
      <c r="AH466" s="10"/>
      <c r="AI466" s="10"/>
      <c r="AM466" s="10">
        <v>74700</v>
      </c>
    </row>
    <row r="467" spans="1:39">
      <c r="A467">
        <v>921160</v>
      </c>
      <c r="B467" t="s">
        <v>1929</v>
      </c>
      <c r="C467" s="10" t="s">
        <v>972</v>
      </c>
      <c r="D467">
        <v>120</v>
      </c>
      <c r="E467" t="s">
        <v>983</v>
      </c>
      <c r="F467">
        <v>0.1</v>
      </c>
      <c r="G467">
        <v>10</v>
      </c>
      <c r="H467" s="2">
        <v>-10</v>
      </c>
      <c r="I467" t="s">
        <v>1066</v>
      </c>
      <c r="J467" t="s">
        <v>1044</v>
      </c>
      <c r="K467" t="s">
        <v>1930</v>
      </c>
      <c r="L467" t="s">
        <v>963</v>
      </c>
      <c r="M467">
        <v>15</v>
      </c>
      <c r="N467" s="10" t="s">
        <v>37</v>
      </c>
      <c r="O467" s="10"/>
      <c r="P467" s="10">
        <v>194922</v>
      </c>
      <c r="Q467" s="10"/>
      <c r="R467" s="10">
        <f>D467</f>
        <v>120</v>
      </c>
      <c r="S467" s="10"/>
      <c r="T467" s="10"/>
      <c r="U467" s="10"/>
      <c r="V467" s="10"/>
      <c r="W467" s="10"/>
      <c r="X467" s="10"/>
      <c r="Y467" s="10"/>
      <c r="Z467" s="3" t="str">
        <f>IF(H467&gt;0,"NO","YES")</f>
        <v>YES</v>
      </c>
      <c r="AA467" s="3" t="str">
        <f>IF(LEFT(I467,3)="RBT","YES","NO")</f>
        <v>NO</v>
      </c>
      <c r="AB467" s="3" t="s">
        <v>956</v>
      </c>
      <c r="AC467" s="3">
        <v>0</v>
      </c>
      <c r="AD467" s="3">
        <v>0</v>
      </c>
      <c r="AE467" s="3" t="s">
        <v>956</v>
      </c>
      <c r="AF467" s="3" t="s">
        <v>956</v>
      </c>
      <c r="AG467" s="3">
        <v>4</v>
      </c>
      <c r="AH467" s="10"/>
      <c r="AI467" s="10"/>
      <c r="AM467" s="10">
        <v>79100</v>
      </c>
    </row>
    <row r="468" spans="1:39">
      <c r="A468">
        <v>921162</v>
      </c>
      <c r="B468" t="s">
        <v>1931</v>
      </c>
      <c r="C468" s="10" t="s">
        <v>972</v>
      </c>
      <c r="D468">
        <v>128</v>
      </c>
      <c r="E468" t="s">
        <v>983</v>
      </c>
      <c r="F468">
        <v>0.1</v>
      </c>
      <c r="G468">
        <v>10</v>
      </c>
      <c r="H468" s="2">
        <v>-10</v>
      </c>
      <c r="I468" t="s">
        <v>1066</v>
      </c>
      <c r="J468" t="s">
        <v>1044</v>
      </c>
      <c r="K468" t="s">
        <v>1932</v>
      </c>
      <c r="L468" t="s">
        <v>963</v>
      </c>
      <c r="M468">
        <v>16</v>
      </c>
      <c r="N468" s="10" t="s">
        <v>37</v>
      </c>
      <c r="O468" s="10"/>
      <c r="P468" s="10">
        <v>194922</v>
      </c>
      <c r="Q468" s="10"/>
      <c r="R468" s="10">
        <f>D468</f>
        <v>128</v>
      </c>
      <c r="S468" s="10"/>
      <c r="T468" s="10"/>
      <c r="U468" s="10"/>
      <c r="V468" s="10"/>
      <c r="W468" s="10"/>
      <c r="X468" s="10"/>
      <c r="Y468" s="10"/>
      <c r="Z468" s="3" t="str">
        <f>IF(H468&gt;0,"NO","YES")</f>
        <v>YES</v>
      </c>
      <c r="AA468" s="3" t="str">
        <f>IF(LEFT(I468,3)="RBT","YES","NO")</f>
        <v>NO</v>
      </c>
      <c r="AB468" s="3" t="s">
        <v>956</v>
      </c>
      <c r="AC468" s="3">
        <v>0</v>
      </c>
      <c r="AD468" s="3">
        <v>0</v>
      </c>
      <c r="AE468" s="3" t="s">
        <v>956</v>
      </c>
      <c r="AF468" s="3" t="s">
        <v>956</v>
      </c>
      <c r="AG468" s="3">
        <v>4</v>
      </c>
      <c r="AH468" s="10"/>
      <c r="AI468" s="10"/>
      <c r="AM468" s="10">
        <v>83600</v>
      </c>
    </row>
    <row r="469" spans="1:39">
      <c r="A469">
        <v>921164</v>
      </c>
      <c r="B469" t="s">
        <v>1933</v>
      </c>
      <c r="C469" s="10" t="s">
        <v>972</v>
      </c>
      <c r="D469">
        <v>9</v>
      </c>
      <c r="E469" t="s">
        <v>983</v>
      </c>
      <c r="F469">
        <v>100</v>
      </c>
      <c r="G469">
        <v>25</v>
      </c>
      <c r="H469" s="2">
        <v>0</v>
      </c>
      <c r="I469" t="s">
        <v>992</v>
      </c>
      <c r="J469" t="s">
        <v>975</v>
      </c>
      <c r="K469" t="s">
        <v>1934</v>
      </c>
      <c r="L469" s="17" t="s">
        <v>963</v>
      </c>
      <c r="M469">
        <v>9</v>
      </c>
      <c r="N469" s="10" t="s">
        <v>45</v>
      </c>
      <c r="O469" s="10" t="s">
        <v>42</v>
      </c>
      <c r="P469" s="10">
        <v>304826</v>
      </c>
      <c r="Q469" s="10">
        <v>306130</v>
      </c>
      <c r="R469" s="10">
        <f>D469*2</f>
        <v>18</v>
      </c>
      <c r="S469" s="10">
        <f>D469</f>
        <v>9</v>
      </c>
      <c r="T469" s="10"/>
      <c r="U469" s="10"/>
      <c r="V469" s="10"/>
      <c r="W469" s="10"/>
      <c r="X469" s="10"/>
      <c r="Y469" s="10"/>
      <c r="Z469" s="3" t="str">
        <f>IF(H469&gt;0,"NO","YES")</f>
        <v>YES</v>
      </c>
      <c r="AA469" s="3" t="str">
        <f>IF(LEFT(I469,3)="RBT","YES","NO")</f>
        <v>NO</v>
      </c>
      <c r="AB469" s="3" t="s">
        <v>956</v>
      </c>
      <c r="AC469" s="3">
        <v>0</v>
      </c>
      <c r="AD469" s="3">
        <v>0</v>
      </c>
      <c r="AE469" s="3" t="s">
        <v>956</v>
      </c>
      <c r="AF469" s="3" t="s">
        <v>956</v>
      </c>
      <c r="AG469" s="3">
        <v>3</v>
      </c>
      <c r="AH469" s="10"/>
      <c r="AI469" s="10"/>
      <c r="AM469" s="10">
        <v>77000</v>
      </c>
    </row>
    <row r="470" spans="1:39">
      <c r="A470">
        <v>921166</v>
      </c>
      <c r="B470" t="s">
        <v>1935</v>
      </c>
      <c r="C470" s="10" t="s">
        <v>972</v>
      </c>
      <c r="D470">
        <v>7</v>
      </c>
      <c r="E470" t="s">
        <v>983</v>
      </c>
      <c r="F470">
        <v>100</v>
      </c>
      <c r="G470">
        <v>25</v>
      </c>
      <c r="H470" s="2">
        <v>0</v>
      </c>
      <c r="I470" t="s">
        <v>992</v>
      </c>
      <c r="J470" t="s">
        <v>975</v>
      </c>
      <c r="K470" t="s">
        <v>1936</v>
      </c>
      <c r="L470" s="17" t="s">
        <v>963</v>
      </c>
      <c r="M470">
        <v>7</v>
      </c>
      <c r="N470" s="10" t="s">
        <v>45</v>
      </c>
      <c r="O470" s="10" t="s">
        <v>42</v>
      </c>
      <c r="P470" s="10">
        <v>304826</v>
      </c>
      <c r="Q470" s="10">
        <v>306130</v>
      </c>
      <c r="R470" s="10">
        <f>D470*2</f>
        <v>14</v>
      </c>
      <c r="S470" s="10">
        <f>D470</f>
        <v>7</v>
      </c>
      <c r="T470" s="10"/>
      <c r="U470" s="10"/>
      <c r="V470" s="10"/>
      <c r="W470" s="10"/>
      <c r="X470" s="10"/>
      <c r="Y470" s="10"/>
      <c r="Z470" s="3" t="str">
        <f>IF(H470&gt;0,"NO","YES")</f>
        <v>YES</v>
      </c>
      <c r="AA470" s="3" t="str">
        <f>IF(LEFT(I470,3)="RBT","YES","NO")</f>
        <v>NO</v>
      </c>
      <c r="AB470" s="3" t="s">
        <v>956</v>
      </c>
      <c r="AC470" s="3">
        <v>0</v>
      </c>
      <c r="AD470" s="3">
        <v>0</v>
      </c>
      <c r="AE470" s="3" t="s">
        <v>956</v>
      </c>
      <c r="AF470" s="3" t="s">
        <v>956</v>
      </c>
      <c r="AG470" s="3">
        <v>3</v>
      </c>
      <c r="AH470" s="10"/>
      <c r="AI470" s="10"/>
      <c r="AM470" s="10">
        <v>61800</v>
      </c>
    </row>
    <row r="471" spans="1:39">
      <c r="A471">
        <v>921168</v>
      </c>
      <c r="B471" t="s">
        <v>1937</v>
      </c>
      <c r="C471" s="10" t="s">
        <v>972</v>
      </c>
      <c r="D471">
        <v>10</v>
      </c>
      <c r="E471" t="s">
        <v>983</v>
      </c>
      <c r="F471">
        <v>100</v>
      </c>
      <c r="G471">
        <v>25</v>
      </c>
      <c r="H471" s="2">
        <v>0</v>
      </c>
      <c r="I471" t="s">
        <v>992</v>
      </c>
      <c r="J471" t="s">
        <v>975</v>
      </c>
      <c r="K471" t="s">
        <v>1938</v>
      </c>
      <c r="L471" s="17" t="s">
        <v>963</v>
      </c>
      <c r="M471">
        <v>10</v>
      </c>
      <c r="N471" s="10" t="s">
        <v>45</v>
      </c>
      <c r="O471" s="10" t="s">
        <v>42</v>
      </c>
      <c r="P471" s="10">
        <v>304826</v>
      </c>
      <c r="Q471" s="10">
        <v>306130</v>
      </c>
      <c r="R471" s="10">
        <f>D471*2</f>
        <v>20</v>
      </c>
      <c r="S471" s="10">
        <f>D471</f>
        <v>10</v>
      </c>
      <c r="T471" s="10"/>
      <c r="U471" s="10"/>
      <c r="V471" s="10"/>
      <c r="W471" s="10"/>
      <c r="X471" s="10"/>
      <c r="Y471" s="10"/>
      <c r="Z471" s="3" t="str">
        <f>IF(H471&gt;0,"NO","YES")</f>
        <v>YES</v>
      </c>
      <c r="AA471" s="3" t="str">
        <f>IF(LEFT(I471,3)="RBT","YES","NO")</f>
        <v>NO</v>
      </c>
      <c r="AB471" s="3" t="s">
        <v>956</v>
      </c>
      <c r="AC471" s="3">
        <v>0</v>
      </c>
      <c r="AD471" s="3">
        <v>0</v>
      </c>
      <c r="AE471" s="3" t="s">
        <v>956</v>
      </c>
      <c r="AF471" s="3" t="s">
        <v>956</v>
      </c>
      <c r="AG471" s="3">
        <v>3</v>
      </c>
      <c r="AH471" s="10"/>
      <c r="AI471" s="10"/>
      <c r="AM471" s="10">
        <v>82400</v>
      </c>
    </row>
    <row r="472" spans="1:39">
      <c r="A472">
        <v>921170</v>
      </c>
      <c r="B472" t="s">
        <v>1939</v>
      </c>
      <c r="C472" s="10" t="s">
        <v>972</v>
      </c>
      <c r="D472">
        <v>48</v>
      </c>
      <c r="E472" t="s">
        <v>983</v>
      </c>
      <c r="F472">
        <v>5</v>
      </c>
      <c r="G472">
        <v>10</v>
      </c>
      <c r="H472" s="2">
        <v>0</v>
      </c>
      <c r="I472" t="s">
        <v>1770</v>
      </c>
      <c r="J472" t="s">
        <v>1023</v>
      </c>
      <c r="K472" t="s">
        <v>1940</v>
      </c>
      <c r="L472" s="17" t="s">
        <v>963</v>
      </c>
      <c r="M472">
        <v>6</v>
      </c>
      <c r="N472" s="10" t="s">
        <v>37</v>
      </c>
      <c r="O472" s="10"/>
      <c r="P472" s="10">
        <v>306170</v>
      </c>
      <c r="Q472" s="10"/>
      <c r="R472" s="10">
        <f>D472</f>
        <v>48</v>
      </c>
      <c r="S472" s="10"/>
      <c r="T472" s="10"/>
      <c r="U472" s="10"/>
      <c r="V472" s="10"/>
      <c r="W472" s="10"/>
      <c r="X472" s="10"/>
      <c r="Y472" s="10"/>
      <c r="Z472" s="3" t="str">
        <f>IF(H472&gt;0,"NO","YES")</f>
        <v>YES</v>
      </c>
      <c r="AA472" s="3" t="str">
        <f>IF(LEFT(I472,3)="RBT","YES","NO")</f>
        <v>NO</v>
      </c>
      <c r="AB472" s="3" t="s">
        <v>956</v>
      </c>
      <c r="AC472" s="3">
        <v>0</v>
      </c>
      <c r="AD472" s="3">
        <v>0</v>
      </c>
      <c r="AE472" s="3" t="s">
        <v>956</v>
      </c>
      <c r="AF472" s="3" t="s">
        <v>956</v>
      </c>
      <c r="AG472" s="3">
        <v>4</v>
      </c>
      <c r="AH472" s="10"/>
      <c r="AI472" s="10"/>
      <c r="AM472" s="10">
        <v>43400</v>
      </c>
    </row>
    <row r="473" spans="1:39">
      <c r="A473">
        <v>921172</v>
      </c>
      <c r="B473" t="s">
        <v>1941</v>
      </c>
      <c r="C473" s="10" t="s">
        <v>972</v>
      </c>
      <c r="D473">
        <v>88</v>
      </c>
      <c r="E473" t="s">
        <v>983</v>
      </c>
      <c r="F473">
        <v>5</v>
      </c>
      <c r="G473">
        <v>10</v>
      </c>
      <c r="H473" s="2">
        <v>0</v>
      </c>
      <c r="I473" t="s">
        <v>1770</v>
      </c>
      <c r="J473" t="s">
        <v>1023</v>
      </c>
      <c r="K473" t="s">
        <v>1942</v>
      </c>
      <c r="L473" s="17" t="s">
        <v>963</v>
      </c>
      <c r="M473">
        <v>11</v>
      </c>
      <c r="N473" s="10" t="s">
        <v>37</v>
      </c>
      <c r="O473" s="10"/>
      <c r="P473" s="10">
        <v>306170</v>
      </c>
      <c r="Q473" s="10"/>
      <c r="R473" s="10">
        <f>D473</f>
        <v>88</v>
      </c>
      <c r="S473" s="10"/>
      <c r="T473" s="10"/>
      <c r="U473" s="10"/>
      <c r="V473" s="10"/>
      <c r="W473" s="10"/>
      <c r="X473" s="10"/>
      <c r="Y473" s="10"/>
      <c r="Z473" s="3" t="str">
        <f>IF(H473&gt;0,"NO","YES")</f>
        <v>YES</v>
      </c>
      <c r="AA473" s="3" t="str">
        <f>IF(LEFT(I473,3)="RBT","YES","NO")</f>
        <v>NO</v>
      </c>
      <c r="AB473" s="3" t="s">
        <v>956</v>
      </c>
      <c r="AC473" s="3">
        <v>0</v>
      </c>
      <c r="AD473" s="3">
        <v>0</v>
      </c>
      <c r="AE473" s="3" t="s">
        <v>956</v>
      </c>
      <c r="AF473" s="3" t="s">
        <v>956</v>
      </c>
      <c r="AG473" s="3">
        <v>4</v>
      </c>
      <c r="AH473" s="10"/>
      <c r="AI473" s="10"/>
      <c r="AM473" s="10">
        <v>75500</v>
      </c>
    </row>
    <row r="474" spans="1:39">
      <c r="A474">
        <v>921174</v>
      </c>
      <c r="B474" t="s">
        <v>1943</v>
      </c>
      <c r="C474" s="10" t="s">
        <v>972</v>
      </c>
      <c r="D474">
        <v>64</v>
      </c>
      <c r="E474" t="s">
        <v>983</v>
      </c>
      <c r="F474">
        <v>5</v>
      </c>
      <c r="G474">
        <v>10</v>
      </c>
      <c r="H474" s="2">
        <v>0</v>
      </c>
      <c r="I474" t="s">
        <v>1770</v>
      </c>
      <c r="J474" t="s">
        <v>1023</v>
      </c>
      <c r="K474" t="s">
        <v>1944</v>
      </c>
      <c r="L474" s="17" t="s">
        <v>963</v>
      </c>
      <c r="M474">
        <v>8</v>
      </c>
      <c r="N474" s="10" t="s">
        <v>37</v>
      </c>
      <c r="O474" s="10"/>
      <c r="P474" s="10">
        <v>306170</v>
      </c>
      <c r="Q474" s="10"/>
      <c r="R474" s="10">
        <f>D474</f>
        <v>64</v>
      </c>
      <c r="S474" s="10"/>
      <c r="T474" s="10"/>
      <c r="U474" s="10"/>
      <c r="V474" s="10"/>
      <c r="W474" s="10"/>
      <c r="X474" s="10"/>
      <c r="Y474" s="10"/>
      <c r="Z474" s="3" t="str">
        <f>IF(H474&gt;0,"NO","YES")</f>
        <v>YES</v>
      </c>
      <c r="AA474" s="3" t="str">
        <f>IF(LEFT(I474,3)="RBT","YES","NO")</f>
        <v>NO</v>
      </c>
      <c r="AB474" s="3" t="s">
        <v>956</v>
      </c>
      <c r="AC474" s="3">
        <v>0</v>
      </c>
      <c r="AD474" s="3">
        <v>0</v>
      </c>
      <c r="AE474" s="3" t="s">
        <v>956</v>
      </c>
      <c r="AF474" s="3" t="s">
        <v>956</v>
      </c>
      <c r="AG474" s="3">
        <v>4</v>
      </c>
      <c r="AH474" s="10"/>
      <c r="AI474" s="10"/>
      <c r="AM474" s="10">
        <v>56200</v>
      </c>
    </row>
    <row r="475" spans="1:39">
      <c r="A475">
        <v>921176</v>
      </c>
      <c r="B475" t="s">
        <v>1945</v>
      </c>
      <c r="C475" s="10" t="s">
        <v>972</v>
      </c>
      <c r="D475">
        <v>72</v>
      </c>
      <c r="E475" t="s">
        <v>983</v>
      </c>
      <c r="F475">
        <v>5</v>
      </c>
      <c r="G475">
        <v>10</v>
      </c>
      <c r="H475" s="2">
        <v>0</v>
      </c>
      <c r="I475" t="s">
        <v>1770</v>
      </c>
      <c r="J475" t="s">
        <v>1023</v>
      </c>
      <c r="K475" t="s">
        <v>1946</v>
      </c>
      <c r="L475" s="17" t="s">
        <v>963</v>
      </c>
      <c r="M475">
        <v>9</v>
      </c>
      <c r="N475" s="10" t="s">
        <v>37</v>
      </c>
      <c r="O475" s="10"/>
      <c r="P475" s="10">
        <v>306170</v>
      </c>
      <c r="Q475" s="10"/>
      <c r="R475" s="10">
        <f>D475</f>
        <v>72</v>
      </c>
      <c r="S475" s="10"/>
      <c r="T475" s="10"/>
      <c r="U475" s="10"/>
      <c r="V475" s="10"/>
      <c r="W475" s="10"/>
      <c r="X475" s="10"/>
      <c r="Y475" s="10"/>
      <c r="Z475" s="3" t="str">
        <f>IF(H475&gt;0,"NO","YES")</f>
        <v>YES</v>
      </c>
      <c r="AA475" s="3" t="str">
        <f>IF(LEFT(I475,3)="RBT","YES","NO")</f>
        <v>NO</v>
      </c>
      <c r="AB475" s="3" t="s">
        <v>956</v>
      </c>
      <c r="AC475" s="3">
        <v>0</v>
      </c>
      <c r="AD475" s="3">
        <v>0</v>
      </c>
      <c r="AE475" s="3" t="s">
        <v>956</v>
      </c>
      <c r="AF475" s="3" t="s">
        <v>956</v>
      </c>
      <c r="AG475" s="3">
        <v>4</v>
      </c>
      <c r="AH475" s="10"/>
      <c r="AI475" s="10"/>
      <c r="AM475" s="10">
        <v>62100</v>
      </c>
    </row>
    <row r="476" spans="1:39">
      <c r="A476">
        <v>921178</v>
      </c>
      <c r="B476" t="s">
        <v>1947</v>
      </c>
      <c r="C476" s="10" t="s">
        <v>972</v>
      </c>
      <c r="D476">
        <v>56</v>
      </c>
      <c r="E476" t="s">
        <v>983</v>
      </c>
      <c r="F476">
        <v>5</v>
      </c>
      <c r="G476">
        <v>10</v>
      </c>
      <c r="H476" s="2">
        <v>0</v>
      </c>
      <c r="I476" t="s">
        <v>1770</v>
      </c>
      <c r="J476" t="s">
        <v>1023</v>
      </c>
      <c r="K476" t="s">
        <v>1948</v>
      </c>
      <c r="L476" s="17" t="s">
        <v>963</v>
      </c>
      <c r="M476">
        <v>7</v>
      </c>
      <c r="N476" s="10" t="s">
        <v>37</v>
      </c>
      <c r="O476" s="10"/>
      <c r="P476" s="10">
        <v>306170</v>
      </c>
      <c r="Q476" s="10"/>
      <c r="R476" s="10">
        <f>D476</f>
        <v>56</v>
      </c>
      <c r="S476" s="10"/>
      <c r="T476" s="10"/>
      <c r="U476" s="10"/>
      <c r="V476" s="10"/>
      <c r="W476" s="10"/>
      <c r="X476" s="10"/>
      <c r="Y476" s="10"/>
      <c r="Z476" s="3" t="str">
        <f>IF(H476&gt;0,"NO","YES")</f>
        <v>YES</v>
      </c>
      <c r="AA476" s="3" t="str">
        <f>IF(LEFT(I476,3)="RBT","YES","NO")</f>
        <v>NO</v>
      </c>
      <c r="AB476" s="3" t="s">
        <v>956</v>
      </c>
      <c r="AC476" s="3">
        <v>0</v>
      </c>
      <c r="AD476" s="3">
        <v>0</v>
      </c>
      <c r="AE476" s="3" t="s">
        <v>956</v>
      </c>
      <c r="AF476" s="3" t="s">
        <v>956</v>
      </c>
      <c r="AG476" s="3">
        <v>4</v>
      </c>
      <c r="AH476" s="10"/>
      <c r="AI476" s="10"/>
      <c r="AM476" s="10">
        <v>50400</v>
      </c>
    </row>
    <row r="477" spans="1:39">
      <c r="A477">
        <v>921182</v>
      </c>
      <c r="B477" t="s">
        <v>1949</v>
      </c>
      <c r="C477" s="10" t="s">
        <v>972</v>
      </c>
      <c r="D477">
        <v>208</v>
      </c>
      <c r="E477" t="s">
        <v>983</v>
      </c>
      <c r="F477">
        <v>0.1</v>
      </c>
      <c r="G477">
        <v>5</v>
      </c>
      <c r="H477" s="2">
        <v>-5</v>
      </c>
      <c r="I477" t="s">
        <v>1071</v>
      </c>
      <c r="J477" t="s">
        <v>1072</v>
      </c>
      <c r="K477" t="s">
        <v>1950</v>
      </c>
      <c r="L477" t="s">
        <v>963</v>
      </c>
      <c r="M477">
        <v>13</v>
      </c>
      <c r="N477" s="10" t="s">
        <v>296</v>
      </c>
      <c r="O477" s="10"/>
      <c r="P477" s="10">
        <v>381546</v>
      </c>
      <c r="Q477" s="10"/>
      <c r="R477" s="10">
        <f>D477/4</f>
        <v>52</v>
      </c>
      <c r="S477" s="10"/>
      <c r="T477" s="10"/>
      <c r="U477" s="10"/>
      <c r="V477" s="10"/>
      <c r="W477" s="10"/>
      <c r="X477" s="10"/>
      <c r="Y477" s="10"/>
      <c r="Z477" s="3" t="str">
        <f>IF(H477&gt;0,"NO","YES")</f>
        <v>YES</v>
      </c>
      <c r="AA477" s="3" t="str">
        <f>IF(LEFT(I477,3)="RBT","YES","NO")</f>
        <v>NO</v>
      </c>
      <c r="AB477" s="3" t="s">
        <v>956</v>
      </c>
      <c r="AC477" s="3">
        <v>0</v>
      </c>
      <c r="AD477" s="3">
        <v>0</v>
      </c>
      <c r="AE477" s="3" t="s">
        <v>956</v>
      </c>
      <c r="AF477" s="3" t="s">
        <v>956</v>
      </c>
      <c r="AG477" s="3">
        <v>2</v>
      </c>
      <c r="AH477" s="10"/>
      <c r="AI477" s="10"/>
      <c r="AM477" s="10">
        <v>77800</v>
      </c>
    </row>
    <row r="478" spans="1:39">
      <c r="A478">
        <v>921184</v>
      </c>
      <c r="B478" t="s">
        <v>1951</v>
      </c>
      <c r="C478" s="10" t="s">
        <v>972</v>
      </c>
      <c r="D478">
        <v>32</v>
      </c>
      <c r="E478" t="s">
        <v>983</v>
      </c>
      <c r="F478">
        <v>0.1</v>
      </c>
      <c r="G478">
        <v>5</v>
      </c>
      <c r="H478" s="2">
        <v>-5</v>
      </c>
      <c r="I478" t="s">
        <v>1071</v>
      </c>
      <c r="J478" t="s">
        <v>1072</v>
      </c>
      <c r="K478" t="s">
        <v>1952</v>
      </c>
      <c r="L478" t="s">
        <v>963</v>
      </c>
      <c r="M478">
        <v>2</v>
      </c>
      <c r="N478" s="10" t="s">
        <v>296</v>
      </c>
      <c r="O478" s="10"/>
      <c r="P478" s="10">
        <v>381546</v>
      </c>
      <c r="Q478" s="10"/>
      <c r="R478" s="10">
        <f>D478/4</f>
        <v>8</v>
      </c>
      <c r="S478" s="10"/>
      <c r="T478" s="10"/>
      <c r="U478" s="10"/>
      <c r="V478" s="10"/>
      <c r="W478" s="10"/>
      <c r="X478" s="10"/>
      <c r="Y478" s="10"/>
      <c r="Z478" s="3" t="str">
        <f>IF(H478&gt;0,"NO","YES")</f>
        <v>YES</v>
      </c>
      <c r="AA478" s="3" t="str">
        <f>IF(LEFT(I478,3)="RBT","YES","NO")</f>
        <v>NO</v>
      </c>
      <c r="AB478" s="3" t="s">
        <v>956</v>
      </c>
      <c r="AC478" s="3">
        <v>0</v>
      </c>
      <c r="AD478" s="3">
        <v>0</v>
      </c>
      <c r="AE478" s="3" t="s">
        <v>956</v>
      </c>
      <c r="AF478" s="3" t="s">
        <v>956</v>
      </c>
      <c r="AG478" s="3">
        <v>2</v>
      </c>
      <c r="AH478" s="10"/>
      <c r="AI478" s="10"/>
      <c r="AM478" s="10">
        <v>11900</v>
      </c>
    </row>
    <row r="479" spans="1:39">
      <c r="A479">
        <v>921216</v>
      </c>
      <c r="B479" t="s">
        <v>1953</v>
      </c>
      <c r="C479" s="10" t="s">
        <v>972</v>
      </c>
      <c r="D479">
        <v>64</v>
      </c>
      <c r="E479" t="s">
        <v>983</v>
      </c>
      <c r="F479">
        <v>0.1</v>
      </c>
      <c r="G479">
        <v>5</v>
      </c>
      <c r="H479" s="2">
        <v>-5</v>
      </c>
      <c r="I479" t="s">
        <v>1071</v>
      </c>
      <c r="J479" t="s">
        <v>1072</v>
      </c>
      <c r="K479" t="s">
        <v>1954</v>
      </c>
      <c r="L479" t="s">
        <v>963</v>
      </c>
      <c r="M479">
        <v>4</v>
      </c>
      <c r="N479" s="10" t="s">
        <v>296</v>
      </c>
      <c r="O479" s="10"/>
      <c r="P479" s="10">
        <v>381546</v>
      </c>
      <c r="Q479" s="10"/>
      <c r="R479" s="10">
        <f>D479/4</f>
        <v>16</v>
      </c>
      <c r="S479" s="10"/>
      <c r="T479" s="10"/>
      <c r="U479" s="10"/>
      <c r="V479" s="10"/>
      <c r="W479" s="10"/>
      <c r="X479" s="10"/>
      <c r="Y479" s="10"/>
      <c r="Z479" s="3" t="str">
        <f>IF(H479&gt;0,"NO","YES")</f>
        <v>YES</v>
      </c>
      <c r="AA479" s="3" t="str">
        <f>IF(LEFT(I479,3)="RBT","YES","NO")</f>
        <v>NO</v>
      </c>
      <c r="AB479" s="3" t="s">
        <v>956</v>
      </c>
      <c r="AC479" s="3">
        <v>0</v>
      </c>
      <c r="AD479" s="3">
        <v>0</v>
      </c>
      <c r="AE479" s="3" t="s">
        <v>956</v>
      </c>
      <c r="AF479" s="3" t="s">
        <v>956</v>
      </c>
      <c r="AG479" s="3">
        <v>2</v>
      </c>
      <c r="AH479" s="10"/>
      <c r="AI479" s="10"/>
      <c r="AM479" s="10">
        <v>28800</v>
      </c>
    </row>
    <row r="480" spans="1:39">
      <c r="A480">
        <v>921260</v>
      </c>
      <c r="B480" t="s">
        <v>1955</v>
      </c>
      <c r="C480" s="10" t="s">
        <v>972</v>
      </c>
      <c r="D480">
        <v>22</v>
      </c>
      <c r="E480" t="s">
        <v>983</v>
      </c>
      <c r="F480">
        <v>15</v>
      </c>
      <c r="G480">
        <v>60</v>
      </c>
      <c r="H480" s="2">
        <v>0</v>
      </c>
      <c r="I480" t="s">
        <v>1011</v>
      </c>
      <c r="J480" t="s">
        <v>980</v>
      </c>
      <c r="K480" t="s">
        <v>1956</v>
      </c>
      <c r="L480" s="17" t="s">
        <v>963</v>
      </c>
      <c r="M480">
        <v>22</v>
      </c>
      <c r="N480" s="10" t="s">
        <v>752</v>
      </c>
      <c r="P480" s="10">
        <v>400930</v>
      </c>
      <c r="Q480" s="10"/>
      <c r="R480" s="10">
        <f>D480</f>
        <v>22</v>
      </c>
      <c r="S480" s="10"/>
      <c r="T480" s="10"/>
      <c r="U480" s="10"/>
      <c r="V480" s="10"/>
      <c r="W480" s="10"/>
      <c r="X480" s="10"/>
      <c r="Y480" s="10"/>
      <c r="Z480" s="3" t="str">
        <f>IF(H480&gt;0,"NO","YES")</f>
        <v>YES</v>
      </c>
      <c r="AA480" s="3" t="str">
        <f>IF(LEFT(I480,3)="RBT","YES","NO")</f>
        <v>NO</v>
      </c>
      <c r="AB480" s="3" t="s">
        <v>956</v>
      </c>
      <c r="AC480" s="3">
        <v>0</v>
      </c>
      <c r="AD480" s="3">
        <v>0</v>
      </c>
      <c r="AE480" s="3" t="s">
        <v>956</v>
      </c>
      <c r="AF480" s="3" t="s">
        <v>956</v>
      </c>
      <c r="AG480" s="3">
        <v>3</v>
      </c>
      <c r="AH480" s="10"/>
      <c r="AI480" s="10"/>
      <c r="AM480" s="10">
        <v>84900</v>
      </c>
    </row>
    <row r="481" spans="1:39">
      <c r="A481">
        <v>921262</v>
      </c>
      <c r="B481" t="s">
        <v>1957</v>
      </c>
      <c r="C481" s="10" t="s">
        <v>972</v>
      </c>
      <c r="D481">
        <v>18</v>
      </c>
      <c r="E481" t="s">
        <v>983</v>
      </c>
      <c r="F481">
        <v>15</v>
      </c>
      <c r="G481">
        <v>60</v>
      </c>
      <c r="H481" s="2">
        <v>0</v>
      </c>
      <c r="I481" t="s">
        <v>1011</v>
      </c>
      <c r="J481" t="s">
        <v>980</v>
      </c>
      <c r="K481" t="s">
        <v>1958</v>
      </c>
      <c r="L481" s="17" t="s">
        <v>963</v>
      </c>
      <c r="M481">
        <v>18</v>
      </c>
      <c r="N481" s="10" t="s">
        <v>752</v>
      </c>
      <c r="P481" s="10">
        <v>400930</v>
      </c>
      <c r="Q481" s="10"/>
      <c r="R481" s="10">
        <f>D481</f>
        <v>18</v>
      </c>
      <c r="S481" s="10"/>
      <c r="T481" s="10"/>
      <c r="U481" s="10"/>
      <c r="V481" s="10"/>
      <c r="W481" s="10"/>
      <c r="X481" s="10"/>
      <c r="Y481" s="10"/>
      <c r="Z481" s="3" t="str">
        <f>IF(H481&gt;0,"NO","YES")</f>
        <v>YES</v>
      </c>
      <c r="AA481" s="3" t="str">
        <f>IF(LEFT(I481,3)="RBT","YES","NO")</f>
        <v>NO</v>
      </c>
      <c r="AB481" s="3" t="s">
        <v>956</v>
      </c>
      <c r="AC481" s="3">
        <v>0</v>
      </c>
      <c r="AD481" s="3">
        <v>0</v>
      </c>
      <c r="AE481" s="3" t="s">
        <v>956</v>
      </c>
      <c r="AF481" s="3" t="s">
        <v>956</v>
      </c>
      <c r="AG481" s="3">
        <v>3</v>
      </c>
      <c r="AH481" s="10"/>
      <c r="AI481" s="10"/>
      <c r="AM481" s="10">
        <v>73400</v>
      </c>
    </row>
    <row r="482" spans="1:39">
      <c r="A482">
        <v>921264</v>
      </c>
      <c r="B482" t="s">
        <v>1959</v>
      </c>
      <c r="C482" s="10" t="s">
        <v>972</v>
      </c>
      <c r="D482">
        <v>20</v>
      </c>
      <c r="E482" t="s">
        <v>983</v>
      </c>
      <c r="F482">
        <v>15</v>
      </c>
      <c r="G482">
        <v>60</v>
      </c>
      <c r="H482" s="2">
        <v>0</v>
      </c>
      <c r="I482" t="s">
        <v>1011</v>
      </c>
      <c r="J482" t="s">
        <v>980</v>
      </c>
      <c r="K482" t="s">
        <v>1960</v>
      </c>
      <c r="L482" s="17" t="s">
        <v>963</v>
      </c>
      <c r="M482">
        <v>20</v>
      </c>
      <c r="N482" s="10" t="s">
        <v>752</v>
      </c>
      <c r="P482" s="10">
        <v>400930</v>
      </c>
      <c r="Q482" s="10"/>
      <c r="R482" s="10">
        <f>D482</f>
        <v>20</v>
      </c>
      <c r="S482" s="10"/>
      <c r="T482" s="10"/>
      <c r="U482" s="10"/>
      <c r="V482" s="10"/>
      <c r="W482" s="10"/>
      <c r="X482" s="10"/>
      <c r="Y482" s="10"/>
      <c r="Z482" s="3" t="str">
        <f>IF(H482&gt;0,"NO","YES")</f>
        <v>YES</v>
      </c>
      <c r="AA482" s="3" t="str">
        <f>IF(LEFT(I482,3)="RBT","YES","NO")</f>
        <v>NO</v>
      </c>
      <c r="AB482" s="3" t="s">
        <v>956</v>
      </c>
      <c r="AC482" s="3">
        <v>0</v>
      </c>
      <c r="AD482" s="3">
        <v>0</v>
      </c>
      <c r="AE482" s="3" t="s">
        <v>956</v>
      </c>
      <c r="AF482" s="3" t="s">
        <v>956</v>
      </c>
      <c r="AG482" s="3">
        <v>3</v>
      </c>
      <c r="AH482" s="10"/>
      <c r="AI482" s="10"/>
      <c r="AM482" s="10">
        <v>79200</v>
      </c>
    </row>
    <row r="483" spans="1:39">
      <c r="A483">
        <v>921266</v>
      </c>
      <c r="B483" t="s">
        <v>1961</v>
      </c>
      <c r="C483" s="10" t="s">
        <v>972</v>
      </c>
      <c r="D483">
        <v>14</v>
      </c>
      <c r="E483" t="s">
        <v>983</v>
      </c>
      <c r="F483">
        <v>20</v>
      </c>
      <c r="G483">
        <v>40</v>
      </c>
      <c r="H483" s="2">
        <v>0</v>
      </c>
      <c r="I483" t="s">
        <v>1625</v>
      </c>
      <c r="J483" t="s">
        <v>980</v>
      </c>
      <c r="K483" t="s">
        <v>1962</v>
      </c>
      <c r="L483" s="17" t="s">
        <v>963</v>
      </c>
      <c r="M483">
        <v>14</v>
      </c>
      <c r="N483" s="10" t="s">
        <v>752</v>
      </c>
      <c r="P483" s="10">
        <v>400930</v>
      </c>
      <c r="Q483" s="10"/>
      <c r="R483" s="10">
        <f>D483</f>
        <v>14</v>
      </c>
      <c r="S483" s="10"/>
      <c r="T483" s="10"/>
      <c r="U483" s="10"/>
      <c r="V483" s="10"/>
      <c r="W483" s="10"/>
      <c r="X483" s="10"/>
      <c r="Y483" s="10"/>
      <c r="Z483" s="3" t="str">
        <f>IF(H483&gt;0,"NO","YES")</f>
        <v>YES</v>
      </c>
      <c r="AA483" s="3" t="str">
        <f>IF(LEFT(I483,3)="RBT","YES","NO")</f>
        <v>NO</v>
      </c>
      <c r="AB483" s="3" t="s">
        <v>956</v>
      </c>
      <c r="AC483" s="3">
        <v>0</v>
      </c>
      <c r="AD483" s="3">
        <v>0</v>
      </c>
      <c r="AE483" s="3" t="s">
        <v>956</v>
      </c>
      <c r="AF483" s="3" t="s">
        <v>956</v>
      </c>
      <c r="AG483" s="3">
        <v>3</v>
      </c>
      <c r="AH483" s="10"/>
      <c r="AI483" s="10"/>
      <c r="AM483" s="10">
        <v>56900</v>
      </c>
    </row>
    <row r="484" spans="1:39">
      <c r="A484">
        <v>921268</v>
      </c>
      <c r="B484" t="s">
        <v>1963</v>
      </c>
      <c r="C484" s="10" t="s">
        <v>972</v>
      </c>
      <c r="D484">
        <v>10</v>
      </c>
      <c r="E484" t="s">
        <v>983</v>
      </c>
      <c r="F484">
        <v>20</v>
      </c>
      <c r="G484">
        <v>40</v>
      </c>
      <c r="H484" s="2">
        <v>0</v>
      </c>
      <c r="I484" t="s">
        <v>1625</v>
      </c>
      <c r="J484" t="s">
        <v>980</v>
      </c>
      <c r="K484" t="s">
        <v>1964</v>
      </c>
      <c r="L484" s="17" t="s">
        <v>963</v>
      </c>
      <c r="M484">
        <v>10</v>
      </c>
      <c r="N484" s="10" t="s">
        <v>752</v>
      </c>
      <c r="P484" s="10">
        <v>400930</v>
      </c>
      <c r="Q484" s="10"/>
      <c r="R484" s="10">
        <f>D484</f>
        <v>10</v>
      </c>
      <c r="S484" s="10"/>
      <c r="T484" s="10"/>
      <c r="U484" s="10"/>
      <c r="V484" s="10"/>
      <c r="W484" s="10"/>
      <c r="X484" s="10"/>
      <c r="Y484" s="10"/>
      <c r="Z484" s="3" t="str">
        <f>IF(H484&gt;0,"NO","YES")</f>
        <v>YES</v>
      </c>
      <c r="AA484" s="3" t="str">
        <f>IF(LEFT(I484,3)="RBT","YES","NO")</f>
        <v>NO</v>
      </c>
      <c r="AB484" s="3" t="s">
        <v>956</v>
      </c>
      <c r="AC484" s="3">
        <v>0</v>
      </c>
      <c r="AD484" s="3">
        <v>0</v>
      </c>
      <c r="AE484" s="3" t="s">
        <v>956</v>
      </c>
      <c r="AF484" s="3" t="s">
        <v>956</v>
      </c>
      <c r="AG484" s="3">
        <v>3</v>
      </c>
      <c r="AH484" s="10"/>
      <c r="AI484" s="10"/>
      <c r="AM484" s="10">
        <v>45500</v>
      </c>
    </row>
    <row r="485" spans="1:39">
      <c r="A485">
        <v>921270</v>
      </c>
      <c r="B485" t="s">
        <v>1965</v>
      </c>
      <c r="C485" s="10" t="s">
        <v>972</v>
      </c>
      <c r="D485">
        <v>20</v>
      </c>
      <c r="E485" t="s">
        <v>983</v>
      </c>
      <c r="F485">
        <v>20</v>
      </c>
      <c r="G485">
        <v>40</v>
      </c>
      <c r="H485" s="2">
        <v>0</v>
      </c>
      <c r="I485" t="s">
        <v>1625</v>
      </c>
      <c r="J485" t="s">
        <v>980</v>
      </c>
      <c r="K485" t="s">
        <v>1966</v>
      </c>
      <c r="L485" s="17" t="s">
        <v>963</v>
      </c>
      <c r="M485">
        <v>20</v>
      </c>
      <c r="N485" s="10" t="s">
        <v>752</v>
      </c>
      <c r="P485" s="10">
        <v>400930</v>
      </c>
      <c r="Q485" s="10"/>
      <c r="R485" s="10">
        <f>D485</f>
        <v>20</v>
      </c>
      <c r="S485" s="10"/>
      <c r="T485" s="10"/>
      <c r="U485" s="10"/>
      <c r="V485" s="10"/>
      <c r="W485" s="10"/>
      <c r="X485" s="10"/>
      <c r="Y485" s="10"/>
      <c r="Z485" s="3" t="str">
        <f>IF(H485&gt;0,"NO","YES")</f>
        <v>YES</v>
      </c>
      <c r="AA485" s="3" t="str">
        <f>IF(LEFT(I485,3)="RBT","YES","NO")</f>
        <v>NO</v>
      </c>
      <c r="AB485" s="3" t="s">
        <v>956</v>
      </c>
      <c r="AC485" s="3">
        <v>0</v>
      </c>
      <c r="AD485" s="3">
        <v>0</v>
      </c>
      <c r="AE485" s="3" t="s">
        <v>956</v>
      </c>
      <c r="AF485" s="3" t="s">
        <v>956</v>
      </c>
      <c r="AG485" s="3">
        <v>3</v>
      </c>
      <c r="AH485" s="10"/>
      <c r="AI485" s="10"/>
      <c r="AM485" s="10">
        <v>79200</v>
      </c>
    </row>
    <row r="486" spans="1:39">
      <c r="A486">
        <v>921272</v>
      </c>
      <c r="B486" t="s">
        <v>1967</v>
      </c>
      <c r="C486" s="10" t="s">
        <v>972</v>
      </c>
      <c r="D486">
        <v>22</v>
      </c>
      <c r="E486" t="s">
        <v>983</v>
      </c>
      <c r="F486">
        <v>20</v>
      </c>
      <c r="G486">
        <v>40</v>
      </c>
      <c r="H486" s="2">
        <v>0</v>
      </c>
      <c r="I486" t="s">
        <v>1625</v>
      </c>
      <c r="J486" t="s">
        <v>980</v>
      </c>
      <c r="K486" t="s">
        <v>1968</v>
      </c>
      <c r="L486" s="17" t="s">
        <v>963</v>
      </c>
      <c r="M486">
        <v>22</v>
      </c>
      <c r="N486" s="10" t="s">
        <v>752</v>
      </c>
      <c r="P486" s="10">
        <v>400930</v>
      </c>
      <c r="Q486" s="10"/>
      <c r="R486" s="10">
        <f>D486</f>
        <v>22</v>
      </c>
      <c r="S486" s="10"/>
      <c r="T486" s="10"/>
      <c r="U486" s="10"/>
      <c r="V486" s="10"/>
      <c r="W486" s="10"/>
      <c r="X486" s="10"/>
      <c r="Y486" s="10"/>
      <c r="Z486" s="3" t="str">
        <f>IF(H486&gt;0,"NO","YES")</f>
        <v>YES</v>
      </c>
      <c r="AA486" s="3" t="str">
        <f>IF(LEFT(I486,3)="RBT","YES","NO")</f>
        <v>NO</v>
      </c>
      <c r="AB486" s="3" t="s">
        <v>956</v>
      </c>
      <c r="AC486" s="3">
        <v>0</v>
      </c>
      <c r="AD486" s="3">
        <v>0</v>
      </c>
      <c r="AE486" s="3" t="s">
        <v>956</v>
      </c>
      <c r="AF486" s="3" t="s">
        <v>956</v>
      </c>
      <c r="AG486" s="3">
        <v>3</v>
      </c>
      <c r="AH486" s="10"/>
      <c r="AI486" s="10"/>
      <c r="AM486" s="10">
        <v>84900</v>
      </c>
    </row>
    <row r="487" spans="1:39">
      <c r="A487">
        <v>921274</v>
      </c>
      <c r="B487" t="s">
        <v>1969</v>
      </c>
      <c r="C487" s="10" t="s">
        <v>972</v>
      </c>
      <c r="D487">
        <v>4</v>
      </c>
      <c r="E487" t="s">
        <v>983</v>
      </c>
      <c r="F487">
        <v>20</v>
      </c>
      <c r="G487">
        <v>40</v>
      </c>
      <c r="H487" s="2">
        <v>0</v>
      </c>
      <c r="I487" t="s">
        <v>1625</v>
      </c>
      <c r="J487" t="s">
        <v>980</v>
      </c>
      <c r="K487" t="s">
        <v>1970</v>
      </c>
      <c r="L487" s="17" t="s">
        <v>963</v>
      </c>
      <c r="M487">
        <v>4</v>
      </c>
      <c r="N487" s="10" t="s">
        <v>752</v>
      </c>
      <c r="P487" s="10">
        <v>400930</v>
      </c>
      <c r="Q487" s="10"/>
      <c r="R487" s="10">
        <f>D487</f>
        <v>4</v>
      </c>
      <c r="S487" s="10"/>
      <c r="T487" s="10"/>
      <c r="U487" s="10"/>
      <c r="V487" s="10"/>
      <c r="W487" s="10"/>
      <c r="X487" s="10"/>
      <c r="Y487" s="10"/>
      <c r="Z487" s="3" t="str">
        <f>IF(H487&gt;0,"NO","YES")</f>
        <v>YES</v>
      </c>
      <c r="AA487" s="3" t="str">
        <f>IF(LEFT(I487,3)="RBT","YES","NO")</f>
        <v>NO</v>
      </c>
      <c r="AB487" s="3" t="s">
        <v>956</v>
      </c>
      <c r="AC487" s="3">
        <v>0</v>
      </c>
      <c r="AD487" s="3">
        <v>0</v>
      </c>
      <c r="AE487" s="3" t="s">
        <v>956</v>
      </c>
      <c r="AF487" s="3" t="s">
        <v>956</v>
      </c>
      <c r="AG487" s="3">
        <v>3</v>
      </c>
      <c r="AH487" s="10"/>
      <c r="AI487" s="10"/>
      <c r="AM487" s="10">
        <v>23200</v>
      </c>
    </row>
    <row r="488" spans="1:39">
      <c r="A488">
        <v>921276</v>
      </c>
      <c r="B488" t="s">
        <v>1971</v>
      </c>
      <c r="C488" s="10" t="s">
        <v>972</v>
      </c>
      <c r="D488">
        <v>11</v>
      </c>
      <c r="E488" t="s">
        <v>983</v>
      </c>
      <c r="F488">
        <v>100</v>
      </c>
      <c r="G488">
        <v>25</v>
      </c>
      <c r="H488" s="2">
        <v>0</v>
      </c>
      <c r="I488" t="s">
        <v>992</v>
      </c>
      <c r="J488" t="s">
        <v>975</v>
      </c>
      <c r="K488" t="s">
        <v>1972</v>
      </c>
      <c r="L488" s="17" t="s">
        <v>963</v>
      </c>
      <c r="M488">
        <v>11</v>
      </c>
      <c r="N488" s="10" t="s">
        <v>45</v>
      </c>
      <c r="O488" s="10" t="s">
        <v>42</v>
      </c>
      <c r="P488" s="10">
        <v>304826</v>
      </c>
      <c r="Q488" s="10">
        <v>306130</v>
      </c>
      <c r="R488" s="10">
        <f>D488*2</f>
        <v>22</v>
      </c>
      <c r="S488" s="10">
        <f>D488</f>
        <v>11</v>
      </c>
      <c r="T488" s="10"/>
      <c r="U488" s="10"/>
      <c r="V488" s="10"/>
      <c r="W488" s="10"/>
      <c r="X488" s="10"/>
      <c r="Y488" s="10"/>
      <c r="Z488" s="3" t="str">
        <f>IF(H488&gt;0,"NO","YES")</f>
        <v>YES</v>
      </c>
      <c r="AA488" s="3" t="str">
        <f>IF(LEFT(I488,3)="RBT","YES","NO")</f>
        <v>NO</v>
      </c>
      <c r="AB488" s="3" t="s">
        <v>956</v>
      </c>
      <c r="AC488" s="3">
        <v>0</v>
      </c>
      <c r="AD488" s="3">
        <v>0</v>
      </c>
      <c r="AE488" s="3" t="s">
        <v>956</v>
      </c>
      <c r="AF488" s="3" t="s">
        <v>956</v>
      </c>
      <c r="AG488" s="3">
        <v>3</v>
      </c>
      <c r="AH488" s="10"/>
      <c r="AI488" s="10"/>
      <c r="AM488" s="10">
        <v>89800</v>
      </c>
    </row>
    <row r="489" spans="1:39">
      <c r="A489" s="11">
        <v>921302</v>
      </c>
      <c r="B489" s="11" t="s">
        <v>1973</v>
      </c>
      <c r="C489" s="10" t="s">
        <v>1974</v>
      </c>
      <c r="D489" s="11">
        <v>8</v>
      </c>
      <c r="E489" s="11" t="s">
        <v>983</v>
      </c>
      <c r="F489" s="11">
        <v>1</v>
      </c>
      <c r="G489" s="11">
        <v>5</v>
      </c>
      <c r="H489" s="12">
        <v>-5</v>
      </c>
      <c r="I489" s="11" t="s">
        <v>1032</v>
      </c>
      <c r="J489" s="11" t="s">
        <v>1975</v>
      </c>
      <c r="K489" s="11" t="s">
        <v>1976</v>
      </c>
      <c r="L489" t="s">
        <v>1025</v>
      </c>
      <c r="M489" s="11">
        <v>1</v>
      </c>
      <c r="N489" s="13" t="s">
        <v>37</v>
      </c>
      <c r="O489" s="13"/>
      <c r="P489" s="13">
        <v>306170</v>
      </c>
      <c r="Q489" s="13"/>
      <c r="R489" s="10">
        <f>D489</f>
        <v>8</v>
      </c>
      <c r="S489" s="13"/>
      <c r="T489" s="13"/>
      <c r="U489" s="13"/>
      <c r="V489" s="13"/>
      <c r="W489" s="13"/>
      <c r="X489" s="13"/>
      <c r="Y489" s="13"/>
      <c r="Z489" s="11" t="str">
        <f>IF(H489&gt;0,"NO","YES")</f>
        <v>YES</v>
      </c>
      <c r="AA489" s="11" t="str">
        <f>IF(LEFT(I489,3)="RBT","YES","NO")</f>
        <v>NO</v>
      </c>
      <c r="AB489" s="11" t="s">
        <v>956</v>
      </c>
      <c r="AC489" s="11">
        <v>8</v>
      </c>
      <c r="AD489" s="11">
        <v>8</v>
      </c>
      <c r="AE489" s="11" t="s">
        <v>955</v>
      </c>
      <c r="AF489" s="11" t="s">
        <v>956</v>
      </c>
      <c r="AG489" s="11">
        <v>4</v>
      </c>
      <c r="AH489" s="10"/>
      <c r="AI489" s="10"/>
      <c r="AJ489" s="11"/>
      <c r="AK489" s="11"/>
      <c r="AL489" s="11"/>
      <c r="AM489" s="10">
        <v>8200</v>
      </c>
    </row>
    <row r="490" spans="1:39">
      <c r="A490">
        <v>921304</v>
      </c>
      <c r="B490" t="s">
        <v>1977</v>
      </c>
      <c r="C490" s="10" t="s">
        <v>972</v>
      </c>
      <c r="D490">
        <v>6</v>
      </c>
      <c r="E490" t="s">
        <v>973</v>
      </c>
      <c r="F490">
        <v>250</v>
      </c>
      <c r="G490">
        <v>5</v>
      </c>
      <c r="H490" s="2">
        <v>0</v>
      </c>
      <c r="I490" t="s">
        <v>1154</v>
      </c>
      <c r="J490" t="s">
        <v>1155</v>
      </c>
      <c r="K490" t="s">
        <v>1978</v>
      </c>
      <c r="L490" t="s">
        <v>963</v>
      </c>
      <c r="M490">
        <v>3</v>
      </c>
      <c r="N490" s="10" t="s">
        <v>45</v>
      </c>
      <c r="O490" s="10" t="s">
        <v>42</v>
      </c>
      <c r="P490" s="10">
        <v>304826</v>
      </c>
      <c r="Q490" s="10">
        <v>306130</v>
      </c>
      <c r="R490" s="10">
        <f>D490*2</f>
        <v>12</v>
      </c>
      <c r="S490" s="10">
        <f>D490</f>
        <v>6</v>
      </c>
      <c r="T490" s="10"/>
      <c r="U490" s="10"/>
      <c r="V490" s="10"/>
      <c r="W490" s="10"/>
      <c r="X490" s="10"/>
      <c r="Y490" s="10"/>
      <c r="Z490" s="3" t="str">
        <f>IF(H490&gt;0,"NO","YES")</f>
        <v>YES</v>
      </c>
      <c r="AA490" s="3" t="str">
        <f>IF(LEFT(I490,3)="RBT","YES","NO")</f>
        <v>NO</v>
      </c>
      <c r="AB490" s="3" t="s">
        <v>956</v>
      </c>
      <c r="AC490" s="3">
        <v>0</v>
      </c>
      <c r="AD490" s="3">
        <v>0</v>
      </c>
      <c r="AE490" s="3" t="s">
        <v>956</v>
      </c>
      <c r="AF490" s="3" t="s">
        <v>956</v>
      </c>
      <c r="AG490" s="3">
        <v>4</v>
      </c>
      <c r="AH490" s="10"/>
      <c r="AI490" s="10"/>
      <c r="AM490" s="10">
        <v>54600</v>
      </c>
    </row>
    <row r="491" spans="1:39">
      <c r="A491">
        <v>921332</v>
      </c>
      <c r="B491" t="s">
        <v>1979</v>
      </c>
      <c r="C491" s="10" t="s">
        <v>972</v>
      </c>
      <c r="D491">
        <v>12</v>
      </c>
      <c r="E491" t="s">
        <v>973</v>
      </c>
      <c r="F491">
        <v>20</v>
      </c>
      <c r="G491">
        <v>25</v>
      </c>
      <c r="H491" s="2">
        <v>0</v>
      </c>
      <c r="I491" t="s">
        <v>984</v>
      </c>
      <c r="J491" t="s">
        <v>985</v>
      </c>
      <c r="K491" t="s">
        <v>1980</v>
      </c>
      <c r="L491" s="17" t="s">
        <v>963</v>
      </c>
      <c r="M491">
        <v>12</v>
      </c>
      <c r="N491" s="10" t="s">
        <v>752</v>
      </c>
      <c r="O491" s="10"/>
      <c r="P491" s="10">
        <v>400930</v>
      </c>
      <c r="Q491" s="10"/>
      <c r="R491" s="10">
        <f>D491</f>
        <v>12</v>
      </c>
      <c r="S491" s="10"/>
      <c r="T491" s="10"/>
      <c r="U491" s="10"/>
      <c r="V491" s="10"/>
      <c r="W491" s="10"/>
      <c r="X491" s="10"/>
      <c r="Y491" s="10"/>
      <c r="Z491" s="3" t="str">
        <f>IF(H491&gt;0,"NO","YES")</f>
        <v>YES</v>
      </c>
      <c r="AA491" s="3" t="str">
        <f>IF(LEFT(I491,3)="RBT","YES","NO")</f>
        <v>NO</v>
      </c>
      <c r="AB491" s="3" t="s">
        <v>956</v>
      </c>
      <c r="AC491" s="3">
        <v>0</v>
      </c>
      <c r="AD491" s="3">
        <v>0</v>
      </c>
      <c r="AE491" s="3" t="s">
        <v>956</v>
      </c>
      <c r="AF491" s="3" t="s">
        <v>956</v>
      </c>
      <c r="AG491" s="3">
        <v>3</v>
      </c>
      <c r="AH491" s="10"/>
      <c r="AI491" s="10"/>
      <c r="AM491" s="10">
        <v>37300</v>
      </c>
    </row>
    <row r="492" spans="1:39">
      <c r="A492">
        <v>921394</v>
      </c>
      <c r="B492" t="s">
        <v>1981</v>
      </c>
      <c r="C492" s="10" t="s">
        <v>972</v>
      </c>
      <c r="D492">
        <v>80</v>
      </c>
      <c r="E492" t="s">
        <v>973</v>
      </c>
      <c r="F492">
        <v>10</v>
      </c>
      <c r="G492">
        <v>5</v>
      </c>
      <c r="H492" s="2">
        <v>0</v>
      </c>
      <c r="I492" t="s">
        <v>1027</v>
      </c>
      <c r="J492" t="s">
        <v>1023</v>
      </c>
      <c r="K492" t="s">
        <v>1982</v>
      </c>
      <c r="L492" s="17" t="s">
        <v>963</v>
      </c>
      <c r="M492">
        <v>10</v>
      </c>
      <c r="N492" s="10" t="s">
        <v>37</v>
      </c>
      <c r="O492" s="10"/>
      <c r="P492" s="10">
        <v>306170</v>
      </c>
      <c r="Q492" s="10"/>
      <c r="R492" s="10">
        <f>D492</f>
        <v>80</v>
      </c>
      <c r="S492" s="10"/>
      <c r="T492" s="10"/>
      <c r="U492" s="10"/>
      <c r="V492" s="10"/>
      <c r="W492" s="10"/>
      <c r="X492" s="10"/>
      <c r="Y492" s="10"/>
      <c r="Z492" s="3" t="str">
        <f>IF(H492&gt;0,"NO","YES")</f>
        <v>YES</v>
      </c>
      <c r="AA492" s="3" t="str">
        <f>IF(LEFT(I492,3)="RBT","YES","NO")</f>
        <v>NO</v>
      </c>
      <c r="AB492" s="3" t="s">
        <v>956</v>
      </c>
      <c r="AC492" s="3">
        <v>0</v>
      </c>
      <c r="AD492" s="3">
        <v>0</v>
      </c>
      <c r="AE492" s="3" t="s">
        <v>956</v>
      </c>
      <c r="AF492" s="3" t="s">
        <v>956</v>
      </c>
      <c r="AG492" s="3">
        <v>4</v>
      </c>
      <c r="AH492" s="10"/>
      <c r="AI492" s="10"/>
      <c r="AM492" s="10">
        <v>69600</v>
      </c>
    </row>
    <row r="493" spans="1:39">
      <c r="A493">
        <v>921396</v>
      </c>
      <c r="B493" t="s">
        <v>1983</v>
      </c>
      <c r="C493" s="10" t="s">
        <v>972</v>
      </c>
      <c r="D493">
        <v>16</v>
      </c>
      <c r="E493" t="s">
        <v>983</v>
      </c>
      <c r="F493">
        <v>1</v>
      </c>
      <c r="G493">
        <v>5</v>
      </c>
      <c r="H493" s="2">
        <v>-5</v>
      </c>
      <c r="I493" t="s">
        <v>1100</v>
      </c>
      <c r="J493" t="s">
        <v>1091</v>
      </c>
      <c r="K493" t="s">
        <v>1984</v>
      </c>
      <c r="L493" t="s">
        <v>1025</v>
      </c>
      <c r="M493">
        <v>1</v>
      </c>
      <c r="N493" s="10" t="s">
        <v>296</v>
      </c>
      <c r="O493" s="10"/>
      <c r="P493" s="10">
        <v>381546</v>
      </c>
      <c r="Q493" s="10"/>
      <c r="R493" s="10">
        <f>D493/4</f>
        <v>4</v>
      </c>
      <c r="S493" s="10"/>
      <c r="T493" s="10"/>
      <c r="U493" s="10"/>
      <c r="V493" s="10"/>
      <c r="W493" s="10"/>
      <c r="X493" s="10"/>
      <c r="Y493" s="10"/>
      <c r="Z493" s="3" t="str">
        <f>IF(H493&gt;0,"NO","YES")</f>
        <v>YES</v>
      </c>
      <c r="AA493" s="3" t="str">
        <f>IF(LEFT(I493,3)="RBT","YES","NO")</f>
        <v>NO</v>
      </c>
      <c r="AB493" s="3" t="s">
        <v>956</v>
      </c>
      <c r="AC493" s="3">
        <v>0</v>
      </c>
      <c r="AD493" s="3">
        <v>0</v>
      </c>
      <c r="AE493" s="3" t="s">
        <v>956</v>
      </c>
      <c r="AF493" s="3" t="s">
        <v>956</v>
      </c>
      <c r="AG493" s="3">
        <v>2</v>
      </c>
      <c r="AH493" s="10"/>
      <c r="AI493" s="10"/>
      <c r="AM493" s="10">
        <v>8140</v>
      </c>
    </row>
    <row r="494" spans="1:39">
      <c r="A494">
        <v>921408</v>
      </c>
      <c r="B494" t="s">
        <v>1985</v>
      </c>
      <c r="C494" s="10" t="s">
        <v>972</v>
      </c>
      <c r="D494">
        <v>20</v>
      </c>
      <c r="E494" t="s">
        <v>973</v>
      </c>
      <c r="F494">
        <v>20</v>
      </c>
      <c r="G494">
        <v>25</v>
      </c>
      <c r="H494" s="2">
        <v>0</v>
      </c>
      <c r="I494" t="s">
        <v>984</v>
      </c>
      <c r="J494" t="s">
        <v>985</v>
      </c>
      <c r="K494" t="s">
        <v>1986</v>
      </c>
      <c r="L494" s="17" t="s">
        <v>963</v>
      </c>
      <c r="M494">
        <v>20</v>
      </c>
      <c r="N494" s="10" t="s">
        <v>752</v>
      </c>
      <c r="O494" s="10"/>
      <c r="P494" s="10">
        <v>400930</v>
      </c>
      <c r="Q494" s="10"/>
      <c r="R494" s="10">
        <f>D494</f>
        <v>20</v>
      </c>
      <c r="S494" s="10"/>
      <c r="T494" s="10"/>
      <c r="U494" s="10"/>
      <c r="V494" s="10"/>
      <c r="W494" s="10"/>
      <c r="X494" s="10"/>
      <c r="Y494" s="10"/>
      <c r="Z494" s="3" t="str">
        <f>IF(H494&gt;0,"NO","YES")</f>
        <v>YES</v>
      </c>
      <c r="AA494" s="3" t="str">
        <f>IF(LEFT(I494,3)="RBT","YES","NO")</f>
        <v>NO</v>
      </c>
      <c r="AB494" s="3" t="s">
        <v>956</v>
      </c>
      <c r="AC494" s="3">
        <v>0</v>
      </c>
      <c r="AD494" s="3">
        <v>0</v>
      </c>
      <c r="AE494" s="3" t="s">
        <v>956</v>
      </c>
      <c r="AF494" s="3" t="s">
        <v>956</v>
      </c>
      <c r="AG494" s="3">
        <v>3</v>
      </c>
      <c r="AH494" s="10"/>
      <c r="AI494" s="10"/>
      <c r="AM494" s="10">
        <v>57700</v>
      </c>
    </row>
    <row r="495" spans="1:39">
      <c r="A495" s="16">
        <v>921422</v>
      </c>
      <c r="B495" s="16" t="s">
        <v>1987</v>
      </c>
      <c r="C495" s="10" t="s">
        <v>1035</v>
      </c>
      <c r="D495" s="16">
        <v>8</v>
      </c>
      <c r="E495" s="16" t="s">
        <v>983</v>
      </c>
      <c r="F495" s="16">
        <v>5</v>
      </c>
      <c r="G495" s="16">
        <v>10</v>
      </c>
      <c r="H495" s="3">
        <v>0</v>
      </c>
      <c r="I495" s="16" t="s">
        <v>1654</v>
      </c>
      <c r="J495" s="16" t="s">
        <v>1037</v>
      </c>
      <c r="M495" s="16">
        <v>2</v>
      </c>
      <c r="N495" s="16" t="s">
        <v>37</v>
      </c>
      <c r="O495" s="16"/>
      <c r="P495" s="16">
        <v>306170</v>
      </c>
      <c r="Q495" s="16" t="s">
        <v>953</v>
      </c>
      <c r="R495" s="16">
        <f>D495</f>
        <v>8</v>
      </c>
      <c r="S495" s="16" t="s">
        <v>953</v>
      </c>
      <c r="T495" s="16" t="s">
        <v>953</v>
      </c>
      <c r="U495" s="16" t="s">
        <v>953</v>
      </c>
      <c r="V495" s="16" t="s">
        <v>953</v>
      </c>
      <c r="W495" s="16" t="s">
        <v>953</v>
      </c>
      <c r="X495" s="16" t="s">
        <v>953</v>
      </c>
      <c r="Y495" s="16" t="s">
        <v>953</v>
      </c>
      <c r="Z495" s="3" t="str">
        <f>IF(H495&gt;0,"NO","YES")</f>
        <v>YES</v>
      </c>
      <c r="AA495" s="3" t="str">
        <f>IF(LEFT(I495,3)="RBT","YES","NO")</f>
        <v>NO</v>
      </c>
      <c r="AB495" s="3" t="str">
        <f>IF(LEFT(J495,3)="RBT","YES","NO")</f>
        <v>NO</v>
      </c>
      <c r="AC495" s="3">
        <v>0</v>
      </c>
      <c r="AD495" s="3">
        <v>0</v>
      </c>
      <c r="AE495" s="3" t="s">
        <v>955</v>
      </c>
      <c r="AF495" s="3" t="s">
        <v>956</v>
      </c>
      <c r="AG495" s="3">
        <v>4</v>
      </c>
      <c r="AH495" s="10"/>
      <c r="AI495" s="10"/>
      <c r="AM495" s="10">
        <v>22300</v>
      </c>
    </row>
    <row r="496" spans="1:39">
      <c r="A496">
        <v>921424</v>
      </c>
      <c r="B496" t="s">
        <v>1988</v>
      </c>
      <c r="C496" s="10" t="s">
        <v>972</v>
      </c>
      <c r="D496">
        <v>16</v>
      </c>
      <c r="E496" t="s">
        <v>973</v>
      </c>
      <c r="F496">
        <v>20</v>
      </c>
      <c r="G496">
        <v>5</v>
      </c>
      <c r="H496" s="2">
        <v>0</v>
      </c>
      <c r="I496" t="s">
        <v>1357</v>
      </c>
      <c r="J496" t="s">
        <v>1213</v>
      </c>
      <c r="K496" t="s">
        <v>1989</v>
      </c>
      <c r="L496" s="17" t="s">
        <v>963</v>
      </c>
      <c r="M496">
        <v>2</v>
      </c>
      <c r="N496" s="10" t="s">
        <v>273</v>
      </c>
      <c r="O496" s="10" t="s">
        <v>274</v>
      </c>
      <c r="P496" s="10">
        <v>374578</v>
      </c>
      <c r="Q496" s="10">
        <v>136858</v>
      </c>
      <c r="R496" s="10">
        <f>D496/4</f>
        <v>4</v>
      </c>
      <c r="S496" s="10">
        <f>D496/4</f>
        <v>4</v>
      </c>
      <c r="T496" s="10"/>
      <c r="U496" s="10"/>
      <c r="V496" s="10"/>
      <c r="W496" s="10"/>
      <c r="X496" s="10"/>
      <c r="Y496" s="10"/>
      <c r="Z496" s="3" t="str">
        <f>IF(H496&gt;0,"NO","YES")</f>
        <v>YES</v>
      </c>
      <c r="AA496" s="3" t="str">
        <f>IF(LEFT(I496,3)="RBT","YES","NO")</f>
        <v>NO</v>
      </c>
      <c r="AB496" s="3" t="s">
        <v>956</v>
      </c>
      <c r="AC496" s="3">
        <v>0</v>
      </c>
      <c r="AD496" s="3">
        <v>0</v>
      </c>
      <c r="AE496" s="3" t="s">
        <v>956</v>
      </c>
      <c r="AF496" s="3" t="s">
        <v>956</v>
      </c>
      <c r="AG496" s="3">
        <v>4</v>
      </c>
      <c r="AH496" s="10"/>
      <c r="AI496" s="10"/>
      <c r="AM496" s="10">
        <v>28200</v>
      </c>
    </row>
    <row r="497" spans="1:39">
      <c r="A497" s="11">
        <v>921426</v>
      </c>
      <c r="B497" s="11" t="s">
        <v>1990</v>
      </c>
      <c r="C497" s="10" t="s">
        <v>1974</v>
      </c>
      <c r="D497" s="11">
        <v>16</v>
      </c>
      <c r="E497" s="11" t="s">
        <v>983</v>
      </c>
      <c r="F497" s="11">
        <v>5</v>
      </c>
      <c r="G497" s="11">
        <v>5</v>
      </c>
      <c r="H497" s="12">
        <v>0</v>
      </c>
      <c r="I497" s="11" t="s">
        <v>1022</v>
      </c>
      <c r="J497" s="11" t="s">
        <v>1975</v>
      </c>
      <c r="K497" s="11" t="s">
        <v>1991</v>
      </c>
      <c r="L497" t="s">
        <v>1025</v>
      </c>
      <c r="M497" s="11">
        <v>2</v>
      </c>
      <c r="N497" s="13" t="s">
        <v>37</v>
      </c>
      <c r="O497" s="13"/>
      <c r="P497" s="13">
        <v>306170</v>
      </c>
      <c r="Q497" s="13"/>
      <c r="R497" s="10">
        <f>D497</f>
        <v>16</v>
      </c>
      <c r="S497" s="13"/>
      <c r="T497" s="13"/>
      <c r="U497" s="13"/>
      <c r="V497" s="13"/>
      <c r="W497" s="13"/>
      <c r="X497" s="13"/>
      <c r="Y497" s="13"/>
      <c r="Z497" s="11" t="str">
        <f>IF(H497&gt;0,"NO","YES")</f>
        <v>YES</v>
      </c>
      <c r="AA497" s="11" t="str">
        <f>IF(LEFT(I497,3)="RBT","YES","NO")</f>
        <v>NO</v>
      </c>
      <c r="AB497" s="11" t="s">
        <v>956</v>
      </c>
      <c r="AC497" s="11">
        <v>16</v>
      </c>
      <c r="AD497" s="11">
        <v>16</v>
      </c>
      <c r="AE497" s="11" t="s">
        <v>955</v>
      </c>
      <c r="AF497" s="11" t="s">
        <v>956</v>
      </c>
      <c r="AG497" s="11">
        <v>4</v>
      </c>
      <c r="AH497" s="10"/>
      <c r="AI497" s="10"/>
      <c r="AJ497" s="11"/>
      <c r="AK497" s="11"/>
      <c r="AL497" s="11"/>
      <c r="AM497" s="10">
        <v>13100</v>
      </c>
    </row>
    <row r="498" spans="1:39">
      <c r="A498">
        <v>921432</v>
      </c>
      <c r="B498" t="s">
        <v>1992</v>
      </c>
      <c r="C498" s="10" t="s">
        <v>972</v>
      </c>
      <c r="D498">
        <v>48</v>
      </c>
      <c r="E498" t="s">
        <v>973</v>
      </c>
      <c r="F498">
        <v>10</v>
      </c>
      <c r="G498">
        <v>20</v>
      </c>
      <c r="H498" s="2">
        <v>0</v>
      </c>
      <c r="I498" t="s">
        <v>1326</v>
      </c>
      <c r="J498" t="s">
        <v>1213</v>
      </c>
      <c r="K498" t="s">
        <v>1993</v>
      </c>
      <c r="L498" s="17" t="s">
        <v>963</v>
      </c>
      <c r="M498">
        <v>6</v>
      </c>
      <c r="N498" s="10" t="s">
        <v>273</v>
      </c>
      <c r="O498" s="10" t="s">
        <v>274</v>
      </c>
      <c r="P498" s="10">
        <v>374578</v>
      </c>
      <c r="Q498" s="10">
        <v>136858</v>
      </c>
      <c r="R498" s="10">
        <f>D498/4</f>
        <v>12</v>
      </c>
      <c r="S498" s="10">
        <f>D498/4</f>
        <v>12</v>
      </c>
      <c r="T498" s="10"/>
      <c r="U498" s="10"/>
      <c r="V498" s="10"/>
      <c r="W498" s="10"/>
      <c r="X498" s="10"/>
      <c r="Y498" s="10"/>
      <c r="Z498" s="3" t="str">
        <f>IF(H498&gt;0,"NO","YES")</f>
        <v>YES</v>
      </c>
      <c r="AA498" s="3" t="str">
        <f>IF(LEFT(I498,3)="RBT","YES","NO")</f>
        <v>NO</v>
      </c>
      <c r="AB498" s="3" t="s">
        <v>956</v>
      </c>
      <c r="AC498" s="3">
        <v>0</v>
      </c>
      <c r="AD498" s="3">
        <v>0</v>
      </c>
      <c r="AE498" s="3" t="s">
        <v>956</v>
      </c>
      <c r="AF498" s="3" t="s">
        <v>956</v>
      </c>
      <c r="AG498" s="3">
        <v>4</v>
      </c>
      <c r="AH498" s="10"/>
      <c r="AI498" s="10"/>
      <c r="AM498" s="10">
        <v>68500</v>
      </c>
    </row>
    <row r="499" spans="1:39">
      <c r="A499">
        <v>921434</v>
      </c>
      <c r="B499" t="s">
        <v>1994</v>
      </c>
      <c r="C499" s="10" t="s">
        <v>972</v>
      </c>
      <c r="D499">
        <v>48</v>
      </c>
      <c r="E499" t="s">
        <v>973</v>
      </c>
      <c r="F499">
        <v>10</v>
      </c>
      <c r="G499">
        <v>20</v>
      </c>
      <c r="H499" s="2">
        <v>0</v>
      </c>
      <c r="I499" t="s">
        <v>1326</v>
      </c>
      <c r="J499" t="s">
        <v>1213</v>
      </c>
      <c r="K499" t="s">
        <v>1995</v>
      </c>
      <c r="L499" s="17" t="s">
        <v>963</v>
      </c>
      <c r="M499">
        <v>6</v>
      </c>
      <c r="N499" s="10" t="s">
        <v>273</v>
      </c>
      <c r="O499" s="10" t="s">
        <v>274</v>
      </c>
      <c r="P499" s="10">
        <v>374578</v>
      </c>
      <c r="Q499" s="10">
        <v>136858</v>
      </c>
      <c r="R499" s="10">
        <f>D499/4</f>
        <v>12</v>
      </c>
      <c r="S499" s="10">
        <f>D499/4</f>
        <v>12</v>
      </c>
      <c r="T499" s="10"/>
      <c r="U499" s="10"/>
      <c r="V499" s="10"/>
      <c r="W499" s="10"/>
      <c r="X499" s="10"/>
      <c r="Y499" s="10"/>
      <c r="Z499" s="3" t="str">
        <f>IF(H499&gt;0,"NO","YES")</f>
        <v>YES</v>
      </c>
      <c r="AA499" s="3" t="str">
        <f>IF(LEFT(I499,3)="RBT","YES","NO")</f>
        <v>NO</v>
      </c>
      <c r="AB499" s="3" t="s">
        <v>956</v>
      </c>
      <c r="AC499" s="3">
        <v>0</v>
      </c>
      <c r="AD499" s="3">
        <v>0</v>
      </c>
      <c r="AE499" s="3" t="s">
        <v>956</v>
      </c>
      <c r="AF499" s="3" t="s">
        <v>956</v>
      </c>
      <c r="AG499" s="3">
        <v>4</v>
      </c>
      <c r="AH499" s="10"/>
      <c r="AI499" s="10"/>
      <c r="AM499" s="10">
        <v>64700</v>
      </c>
    </row>
    <row r="500" spans="1:39">
      <c r="A500">
        <v>921446</v>
      </c>
      <c r="B500" t="s">
        <v>1996</v>
      </c>
      <c r="C500" s="10" t="s">
        <v>972</v>
      </c>
      <c r="D500">
        <v>224</v>
      </c>
      <c r="E500" t="s">
        <v>983</v>
      </c>
      <c r="F500">
        <v>1</v>
      </c>
      <c r="G500">
        <v>5</v>
      </c>
      <c r="H500" s="2">
        <v>-5</v>
      </c>
      <c r="I500" t="s">
        <v>1100</v>
      </c>
      <c r="J500" t="s">
        <v>1091</v>
      </c>
      <c r="K500" t="s">
        <v>1997</v>
      </c>
      <c r="L500" s="17" t="s">
        <v>963</v>
      </c>
      <c r="M500">
        <v>14</v>
      </c>
      <c r="N500" s="10" t="s">
        <v>296</v>
      </c>
      <c r="O500" s="10"/>
      <c r="P500" s="10">
        <v>381546</v>
      </c>
      <c r="Q500" s="10"/>
      <c r="R500" s="10">
        <f>D500/4</f>
        <v>56</v>
      </c>
      <c r="S500" s="10"/>
      <c r="T500" s="10"/>
      <c r="U500" s="10"/>
      <c r="V500" s="10"/>
      <c r="W500" s="10"/>
      <c r="X500" s="10"/>
      <c r="Y500" s="10"/>
      <c r="Z500" s="3" t="str">
        <f>IF(H500&gt;0,"NO","YES")</f>
        <v>YES</v>
      </c>
      <c r="AA500" s="3" t="str">
        <f>IF(LEFT(I500,3)="RBT","YES","NO")</f>
        <v>NO</v>
      </c>
      <c r="AB500" s="3" t="s">
        <v>956</v>
      </c>
      <c r="AC500" s="3">
        <v>0</v>
      </c>
      <c r="AD500" s="3">
        <v>0</v>
      </c>
      <c r="AE500" s="3" t="s">
        <v>956</v>
      </c>
      <c r="AF500" s="3" t="s">
        <v>956</v>
      </c>
      <c r="AG500" s="3">
        <v>2</v>
      </c>
      <c r="AH500" s="10"/>
      <c r="AI500" s="10"/>
      <c r="AM500" s="10">
        <v>89900</v>
      </c>
    </row>
    <row r="501" spans="1:39">
      <c r="A501">
        <v>921466</v>
      </c>
      <c r="B501" t="s">
        <v>1998</v>
      </c>
      <c r="C501" s="10" t="s">
        <v>972</v>
      </c>
      <c r="D501">
        <v>8</v>
      </c>
      <c r="E501" t="s">
        <v>973</v>
      </c>
      <c r="F501">
        <v>50</v>
      </c>
      <c r="G501">
        <v>25</v>
      </c>
      <c r="H501" s="2">
        <v>0</v>
      </c>
      <c r="I501" t="s">
        <v>979</v>
      </c>
      <c r="J501" t="s">
        <v>980</v>
      </c>
      <c r="K501" t="s">
        <v>1999</v>
      </c>
      <c r="L501" s="17" t="s">
        <v>963</v>
      </c>
      <c r="M501">
        <v>8</v>
      </c>
      <c r="N501" s="10" t="s">
        <v>45</v>
      </c>
      <c r="O501" s="10" t="s">
        <v>42</v>
      </c>
      <c r="P501" s="10">
        <v>304826</v>
      </c>
      <c r="Q501" s="10">
        <v>306130</v>
      </c>
      <c r="R501" s="10">
        <f>D501*2</f>
        <v>16</v>
      </c>
      <c r="S501" s="10">
        <f>D501</f>
        <v>8</v>
      </c>
      <c r="T501" s="10"/>
      <c r="U501" s="10"/>
      <c r="V501" s="10"/>
      <c r="W501" s="10"/>
      <c r="X501" s="10"/>
      <c r="Y501" s="10"/>
      <c r="Z501" s="3" t="str">
        <f>IF(H501&gt;0,"NO","YES")</f>
        <v>YES</v>
      </c>
      <c r="AA501" s="3" t="str">
        <f>IF(LEFT(I501,3)="RBT","YES","NO")</f>
        <v>NO</v>
      </c>
      <c r="AB501" s="3" t="s">
        <v>956</v>
      </c>
      <c r="AC501" s="3">
        <v>0</v>
      </c>
      <c r="AD501" s="3">
        <v>0</v>
      </c>
      <c r="AE501" s="3" t="s">
        <v>956</v>
      </c>
      <c r="AF501" s="3" t="s">
        <v>956</v>
      </c>
      <c r="AG501" s="3">
        <v>3</v>
      </c>
      <c r="AH501" s="10"/>
      <c r="AI501" s="10"/>
      <c r="AM501" s="10">
        <v>43900</v>
      </c>
    </row>
    <row r="502" spans="1:39">
      <c r="A502">
        <v>921470</v>
      </c>
      <c r="B502" t="s">
        <v>2000</v>
      </c>
      <c r="C502" s="10" t="s">
        <v>972</v>
      </c>
      <c r="D502">
        <v>128</v>
      </c>
      <c r="E502" t="s">
        <v>973</v>
      </c>
      <c r="F502">
        <v>5</v>
      </c>
      <c r="G502">
        <v>5</v>
      </c>
      <c r="H502" s="2">
        <v>-5</v>
      </c>
      <c r="I502" t="s">
        <v>1055</v>
      </c>
      <c r="J502" t="s">
        <v>1023</v>
      </c>
      <c r="K502" t="s">
        <v>2001</v>
      </c>
      <c r="L502" s="17" t="s">
        <v>963</v>
      </c>
      <c r="M502">
        <v>16</v>
      </c>
      <c r="N502" s="10" t="s">
        <v>37</v>
      </c>
      <c r="O502" s="10"/>
      <c r="P502" s="10">
        <v>306170</v>
      </c>
      <c r="Q502" s="10"/>
      <c r="R502" s="10">
        <f>D502</f>
        <v>128</v>
      </c>
      <c r="S502" s="10"/>
      <c r="T502" s="10"/>
      <c r="U502" s="10"/>
      <c r="V502" s="10"/>
      <c r="W502" s="10"/>
      <c r="X502" s="10"/>
      <c r="Y502" s="10"/>
      <c r="Z502" s="3" t="str">
        <f>IF(H502&gt;0,"NO","YES")</f>
        <v>YES</v>
      </c>
      <c r="AA502" s="3" t="str">
        <f>IF(LEFT(I502,3)="RBT","YES","NO")</f>
        <v>NO</v>
      </c>
      <c r="AB502" s="3" t="s">
        <v>956</v>
      </c>
      <c r="AC502" s="3">
        <v>0</v>
      </c>
      <c r="AD502" s="3">
        <v>0</v>
      </c>
      <c r="AE502" s="3" t="s">
        <v>956</v>
      </c>
      <c r="AF502" s="3" t="s">
        <v>956</v>
      </c>
      <c r="AG502" s="3">
        <v>4</v>
      </c>
      <c r="AH502" s="10"/>
      <c r="AI502" s="10"/>
      <c r="AM502" s="10">
        <v>95500</v>
      </c>
    </row>
    <row r="503" spans="1:39">
      <c r="A503">
        <v>921486</v>
      </c>
      <c r="B503" t="s">
        <v>2002</v>
      </c>
      <c r="C503" s="10" t="s">
        <v>972</v>
      </c>
      <c r="D503">
        <v>6</v>
      </c>
      <c r="E503" t="s">
        <v>973</v>
      </c>
      <c r="F503">
        <v>300</v>
      </c>
      <c r="G503">
        <v>5</v>
      </c>
      <c r="H503" s="2">
        <v>0</v>
      </c>
      <c r="I503" t="s">
        <v>1123</v>
      </c>
      <c r="J503" t="s">
        <v>1110</v>
      </c>
      <c r="K503" t="s">
        <v>2003</v>
      </c>
      <c r="L503" t="s">
        <v>963</v>
      </c>
      <c r="M503">
        <v>6</v>
      </c>
      <c r="N503" s="10" t="s">
        <v>45</v>
      </c>
      <c r="O503" s="10" t="s">
        <v>42</v>
      </c>
      <c r="P503" s="10">
        <v>304826</v>
      </c>
      <c r="Q503" s="10">
        <v>306130</v>
      </c>
      <c r="R503" s="10">
        <f>D503*2</f>
        <v>12</v>
      </c>
      <c r="S503" s="10">
        <f>D503</f>
        <v>6</v>
      </c>
      <c r="T503" s="10"/>
      <c r="U503" s="10"/>
      <c r="V503" s="10"/>
      <c r="W503" s="10"/>
      <c r="X503" s="10"/>
      <c r="Y503" s="10"/>
      <c r="Z503" s="3" t="str">
        <f>IF(H503&gt;0,"NO","YES")</f>
        <v>YES</v>
      </c>
      <c r="AA503" s="3" t="str">
        <f>IF(LEFT(I503,3)="RBT","YES","NO")</f>
        <v>NO</v>
      </c>
      <c r="AB503" s="3" t="s">
        <v>956</v>
      </c>
      <c r="AC503" s="3">
        <v>0</v>
      </c>
      <c r="AD503" s="3">
        <v>0</v>
      </c>
      <c r="AE503" s="3" t="s">
        <v>956</v>
      </c>
      <c r="AF503" s="3" t="s">
        <v>956</v>
      </c>
      <c r="AG503" s="3">
        <v>4</v>
      </c>
      <c r="AH503" s="10"/>
      <c r="AI503" s="10"/>
      <c r="AM503" s="10">
        <v>68200</v>
      </c>
    </row>
    <row r="504" spans="1:39">
      <c r="A504">
        <v>921488</v>
      </c>
      <c r="B504" t="s">
        <v>2004</v>
      </c>
      <c r="C504" s="10" t="s">
        <v>972</v>
      </c>
      <c r="D504">
        <v>4</v>
      </c>
      <c r="E504" t="s">
        <v>973</v>
      </c>
      <c r="F504">
        <v>50</v>
      </c>
      <c r="G504">
        <v>25</v>
      </c>
      <c r="H504" s="2">
        <v>0</v>
      </c>
      <c r="I504" t="s">
        <v>979</v>
      </c>
      <c r="J504" t="s">
        <v>980</v>
      </c>
      <c r="K504" t="s">
        <v>2005</v>
      </c>
      <c r="L504" s="17" t="s">
        <v>963</v>
      </c>
      <c r="M504">
        <v>4</v>
      </c>
      <c r="N504" s="10" t="s">
        <v>45</v>
      </c>
      <c r="O504" s="10" t="s">
        <v>42</v>
      </c>
      <c r="P504" s="10">
        <v>304826</v>
      </c>
      <c r="Q504" s="10">
        <v>306130</v>
      </c>
      <c r="R504" s="10">
        <f>D504*2</f>
        <v>8</v>
      </c>
      <c r="S504" s="10">
        <f>D504</f>
        <v>4</v>
      </c>
      <c r="T504" s="10"/>
      <c r="U504" s="10"/>
      <c r="V504" s="10"/>
      <c r="W504" s="10"/>
      <c r="X504" s="10"/>
      <c r="Y504" s="10"/>
      <c r="Z504" s="3" t="str">
        <f>IF(H504&gt;0,"NO","YES")</f>
        <v>YES</v>
      </c>
      <c r="AA504" s="3" t="str">
        <f>IF(LEFT(I504,3)="RBT","YES","NO")</f>
        <v>NO</v>
      </c>
      <c r="AB504" s="3" t="s">
        <v>956</v>
      </c>
      <c r="AC504" s="3">
        <v>0</v>
      </c>
      <c r="AD504" s="3">
        <v>0</v>
      </c>
      <c r="AE504" s="3" t="s">
        <v>956</v>
      </c>
      <c r="AF504" s="3" t="s">
        <v>956</v>
      </c>
      <c r="AG504" s="3">
        <v>3</v>
      </c>
      <c r="AH504" s="10"/>
      <c r="AI504" s="10"/>
      <c r="AM504" s="10">
        <v>26700</v>
      </c>
    </row>
    <row r="505" spans="1:39">
      <c r="A505">
        <v>921502</v>
      </c>
      <c r="B505" t="s">
        <v>2006</v>
      </c>
      <c r="C505" s="10" t="s">
        <v>972</v>
      </c>
      <c r="D505">
        <v>8</v>
      </c>
      <c r="E505" t="s">
        <v>973</v>
      </c>
      <c r="F505">
        <v>5</v>
      </c>
      <c r="G505">
        <v>10</v>
      </c>
      <c r="H505" s="2">
        <v>0</v>
      </c>
      <c r="I505" t="s">
        <v>1770</v>
      </c>
      <c r="J505" t="s">
        <v>1023</v>
      </c>
      <c r="K505" t="s">
        <v>2007</v>
      </c>
      <c r="L505" t="s">
        <v>1025</v>
      </c>
      <c r="M505">
        <v>1</v>
      </c>
      <c r="N505" s="10" t="s">
        <v>37</v>
      </c>
      <c r="O505" s="10"/>
      <c r="P505" s="10">
        <v>306170</v>
      </c>
      <c r="Q505" s="10"/>
      <c r="R505" s="10">
        <f>D505</f>
        <v>8</v>
      </c>
      <c r="S505" s="10"/>
      <c r="T505" s="10"/>
      <c r="U505" s="10"/>
      <c r="V505" s="10"/>
      <c r="W505" s="10"/>
      <c r="X505" s="10"/>
      <c r="Y505" s="10"/>
      <c r="Z505" s="3" t="str">
        <f>IF(H505&gt;0,"NO","YES")</f>
        <v>YES</v>
      </c>
      <c r="AA505" s="3" t="str">
        <f>IF(LEFT(I505,3)="RBT","YES","NO")</f>
        <v>NO</v>
      </c>
      <c r="AB505" s="3" t="s">
        <v>956</v>
      </c>
      <c r="AC505" s="3">
        <v>0</v>
      </c>
      <c r="AD505" s="3">
        <v>0</v>
      </c>
      <c r="AE505" s="3" t="s">
        <v>956</v>
      </c>
      <c r="AF505" s="3" t="s">
        <v>956</v>
      </c>
      <c r="AG505" s="3">
        <v>4</v>
      </c>
      <c r="AH505" s="10"/>
      <c r="AI505" s="10"/>
      <c r="AM505" s="10">
        <v>7130</v>
      </c>
    </row>
    <row r="506" spans="1:39">
      <c r="A506">
        <v>921504</v>
      </c>
      <c r="B506" t="s">
        <v>2008</v>
      </c>
      <c r="C506" s="10" t="s">
        <v>972</v>
      </c>
      <c r="D506">
        <v>16</v>
      </c>
      <c r="E506" t="s">
        <v>973</v>
      </c>
      <c r="F506">
        <v>5</v>
      </c>
      <c r="G506">
        <v>10</v>
      </c>
      <c r="H506" s="2">
        <v>0</v>
      </c>
      <c r="I506" t="s">
        <v>1770</v>
      </c>
      <c r="J506" t="s">
        <v>1023</v>
      </c>
      <c r="K506" t="s">
        <v>2009</v>
      </c>
      <c r="L506" s="17" t="s">
        <v>963</v>
      </c>
      <c r="M506">
        <v>2</v>
      </c>
      <c r="N506" s="10" t="s">
        <v>37</v>
      </c>
      <c r="O506" s="10"/>
      <c r="P506" s="10">
        <v>306170</v>
      </c>
      <c r="Q506" s="10"/>
      <c r="R506" s="10">
        <f>D506</f>
        <v>16</v>
      </c>
      <c r="S506" s="10"/>
      <c r="T506" s="10"/>
      <c r="U506" s="10"/>
      <c r="V506" s="10"/>
      <c r="W506" s="10"/>
      <c r="X506" s="10"/>
      <c r="Y506" s="10"/>
      <c r="Z506" s="3" t="str">
        <f>IF(H506&gt;0,"NO","YES")</f>
        <v>YES</v>
      </c>
      <c r="AA506" s="3" t="str">
        <f>IF(LEFT(I506,3)="RBT","YES","NO")</f>
        <v>NO</v>
      </c>
      <c r="AB506" s="3" t="s">
        <v>956</v>
      </c>
      <c r="AC506" s="3">
        <v>0</v>
      </c>
      <c r="AD506" s="3">
        <v>0</v>
      </c>
      <c r="AE506" s="3" t="s">
        <v>956</v>
      </c>
      <c r="AF506" s="3" t="s">
        <v>956</v>
      </c>
      <c r="AG506" s="3">
        <v>4</v>
      </c>
      <c r="AH506" s="10"/>
      <c r="AI506" s="10"/>
      <c r="AM506" s="10">
        <v>20000</v>
      </c>
    </row>
    <row r="507" spans="1:39">
      <c r="A507" s="11">
        <v>921516</v>
      </c>
      <c r="B507" s="11" t="s">
        <v>2010</v>
      </c>
      <c r="C507" s="10" t="s">
        <v>1974</v>
      </c>
      <c r="D507" s="11">
        <v>16</v>
      </c>
      <c r="E507" s="11" t="s">
        <v>983</v>
      </c>
      <c r="F507" s="11">
        <v>1</v>
      </c>
      <c r="G507" s="11">
        <v>5</v>
      </c>
      <c r="H507" s="12">
        <v>-5</v>
      </c>
      <c r="I507" s="11" t="s">
        <v>1032</v>
      </c>
      <c r="J507" s="11" t="s">
        <v>1975</v>
      </c>
      <c r="K507" s="11" t="s">
        <v>2011</v>
      </c>
      <c r="L507" t="s">
        <v>1025</v>
      </c>
      <c r="M507" s="11">
        <v>2</v>
      </c>
      <c r="N507" s="13" t="s">
        <v>37</v>
      </c>
      <c r="O507" s="13"/>
      <c r="P507" s="13">
        <v>306170</v>
      </c>
      <c r="Q507" s="13"/>
      <c r="R507" s="10">
        <f>D507</f>
        <v>16</v>
      </c>
      <c r="S507" s="13"/>
      <c r="T507" s="13"/>
      <c r="U507" s="13"/>
      <c r="V507" s="13"/>
      <c r="W507" s="13"/>
      <c r="X507" s="13"/>
      <c r="Y507" s="13"/>
      <c r="Z507" s="11" t="str">
        <f>IF(H507&gt;0,"NO","YES")</f>
        <v>YES</v>
      </c>
      <c r="AA507" s="11" t="str">
        <f>IF(LEFT(I507,3)="RBT","YES","NO")</f>
        <v>NO</v>
      </c>
      <c r="AB507" s="11" t="s">
        <v>956</v>
      </c>
      <c r="AC507" s="11">
        <v>16</v>
      </c>
      <c r="AD507" s="11">
        <v>16</v>
      </c>
      <c r="AE507" s="11" t="s">
        <v>955</v>
      </c>
      <c r="AF507" s="11" t="s">
        <v>956</v>
      </c>
      <c r="AG507" s="11">
        <v>4</v>
      </c>
      <c r="AH507" s="10"/>
      <c r="AI507" s="10"/>
      <c r="AJ507" s="11"/>
      <c r="AK507" s="11"/>
      <c r="AL507" s="11"/>
      <c r="AM507" s="10">
        <v>13300</v>
      </c>
    </row>
    <row r="508" spans="1:39">
      <c r="A508" s="11">
        <v>921522</v>
      </c>
      <c r="B508" s="11" t="s">
        <v>2012</v>
      </c>
      <c r="C508" s="10" t="s">
        <v>1974</v>
      </c>
      <c r="D508" s="11">
        <v>16</v>
      </c>
      <c r="E508" s="11" t="s">
        <v>973</v>
      </c>
      <c r="F508" s="11">
        <v>5</v>
      </c>
      <c r="G508" s="11">
        <v>5</v>
      </c>
      <c r="H508" s="12">
        <v>-5</v>
      </c>
      <c r="I508" s="11" t="s">
        <v>1055</v>
      </c>
      <c r="J508" s="11" t="s">
        <v>1975</v>
      </c>
      <c r="K508" s="11" t="s">
        <v>2013</v>
      </c>
      <c r="L508" t="s">
        <v>1025</v>
      </c>
      <c r="M508" s="11">
        <v>2</v>
      </c>
      <c r="N508" s="13" t="s">
        <v>37</v>
      </c>
      <c r="O508" s="13"/>
      <c r="P508" s="13">
        <v>306170</v>
      </c>
      <c r="Q508" s="13"/>
      <c r="R508" s="10">
        <f>D508</f>
        <v>16</v>
      </c>
      <c r="S508" s="13"/>
      <c r="T508" s="13"/>
      <c r="U508" s="13"/>
      <c r="V508" s="13"/>
      <c r="W508" s="13"/>
      <c r="X508" s="13"/>
      <c r="Y508" s="13"/>
      <c r="Z508" s="11" t="str">
        <f>IF(H508&gt;0,"NO","YES")</f>
        <v>YES</v>
      </c>
      <c r="AA508" s="11" t="str">
        <f>IF(LEFT(I508,3)="RBT","YES","NO")</f>
        <v>NO</v>
      </c>
      <c r="AB508" s="11" t="s">
        <v>956</v>
      </c>
      <c r="AC508" s="11">
        <v>16</v>
      </c>
      <c r="AD508" s="11">
        <v>16</v>
      </c>
      <c r="AE508" s="11" t="s">
        <v>955</v>
      </c>
      <c r="AF508" s="11" t="s">
        <v>956</v>
      </c>
      <c r="AG508" s="11">
        <v>4</v>
      </c>
      <c r="AH508" s="10"/>
      <c r="AI508" s="10"/>
      <c r="AJ508" s="11"/>
      <c r="AK508" s="11"/>
      <c r="AL508" s="11"/>
      <c r="AM508" s="10">
        <v>13300</v>
      </c>
    </row>
    <row r="509" spans="1:39">
      <c r="A509">
        <v>921526</v>
      </c>
      <c r="B509" t="s">
        <v>2014</v>
      </c>
      <c r="C509" s="10" t="s">
        <v>972</v>
      </c>
      <c r="D509">
        <v>64</v>
      </c>
      <c r="E509" t="s">
        <v>973</v>
      </c>
      <c r="F509">
        <v>20</v>
      </c>
      <c r="G509">
        <v>5</v>
      </c>
      <c r="H509" s="2">
        <v>0</v>
      </c>
      <c r="I509" t="s">
        <v>1357</v>
      </c>
      <c r="J509" t="s">
        <v>1213</v>
      </c>
      <c r="K509" t="s">
        <v>2015</v>
      </c>
      <c r="L509" s="17" t="s">
        <v>963</v>
      </c>
      <c r="M509">
        <v>8</v>
      </c>
      <c r="N509" s="10" t="s">
        <v>273</v>
      </c>
      <c r="O509" s="10" t="s">
        <v>274</v>
      </c>
      <c r="P509" s="10">
        <v>374578</v>
      </c>
      <c r="Q509" s="10">
        <v>136858</v>
      </c>
      <c r="R509" s="10">
        <f>D509/4</f>
        <v>16</v>
      </c>
      <c r="S509" s="10">
        <f>D509/4</f>
        <v>16</v>
      </c>
      <c r="T509" s="10"/>
      <c r="U509" s="10"/>
      <c r="V509" s="10"/>
      <c r="W509" s="10"/>
      <c r="X509" s="10"/>
      <c r="Y509" s="10"/>
      <c r="Z509" s="3" t="str">
        <f>IF(H509&gt;0,"NO","YES")</f>
        <v>YES</v>
      </c>
      <c r="AA509" s="3" t="str">
        <f>IF(LEFT(I509,3)="RBT","YES","NO")</f>
        <v>NO</v>
      </c>
      <c r="AB509" s="3" t="s">
        <v>956</v>
      </c>
      <c r="AC509" s="3">
        <v>0</v>
      </c>
      <c r="AD509" s="3">
        <v>0</v>
      </c>
      <c r="AE509" s="3" t="s">
        <v>956</v>
      </c>
      <c r="AF509" s="3" t="s">
        <v>956</v>
      </c>
      <c r="AG509" s="3">
        <v>4</v>
      </c>
      <c r="AH509" s="10"/>
      <c r="AI509" s="10"/>
      <c r="AM509" s="10">
        <v>73900</v>
      </c>
    </row>
    <row r="510" spans="1:39">
      <c r="A510" s="11">
        <v>921530</v>
      </c>
      <c r="B510" s="11" t="s">
        <v>2016</v>
      </c>
      <c r="C510" s="10" t="s">
        <v>1974</v>
      </c>
      <c r="D510" s="11">
        <v>8</v>
      </c>
      <c r="E510" s="11" t="s">
        <v>973</v>
      </c>
      <c r="F510" s="11">
        <v>10</v>
      </c>
      <c r="G510" s="11">
        <v>5</v>
      </c>
      <c r="H510" s="12">
        <v>0</v>
      </c>
      <c r="I510" s="11" t="s">
        <v>1027</v>
      </c>
      <c r="J510" s="11" t="s">
        <v>1975</v>
      </c>
      <c r="K510" s="11" t="s">
        <v>2017</v>
      </c>
      <c r="L510" t="s">
        <v>1025</v>
      </c>
      <c r="M510" s="11">
        <v>1</v>
      </c>
      <c r="N510" s="13" t="s">
        <v>37</v>
      </c>
      <c r="O510" s="13"/>
      <c r="P510" s="13">
        <v>306170</v>
      </c>
      <c r="Q510" s="13"/>
      <c r="R510" s="10">
        <f>D510</f>
        <v>8</v>
      </c>
      <c r="S510" s="13"/>
      <c r="T510" s="13"/>
      <c r="U510" s="13"/>
      <c r="V510" s="13"/>
      <c r="W510" s="13"/>
      <c r="X510" s="13"/>
      <c r="Y510" s="13"/>
      <c r="Z510" s="11" t="str">
        <f>IF(H510&gt;0,"NO","YES")</f>
        <v>YES</v>
      </c>
      <c r="AA510" s="11" t="str">
        <f>IF(LEFT(I510,3)="RBT","YES","NO")</f>
        <v>NO</v>
      </c>
      <c r="AB510" s="11" t="s">
        <v>956</v>
      </c>
      <c r="AC510" s="11">
        <v>8</v>
      </c>
      <c r="AD510" s="11">
        <v>8</v>
      </c>
      <c r="AE510" s="11" t="s">
        <v>955</v>
      </c>
      <c r="AF510" s="11" t="s">
        <v>956</v>
      </c>
      <c r="AG510" s="11">
        <v>4</v>
      </c>
      <c r="AH510" s="10"/>
      <c r="AI510" s="10"/>
      <c r="AJ510" s="11"/>
      <c r="AK510" s="11"/>
      <c r="AL510" s="11"/>
      <c r="AM510" s="10">
        <v>7930</v>
      </c>
    </row>
    <row r="511" spans="1:39">
      <c r="A511">
        <v>921548</v>
      </c>
      <c r="B511" t="s">
        <v>2018</v>
      </c>
      <c r="C511" s="10" t="s">
        <v>972</v>
      </c>
      <c r="D511">
        <v>12</v>
      </c>
      <c r="E511" t="s">
        <v>973</v>
      </c>
      <c r="F511">
        <v>50</v>
      </c>
      <c r="G511">
        <v>25</v>
      </c>
      <c r="H511" s="2">
        <v>0</v>
      </c>
      <c r="I511" t="s">
        <v>979</v>
      </c>
      <c r="J511" t="s">
        <v>980</v>
      </c>
      <c r="K511" t="s">
        <v>2019</v>
      </c>
      <c r="L511" s="17" t="s">
        <v>963</v>
      </c>
      <c r="M511">
        <v>12</v>
      </c>
      <c r="N511" s="10" t="s">
        <v>45</v>
      </c>
      <c r="O511" s="10" t="s">
        <v>42</v>
      </c>
      <c r="P511" s="10">
        <v>304826</v>
      </c>
      <c r="Q511" s="10">
        <v>306130</v>
      </c>
      <c r="R511" s="10">
        <f>D511*2</f>
        <v>24</v>
      </c>
      <c r="S511" s="10">
        <f>D511</f>
        <v>12</v>
      </c>
      <c r="T511" s="10"/>
      <c r="U511" s="10"/>
      <c r="V511" s="10"/>
      <c r="W511" s="10"/>
      <c r="X511" s="10"/>
      <c r="Y511" s="10"/>
      <c r="Z511" s="3" t="str">
        <f>IF(H511&gt;0,"NO","YES")</f>
        <v>YES</v>
      </c>
      <c r="AA511" s="3" t="str">
        <f>IF(LEFT(I511,3)="RBT","YES","NO")</f>
        <v>NO</v>
      </c>
      <c r="AB511" s="3" t="s">
        <v>956</v>
      </c>
      <c r="AC511" s="3">
        <v>0</v>
      </c>
      <c r="AD511" s="3">
        <v>0</v>
      </c>
      <c r="AE511" s="3" t="s">
        <v>956</v>
      </c>
      <c r="AF511" s="3" t="s">
        <v>956</v>
      </c>
      <c r="AG511" s="3">
        <v>3</v>
      </c>
      <c r="AH511" s="10"/>
      <c r="AI511" s="10"/>
      <c r="AM511" s="10">
        <v>60400</v>
      </c>
    </row>
    <row r="512" spans="1:39">
      <c r="A512">
        <v>921624</v>
      </c>
      <c r="B512" t="s">
        <v>2020</v>
      </c>
      <c r="C512" s="10" t="s">
        <v>972</v>
      </c>
      <c r="D512">
        <v>24</v>
      </c>
      <c r="E512" t="s">
        <v>973</v>
      </c>
      <c r="F512">
        <v>10</v>
      </c>
      <c r="G512">
        <v>20</v>
      </c>
      <c r="H512" s="2">
        <v>0</v>
      </c>
      <c r="I512" t="s">
        <v>1326</v>
      </c>
      <c r="J512" t="s">
        <v>1213</v>
      </c>
      <c r="K512" t="s">
        <v>2021</v>
      </c>
      <c r="L512" s="17" t="s">
        <v>963</v>
      </c>
      <c r="M512">
        <v>3</v>
      </c>
      <c r="N512" s="10" t="s">
        <v>273</v>
      </c>
      <c r="O512" s="10" t="s">
        <v>274</v>
      </c>
      <c r="P512" s="10">
        <v>374578</v>
      </c>
      <c r="Q512" s="10">
        <v>136858</v>
      </c>
      <c r="R512" s="10">
        <f>D512/4</f>
        <v>6</v>
      </c>
      <c r="S512" s="10">
        <f>D512/4</f>
        <v>6</v>
      </c>
      <c r="T512" s="10"/>
      <c r="U512" s="10"/>
      <c r="V512" s="10"/>
      <c r="W512" s="10"/>
      <c r="X512" s="10"/>
      <c r="Y512" s="10"/>
      <c r="Z512" s="3" t="str">
        <f>IF(H512&gt;0,"NO","YES")</f>
        <v>YES</v>
      </c>
      <c r="AA512" s="3" t="str">
        <f>IF(LEFT(I512,3)="RBT","YES","NO")</f>
        <v>NO</v>
      </c>
      <c r="AB512" s="3" t="s">
        <v>956</v>
      </c>
      <c r="AC512" s="3">
        <v>0</v>
      </c>
      <c r="AD512" s="3">
        <v>0</v>
      </c>
      <c r="AE512" s="3" t="s">
        <v>956</v>
      </c>
      <c r="AF512" s="3" t="s">
        <v>956</v>
      </c>
      <c r="AG512" s="3">
        <v>4</v>
      </c>
      <c r="AH512" s="10"/>
      <c r="AI512" s="10"/>
      <c r="AM512" s="10">
        <v>38000</v>
      </c>
    </row>
    <row r="513" spans="1:39">
      <c r="A513">
        <v>921648</v>
      </c>
      <c r="B513" t="s">
        <v>2022</v>
      </c>
      <c r="C513" s="10" t="s">
        <v>972</v>
      </c>
      <c r="D513">
        <v>6</v>
      </c>
      <c r="E513" t="s">
        <v>973</v>
      </c>
      <c r="F513">
        <v>500</v>
      </c>
      <c r="G513">
        <v>5</v>
      </c>
      <c r="H513" s="2">
        <v>0</v>
      </c>
      <c r="I513" t="s">
        <v>1109</v>
      </c>
      <c r="J513" t="s">
        <v>1110</v>
      </c>
      <c r="K513" t="s">
        <v>2023</v>
      </c>
      <c r="L513" t="s">
        <v>963</v>
      </c>
      <c r="M513">
        <v>6</v>
      </c>
      <c r="N513" s="10" t="s">
        <v>45</v>
      </c>
      <c r="O513" s="10" t="s">
        <v>42</v>
      </c>
      <c r="P513" s="10">
        <v>304826</v>
      </c>
      <c r="Q513" s="10">
        <v>306130</v>
      </c>
      <c r="R513" s="10">
        <f>D513*2</f>
        <v>12</v>
      </c>
      <c r="S513" s="10">
        <f>D513</f>
        <v>6</v>
      </c>
      <c r="T513" s="10"/>
      <c r="U513" s="10"/>
      <c r="V513" s="10"/>
      <c r="W513" s="10"/>
      <c r="X513" s="10"/>
      <c r="Y513" s="10"/>
      <c r="Z513" s="3" t="str">
        <f>IF(H513&gt;0,"NO","YES")</f>
        <v>YES</v>
      </c>
      <c r="AA513" s="3" t="str">
        <f>IF(LEFT(I513,3)="RBT","YES","NO")</f>
        <v>NO</v>
      </c>
      <c r="AB513" s="3" t="s">
        <v>956</v>
      </c>
      <c r="AC513" s="3">
        <v>0</v>
      </c>
      <c r="AD513" s="3">
        <v>0</v>
      </c>
      <c r="AE513" s="3" t="s">
        <v>956</v>
      </c>
      <c r="AF513" s="3" t="s">
        <v>956</v>
      </c>
      <c r="AG513" s="3">
        <v>4</v>
      </c>
      <c r="AH513" s="10"/>
      <c r="AI513" s="10"/>
      <c r="AM513" s="10">
        <v>101000</v>
      </c>
    </row>
    <row r="514" spans="1:39">
      <c r="A514">
        <v>921654</v>
      </c>
      <c r="B514" t="s">
        <v>2024</v>
      </c>
      <c r="C514" s="10" t="s">
        <v>972</v>
      </c>
      <c r="D514">
        <v>16</v>
      </c>
      <c r="E514" t="s">
        <v>973</v>
      </c>
      <c r="F514">
        <v>100</v>
      </c>
      <c r="G514">
        <v>5</v>
      </c>
      <c r="H514" s="2">
        <v>0</v>
      </c>
      <c r="I514" t="s">
        <v>1180</v>
      </c>
      <c r="J514" t="s">
        <v>1181</v>
      </c>
      <c r="K514" t="s">
        <v>2025</v>
      </c>
      <c r="L514" t="s">
        <v>963</v>
      </c>
      <c r="M514">
        <v>4</v>
      </c>
      <c r="N514" s="10" t="s">
        <v>45</v>
      </c>
      <c r="O514" s="10" t="s">
        <v>42</v>
      </c>
      <c r="P514" s="10">
        <v>304826</v>
      </c>
      <c r="Q514" s="10">
        <v>306130</v>
      </c>
      <c r="R514" s="10">
        <f>D514*2</f>
        <v>32</v>
      </c>
      <c r="S514" s="10">
        <f>D514</f>
        <v>16</v>
      </c>
      <c r="T514" s="10"/>
      <c r="U514" s="10"/>
      <c r="V514" s="10"/>
      <c r="W514" s="10"/>
      <c r="X514" s="10"/>
      <c r="Y514" s="10"/>
      <c r="Z514" s="3" t="str">
        <f>IF(H514&gt;0,"NO","YES")</f>
        <v>YES</v>
      </c>
      <c r="AA514" s="3" t="str">
        <f>IF(LEFT(I514,3)="RBT","YES","NO")</f>
        <v>NO</v>
      </c>
      <c r="AB514" s="3" t="s">
        <v>956</v>
      </c>
      <c r="AC514" s="3">
        <v>0</v>
      </c>
      <c r="AD514" s="3">
        <v>0</v>
      </c>
      <c r="AE514" s="3" t="s">
        <v>956</v>
      </c>
      <c r="AF514" s="3" t="s">
        <v>956</v>
      </c>
      <c r="AG514" s="3">
        <v>4</v>
      </c>
      <c r="AH514" s="10"/>
      <c r="AI514" s="10"/>
      <c r="AM514" s="10">
        <v>71900</v>
      </c>
    </row>
    <row r="515" spans="1:39">
      <c r="A515">
        <v>921682</v>
      </c>
      <c r="B515" t="s">
        <v>2026</v>
      </c>
      <c r="C515" s="10" t="s">
        <v>972</v>
      </c>
      <c r="D515">
        <v>8</v>
      </c>
      <c r="E515" t="s">
        <v>973</v>
      </c>
      <c r="F515">
        <v>20</v>
      </c>
      <c r="G515">
        <v>40</v>
      </c>
      <c r="H515" s="2">
        <v>0</v>
      </c>
      <c r="I515" t="s">
        <v>1625</v>
      </c>
      <c r="J515" t="s">
        <v>980</v>
      </c>
      <c r="K515" t="s">
        <v>2027</v>
      </c>
      <c r="L515" s="17" t="s">
        <v>963</v>
      </c>
      <c r="M515">
        <v>8</v>
      </c>
      <c r="N515" s="10" t="s">
        <v>752</v>
      </c>
      <c r="P515" s="10">
        <v>400930</v>
      </c>
      <c r="Q515" s="10"/>
      <c r="R515" s="10">
        <f>D515</f>
        <v>8</v>
      </c>
      <c r="S515" s="10"/>
      <c r="T515" s="10"/>
      <c r="U515" s="10"/>
      <c r="V515" s="10"/>
      <c r="W515" s="10"/>
      <c r="X515" s="10"/>
      <c r="Y515" s="10"/>
      <c r="Z515" s="3" t="str">
        <f>IF(H515&gt;0,"NO","YES")</f>
        <v>YES</v>
      </c>
      <c r="AA515" s="3" t="str">
        <f>IF(LEFT(I515,3)="RBT","YES","NO")</f>
        <v>NO</v>
      </c>
      <c r="AB515" s="3" t="s">
        <v>956</v>
      </c>
      <c r="AC515" s="3">
        <v>0</v>
      </c>
      <c r="AD515" s="3">
        <v>0</v>
      </c>
      <c r="AE515" s="3" t="s">
        <v>956</v>
      </c>
      <c r="AF515" s="3" t="s">
        <v>956</v>
      </c>
      <c r="AG515" s="3">
        <v>3</v>
      </c>
      <c r="AH515" s="10"/>
      <c r="AI515" s="10"/>
      <c r="AM515" s="10">
        <v>38200</v>
      </c>
    </row>
    <row r="516" spans="1:39">
      <c r="A516">
        <v>921690</v>
      </c>
      <c r="B516" t="s">
        <v>2028</v>
      </c>
      <c r="C516" s="10" t="s">
        <v>972</v>
      </c>
      <c r="D516">
        <v>10</v>
      </c>
      <c r="E516" t="s">
        <v>983</v>
      </c>
      <c r="F516">
        <v>75</v>
      </c>
      <c r="G516">
        <v>40</v>
      </c>
      <c r="H516" s="2">
        <v>0</v>
      </c>
      <c r="I516" t="s">
        <v>974</v>
      </c>
      <c r="J516" t="s">
        <v>975</v>
      </c>
      <c r="K516" t="s">
        <v>2029</v>
      </c>
      <c r="L516" s="17" t="s">
        <v>963</v>
      </c>
      <c r="M516">
        <v>10</v>
      </c>
      <c r="N516" s="10" t="s">
        <v>45</v>
      </c>
      <c r="O516" s="10" t="s">
        <v>42</v>
      </c>
      <c r="P516" s="10">
        <v>304826</v>
      </c>
      <c r="Q516" s="10">
        <v>306130</v>
      </c>
      <c r="R516" s="10">
        <f>D516*2</f>
        <v>20</v>
      </c>
      <c r="S516" s="10">
        <f>D516</f>
        <v>10</v>
      </c>
      <c r="T516" s="10"/>
      <c r="U516" s="10"/>
      <c r="V516" s="10"/>
      <c r="W516" s="10"/>
      <c r="X516" s="10"/>
      <c r="Y516" s="10"/>
      <c r="Z516" s="3" t="str">
        <f>IF(H516&gt;0,"NO","YES")</f>
        <v>YES</v>
      </c>
      <c r="AA516" s="3" t="str">
        <f>IF(LEFT(I516,3)="RBT","YES","NO")</f>
        <v>NO</v>
      </c>
      <c r="AB516" s="3" t="s">
        <v>956</v>
      </c>
      <c r="AC516" s="3">
        <v>0</v>
      </c>
      <c r="AD516" s="3">
        <v>0</v>
      </c>
      <c r="AE516" s="3" t="s">
        <v>956</v>
      </c>
      <c r="AF516" s="3" t="s">
        <v>956</v>
      </c>
      <c r="AG516" s="3">
        <v>3</v>
      </c>
      <c r="AH516" s="10"/>
      <c r="AI516" s="10"/>
      <c r="AM516" s="10">
        <v>82400</v>
      </c>
    </row>
    <row r="517" spans="1:39">
      <c r="A517">
        <v>921718</v>
      </c>
      <c r="B517" t="s">
        <v>2030</v>
      </c>
      <c r="C517" s="10" t="s">
        <v>972</v>
      </c>
      <c r="D517">
        <v>160</v>
      </c>
      <c r="E517" t="s">
        <v>983</v>
      </c>
      <c r="F517">
        <v>1</v>
      </c>
      <c r="G517">
        <v>5</v>
      </c>
      <c r="H517" s="2">
        <v>-5</v>
      </c>
      <c r="I517" t="s">
        <v>1100</v>
      </c>
      <c r="J517" t="s">
        <v>1091</v>
      </c>
      <c r="K517" t="s">
        <v>2031</v>
      </c>
      <c r="L517" s="17" t="s">
        <v>963</v>
      </c>
      <c r="M517">
        <v>10</v>
      </c>
      <c r="N517" s="10" t="s">
        <v>296</v>
      </c>
      <c r="O517" s="10"/>
      <c r="P517" s="10">
        <v>381546</v>
      </c>
      <c r="Q517" s="10"/>
      <c r="R517" s="10">
        <f>D517/4</f>
        <v>40</v>
      </c>
      <c r="S517" s="10"/>
      <c r="T517" s="10"/>
      <c r="U517" s="10"/>
      <c r="V517" s="10"/>
      <c r="W517" s="10"/>
      <c r="X517" s="10"/>
      <c r="Y517" s="10"/>
      <c r="Z517" s="3" t="str">
        <f>IF(H517&gt;0,"NO","YES")</f>
        <v>YES</v>
      </c>
      <c r="AA517" s="3" t="str">
        <f>IF(LEFT(I517,3)="RBT","YES","NO")</f>
        <v>NO</v>
      </c>
      <c r="AB517" s="3" t="s">
        <v>956</v>
      </c>
      <c r="AC517" s="3">
        <v>0</v>
      </c>
      <c r="AD517" s="3">
        <v>0</v>
      </c>
      <c r="AE517" s="3" t="s">
        <v>956</v>
      </c>
      <c r="AF517" s="3" t="s">
        <v>956</v>
      </c>
      <c r="AG517" s="3">
        <v>2</v>
      </c>
      <c r="AH517" s="10"/>
      <c r="AI517" s="10"/>
      <c r="AM517" s="10">
        <v>63700</v>
      </c>
    </row>
    <row r="518" spans="1:39">
      <c r="A518" s="11">
        <v>921720</v>
      </c>
      <c r="B518" s="11" t="s">
        <v>2032</v>
      </c>
      <c r="C518" s="10" t="s">
        <v>1974</v>
      </c>
      <c r="D518" s="11">
        <v>8</v>
      </c>
      <c r="E518" s="11" t="s">
        <v>983</v>
      </c>
      <c r="F518" s="11">
        <v>5</v>
      </c>
      <c r="G518" s="11">
        <v>5</v>
      </c>
      <c r="H518" s="12">
        <v>0</v>
      </c>
      <c r="I518" s="11" t="s">
        <v>1022</v>
      </c>
      <c r="J518" s="11" t="s">
        <v>1975</v>
      </c>
      <c r="K518" s="11" t="s">
        <v>2033</v>
      </c>
      <c r="L518" t="s">
        <v>1025</v>
      </c>
      <c r="M518" s="11">
        <v>1</v>
      </c>
      <c r="N518" s="13" t="s">
        <v>37</v>
      </c>
      <c r="O518" s="13"/>
      <c r="P518" s="13">
        <v>306170</v>
      </c>
      <c r="Q518" s="13"/>
      <c r="R518" s="10">
        <f>D518</f>
        <v>8</v>
      </c>
      <c r="S518" s="13"/>
      <c r="T518" s="13"/>
      <c r="U518" s="13"/>
      <c r="V518" s="13"/>
      <c r="W518" s="13"/>
      <c r="X518" s="13"/>
      <c r="Y518" s="13"/>
      <c r="Z518" s="11" t="str">
        <f>IF(H518&gt;0,"NO","YES")</f>
        <v>YES</v>
      </c>
      <c r="AA518" s="11" t="str">
        <f>IF(LEFT(I518,3)="RBT","YES","NO")</f>
        <v>NO</v>
      </c>
      <c r="AB518" s="11" t="s">
        <v>956</v>
      </c>
      <c r="AC518" s="11">
        <v>8</v>
      </c>
      <c r="AD518" s="11">
        <v>8</v>
      </c>
      <c r="AE518" s="11" t="s">
        <v>955</v>
      </c>
      <c r="AF518" s="11" t="s">
        <v>956</v>
      </c>
      <c r="AG518" s="11">
        <v>4</v>
      </c>
      <c r="AH518" s="10"/>
      <c r="AI518" s="10"/>
      <c r="AJ518" s="11"/>
      <c r="AK518" s="11"/>
      <c r="AL518" s="11"/>
      <c r="AM518" s="10">
        <v>7930</v>
      </c>
    </row>
    <row r="519" spans="1:39">
      <c r="A519">
        <v>921728</v>
      </c>
      <c r="B519" t="s">
        <v>2034</v>
      </c>
      <c r="C519" s="10" t="s">
        <v>972</v>
      </c>
      <c r="D519">
        <v>6</v>
      </c>
      <c r="E519" t="s">
        <v>973</v>
      </c>
      <c r="F519">
        <v>20</v>
      </c>
      <c r="G519">
        <v>40</v>
      </c>
      <c r="H519" s="2">
        <v>0</v>
      </c>
      <c r="I519" t="s">
        <v>1625</v>
      </c>
      <c r="J519" t="s">
        <v>980</v>
      </c>
      <c r="K519" t="s">
        <v>2035</v>
      </c>
      <c r="L519" s="17" t="s">
        <v>963</v>
      </c>
      <c r="M519">
        <v>6</v>
      </c>
      <c r="N519" s="10" t="s">
        <v>752</v>
      </c>
      <c r="P519" s="10">
        <v>400930</v>
      </c>
      <c r="Q519" s="10"/>
      <c r="R519" s="10">
        <f>D519</f>
        <v>6</v>
      </c>
      <c r="S519" s="10"/>
      <c r="T519" s="10"/>
      <c r="U519" s="10"/>
      <c r="V519" s="10"/>
      <c r="W519" s="10"/>
      <c r="X519" s="10"/>
      <c r="Y519" s="10"/>
      <c r="Z519" s="3" t="str">
        <f>IF(H519&gt;0,"NO","YES")</f>
        <v>YES</v>
      </c>
      <c r="AA519" s="3" t="str">
        <f>IF(LEFT(I519,3)="RBT","YES","NO")</f>
        <v>NO</v>
      </c>
      <c r="AB519" s="3" t="s">
        <v>956</v>
      </c>
      <c r="AC519" s="3">
        <v>0</v>
      </c>
      <c r="AD519" s="3">
        <v>0</v>
      </c>
      <c r="AE519" s="3" t="s">
        <v>956</v>
      </c>
      <c r="AF519" s="3" t="s">
        <v>956</v>
      </c>
      <c r="AG519" s="3">
        <v>3</v>
      </c>
      <c r="AH519" s="10"/>
      <c r="AI519" s="10"/>
      <c r="AM519" s="10">
        <v>32500</v>
      </c>
    </row>
    <row r="520" spans="1:39">
      <c r="A520">
        <v>921752</v>
      </c>
      <c r="B520" t="s">
        <v>2036</v>
      </c>
      <c r="C520" s="10" t="s">
        <v>972</v>
      </c>
      <c r="D520">
        <v>72</v>
      </c>
      <c r="E520" t="s">
        <v>973</v>
      </c>
      <c r="F520">
        <v>0.2</v>
      </c>
      <c r="G520">
        <v>5</v>
      </c>
      <c r="H520" s="2">
        <v>-5</v>
      </c>
      <c r="I520" t="s">
        <v>1043</v>
      </c>
      <c r="J520" t="s">
        <v>1044</v>
      </c>
      <c r="K520" t="s">
        <v>2037</v>
      </c>
      <c r="L520" t="s">
        <v>963</v>
      </c>
      <c r="M520">
        <v>9</v>
      </c>
      <c r="N520" s="10" t="s">
        <v>37</v>
      </c>
      <c r="O520" s="10"/>
      <c r="P520" s="10">
        <v>194922</v>
      </c>
      <c r="Q520" s="10"/>
      <c r="R520" s="10">
        <f>D520</f>
        <v>72</v>
      </c>
      <c r="S520" s="10"/>
      <c r="T520" s="10"/>
      <c r="U520" s="10"/>
      <c r="V520" s="10"/>
      <c r="W520" s="10"/>
      <c r="X520" s="10"/>
      <c r="Y520" s="10"/>
      <c r="Z520" s="3" t="str">
        <f>IF(H520&gt;0,"NO","YES")</f>
        <v>YES</v>
      </c>
      <c r="AA520" s="3" t="str">
        <f>IF(LEFT(I520,3)="RBT","YES","NO")</f>
        <v>NO</v>
      </c>
      <c r="AB520" s="3" t="s">
        <v>956</v>
      </c>
      <c r="AC520" s="3">
        <v>0</v>
      </c>
      <c r="AD520" s="3">
        <v>0</v>
      </c>
      <c r="AE520" s="3" t="s">
        <v>956</v>
      </c>
      <c r="AF520" s="3" t="s">
        <v>956</v>
      </c>
      <c r="AG520" s="3">
        <v>4</v>
      </c>
      <c r="AH520" s="10"/>
      <c r="AI520" s="10"/>
      <c r="AM520" s="10">
        <v>49700</v>
      </c>
    </row>
    <row r="521" spans="1:39">
      <c r="A521">
        <v>921756</v>
      </c>
      <c r="B521" t="s">
        <v>2038</v>
      </c>
      <c r="C521" s="10" t="s">
        <v>972</v>
      </c>
      <c r="D521">
        <v>80</v>
      </c>
      <c r="E521" t="s">
        <v>973</v>
      </c>
      <c r="F521">
        <v>1</v>
      </c>
      <c r="G521">
        <v>5</v>
      </c>
      <c r="H521" s="2">
        <v>-5</v>
      </c>
      <c r="I521" t="s">
        <v>1100</v>
      </c>
      <c r="J521" t="s">
        <v>1091</v>
      </c>
      <c r="K521" t="s">
        <v>2039</v>
      </c>
      <c r="L521" s="17" t="s">
        <v>963</v>
      </c>
      <c r="M521">
        <v>5</v>
      </c>
      <c r="N521" s="10" t="s">
        <v>296</v>
      </c>
      <c r="O521" s="10"/>
      <c r="P521" s="10">
        <v>381546</v>
      </c>
      <c r="Q521" s="10"/>
      <c r="R521" s="10">
        <f>D521/4</f>
        <v>20</v>
      </c>
      <c r="S521" s="10"/>
      <c r="T521" s="10"/>
      <c r="U521" s="10"/>
      <c r="V521" s="10"/>
      <c r="W521" s="10"/>
      <c r="X521" s="10"/>
      <c r="Y521" s="10"/>
      <c r="Z521" s="3" t="str">
        <f>IF(H521&gt;0,"NO","YES")</f>
        <v>YES</v>
      </c>
      <c r="AA521" s="3" t="str">
        <f>IF(LEFT(I521,3)="RBT","YES","NO")</f>
        <v>NO</v>
      </c>
      <c r="AB521" s="3" t="s">
        <v>956</v>
      </c>
      <c r="AC521" s="3">
        <v>0</v>
      </c>
      <c r="AD521" s="3">
        <v>0</v>
      </c>
      <c r="AE521" s="3" t="s">
        <v>956</v>
      </c>
      <c r="AF521" s="3" t="s">
        <v>956</v>
      </c>
      <c r="AG521" s="3">
        <v>2</v>
      </c>
      <c r="AH521" s="10"/>
      <c r="AI521" s="10"/>
      <c r="AM521" s="10">
        <v>35400</v>
      </c>
    </row>
    <row r="522" spans="1:39">
      <c r="A522">
        <v>921768</v>
      </c>
      <c r="B522" t="s">
        <v>2040</v>
      </c>
      <c r="C522" s="10" t="s">
        <v>972</v>
      </c>
      <c r="D522">
        <v>8</v>
      </c>
      <c r="E522" t="s">
        <v>973</v>
      </c>
      <c r="F522">
        <v>50</v>
      </c>
      <c r="G522">
        <v>25</v>
      </c>
      <c r="H522" s="2">
        <v>0</v>
      </c>
      <c r="I522" t="s">
        <v>979</v>
      </c>
      <c r="J522" t="s">
        <v>980</v>
      </c>
      <c r="K522" t="s">
        <v>2041</v>
      </c>
      <c r="L522" s="17" t="s">
        <v>963</v>
      </c>
      <c r="M522">
        <v>8</v>
      </c>
      <c r="N522" s="10" t="s">
        <v>45</v>
      </c>
      <c r="O522" s="10" t="s">
        <v>42</v>
      </c>
      <c r="P522" s="10">
        <v>304826</v>
      </c>
      <c r="Q522" s="10">
        <v>306130</v>
      </c>
      <c r="R522" s="10">
        <f>D522*2</f>
        <v>16</v>
      </c>
      <c r="S522" s="10">
        <f>D522</f>
        <v>8</v>
      </c>
      <c r="T522" s="10"/>
      <c r="U522" s="10"/>
      <c r="V522" s="10"/>
      <c r="W522" s="10"/>
      <c r="X522" s="10"/>
      <c r="Y522" s="10"/>
      <c r="Z522" s="3" t="str">
        <f>IF(H522&gt;0,"NO","YES")</f>
        <v>YES</v>
      </c>
      <c r="AA522" s="3" t="str">
        <f>IF(LEFT(I522,3)="RBT","YES","NO")</f>
        <v>NO</v>
      </c>
      <c r="AB522" s="3" t="s">
        <v>956</v>
      </c>
      <c r="AC522" s="3">
        <v>0</v>
      </c>
      <c r="AD522" s="3">
        <v>0</v>
      </c>
      <c r="AE522" s="3" t="s">
        <v>956</v>
      </c>
      <c r="AF522" s="3" t="s">
        <v>956</v>
      </c>
      <c r="AG522" s="3">
        <v>3</v>
      </c>
      <c r="AH522" s="10"/>
      <c r="AI522" s="10"/>
      <c r="AM522" s="10">
        <v>38300</v>
      </c>
    </row>
    <row r="523" spans="1:39">
      <c r="A523">
        <v>921770</v>
      </c>
      <c r="B523" t="s">
        <v>2042</v>
      </c>
      <c r="C523" s="10" t="s">
        <v>972</v>
      </c>
      <c r="D523">
        <v>22</v>
      </c>
      <c r="E523" t="s">
        <v>973</v>
      </c>
      <c r="F523">
        <v>50</v>
      </c>
      <c r="G523">
        <v>25</v>
      </c>
      <c r="H523" s="2">
        <v>0</v>
      </c>
      <c r="I523" t="s">
        <v>979</v>
      </c>
      <c r="J523" t="s">
        <v>980</v>
      </c>
      <c r="K523" t="s">
        <v>2043</v>
      </c>
      <c r="L523" s="17" t="s">
        <v>963</v>
      </c>
      <c r="M523">
        <v>22</v>
      </c>
      <c r="N523" s="10" t="s">
        <v>45</v>
      </c>
      <c r="O523" s="10" t="s">
        <v>42</v>
      </c>
      <c r="P523" s="10">
        <v>304826</v>
      </c>
      <c r="Q523" s="10">
        <v>306130</v>
      </c>
      <c r="R523" s="10">
        <f>D523*2</f>
        <v>44</v>
      </c>
      <c r="S523" s="10">
        <f>D523</f>
        <v>22</v>
      </c>
      <c r="T523" s="10"/>
      <c r="U523" s="10"/>
      <c r="V523" s="10"/>
      <c r="W523" s="10"/>
      <c r="X523" s="10"/>
      <c r="Y523" s="10"/>
      <c r="Z523" s="3" t="str">
        <f>IF(H523&gt;0,"NO","YES")</f>
        <v>YES</v>
      </c>
      <c r="AA523" s="3" t="str">
        <f>IF(LEFT(I523,3)="RBT","YES","NO")</f>
        <v>NO</v>
      </c>
      <c r="AB523" s="3" t="s">
        <v>956</v>
      </c>
      <c r="AC523" s="3">
        <v>0</v>
      </c>
      <c r="AD523" s="3">
        <v>0</v>
      </c>
      <c r="AE523" s="3" t="s">
        <v>956</v>
      </c>
      <c r="AF523" s="3" t="s">
        <v>956</v>
      </c>
      <c r="AG523" s="3">
        <v>3</v>
      </c>
      <c r="AH523" s="10"/>
      <c r="AI523" s="10"/>
      <c r="AM523" s="10">
        <v>93600</v>
      </c>
    </row>
    <row r="524" spans="1:39">
      <c r="A524">
        <v>921786</v>
      </c>
      <c r="B524" t="s">
        <v>2044</v>
      </c>
      <c r="C524" s="10" t="s">
        <v>972</v>
      </c>
      <c r="D524">
        <v>40</v>
      </c>
      <c r="E524" t="s">
        <v>973</v>
      </c>
      <c r="F524">
        <v>10</v>
      </c>
      <c r="G524">
        <v>5</v>
      </c>
      <c r="H524" s="2">
        <v>-5</v>
      </c>
      <c r="I524" t="s">
        <v>1212</v>
      </c>
      <c r="J524" t="s">
        <v>1213</v>
      </c>
      <c r="K524" t="s">
        <v>2045</v>
      </c>
      <c r="L524" t="s">
        <v>963</v>
      </c>
      <c r="M524">
        <v>5</v>
      </c>
      <c r="N524" s="10" t="s">
        <v>273</v>
      </c>
      <c r="O524" s="10" t="s">
        <v>274</v>
      </c>
      <c r="P524" s="10">
        <v>374578</v>
      </c>
      <c r="Q524" s="10">
        <v>136858</v>
      </c>
      <c r="R524" s="10">
        <f>D524/4</f>
        <v>10</v>
      </c>
      <c r="S524" s="10">
        <f>D524/4</f>
        <v>10</v>
      </c>
      <c r="T524" s="10"/>
      <c r="U524" s="10"/>
      <c r="V524" s="10"/>
      <c r="W524" s="10"/>
      <c r="X524" s="10"/>
      <c r="Y524" s="10"/>
      <c r="Z524" s="3" t="str">
        <f>IF(H524&gt;0,"NO","YES")</f>
        <v>YES</v>
      </c>
      <c r="AA524" s="3" t="str">
        <f>IF(LEFT(I524,3)="RBT","YES","NO")</f>
        <v>NO</v>
      </c>
      <c r="AB524" s="3" t="s">
        <v>956</v>
      </c>
      <c r="AC524" s="3">
        <v>0</v>
      </c>
      <c r="AD524" s="3">
        <v>0</v>
      </c>
      <c r="AE524" s="3" t="s">
        <v>956</v>
      </c>
      <c r="AF524" s="3" t="s">
        <v>956</v>
      </c>
      <c r="AG524" s="3">
        <v>4</v>
      </c>
      <c r="AH524" s="10"/>
      <c r="AI524" s="10"/>
      <c r="AM524" s="10">
        <v>47000</v>
      </c>
    </row>
    <row r="525" spans="1:39">
      <c r="A525" s="11">
        <v>921798</v>
      </c>
      <c r="B525" s="11" t="s">
        <v>2046</v>
      </c>
      <c r="C525" s="10" t="s">
        <v>1974</v>
      </c>
      <c r="D525" s="11">
        <v>8</v>
      </c>
      <c r="E525" s="11" t="s">
        <v>983</v>
      </c>
      <c r="F525" s="11">
        <v>5</v>
      </c>
      <c r="G525" s="11">
        <v>5</v>
      </c>
      <c r="H525" s="12">
        <v>-5</v>
      </c>
      <c r="I525" s="11" t="s">
        <v>1055</v>
      </c>
      <c r="J525" s="11" t="s">
        <v>1975</v>
      </c>
      <c r="K525" s="11" t="s">
        <v>2047</v>
      </c>
      <c r="L525" t="s">
        <v>1025</v>
      </c>
      <c r="M525" s="11">
        <v>1</v>
      </c>
      <c r="N525" s="13" t="s">
        <v>37</v>
      </c>
      <c r="O525" s="13"/>
      <c r="P525" s="13">
        <v>306170</v>
      </c>
      <c r="Q525" s="13"/>
      <c r="R525" s="10">
        <f>D525</f>
        <v>8</v>
      </c>
      <c r="S525" s="13"/>
      <c r="T525" s="13"/>
      <c r="U525" s="13"/>
      <c r="V525" s="13"/>
      <c r="W525" s="13"/>
      <c r="X525" s="13"/>
      <c r="Y525" s="13"/>
      <c r="Z525" s="11" t="str">
        <f>IF(H525&gt;0,"NO","YES")</f>
        <v>YES</v>
      </c>
      <c r="AA525" s="11" t="str">
        <f>IF(LEFT(I525,3)="RBT","YES","NO")</f>
        <v>NO</v>
      </c>
      <c r="AB525" s="11" t="s">
        <v>956</v>
      </c>
      <c r="AC525" s="11">
        <v>8</v>
      </c>
      <c r="AD525" s="11">
        <v>8</v>
      </c>
      <c r="AE525" s="11" t="s">
        <v>955</v>
      </c>
      <c r="AF525" s="11" t="s">
        <v>956</v>
      </c>
      <c r="AG525" s="11">
        <v>4</v>
      </c>
      <c r="AH525" s="10"/>
      <c r="AI525" s="10"/>
      <c r="AJ525" s="11"/>
      <c r="AK525" s="11"/>
      <c r="AL525" s="11"/>
      <c r="AM525" s="10">
        <v>8200</v>
      </c>
    </row>
    <row r="526" spans="1:39">
      <c r="A526" s="11">
        <v>921800</v>
      </c>
      <c r="B526" s="11" t="s">
        <v>2048</v>
      </c>
      <c r="C526" s="10" t="s">
        <v>1974</v>
      </c>
      <c r="D526" s="11">
        <v>16</v>
      </c>
      <c r="E526" s="11" t="s">
        <v>983</v>
      </c>
      <c r="F526" s="11">
        <v>5</v>
      </c>
      <c r="G526" s="11">
        <v>5</v>
      </c>
      <c r="H526" s="12">
        <v>-5</v>
      </c>
      <c r="I526" s="11" t="s">
        <v>1055</v>
      </c>
      <c r="J526" s="11" t="s">
        <v>1975</v>
      </c>
      <c r="K526" s="11" t="s">
        <v>2049</v>
      </c>
      <c r="L526" t="s">
        <v>1025</v>
      </c>
      <c r="M526" s="11">
        <v>2</v>
      </c>
      <c r="N526" s="13" t="s">
        <v>37</v>
      </c>
      <c r="O526" s="13"/>
      <c r="P526" s="13">
        <v>306170</v>
      </c>
      <c r="Q526" s="13"/>
      <c r="R526" s="10">
        <f>D526</f>
        <v>16</v>
      </c>
      <c r="S526" s="13"/>
      <c r="T526" s="13"/>
      <c r="U526" s="13"/>
      <c r="V526" s="13"/>
      <c r="W526" s="13"/>
      <c r="X526" s="13"/>
      <c r="Y526" s="13"/>
      <c r="Z526" s="11" t="str">
        <f>IF(H526&gt;0,"NO","YES")</f>
        <v>YES</v>
      </c>
      <c r="AA526" s="11" t="str">
        <f>IF(LEFT(I526,3)="RBT","YES","NO")</f>
        <v>NO</v>
      </c>
      <c r="AB526" s="11" t="s">
        <v>956</v>
      </c>
      <c r="AC526" s="11">
        <v>16</v>
      </c>
      <c r="AD526" s="11">
        <v>16</v>
      </c>
      <c r="AE526" s="11" t="s">
        <v>955</v>
      </c>
      <c r="AF526" s="11" t="s">
        <v>956</v>
      </c>
      <c r="AG526" s="11">
        <v>4</v>
      </c>
      <c r="AH526" s="10"/>
      <c r="AI526" s="10"/>
      <c r="AJ526" s="11"/>
      <c r="AK526" s="11"/>
      <c r="AL526" s="11"/>
      <c r="AM526" s="10">
        <v>13300</v>
      </c>
    </row>
    <row r="527" spans="1:39">
      <c r="A527">
        <v>921838</v>
      </c>
      <c r="B527" t="s">
        <v>2050</v>
      </c>
      <c r="C527" s="10" t="s">
        <v>972</v>
      </c>
      <c r="D527">
        <v>144</v>
      </c>
      <c r="E527" t="s">
        <v>983</v>
      </c>
      <c r="F527">
        <v>0.1</v>
      </c>
      <c r="G527">
        <v>5</v>
      </c>
      <c r="H527" s="2">
        <v>-5</v>
      </c>
      <c r="I527" t="s">
        <v>1071</v>
      </c>
      <c r="J527" t="s">
        <v>1072</v>
      </c>
      <c r="K527" t="s">
        <v>2051</v>
      </c>
      <c r="L527" t="s">
        <v>963</v>
      </c>
      <c r="M527">
        <v>9</v>
      </c>
      <c r="N527" s="10" t="s">
        <v>296</v>
      </c>
      <c r="O527" s="10"/>
      <c r="P527" s="10">
        <v>381546</v>
      </c>
      <c r="Q527" s="10"/>
      <c r="R527" s="10">
        <f>D527/4</f>
        <v>36</v>
      </c>
      <c r="S527" s="10"/>
      <c r="T527" s="10"/>
      <c r="U527" s="10"/>
      <c r="V527" s="10"/>
      <c r="W527" s="10"/>
      <c r="X527" s="10"/>
      <c r="Y527" s="10"/>
      <c r="Z527" s="3" t="str">
        <f>IF(H527&gt;0,"NO","YES")</f>
        <v>YES</v>
      </c>
      <c r="AA527" s="3" t="str">
        <f>IF(LEFT(I527,3)="RBT","YES","NO")</f>
        <v>NO</v>
      </c>
      <c r="AB527" s="3" t="s">
        <v>956</v>
      </c>
      <c r="AC527" s="3">
        <v>0</v>
      </c>
      <c r="AD527" s="3">
        <v>0</v>
      </c>
      <c r="AE527" s="3" t="s">
        <v>956</v>
      </c>
      <c r="AF527" s="3" t="s">
        <v>956</v>
      </c>
      <c r="AG527" s="3">
        <v>2</v>
      </c>
      <c r="AH527" s="10"/>
      <c r="AI527" s="10"/>
      <c r="AM527" s="10">
        <v>55600</v>
      </c>
    </row>
    <row r="528" spans="1:39">
      <c r="A528">
        <v>921844</v>
      </c>
      <c r="B528" t="s">
        <v>2052</v>
      </c>
      <c r="C528" s="10" t="s">
        <v>972</v>
      </c>
      <c r="D528">
        <v>56</v>
      </c>
      <c r="E528" t="s">
        <v>973</v>
      </c>
      <c r="F528">
        <v>1</v>
      </c>
      <c r="G528">
        <v>5</v>
      </c>
      <c r="H528" s="2">
        <v>-5</v>
      </c>
      <c r="I528" t="s">
        <v>1032</v>
      </c>
      <c r="J528" t="s">
        <v>1023</v>
      </c>
      <c r="K528" t="s">
        <v>2053</v>
      </c>
      <c r="L528" t="s">
        <v>963</v>
      </c>
      <c r="M528">
        <v>7</v>
      </c>
      <c r="N528" s="10" t="s">
        <v>37</v>
      </c>
      <c r="O528" s="10"/>
      <c r="P528" s="10">
        <v>306170</v>
      </c>
      <c r="Q528" s="10"/>
      <c r="R528" s="10">
        <f>D528</f>
        <v>56</v>
      </c>
      <c r="S528" s="10"/>
      <c r="T528" s="10"/>
      <c r="U528" s="10"/>
      <c r="V528" s="10"/>
      <c r="W528" s="10"/>
      <c r="X528" s="10"/>
      <c r="Y528" s="10"/>
      <c r="Z528" s="3" t="str">
        <f>IF(H528&gt;0,"NO","YES")</f>
        <v>YES</v>
      </c>
      <c r="AA528" s="3" t="str">
        <f>IF(LEFT(I528,3)="RBT","YES","NO")</f>
        <v>NO</v>
      </c>
      <c r="AB528" s="3" t="s">
        <v>956</v>
      </c>
      <c r="AC528" s="3">
        <v>0</v>
      </c>
      <c r="AD528" s="3">
        <v>0</v>
      </c>
      <c r="AE528" s="3" t="s">
        <v>956</v>
      </c>
      <c r="AF528" s="3" t="s">
        <v>956</v>
      </c>
      <c r="AG528" s="3">
        <v>4</v>
      </c>
      <c r="AH528" s="10"/>
      <c r="AI528" s="10"/>
      <c r="AM528" s="10">
        <v>40400</v>
      </c>
    </row>
    <row r="529" spans="1:39">
      <c r="A529">
        <v>921846</v>
      </c>
      <c r="B529" t="s">
        <v>2054</v>
      </c>
      <c r="C529" s="10" t="s">
        <v>972</v>
      </c>
      <c r="D529">
        <v>176</v>
      </c>
      <c r="E529" t="s">
        <v>983</v>
      </c>
      <c r="F529">
        <v>0.1</v>
      </c>
      <c r="G529">
        <v>5</v>
      </c>
      <c r="H529" s="2">
        <v>-5</v>
      </c>
      <c r="I529" t="s">
        <v>1071</v>
      </c>
      <c r="J529" t="s">
        <v>1072</v>
      </c>
      <c r="K529" t="s">
        <v>2055</v>
      </c>
      <c r="L529" t="s">
        <v>963</v>
      </c>
      <c r="M529">
        <v>11</v>
      </c>
      <c r="N529" s="10" t="s">
        <v>296</v>
      </c>
      <c r="O529" s="10"/>
      <c r="P529" s="10">
        <v>381546</v>
      </c>
      <c r="Q529" s="10"/>
      <c r="R529" s="10">
        <f>D529/4</f>
        <v>44</v>
      </c>
      <c r="S529" s="10"/>
      <c r="T529" s="10"/>
      <c r="U529" s="10"/>
      <c r="V529" s="10"/>
      <c r="W529" s="10"/>
      <c r="X529" s="10"/>
      <c r="Y529" s="10"/>
      <c r="Z529" s="3" t="str">
        <f>IF(H529&gt;0,"NO","YES")</f>
        <v>YES</v>
      </c>
      <c r="AA529" s="3" t="str">
        <f>IF(LEFT(I529,3)="RBT","YES","NO")</f>
        <v>NO</v>
      </c>
      <c r="AB529" s="3" t="s">
        <v>956</v>
      </c>
      <c r="AC529" s="3">
        <v>0</v>
      </c>
      <c r="AD529" s="3">
        <v>0</v>
      </c>
      <c r="AE529" s="3" t="s">
        <v>956</v>
      </c>
      <c r="AF529" s="3" t="s">
        <v>956</v>
      </c>
      <c r="AG529" s="3">
        <v>2</v>
      </c>
      <c r="AH529" s="10"/>
      <c r="AI529" s="10"/>
      <c r="AM529" s="10">
        <v>67600</v>
      </c>
    </row>
    <row r="530" spans="1:39">
      <c r="A530">
        <v>921864</v>
      </c>
      <c r="B530" t="s">
        <v>2056</v>
      </c>
      <c r="C530" s="10" t="s">
        <v>972</v>
      </c>
      <c r="D530">
        <v>80</v>
      </c>
      <c r="E530" t="s">
        <v>983</v>
      </c>
      <c r="F530">
        <v>0.1</v>
      </c>
      <c r="G530">
        <v>5</v>
      </c>
      <c r="H530" s="2">
        <v>-5</v>
      </c>
      <c r="I530" t="s">
        <v>1071</v>
      </c>
      <c r="J530" t="s">
        <v>1072</v>
      </c>
      <c r="K530" t="s">
        <v>2057</v>
      </c>
      <c r="L530" t="s">
        <v>963</v>
      </c>
      <c r="M530">
        <v>5</v>
      </c>
      <c r="N530" s="10" t="s">
        <v>296</v>
      </c>
      <c r="O530" s="10"/>
      <c r="P530" s="10">
        <v>381546</v>
      </c>
      <c r="Q530" s="10"/>
      <c r="R530" s="10">
        <f>D530/4</f>
        <v>20</v>
      </c>
      <c r="S530" s="10"/>
      <c r="T530" s="10"/>
      <c r="U530" s="10"/>
      <c r="V530" s="10"/>
      <c r="W530" s="10"/>
      <c r="X530" s="10"/>
      <c r="Y530" s="10"/>
      <c r="Z530" s="3" t="str">
        <f>IF(H530&gt;0,"NO","YES")</f>
        <v>YES</v>
      </c>
      <c r="AA530" s="3" t="str">
        <f>IF(LEFT(I530,3)="RBT","YES","NO")</f>
        <v>NO</v>
      </c>
      <c r="AB530" s="3" t="s">
        <v>956</v>
      </c>
      <c r="AC530" s="3">
        <v>0</v>
      </c>
      <c r="AD530" s="3">
        <v>0</v>
      </c>
      <c r="AE530" s="3" t="s">
        <v>956</v>
      </c>
      <c r="AF530" s="3" t="s">
        <v>956</v>
      </c>
      <c r="AG530" s="3">
        <v>2</v>
      </c>
      <c r="AH530" s="10"/>
      <c r="AI530" s="10"/>
      <c r="AM530" s="10">
        <v>34000</v>
      </c>
    </row>
    <row r="531" spans="1:39">
      <c r="A531">
        <v>921900</v>
      </c>
      <c r="B531" t="s">
        <v>2058</v>
      </c>
      <c r="C531" s="10" t="s">
        <v>972</v>
      </c>
      <c r="D531">
        <v>80</v>
      </c>
      <c r="E531" t="s">
        <v>973</v>
      </c>
      <c r="F531">
        <v>0.1</v>
      </c>
      <c r="G531">
        <v>5</v>
      </c>
      <c r="H531" s="2">
        <v>-5</v>
      </c>
      <c r="I531" t="s">
        <v>1071</v>
      </c>
      <c r="J531" t="s">
        <v>1072</v>
      </c>
      <c r="K531" t="s">
        <v>2059</v>
      </c>
      <c r="L531" t="s">
        <v>963</v>
      </c>
      <c r="M531">
        <v>5</v>
      </c>
      <c r="N531" s="10" t="s">
        <v>296</v>
      </c>
      <c r="O531" s="10"/>
      <c r="P531" s="10">
        <v>381546</v>
      </c>
      <c r="Q531" s="10"/>
      <c r="R531" s="10">
        <f>D531/4</f>
        <v>20</v>
      </c>
      <c r="S531" s="10"/>
      <c r="T531" s="10"/>
      <c r="U531" s="10"/>
      <c r="V531" s="10"/>
      <c r="W531" s="10"/>
      <c r="X531" s="10"/>
      <c r="Y531" s="10"/>
      <c r="Z531" s="3" t="str">
        <f>IF(H531&gt;0,"NO","YES")</f>
        <v>YES</v>
      </c>
      <c r="AA531" s="3" t="str">
        <f>IF(LEFT(I531,3)="RBT","YES","NO")</f>
        <v>NO</v>
      </c>
      <c r="AB531" s="3" t="s">
        <v>956</v>
      </c>
      <c r="AC531" s="3">
        <v>0</v>
      </c>
      <c r="AD531" s="3">
        <v>0</v>
      </c>
      <c r="AE531" s="3" t="s">
        <v>956</v>
      </c>
      <c r="AF531" s="3" t="s">
        <v>956</v>
      </c>
      <c r="AG531" s="3">
        <v>2</v>
      </c>
      <c r="AH531" s="10"/>
      <c r="AI531" s="10"/>
      <c r="AM531" s="10">
        <v>34000</v>
      </c>
    </row>
    <row r="532" spans="1:39">
      <c r="A532">
        <v>921930</v>
      </c>
      <c r="B532" t="s">
        <v>2060</v>
      </c>
      <c r="C532" s="10" t="s">
        <v>972</v>
      </c>
      <c r="D532">
        <v>4</v>
      </c>
      <c r="E532" t="s">
        <v>973</v>
      </c>
      <c r="F532">
        <v>100</v>
      </c>
      <c r="G532">
        <v>25</v>
      </c>
      <c r="H532" s="2">
        <v>0</v>
      </c>
      <c r="I532" t="s">
        <v>992</v>
      </c>
      <c r="J532" t="s">
        <v>975</v>
      </c>
      <c r="K532" t="s">
        <v>2061</v>
      </c>
      <c r="L532" s="17" t="s">
        <v>963</v>
      </c>
      <c r="M532">
        <v>4</v>
      </c>
      <c r="N532" s="10" t="s">
        <v>45</v>
      </c>
      <c r="O532" s="10" t="s">
        <v>42</v>
      </c>
      <c r="P532" s="10">
        <v>304826</v>
      </c>
      <c r="Q532" s="10">
        <v>306130</v>
      </c>
      <c r="R532" s="10">
        <f>D532*2</f>
        <v>8</v>
      </c>
      <c r="S532" s="10">
        <f>D532</f>
        <v>4</v>
      </c>
      <c r="T532" s="10"/>
      <c r="U532" s="10"/>
      <c r="V532" s="10"/>
      <c r="W532" s="10"/>
      <c r="X532" s="10"/>
      <c r="Y532" s="10"/>
      <c r="Z532" s="3" t="str">
        <f>IF(H532&gt;0,"NO","YES")</f>
        <v>YES</v>
      </c>
      <c r="AA532" s="3" t="str">
        <f>IF(LEFT(I532,3)="RBT","YES","NO")</f>
        <v>NO</v>
      </c>
      <c r="AB532" s="3" t="s">
        <v>956</v>
      </c>
      <c r="AC532" s="3">
        <v>0</v>
      </c>
      <c r="AD532" s="3">
        <v>0</v>
      </c>
      <c r="AE532" s="3" t="s">
        <v>956</v>
      </c>
      <c r="AF532" s="3" t="s">
        <v>956</v>
      </c>
      <c r="AG532" s="3">
        <v>3</v>
      </c>
      <c r="AH532" s="10"/>
      <c r="AI532" s="10"/>
      <c r="AM532" s="10">
        <v>42600</v>
      </c>
    </row>
    <row r="533" spans="1:39">
      <c r="A533">
        <v>921962</v>
      </c>
      <c r="B533" t="s">
        <v>2062</v>
      </c>
      <c r="C533" s="10" t="s">
        <v>972</v>
      </c>
      <c r="D533">
        <v>48</v>
      </c>
      <c r="E533" t="s">
        <v>973</v>
      </c>
      <c r="F533">
        <v>30</v>
      </c>
      <c r="G533">
        <v>5</v>
      </c>
      <c r="H533" s="2">
        <v>0</v>
      </c>
      <c r="I533" t="s">
        <v>1256</v>
      </c>
      <c r="J533" t="s">
        <v>1213</v>
      </c>
      <c r="K533" t="s">
        <v>2063</v>
      </c>
      <c r="L533" s="17" t="s">
        <v>963</v>
      </c>
      <c r="M533">
        <v>6</v>
      </c>
      <c r="N533" s="10" t="s">
        <v>273</v>
      </c>
      <c r="O533" s="10" t="s">
        <v>274</v>
      </c>
      <c r="P533" s="10">
        <v>374578</v>
      </c>
      <c r="Q533" s="10">
        <v>136858</v>
      </c>
      <c r="R533" s="10">
        <f>D533/4</f>
        <v>12</v>
      </c>
      <c r="S533" s="10">
        <f>D533/4</f>
        <v>12</v>
      </c>
      <c r="T533" s="10"/>
      <c r="U533" s="10"/>
      <c r="V533" s="10"/>
      <c r="W533" s="10"/>
      <c r="X533" s="10"/>
      <c r="Y533" s="10"/>
      <c r="Z533" s="3" t="str">
        <f>IF(H533&gt;0,"NO","YES")</f>
        <v>YES</v>
      </c>
      <c r="AA533" s="3" t="str">
        <f>IF(LEFT(I533,3)="RBT","YES","NO")</f>
        <v>NO</v>
      </c>
      <c r="AB533" s="3" t="s">
        <v>956</v>
      </c>
      <c r="AC533" s="3">
        <v>0</v>
      </c>
      <c r="AD533" s="3">
        <v>0</v>
      </c>
      <c r="AE533" s="3" t="s">
        <v>956</v>
      </c>
      <c r="AF533" s="3" t="s">
        <v>956</v>
      </c>
      <c r="AG533" s="3">
        <v>4</v>
      </c>
      <c r="AH533" s="10"/>
      <c r="AI533" s="10"/>
      <c r="AM533" s="10">
        <v>72100</v>
      </c>
    </row>
    <row r="534" spans="1:39">
      <c r="A534">
        <v>921968</v>
      </c>
      <c r="B534" t="s">
        <v>2064</v>
      </c>
      <c r="C534" s="10" t="s">
        <v>972</v>
      </c>
      <c r="D534">
        <v>64</v>
      </c>
      <c r="E534" t="s">
        <v>973</v>
      </c>
      <c r="F534">
        <v>0.1</v>
      </c>
      <c r="G534">
        <v>5</v>
      </c>
      <c r="H534" s="2">
        <v>-5</v>
      </c>
      <c r="I534" t="s">
        <v>1071</v>
      </c>
      <c r="J534" t="s">
        <v>1072</v>
      </c>
      <c r="K534" t="s">
        <v>2065</v>
      </c>
      <c r="L534" t="s">
        <v>963</v>
      </c>
      <c r="M534">
        <v>4</v>
      </c>
      <c r="N534" s="10" t="s">
        <v>296</v>
      </c>
      <c r="O534" s="10"/>
      <c r="P534" s="10">
        <v>381546</v>
      </c>
      <c r="Q534" s="10"/>
      <c r="R534" s="10">
        <f>D534/4</f>
        <v>16</v>
      </c>
      <c r="S534" s="10"/>
      <c r="T534" s="10"/>
      <c r="U534" s="10"/>
      <c r="V534" s="10"/>
      <c r="W534" s="10"/>
      <c r="X534" s="10"/>
      <c r="Y534" s="10"/>
      <c r="Z534" s="3" t="str">
        <f>IF(H534&gt;0,"NO","YES")</f>
        <v>YES</v>
      </c>
      <c r="AA534" s="3" t="str">
        <f>IF(LEFT(I534,3)="RBT","YES","NO")</f>
        <v>NO</v>
      </c>
      <c r="AB534" s="3" t="s">
        <v>956</v>
      </c>
      <c r="AC534" s="3">
        <v>0</v>
      </c>
      <c r="AD534" s="3">
        <v>0</v>
      </c>
      <c r="AE534" s="3" t="s">
        <v>956</v>
      </c>
      <c r="AF534" s="3" t="s">
        <v>956</v>
      </c>
      <c r="AG534" s="3">
        <v>2</v>
      </c>
      <c r="AH534" s="10"/>
      <c r="AI534" s="10"/>
      <c r="AM534" s="10">
        <v>28800</v>
      </c>
    </row>
    <row r="535" spans="1:39">
      <c r="A535">
        <v>921972</v>
      </c>
      <c r="B535" t="s">
        <v>2066</v>
      </c>
      <c r="C535" s="10" t="s">
        <v>972</v>
      </c>
      <c r="D535">
        <v>120</v>
      </c>
      <c r="E535" t="s">
        <v>983</v>
      </c>
      <c r="F535">
        <v>5</v>
      </c>
      <c r="G535">
        <v>10</v>
      </c>
      <c r="H535" s="2">
        <v>0</v>
      </c>
      <c r="I535" t="s">
        <v>1770</v>
      </c>
      <c r="J535" t="s">
        <v>1023</v>
      </c>
      <c r="K535" t="s">
        <v>2067</v>
      </c>
      <c r="L535" s="17" t="s">
        <v>963</v>
      </c>
      <c r="M535">
        <v>15</v>
      </c>
      <c r="N535" s="10" t="s">
        <v>37</v>
      </c>
      <c r="O535" s="10"/>
      <c r="P535" s="10">
        <v>306170</v>
      </c>
      <c r="Q535" s="10"/>
      <c r="R535" s="10">
        <f>D535</f>
        <v>120</v>
      </c>
      <c r="S535" s="10"/>
      <c r="T535" s="10"/>
      <c r="U535" s="10"/>
      <c r="V535" s="10"/>
      <c r="W535" s="10"/>
      <c r="X535" s="10"/>
      <c r="Y535" s="10"/>
      <c r="Z535" s="3" t="str">
        <f>IF(H535&gt;0,"NO","YES")</f>
        <v>YES</v>
      </c>
      <c r="AA535" s="3" t="str">
        <f>IF(LEFT(I535,3)="RBT","YES","NO")</f>
        <v>NO</v>
      </c>
      <c r="AB535" s="3" t="s">
        <v>956</v>
      </c>
      <c r="AC535" s="3">
        <v>0</v>
      </c>
      <c r="AD535" s="3">
        <v>0</v>
      </c>
      <c r="AE535" s="3" t="s">
        <v>956</v>
      </c>
      <c r="AF535" s="3" t="s">
        <v>956</v>
      </c>
      <c r="AG535" s="3">
        <v>4</v>
      </c>
      <c r="AH535" s="10"/>
      <c r="AI535" s="10"/>
      <c r="AM535" s="10">
        <v>99700</v>
      </c>
    </row>
    <row r="536" spans="1:39">
      <c r="A536">
        <v>921974</v>
      </c>
      <c r="B536" t="s">
        <v>2068</v>
      </c>
      <c r="C536" s="10" t="s">
        <v>972</v>
      </c>
      <c r="D536">
        <v>112</v>
      </c>
      <c r="E536" t="s">
        <v>983</v>
      </c>
      <c r="F536">
        <v>5</v>
      </c>
      <c r="G536">
        <v>10</v>
      </c>
      <c r="H536" s="2">
        <v>0</v>
      </c>
      <c r="I536" t="s">
        <v>1770</v>
      </c>
      <c r="J536" t="s">
        <v>1023</v>
      </c>
      <c r="K536" t="s">
        <v>2069</v>
      </c>
      <c r="L536" s="17" t="s">
        <v>963</v>
      </c>
      <c r="M536">
        <v>14</v>
      </c>
      <c r="N536" s="10" t="s">
        <v>37</v>
      </c>
      <c r="O536" s="10"/>
      <c r="P536" s="10">
        <v>306170</v>
      </c>
      <c r="Q536" s="10"/>
      <c r="R536" s="10">
        <f>D536</f>
        <v>112</v>
      </c>
      <c r="S536" s="10"/>
      <c r="T536" s="10"/>
      <c r="U536" s="10"/>
      <c r="V536" s="10"/>
      <c r="W536" s="10"/>
      <c r="X536" s="10"/>
      <c r="Y536" s="10"/>
      <c r="Z536" s="3" t="str">
        <f>IF(H536&gt;0,"NO","YES")</f>
        <v>YES</v>
      </c>
      <c r="AA536" s="3" t="str">
        <f>IF(LEFT(I536,3)="RBT","YES","NO")</f>
        <v>NO</v>
      </c>
      <c r="AB536" s="3" t="s">
        <v>956</v>
      </c>
      <c r="AC536" s="3">
        <v>0</v>
      </c>
      <c r="AD536" s="3">
        <v>0</v>
      </c>
      <c r="AE536" s="3" t="s">
        <v>956</v>
      </c>
      <c r="AF536" s="3" t="s">
        <v>956</v>
      </c>
      <c r="AG536" s="3">
        <v>4</v>
      </c>
      <c r="AH536" s="10"/>
      <c r="AI536" s="10"/>
      <c r="AM536" s="10">
        <v>93900</v>
      </c>
    </row>
    <row r="537" spans="1:39">
      <c r="A537">
        <v>921976</v>
      </c>
      <c r="B537" t="s">
        <v>2070</v>
      </c>
      <c r="C537" s="10" t="s">
        <v>972</v>
      </c>
      <c r="D537">
        <v>104</v>
      </c>
      <c r="E537" t="s">
        <v>983</v>
      </c>
      <c r="F537">
        <v>5</v>
      </c>
      <c r="G537">
        <v>10</v>
      </c>
      <c r="H537" s="2">
        <v>0</v>
      </c>
      <c r="I537" t="s">
        <v>1770</v>
      </c>
      <c r="J537" t="s">
        <v>1023</v>
      </c>
      <c r="K537" t="s">
        <v>2071</v>
      </c>
      <c r="L537" s="17" t="s">
        <v>963</v>
      </c>
      <c r="M537">
        <v>13</v>
      </c>
      <c r="N537" s="10" t="s">
        <v>37</v>
      </c>
      <c r="O537" s="10"/>
      <c r="P537" s="10">
        <v>306170</v>
      </c>
      <c r="Q537" s="10"/>
      <c r="R537" s="10">
        <f>D537</f>
        <v>104</v>
      </c>
      <c r="S537" s="10"/>
      <c r="T537" s="10"/>
      <c r="U537" s="10"/>
      <c r="V537" s="10"/>
      <c r="W537" s="10"/>
      <c r="X537" s="10"/>
      <c r="Y537" s="10"/>
      <c r="Z537" s="3" t="str">
        <f>IF(H537&gt;0,"NO","YES")</f>
        <v>YES</v>
      </c>
      <c r="AA537" s="3" t="str">
        <f>IF(LEFT(I537,3)="RBT","YES","NO")</f>
        <v>NO</v>
      </c>
      <c r="AB537" s="3" t="s">
        <v>956</v>
      </c>
      <c r="AC537" s="3">
        <v>0</v>
      </c>
      <c r="AD537" s="3">
        <v>0</v>
      </c>
      <c r="AE537" s="3" t="s">
        <v>956</v>
      </c>
      <c r="AF537" s="3" t="s">
        <v>956</v>
      </c>
      <c r="AG537" s="3">
        <v>4</v>
      </c>
      <c r="AH537" s="10"/>
      <c r="AI537" s="10"/>
      <c r="AM537" s="10">
        <v>88000</v>
      </c>
    </row>
    <row r="538" spans="1:39">
      <c r="A538">
        <v>921978</v>
      </c>
      <c r="B538" t="s">
        <v>2072</v>
      </c>
      <c r="C538" s="10" t="s">
        <v>972</v>
      </c>
      <c r="D538">
        <v>96</v>
      </c>
      <c r="E538" t="s">
        <v>983</v>
      </c>
      <c r="F538">
        <v>5</v>
      </c>
      <c r="G538">
        <v>10</v>
      </c>
      <c r="H538" s="2">
        <v>0</v>
      </c>
      <c r="I538" t="s">
        <v>1770</v>
      </c>
      <c r="J538" t="s">
        <v>1023</v>
      </c>
      <c r="K538" t="s">
        <v>2073</v>
      </c>
      <c r="L538" s="17" t="s">
        <v>963</v>
      </c>
      <c r="M538">
        <v>12</v>
      </c>
      <c r="N538" s="10" t="s">
        <v>37</v>
      </c>
      <c r="O538" s="10"/>
      <c r="P538" s="10">
        <v>306170</v>
      </c>
      <c r="Q538" s="10"/>
      <c r="R538" s="10">
        <f>D538</f>
        <v>96</v>
      </c>
      <c r="S538" s="10"/>
      <c r="T538" s="10"/>
      <c r="U538" s="10"/>
      <c r="V538" s="10"/>
      <c r="W538" s="10"/>
      <c r="X538" s="10"/>
      <c r="Y538" s="10"/>
      <c r="Z538" s="3" t="str">
        <f>IF(H538&gt;0,"NO","YES")</f>
        <v>YES</v>
      </c>
      <c r="AA538" s="3" t="str">
        <f>IF(LEFT(I538,3)="RBT","YES","NO")</f>
        <v>NO</v>
      </c>
      <c r="AB538" s="3" t="s">
        <v>956</v>
      </c>
      <c r="AC538" s="3">
        <v>0</v>
      </c>
      <c r="AD538" s="3">
        <v>0</v>
      </c>
      <c r="AE538" s="3" t="s">
        <v>956</v>
      </c>
      <c r="AF538" s="3" t="s">
        <v>956</v>
      </c>
      <c r="AG538" s="3">
        <v>4</v>
      </c>
      <c r="AH538" s="10"/>
      <c r="AI538" s="10"/>
      <c r="AM538" s="10">
        <v>81400</v>
      </c>
    </row>
    <row r="539" spans="1:39">
      <c r="A539">
        <v>921980</v>
      </c>
      <c r="B539" t="s">
        <v>2074</v>
      </c>
      <c r="C539" s="10" t="s">
        <v>972</v>
      </c>
      <c r="D539">
        <v>80</v>
      </c>
      <c r="E539" t="s">
        <v>983</v>
      </c>
      <c r="F539">
        <v>5</v>
      </c>
      <c r="G539">
        <v>10</v>
      </c>
      <c r="H539" s="2">
        <v>0</v>
      </c>
      <c r="I539" t="s">
        <v>1770</v>
      </c>
      <c r="J539" t="s">
        <v>1023</v>
      </c>
      <c r="K539" t="s">
        <v>2075</v>
      </c>
      <c r="L539" s="17" t="s">
        <v>963</v>
      </c>
      <c r="M539">
        <v>10</v>
      </c>
      <c r="N539" s="10" t="s">
        <v>37</v>
      </c>
      <c r="O539" s="10"/>
      <c r="P539" s="10">
        <v>306170</v>
      </c>
      <c r="Q539" s="10"/>
      <c r="R539" s="10">
        <f>D539</f>
        <v>80</v>
      </c>
      <c r="S539" s="10"/>
      <c r="T539" s="10"/>
      <c r="U539" s="10"/>
      <c r="V539" s="10"/>
      <c r="W539" s="10"/>
      <c r="X539" s="10"/>
      <c r="Y539" s="10"/>
      <c r="Z539" s="3" t="str">
        <f>IF(H539&gt;0,"NO","YES")</f>
        <v>YES</v>
      </c>
      <c r="AA539" s="3" t="str">
        <f>IF(LEFT(I539,3)="RBT","YES","NO")</f>
        <v>NO</v>
      </c>
      <c r="AB539" s="3" t="s">
        <v>956</v>
      </c>
      <c r="AC539" s="3">
        <v>0</v>
      </c>
      <c r="AD539" s="3">
        <v>0</v>
      </c>
      <c r="AE539" s="3" t="s">
        <v>956</v>
      </c>
      <c r="AF539" s="3" t="s">
        <v>956</v>
      </c>
      <c r="AG539" s="3">
        <v>4</v>
      </c>
      <c r="AH539" s="10"/>
      <c r="AI539" s="10"/>
      <c r="AM539" s="10">
        <v>69600</v>
      </c>
    </row>
    <row r="540" spans="1:39">
      <c r="A540">
        <v>921982</v>
      </c>
      <c r="B540" t="s">
        <v>2076</v>
      </c>
      <c r="C540" s="10" t="s">
        <v>972</v>
      </c>
      <c r="D540">
        <v>24</v>
      </c>
      <c r="E540" t="s">
        <v>983</v>
      </c>
      <c r="F540">
        <v>5</v>
      </c>
      <c r="G540">
        <v>10</v>
      </c>
      <c r="H540" s="2">
        <v>0</v>
      </c>
      <c r="I540" t="s">
        <v>1770</v>
      </c>
      <c r="J540" t="s">
        <v>1023</v>
      </c>
      <c r="K540" t="s">
        <v>2077</v>
      </c>
      <c r="L540" s="17" t="s">
        <v>963</v>
      </c>
      <c r="M540">
        <v>3</v>
      </c>
      <c r="N540" s="10" t="s">
        <v>37</v>
      </c>
      <c r="O540" s="10"/>
      <c r="P540" s="10">
        <v>306170</v>
      </c>
      <c r="Q540" s="10"/>
      <c r="R540" s="10">
        <f>D540</f>
        <v>24</v>
      </c>
      <c r="S540" s="10"/>
      <c r="T540" s="10"/>
      <c r="U540" s="10"/>
      <c r="V540" s="10"/>
      <c r="W540" s="10"/>
      <c r="X540" s="10"/>
      <c r="Y540" s="10"/>
      <c r="Z540" s="3" t="str">
        <f>IF(H540&gt;0,"NO","YES")</f>
        <v>YES</v>
      </c>
      <c r="AA540" s="3" t="str">
        <f>IF(LEFT(I540,3)="RBT","YES","NO")</f>
        <v>NO</v>
      </c>
      <c r="AB540" s="3" t="s">
        <v>956</v>
      </c>
      <c r="AC540" s="3">
        <v>0</v>
      </c>
      <c r="AD540" s="3">
        <v>0</v>
      </c>
      <c r="AE540" s="3" t="s">
        <v>956</v>
      </c>
      <c r="AF540" s="3" t="s">
        <v>956</v>
      </c>
      <c r="AG540" s="3">
        <v>4</v>
      </c>
      <c r="AH540" s="10"/>
      <c r="AI540" s="10"/>
      <c r="AM540" s="10">
        <v>25900</v>
      </c>
    </row>
    <row r="541" spans="1:39">
      <c r="A541">
        <v>922002</v>
      </c>
      <c r="B541" t="s">
        <v>2078</v>
      </c>
      <c r="C541" s="10" t="s">
        <v>972</v>
      </c>
      <c r="D541">
        <v>8</v>
      </c>
      <c r="E541" t="s">
        <v>973</v>
      </c>
      <c r="F541">
        <v>500</v>
      </c>
      <c r="G541">
        <v>5</v>
      </c>
      <c r="H541" s="2">
        <v>0</v>
      </c>
      <c r="I541" t="s">
        <v>1109</v>
      </c>
      <c r="J541" t="s">
        <v>1110</v>
      </c>
      <c r="K541" t="s">
        <v>2079</v>
      </c>
      <c r="L541" t="s">
        <v>963</v>
      </c>
      <c r="M541">
        <v>8</v>
      </c>
      <c r="N541" s="10" t="s">
        <v>45</v>
      </c>
      <c r="O541" s="10" t="s">
        <v>42</v>
      </c>
      <c r="P541" s="10">
        <v>304826</v>
      </c>
      <c r="Q541" s="10">
        <v>306130</v>
      </c>
      <c r="R541" s="10">
        <f>D541*2</f>
        <v>16</v>
      </c>
      <c r="S541" s="10">
        <f>D541</f>
        <v>8</v>
      </c>
      <c r="T541" s="10"/>
      <c r="U541" s="10"/>
      <c r="V541" s="10"/>
      <c r="W541" s="10"/>
      <c r="X541" s="10"/>
      <c r="Y541" s="10"/>
      <c r="Z541" s="3" t="str">
        <f>IF(H541&gt;0,"NO","YES")</f>
        <v>YES</v>
      </c>
      <c r="AA541" s="3" t="str">
        <f>IF(LEFT(I541,3)="RBT","YES","NO")</f>
        <v>NO</v>
      </c>
      <c r="AB541" s="3" t="s">
        <v>956</v>
      </c>
      <c r="AC541" s="3">
        <v>0</v>
      </c>
      <c r="AD541" s="3">
        <v>0</v>
      </c>
      <c r="AE541" s="3" t="s">
        <v>956</v>
      </c>
      <c r="AF541" s="3" t="s">
        <v>956</v>
      </c>
      <c r="AG541" s="3">
        <v>4</v>
      </c>
      <c r="AH541" s="10"/>
      <c r="AI541" s="10"/>
      <c r="AM541" s="10">
        <v>132000</v>
      </c>
    </row>
    <row r="542" spans="1:39">
      <c r="A542">
        <v>922008</v>
      </c>
      <c r="B542" t="s">
        <v>2080</v>
      </c>
      <c r="C542" s="10" t="s">
        <v>972</v>
      </c>
      <c r="D542">
        <v>32</v>
      </c>
      <c r="E542" t="s">
        <v>973</v>
      </c>
      <c r="F542">
        <v>0.1</v>
      </c>
      <c r="G542">
        <v>5</v>
      </c>
      <c r="H542" s="2">
        <v>-5</v>
      </c>
      <c r="I542" t="s">
        <v>1071</v>
      </c>
      <c r="J542" t="s">
        <v>1072</v>
      </c>
      <c r="K542" t="s">
        <v>2081</v>
      </c>
      <c r="L542" t="s">
        <v>1025</v>
      </c>
      <c r="M542">
        <v>2</v>
      </c>
      <c r="N542" s="10" t="s">
        <v>296</v>
      </c>
      <c r="O542" s="10"/>
      <c r="P542" s="10">
        <v>381546</v>
      </c>
      <c r="Q542" s="10"/>
      <c r="R542" s="10">
        <f>D542/4</f>
        <v>8</v>
      </c>
      <c r="S542" s="10"/>
      <c r="T542" s="10"/>
      <c r="U542" s="10"/>
      <c r="V542" s="10"/>
      <c r="W542" s="10"/>
      <c r="X542" s="10"/>
      <c r="Y542" s="10"/>
      <c r="Z542" s="3" t="str">
        <f>IF(H542&gt;0,"NO","YES")</f>
        <v>YES</v>
      </c>
      <c r="AA542" s="3" t="str">
        <f>IF(LEFT(I542,3)="RBT","YES","NO")</f>
        <v>NO</v>
      </c>
      <c r="AB542" s="3" t="s">
        <v>956</v>
      </c>
      <c r="AC542" s="3">
        <v>0</v>
      </c>
      <c r="AD542" s="3">
        <v>0</v>
      </c>
      <c r="AE542" s="3" t="s">
        <v>956</v>
      </c>
      <c r="AF542" s="3" t="s">
        <v>956</v>
      </c>
      <c r="AG542" s="3">
        <v>2</v>
      </c>
      <c r="AH542" s="10"/>
      <c r="AI542" s="10"/>
      <c r="AM542" s="10">
        <v>11900</v>
      </c>
    </row>
    <row r="543" spans="1:39">
      <c r="A543">
        <v>922048</v>
      </c>
      <c r="B543" t="s">
        <v>2082</v>
      </c>
      <c r="C543" s="10" t="s">
        <v>972</v>
      </c>
      <c r="D543">
        <v>72</v>
      </c>
      <c r="E543" t="s">
        <v>973</v>
      </c>
      <c r="F543">
        <v>1</v>
      </c>
      <c r="G543">
        <v>5</v>
      </c>
      <c r="H543" s="2">
        <v>-5</v>
      </c>
      <c r="I543" t="s">
        <v>1032</v>
      </c>
      <c r="J543" t="s">
        <v>1023</v>
      </c>
      <c r="K543" t="s">
        <v>2083</v>
      </c>
      <c r="L543" t="s">
        <v>963</v>
      </c>
      <c r="M543">
        <v>9</v>
      </c>
      <c r="N543" s="10" t="s">
        <v>37</v>
      </c>
      <c r="O543" s="10"/>
      <c r="P543" s="10">
        <v>306170</v>
      </c>
      <c r="Q543" s="10"/>
      <c r="R543" s="10">
        <f>D543</f>
        <v>72</v>
      </c>
      <c r="S543" s="10"/>
      <c r="T543" s="10"/>
      <c r="U543" s="10"/>
      <c r="V543" s="10"/>
      <c r="W543" s="10"/>
      <c r="X543" s="10"/>
      <c r="Y543" s="10"/>
      <c r="Z543" s="3" t="str">
        <f>IF(H543&gt;0,"NO","YES")</f>
        <v>YES</v>
      </c>
      <c r="AA543" s="3" t="str">
        <f>IF(LEFT(I543,3)="RBT","YES","NO")</f>
        <v>NO</v>
      </c>
      <c r="AB543" s="3" t="s">
        <v>956</v>
      </c>
      <c r="AC543" s="3">
        <v>0</v>
      </c>
      <c r="AD543" s="3">
        <v>0</v>
      </c>
      <c r="AE543" s="3" t="s">
        <v>956</v>
      </c>
      <c r="AF543" s="3" t="s">
        <v>956</v>
      </c>
      <c r="AG543" s="3">
        <v>4</v>
      </c>
      <c r="AH543" s="10"/>
      <c r="AI543" s="10"/>
      <c r="AM543" s="10">
        <v>50100</v>
      </c>
    </row>
    <row r="544" spans="1:39">
      <c r="A544">
        <v>922092</v>
      </c>
      <c r="B544" t="s">
        <v>2084</v>
      </c>
      <c r="C544" s="10" t="s">
        <v>972</v>
      </c>
      <c r="D544">
        <v>40</v>
      </c>
      <c r="E544" t="s">
        <v>973</v>
      </c>
      <c r="F544">
        <v>10</v>
      </c>
      <c r="G544">
        <v>10</v>
      </c>
      <c r="H544" s="2">
        <v>0</v>
      </c>
      <c r="I544" t="s">
        <v>1291</v>
      </c>
      <c r="J544" t="s">
        <v>1213</v>
      </c>
      <c r="K544" t="s">
        <v>2085</v>
      </c>
      <c r="L544" s="17" t="s">
        <v>963</v>
      </c>
      <c r="M544">
        <v>5</v>
      </c>
      <c r="N544" s="10" t="s">
        <v>273</v>
      </c>
      <c r="O544" s="10" t="s">
        <v>274</v>
      </c>
      <c r="P544" s="10">
        <v>374578</v>
      </c>
      <c r="Q544" s="10">
        <v>136858</v>
      </c>
      <c r="R544" s="10">
        <f>D544/4</f>
        <v>10</v>
      </c>
      <c r="S544" s="10">
        <f>D544/4</f>
        <v>10</v>
      </c>
      <c r="T544" s="10"/>
      <c r="U544" s="10"/>
      <c r="V544" s="10"/>
      <c r="W544" s="10"/>
      <c r="X544" s="10"/>
      <c r="Y544" s="10"/>
      <c r="Z544" s="3" t="str">
        <f>IF(H544&gt;0,"NO","YES")</f>
        <v>YES</v>
      </c>
      <c r="AA544" s="3" t="str">
        <f>IF(LEFT(I544,3)="RBT","YES","NO")</f>
        <v>NO</v>
      </c>
      <c r="AB544" s="3" t="s">
        <v>956</v>
      </c>
      <c r="AC544" s="3">
        <v>0</v>
      </c>
      <c r="AD544" s="3">
        <v>0</v>
      </c>
      <c r="AE544" s="3" t="s">
        <v>956</v>
      </c>
      <c r="AF544" s="3" t="s">
        <v>956</v>
      </c>
      <c r="AG544" s="3">
        <v>4</v>
      </c>
      <c r="AH544" s="10"/>
      <c r="AI544" s="10"/>
      <c r="AM544" s="10">
        <v>47000</v>
      </c>
    </row>
    <row r="545" spans="1:39">
      <c r="A545">
        <v>922100</v>
      </c>
      <c r="B545" t="s">
        <v>2086</v>
      </c>
      <c r="C545" s="10" t="s">
        <v>972</v>
      </c>
      <c r="D545">
        <v>1</v>
      </c>
      <c r="E545" t="s">
        <v>973</v>
      </c>
      <c r="F545">
        <v>300</v>
      </c>
      <c r="G545">
        <v>5</v>
      </c>
      <c r="H545" s="2">
        <v>0</v>
      </c>
      <c r="I545" t="s">
        <v>1123</v>
      </c>
      <c r="J545" t="s">
        <v>1110</v>
      </c>
      <c r="K545" t="s">
        <v>2087</v>
      </c>
      <c r="L545" t="s">
        <v>963</v>
      </c>
      <c r="M545">
        <v>1</v>
      </c>
      <c r="N545" s="10" t="s">
        <v>45</v>
      </c>
      <c r="O545" s="10" t="s">
        <v>42</v>
      </c>
      <c r="P545" s="10">
        <v>304826</v>
      </c>
      <c r="Q545" s="10">
        <v>306130</v>
      </c>
      <c r="R545" s="10">
        <f>D545*2</f>
        <v>2</v>
      </c>
      <c r="S545" s="10">
        <f>D545</f>
        <v>1</v>
      </c>
      <c r="T545" s="10"/>
      <c r="U545" s="10"/>
      <c r="V545" s="10"/>
      <c r="W545" s="10"/>
      <c r="X545" s="10"/>
      <c r="Y545" s="10"/>
      <c r="Z545" s="3" t="str">
        <f>IF(H545&gt;0,"NO","YES")</f>
        <v>YES</v>
      </c>
      <c r="AA545" s="3" t="str">
        <f>IF(LEFT(I545,3)="RBT","YES","NO")</f>
        <v>NO</v>
      </c>
      <c r="AB545" s="3" t="s">
        <v>956</v>
      </c>
      <c r="AC545" s="3">
        <v>0</v>
      </c>
      <c r="AD545" s="3">
        <v>0</v>
      </c>
      <c r="AE545" s="3" t="s">
        <v>956</v>
      </c>
      <c r="AF545" s="3" t="s">
        <v>956</v>
      </c>
      <c r="AG545" s="3">
        <v>4</v>
      </c>
      <c r="AH545" s="10"/>
      <c r="AI545" s="10"/>
      <c r="AM545" s="10">
        <v>22100</v>
      </c>
    </row>
    <row r="546" spans="1:39">
      <c r="A546">
        <v>922134</v>
      </c>
      <c r="B546" t="s">
        <v>2088</v>
      </c>
      <c r="C546" s="10" t="s">
        <v>972</v>
      </c>
      <c r="D546">
        <v>48</v>
      </c>
      <c r="E546" t="s">
        <v>973</v>
      </c>
      <c r="F546">
        <v>0.1</v>
      </c>
      <c r="G546">
        <v>5</v>
      </c>
      <c r="H546" s="2">
        <v>-5</v>
      </c>
      <c r="I546" t="s">
        <v>1071</v>
      </c>
      <c r="J546" t="s">
        <v>1072</v>
      </c>
      <c r="K546" t="s">
        <v>2089</v>
      </c>
      <c r="L546" t="s">
        <v>963</v>
      </c>
      <c r="M546">
        <v>3</v>
      </c>
      <c r="N546" s="10" t="s">
        <v>296</v>
      </c>
      <c r="O546" s="10"/>
      <c r="P546" s="10">
        <v>381546</v>
      </c>
      <c r="Q546" s="10"/>
      <c r="R546" s="10">
        <f>D546/4</f>
        <v>12</v>
      </c>
      <c r="S546" s="10"/>
      <c r="T546" s="10"/>
      <c r="U546" s="10"/>
      <c r="V546" s="10"/>
      <c r="W546" s="10"/>
      <c r="X546" s="10"/>
      <c r="Y546" s="10"/>
      <c r="Z546" s="3" t="str">
        <f>IF(H546&gt;0,"NO","YES")</f>
        <v>YES</v>
      </c>
      <c r="AA546" s="3" t="str">
        <f>IF(LEFT(I546,3)="RBT","YES","NO")</f>
        <v>NO</v>
      </c>
      <c r="AB546" s="3" t="s">
        <v>956</v>
      </c>
      <c r="AC546" s="3">
        <v>0</v>
      </c>
      <c r="AD546" s="3">
        <v>0</v>
      </c>
      <c r="AE546" s="3" t="s">
        <v>956</v>
      </c>
      <c r="AF546" s="3" t="s">
        <v>956</v>
      </c>
      <c r="AG546" s="3">
        <v>2</v>
      </c>
      <c r="AH546" s="10"/>
      <c r="AI546" s="10"/>
      <c r="AM546" s="10">
        <v>23700</v>
      </c>
    </row>
    <row r="547" spans="1:39">
      <c r="A547">
        <v>922166</v>
      </c>
      <c r="B547" t="s">
        <v>2090</v>
      </c>
      <c r="C547" s="10" t="s">
        <v>972</v>
      </c>
      <c r="D547">
        <v>32</v>
      </c>
      <c r="E547" t="s">
        <v>973</v>
      </c>
      <c r="F547">
        <v>20</v>
      </c>
      <c r="G547">
        <v>5</v>
      </c>
      <c r="H547" s="2">
        <v>0</v>
      </c>
      <c r="I547" t="s">
        <v>1357</v>
      </c>
      <c r="J547" t="s">
        <v>1213</v>
      </c>
      <c r="K547" t="s">
        <v>2091</v>
      </c>
      <c r="L547" s="17" t="s">
        <v>963</v>
      </c>
      <c r="M547">
        <v>4</v>
      </c>
      <c r="N547" s="10" t="s">
        <v>273</v>
      </c>
      <c r="O547" s="10" t="s">
        <v>274</v>
      </c>
      <c r="P547" s="10">
        <v>374578</v>
      </c>
      <c r="Q547" s="10">
        <v>136858</v>
      </c>
      <c r="R547" s="10">
        <f>D547/4</f>
        <v>8</v>
      </c>
      <c r="S547" s="10">
        <f>D547/4</f>
        <v>8</v>
      </c>
      <c r="T547" s="10"/>
      <c r="U547" s="10"/>
      <c r="V547" s="10"/>
      <c r="W547" s="10"/>
      <c r="X547" s="10"/>
      <c r="Y547" s="10"/>
      <c r="Z547" s="3" t="str">
        <f>IF(H547&gt;0,"NO","YES")</f>
        <v>YES</v>
      </c>
      <c r="AA547" s="3" t="str">
        <f>IF(LEFT(I547,3)="RBT","YES","NO")</f>
        <v>NO</v>
      </c>
      <c r="AB547" s="3" t="s">
        <v>956</v>
      </c>
      <c r="AC547" s="3">
        <v>0</v>
      </c>
      <c r="AD547" s="3">
        <v>0</v>
      </c>
      <c r="AE547" s="3" t="s">
        <v>956</v>
      </c>
      <c r="AF547" s="3" t="s">
        <v>956</v>
      </c>
      <c r="AG547" s="3">
        <v>4</v>
      </c>
      <c r="AH547" s="10"/>
      <c r="AI547" s="10"/>
      <c r="AM547" s="10">
        <v>40500</v>
      </c>
    </row>
    <row r="548" spans="1:39">
      <c r="A548">
        <v>922168</v>
      </c>
      <c r="B548" t="s">
        <v>2092</v>
      </c>
      <c r="C548" s="10" t="s">
        <v>972</v>
      </c>
      <c r="D548">
        <v>56</v>
      </c>
      <c r="E548" t="s">
        <v>973</v>
      </c>
      <c r="F548">
        <v>0.2</v>
      </c>
      <c r="G548">
        <v>5</v>
      </c>
      <c r="H548" s="2">
        <v>-5</v>
      </c>
      <c r="I548" t="s">
        <v>1043</v>
      </c>
      <c r="J548" t="s">
        <v>1044</v>
      </c>
      <c r="K548" t="s">
        <v>2093</v>
      </c>
      <c r="L548" t="s">
        <v>963</v>
      </c>
      <c r="M548">
        <v>7</v>
      </c>
      <c r="N548" s="10" t="s">
        <v>37</v>
      </c>
      <c r="O548" s="10"/>
      <c r="P548" s="10">
        <v>194922</v>
      </c>
      <c r="Q548" s="10"/>
      <c r="R548" s="10">
        <f>D548</f>
        <v>56</v>
      </c>
      <c r="S548" s="10"/>
      <c r="T548" s="10"/>
      <c r="U548" s="10"/>
      <c r="V548" s="10"/>
      <c r="W548" s="10"/>
      <c r="X548" s="10"/>
      <c r="Y548" s="10"/>
      <c r="Z548" s="3" t="str">
        <f>IF(H548&gt;0,"NO","YES")</f>
        <v>YES</v>
      </c>
      <c r="AA548" s="3" t="str">
        <f>IF(LEFT(I548,3)="RBT","YES","NO")</f>
        <v>NO</v>
      </c>
      <c r="AB548" s="3" t="s">
        <v>956</v>
      </c>
      <c r="AC548" s="3">
        <v>0</v>
      </c>
      <c r="AD548" s="3">
        <v>0</v>
      </c>
      <c r="AE548" s="3" t="s">
        <v>956</v>
      </c>
      <c r="AF548" s="3" t="s">
        <v>956</v>
      </c>
      <c r="AG548" s="3">
        <v>4</v>
      </c>
      <c r="AH548" s="10"/>
      <c r="AI548" s="10"/>
      <c r="AM548" s="10">
        <v>39700</v>
      </c>
    </row>
    <row r="549" spans="1:39">
      <c r="A549">
        <v>922176</v>
      </c>
      <c r="B549" t="s">
        <v>2094</v>
      </c>
      <c r="C549" s="10" t="s">
        <v>972</v>
      </c>
      <c r="D549">
        <v>64</v>
      </c>
      <c r="E549" t="s">
        <v>973</v>
      </c>
      <c r="F549">
        <v>30</v>
      </c>
      <c r="G549">
        <v>5</v>
      </c>
      <c r="H549" s="2">
        <v>0</v>
      </c>
      <c r="I549" t="s">
        <v>1256</v>
      </c>
      <c r="J549" t="s">
        <v>1213</v>
      </c>
      <c r="K549" t="s">
        <v>2095</v>
      </c>
      <c r="L549" s="17" t="s">
        <v>963</v>
      </c>
      <c r="M549">
        <v>8</v>
      </c>
      <c r="N549" s="10" t="s">
        <v>273</v>
      </c>
      <c r="O549" s="10" t="s">
        <v>274</v>
      </c>
      <c r="P549" s="10">
        <v>374578</v>
      </c>
      <c r="Q549" s="10">
        <v>136858</v>
      </c>
      <c r="R549" s="10">
        <f>D549/4</f>
        <v>16</v>
      </c>
      <c r="S549" s="10">
        <f>D549/4</f>
        <v>16</v>
      </c>
      <c r="T549" s="10"/>
      <c r="U549" s="10"/>
      <c r="V549" s="10"/>
      <c r="W549" s="10"/>
      <c r="X549" s="10"/>
      <c r="Y549" s="10"/>
      <c r="Z549" s="3" t="str">
        <f>IF(H549&gt;0,"NO","YES")</f>
        <v>YES</v>
      </c>
      <c r="AA549" s="3" t="str">
        <f>IF(LEFT(I549,3)="RBT","YES","NO")</f>
        <v>NO</v>
      </c>
      <c r="AB549" s="3" t="s">
        <v>956</v>
      </c>
      <c r="AC549" s="3">
        <v>0</v>
      </c>
      <c r="AD549" s="3">
        <v>0</v>
      </c>
      <c r="AE549" s="3" t="s">
        <v>956</v>
      </c>
      <c r="AF549" s="3" t="s">
        <v>956</v>
      </c>
      <c r="AG549" s="3">
        <v>4</v>
      </c>
      <c r="AH549" s="10"/>
      <c r="AI549" s="10"/>
      <c r="AM549" s="10">
        <v>93200</v>
      </c>
    </row>
    <row r="550" spans="1:39">
      <c r="A550">
        <v>922204</v>
      </c>
      <c r="B550" t="s">
        <v>2096</v>
      </c>
      <c r="C550" s="10" t="s">
        <v>972</v>
      </c>
      <c r="D550">
        <v>48</v>
      </c>
      <c r="E550" t="s">
        <v>973</v>
      </c>
      <c r="F550">
        <v>30</v>
      </c>
      <c r="G550">
        <v>5</v>
      </c>
      <c r="H550" s="2">
        <v>0</v>
      </c>
      <c r="I550" t="s">
        <v>1256</v>
      </c>
      <c r="J550" t="s">
        <v>1213</v>
      </c>
      <c r="K550" t="s">
        <v>2097</v>
      </c>
      <c r="L550" s="17" t="s">
        <v>963</v>
      </c>
      <c r="M550">
        <v>6</v>
      </c>
      <c r="N550" s="10" t="s">
        <v>273</v>
      </c>
      <c r="O550" s="10" t="s">
        <v>274</v>
      </c>
      <c r="P550" s="10">
        <v>374578</v>
      </c>
      <c r="Q550" s="10">
        <v>136858</v>
      </c>
      <c r="R550" s="10">
        <f>D550/4</f>
        <v>12</v>
      </c>
      <c r="S550" s="10">
        <f>D550/4</f>
        <v>12</v>
      </c>
      <c r="T550" s="10"/>
      <c r="U550" s="10"/>
      <c r="V550" s="10"/>
      <c r="W550" s="10"/>
      <c r="X550" s="10"/>
      <c r="Y550" s="10"/>
      <c r="Z550" s="3" t="str">
        <f>IF(H550&gt;0,"NO","YES")</f>
        <v>YES</v>
      </c>
      <c r="AA550" s="3" t="str">
        <f>IF(LEFT(I550,3)="RBT","YES","NO")</f>
        <v>NO</v>
      </c>
      <c r="AB550" s="3" t="s">
        <v>956</v>
      </c>
      <c r="AC550" s="3">
        <v>0</v>
      </c>
      <c r="AD550" s="3">
        <v>0</v>
      </c>
      <c r="AE550" s="3" t="s">
        <v>956</v>
      </c>
      <c r="AF550" s="3" t="s">
        <v>956</v>
      </c>
      <c r="AG550" s="3">
        <v>4</v>
      </c>
      <c r="AH550" s="10"/>
      <c r="AI550" s="10"/>
      <c r="AM550" s="10">
        <v>72096</v>
      </c>
    </row>
    <row r="551" spans="1:39">
      <c r="A551">
        <v>922210</v>
      </c>
      <c r="B551" t="s">
        <v>2098</v>
      </c>
      <c r="C551" s="10" t="s">
        <v>972</v>
      </c>
      <c r="D551">
        <v>48</v>
      </c>
      <c r="E551" t="s">
        <v>973</v>
      </c>
      <c r="F551">
        <v>1</v>
      </c>
      <c r="G551">
        <v>5</v>
      </c>
      <c r="H551" s="2">
        <v>-5</v>
      </c>
      <c r="I551" t="s">
        <v>1100</v>
      </c>
      <c r="J551" t="s">
        <v>1091</v>
      </c>
      <c r="K551" t="s">
        <v>2099</v>
      </c>
      <c r="L551" s="17" t="s">
        <v>963</v>
      </c>
      <c r="M551">
        <v>3</v>
      </c>
      <c r="N551" s="10" t="s">
        <v>296</v>
      </c>
      <c r="O551" s="10"/>
      <c r="P551" s="10">
        <v>381546</v>
      </c>
      <c r="Q551" s="10"/>
      <c r="R551" s="10">
        <f>D551/4</f>
        <v>12</v>
      </c>
      <c r="S551" s="10"/>
      <c r="T551" s="10"/>
      <c r="U551" s="10"/>
      <c r="V551" s="10"/>
      <c r="W551" s="10"/>
      <c r="X551" s="10"/>
      <c r="Y551" s="10"/>
      <c r="Z551" s="3" t="str">
        <f>IF(H551&gt;0,"NO","YES")</f>
        <v>YES</v>
      </c>
      <c r="AA551" s="3" t="str">
        <f>IF(LEFT(I551,3)="RBT","YES","NO")</f>
        <v>NO</v>
      </c>
      <c r="AB551" s="3" t="s">
        <v>956</v>
      </c>
      <c r="AC551" s="3">
        <v>0</v>
      </c>
      <c r="AD551" s="3">
        <v>0</v>
      </c>
      <c r="AE551" s="3" t="s">
        <v>956</v>
      </c>
      <c r="AF551" s="3" t="s">
        <v>956</v>
      </c>
      <c r="AG551" s="3">
        <v>2</v>
      </c>
      <c r="AH551" s="10"/>
      <c r="AI551" s="10"/>
      <c r="AM551" s="10">
        <v>25300</v>
      </c>
    </row>
    <row r="552" spans="1:39">
      <c r="A552">
        <v>922212</v>
      </c>
      <c r="B552" t="s">
        <v>2100</v>
      </c>
      <c r="C552" s="10" t="s">
        <v>972</v>
      </c>
      <c r="D552">
        <v>96</v>
      </c>
      <c r="E552" t="s">
        <v>973</v>
      </c>
      <c r="F552">
        <v>0.1</v>
      </c>
      <c r="G552">
        <v>5</v>
      </c>
      <c r="H552" s="2">
        <v>-5</v>
      </c>
      <c r="I552" t="s">
        <v>1071</v>
      </c>
      <c r="J552" t="s">
        <v>1072</v>
      </c>
      <c r="K552" t="s">
        <v>2101</v>
      </c>
      <c r="L552" t="s">
        <v>963</v>
      </c>
      <c r="M552">
        <v>6</v>
      </c>
      <c r="N552" s="10" t="s">
        <v>296</v>
      </c>
      <c r="O552" s="10"/>
      <c r="P552" s="10">
        <v>381546</v>
      </c>
      <c r="Q552" s="10"/>
      <c r="R552" s="10">
        <f>D552/4</f>
        <v>24</v>
      </c>
      <c r="S552" s="10"/>
      <c r="T552" s="10"/>
      <c r="U552" s="10"/>
      <c r="V552" s="10"/>
      <c r="W552" s="10"/>
      <c r="X552" s="10"/>
      <c r="Y552" s="10"/>
      <c r="Z552" s="3" t="str">
        <f>IF(H552&gt;0,"NO","YES")</f>
        <v>YES</v>
      </c>
      <c r="AA552" s="3" t="str">
        <f>IF(LEFT(I552,3)="RBT","YES","NO")</f>
        <v>NO</v>
      </c>
      <c r="AB552" s="3" t="s">
        <v>956</v>
      </c>
      <c r="AC552" s="3">
        <v>0</v>
      </c>
      <c r="AD552" s="3">
        <v>0</v>
      </c>
      <c r="AE552" s="3" t="s">
        <v>956</v>
      </c>
      <c r="AF552" s="3" t="s">
        <v>956</v>
      </c>
      <c r="AG552" s="3">
        <v>2</v>
      </c>
      <c r="AH552" s="10"/>
      <c r="AI552" s="10"/>
      <c r="AM552" s="10">
        <v>39100</v>
      </c>
    </row>
    <row r="553" spans="1:39">
      <c r="A553">
        <v>922238</v>
      </c>
      <c r="B553" t="s">
        <v>2102</v>
      </c>
      <c r="C553" s="10" t="s">
        <v>972</v>
      </c>
      <c r="D553">
        <v>96</v>
      </c>
      <c r="E553" t="s">
        <v>973</v>
      </c>
      <c r="F553">
        <v>10</v>
      </c>
      <c r="G553">
        <v>10</v>
      </c>
      <c r="H553" s="2">
        <v>0</v>
      </c>
      <c r="I553" t="s">
        <v>1291</v>
      </c>
      <c r="J553" t="s">
        <v>1213</v>
      </c>
      <c r="K553" t="s">
        <v>2103</v>
      </c>
      <c r="L553" s="17" t="s">
        <v>963</v>
      </c>
      <c r="M553">
        <v>12</v>
      </c>
      <c r="N553" s="10" t="s">
        <v>273</v>
      </c>
      <c r="O553" s="10" t="s">
        <v>274</v>
      </c>
      <c r="P553" s="10">
        <v>374578</v>
      </c>
      <c r="Q553" s="10">
        <v>136858</v>
      </c>
      <c r="R553" s="10">
        <f>D553/4</f>
        <v>24</v>
      </c>
      <c r="S553" s="10">
        <f>D553/4</f>
        <v>24</v>
      </c>
      <c r="T553" s="10"/>
      <c r="U553" s="10"/>
      <c r="V553" s="10"/>
      <c r="W553" s="10"/>
      <c r="X553" s="10"/>
      <c r="Y553" s="10"/>
      <c r="Z553" s="3" t="str">
        <f>IF(H553&gt;0,"NO","YES")</f>
        <v>YES</v>
      </c>
      <c r="AA553" s="3" t="str">
        <f>IF(LEFT(I553,3)="RBT","YES","NO")</f>
        <v>NO</v>
      </c>
      <c r="AB553" s="3" t="s">
        <v>956</v>
      </c>
      <c r="AC553" s="3">
        <v>0</v>
      </c>
      <c r="AD553" s="3">
        <v>0</v>
      </c>
      <c r="AE553" s="3" t="s">
        <v>956</v>
      </c>
      <c r="AF553" s="3" t="s">
        <v>956</v>
      </c>
      <c r="AG553" s="3">
        <v>4</v>
      </c>
      <c r="AH553" s="10"/>
      <c r="AI553" s="10"/>
      <c r="AM553" s="10">
        <v>108000</v>
      </c>
    </row>
    <row r="554" spans="1:39">
      <c r="A554">
        <v>922310</v>
      </c>
      <c r="B554" t="s">
        <v>2104</v>
      </c>
      <c r="C554" s="10" t="s">
        <v>972</v>
      </c>
      <c r="D554">
        <v>4</v>
      </c>
      <c r="E554" t="s">
        <v>973</v>
      </c>
      <c r="F554">
        <v>15</v>
      </c>
      <c r="G554">
        <v>60</v>
      </c>
      <c r="H554" s="2">
        <v>0</v>
      </c>
      <c r="I554" t="s">
        <v>1011</v>
      </c>
      <c r="J554" t="s">
        <v>980</v>
      </c>
      <c r="K554" t="s">
        <v>2105</v>
      </c>
      <c r="L554" s="17" t="s">
        <v>963</v>
      </c>
      <c r="M554">
        <v>4</v>
      </c>
      <c r="N554" s="10" t="s">
        <v>752</v>
      </c>
      <c r="P554" s="10">
        <v>400930</v>
      </c>
      <c r="Q554" s="10"/>
      <c r="R554" s="10">
        <f>D554</f>
        <v>4</v>
      </c>
      <c r="S554" s="10"/>
      <c r="T554" s="10"/>
      <c r="U554" s="10"/>
      <c r="V554" s="10"/>
      <c r="W554" s="10"/>
      <c r="X554" s="10"/>
      <c r="Y554" s="10"/>
      <c r="Z554" s="3" t="str">
        <f>IF(H554&gt;0,"NO","YES")</f>
        <v>YES</v>
      </c>
      <c r="AA554" s="3" t="str">
        <f>IF(LEFT(I554,3)="RBT","YES","NO")</f>
        <v>NO</v>
      </c>
      <c r="AB554" s="3" t="s">
        <v>956</v>
      </c>
      <c r="AC554" s="3">
        <v>0</v>
      </c>
      <c r="AD554" s="3">
        <v>0</v>
      </c>
      <c r="AE554" s="3" t="s">
        <v>956</v>
      </c>
      <c r="AF554" s="3" t="s">
        <v>956</v>
      </c>
      <c r="AG554" s="3">
        <v>3</v>
      </c>
      <c r="AH554" s="10"/>
      <c r="AI554" s="10"/>
      <c r="AM554" s="10">
        <v>22800</v>
      </c>
    </row>
    <row r="555" spans="1:39">
      <c r="A555">
        <v>922370</v>
      </c>
      <c r="B555" t="s">
        <v>2106</v>
      </c>
      <c r="C555" s="10" t="s">
        <v>972</v>
      </c>
      <c r="D555">
        <v>80</v>
      </c>
      <c r="E555" t="s">
        <v>973</v>
      </c>
      <c r="F555">
        <v>10</v>
      </c>
      <c r="G555">
        <v>10</v>
      </c>
      <c r="H555" s="2">
        <v>0</v>
      </c>
      <c r="I555" t="s">
        <v>1291</v>
      </c>
      <c r="J555" t="s">
        <v>1213</v>
      </c>
      <c r="K555" t="s">
        <v>2107</v>
      </c>
      <c r="L555" s="17" t="s">
        <v>963</v>
      </c>
      <c r="M555">
        <v>10</v>
      </c>
      <c r="N555" s="10" t="s">
        <v>273</v>
      </c>
      <c r="O555" s="10" t="s">
        <v>274</v>
      </c>
      <c r="P555" s="10">
        <v>374578</v>
      </c>
      <c r="Q555" s="10">
        <v>136858</v>
      </c>
      <c r="R555" s="10">
        <f>D555/4</f>
        <v>20</v>
      </c>
      <c r="S555" s="10">
        <f>D555/4</f>
        <v>20</v>
      </c>
      <c r="T555" s="10"/>
      <c r="U555" s="10"/>
      <c r="V555" s="10"/>
      <c r="W555" s="10"/>
      <c r="X555" s="10"/>
      <c r="Y555" s="10"/>
      <c r="Z555" s="3" t="str">
        <f>IF(H555&gt;0,"NO","YES")</f>
        <v>YES</v>
      </c>
      <c r="AA555" s="3" t="str">
        <f>IF(LEFT(I555,3)="RBT","YES","NO")</f>
        <v>NO</v>
      </c>
      <c r="AB555" s="3" t="s">
        <v>956</v>
      </c>
      <c r="AC555" s="3">
        <v>0</v>
      </c>
      <c r="AD555" s="3">
        <v>0</v>
      </c>
      <c r="AE555" s="3" t="s">
        <v>956</v>
      </c>
      <c r="AF555" s="3" t="s">
        <v>956</v>
      </c>
      <c r="AG555" s="3">
        <v>4</v>
      </c>
      <c r="AH555" s="10"/>
      <c r="AI555" s="10"/>
      <c r="AM555" s="10">
        <v>87000</v>
      </c>
    </row>
    <row r="556" spans="1:39">
      <c r="A556">
        <v>922382</v>
      </c>
      <c r="B556" t="s">
        <v>2108</v>
      </c>
      <c r="C556" s="10" t="s">
        <v>972</v>
      </c>
      <c r="D556">
        <v>7</v>
      </c>
      <c r="E556" t="s">
        <v>973</v>
      </c>
      <c r="F556">
        <v>300</v>
      </c>
      <c r="G556">
        <v>5</v>
      </c>
      <c r="H556" s="2">
        <v>0</v>
      </c>
      <c r="I556" t="s">
        <v>1123</v>
      </c>
      <c r="J556" t="s">
        <v>1110</v>
      </c>
      <c r="K556" t="s">
        <v>2109</v>
      </c>
      <c r="L556" t="s">
        <v>963</v>
      </c>
      <c r="M556">
        <v>7</v>
      </c>
      <c r="N556" s="10" t="s">
        <v>45</v>
      </c>
      <c r="O556" s="10" t="s">
        <v>42</v>
      </c>
      <c r="P556" s="10">
        <v>304826</v>
      </c>
      <c r="Q556" s="10">
        <v>306130</v>
      </c>
      <c r="R556" s="10">
        <f>D556*2</f>
        <v>14</v>
      </c>
      <c r="S556" s="10">
        <f>D556</f>
        <v>7</v>
      </c>
      <c r="T556" s="10"/>
      <c r="U556" s="10"/>
      <c r="V556" s="10"/>
      <c r="W556" s="10"/>
      <c r="X556" s="10"/>
      <c r="Y556" s="10"/>
      <c r="Z556" s="3" t="str">
        <f>IF(H556&gt;0,"NO","YES")</f>
        <v>YES</v>
      </c>
      <c r="AA556" s="3" t="str">
        <f>IF(LEFT(I556,3)="RBT","YES","NO")</f>
        <v>NO</v>
      </c>
      <c r="AB556" s="3" t="s">
        <v>956</v>
      </c>
      <c r="AC556" s="3">
        <v>0</v>
      </c>
      <c r="AD556" s="3">
        <v>0</v>
      </c>
      <c r="AE556" s="3" t="s">
        <v>956</v>
      </c>
      <c r="AF556" s="3" t="s">
        <v>956</v>
      </c>
      <c r="AG556" s="3">
        <v>4</v>
      </c>
      <c r="AH556" s="10"/>
      <c r="AI556" s="10"/>
      <c r="AM556" s="10">
        <v>82300</v>
      </c>
    </row>
    <row r="557" spans="1:39">
      <c r="A557">
        <v>922436</v>
      </c>
      <c r="B557" t="s">
        <v>2110</v>
      </c>
      <c r="C557" s="10" t="s">
        <v>972</v>
      </c>
      <c r="D557">
        <v>88</v>
      </c>
      <c r="E557" t="s">
        <v>973</v>
      </c>
      <c r="F557">
        <v>10</v>
      </c>
      <c r="G557">
        <v>10</v>
      </c>
      <c r="H557" s="2">
        <v>0</v>
      </c>
      <c r="I557" t="s">
        <v>1291</v>
      </c>
      <c r="J557" t="s">
        <v>1213</v>
      </c>
      <c r="K557" t="s">
        <v>2111</v>
      </c>
      <c r="L557" s="17" t="s">
        <v>963</v>
      </c>
      <c r="M557">
        <v>11</v>
      </c>
      <c r="N557" s="10" t="s">
        <v>273</v>
      </c>
      <c r="O557" s="10" t="s">
        <v>274</v>
      </c>
      <c r="P557" s="10">
        <v>374578</v>
      </c>
      <c r="Q557" s="10">
        <v>136858</v>
      </c>
      <c r="R557" s="10">
        <f>D557/4</f>
        <v>22</v>
      </c>
      <c r="S557" s="10">
        <f>D557/4</f>
        <v>22</v>
      </c>
      <c r="T557" s="10"/>
      <c r="U557" s="10"/>
      <c r="V557" s="10"/>
      <c r="W557" s="10"/>
      <c r="X557" s="10"/>
      <c r="Y557" s="10"/>
      <c r="Z557" s="3" t="str">
        <f>IF(H557&gt;0,"NO","YES")</f>
        <v>YES</v>
      </c>
      <c r="AA557" s="3" t="str">
        <f>IF(LEFT(I557,3)="RBT","YES","NO")</f>
        <v>NO</v>
      </c>
      <c r="AB557" s="3" t="s">
        <v>956</v>
      </c>
      <c r="AC557" s="3">
        <v>0</v>
      </c>
      <c r="AD557" s="3">
        <v>0</v>
      </c>
      <c r="AE557" s="3" t="s">
        <v>956</v>
      </c>
      <c r="AF557" s="3" t="s">
        <v>956</v>
      </c>
      <c r="AG557" s="3">
        <v>4</v>
      </c>
      <c r="AH557" s="10"/>
      <c r="AI557" s="10"/>
      <c r="AM557" s="10">
        <v>102000</v>
      </c>
    </row>
    <row r="558" spans="1:39">
      <c r="A558">
        <v>922454</v>
      </c>
      <c r="B558" t="s">
        <v>2112</v>
      </c>
      <c r="C558" s="10" t="s">
        <v>972</v>
      </c>
      <c r="D558">
        <v>56</v>
      </c>
      <c r="E558" t="s">
        <v>973</v>
      </c>
      <c r="F558">
        <v>10</v>
      </c>
      <c r="G558">
        <v>5</v>
      </c>
      <c r="H558" s="2">
        <v>0</v>
      </c>
      <c r="I558" t="s">
        <v>1027</v>
      </c>
      <c r="J558" t="s">
        <v>1023</v>
      </c>
      <c r="K558" t="s">
        <v>2113</v>
      </c>
      <c r="L558" s="17" t="s">
        <v>963</v>
      </c>
      <c r="M558">
        <v>7</v>
      </c>
      <c r="N558" s="10" t="s">
        <v>37</v>
      </c>
      <c r="O558" s="10"/>
      <c r="P558" s="10">
        <v>306170</v>
      </c>
      <c r="Q558" s="10"/>
      <c r="R558" s="10">
        <f>D558</f>
        <v>56</v>
      </c>
      <c r="S558" s="10"/>
      <c r="T558" s="10"/>
      <c r="U558" s="10"/>
      <c r="V558" s="10"/>
      <c r="W558" s="10"/>
      <c r="X558" s="10"/>
      <c r="Y558" s="10"/>
      <c r="Z558" s="3" t="str">
        <f>IF(H558&gt;0,"NO","YES")</f>
        <v>YES</v>
      </c>
      <c r="AA558" s="3" t="str">
        <f>IF(LEFT(I558,3)="RBT","YES","NO")</f>
        <v>NO</v>
      </c>
      <c r="AB558" s="3" t="s">
        <v>956</v>
      </c>
      <c r="AC558" s="3">
        <v>0</v>
      </c>
      <c r="AD558" s="3">
        <v>0</v>
      </c>
      <c r="AE558" s="3" t="s">
        <v>956</v>
      </c>
      <c r="AF558" s="3" t="s">
        <v>956</v>
      </c>
      <c r="AG558" s="3">
        <v>4</v>
      </c>
      <c r="AH558" s="10"/>
      <c r="AI558" s="10"/>
      <c r="AM558" s="10">
        <v>50400</v>
      </c>
    </row>
    <row r="559" spans="1:39">
      <c r="A559">
        <v>922460</v>
      </c>
      <c r="B559" t="s">
        <v>2114</v>
      </c>
      <c r="C559" s="10" t="s">
        <v>972</v>
      </c>
      <c r="D559">
        <v>12</v>
      </c>
      <c r="E559" t="s">
        <v>973</v>
      </c>
      <c r="F559">
        <v>250</v>
      </c>
      <c r="G559">
        <v>5</v>
      </c>
      <c r="H559" s="2">
        <v>0.5</v>
      </c>
      <c r="I559" t="s">
        <v>1154</v>
      </c>
      <c r="J559" t="s">
        <v>1155</v>
      </c>
      <c r="K559" t="s">
        <v>2115</v>
      </c>
      <c r="L559" t="s">
        <v>963</v>
      </c>
      <c r="M559">
        <v>6</v>
      </c>
      <c r="N559" s="10" t="s">
        <v>45</v>
      </c>
      <c r="O559" s="10" t="s">
        <v>42</v>
      </c>
      <c r="P559" s="10">
        <v>304826</v>
      </c>
      <c r="Q559" s="10">
        <v>306130</v>
      </c>
      <c r="R559" s="10">
        <f>D559*2</f>
        <v>24</v>
      </c>
      <c r="S559" s="10">
        <f>D559</f>
        <v>12</v>
      </c>
      <c r="T559" s="10"/>
      <c r="U559" s="10"/>
      <c r="V559" s="10"/>
      <c r="W559" s="10"/>
      <c r="X559" s="10"/>
      <c r="Y559" s="10"/>
      <c r="Z559" s="3" t="str">
        <f>IF(H559&gt;0,"NO","YES")</f>
        <v>NO</v>
      </c>
      <c r="AA559" s="3" t="str">
        <f>IF(LEFT(I559,3)="RBT","YES","NO")</f>
        <v>NO</v>
      </c>
      <c r="AB559" s="3" t="s">
        <v>956</v>
      </c>
      <c r="AC559" s="3">
        <v>0</v>
      </c>
      <c r="AD559" s="3">
        <v>0</v>
      </c>
      <c r="AE559" s="3" t="s">
        <v>956</v>
      </c>
      <c r="AF559" s="3" t="s">
        <v>956</v>
      </c>
      <c r="AG559" s="3">
        <v>4</v>
      </c>
      <c r="AH559" s="10"/>
      <c r="AI559" s="10"/>
      <c r="AM559" s="10">
        <v>102137</v>
      </c>
    </row>
    <row r="560" spans="1:39">
      <c r="A560">
        <v>922462</v>
      </c>
      <c r="B560" t="s">
        <v>2116</v>
      </c>
      <c r="C560" s="10" t="s">
        <v>972</v>
      </c>
      <c r="D560">
        <v>4</v>
      </c>
      <c r="E560" t="s">
        <v>973</v>
      </c>
      <c r="F560">
        <v>250</v>
      </c>
      <c r="G560">
        <v>5</v>
      </c>
      <c r="H560" s="2">
        <v>0.5</v>
      </c>
      <c r="I560" t="s">
        <v>1154</v>
      </c>
      <c r="J560" t="s">
        <v>1155</v>
      </c>
      <c r="K560" t="s">
        <v>2117</v>
      </c>
      <c r="L560" t="s">
        <v>963</v>
      </c>
      <c r="M560">
        <v>2</v>
      </c>
      <c r="N560" s="10" t="s">
        <v>45</v>
      </c>
      <c r="O560" s="10" t="s">
        <v>42</v>
      </c>
      <c r="P560" s="10">
        <v>304826</v>
      </c>
      <c r="Q560" s="10">
        <v>306130</v>
      </c>
      <c r="R560" s="10">
        <f>D560*2</f>
        <v>8</v>
      </c>
      <c r="S560" s="10">
        <f>D560</f>
        <v>4</v>
      </c>
      <c r="T560" s="10"/>
      <c r="U560" s="10"/>
      <c r="V560" s="10"/>
      <c r="W560" s="10"/>
      <c r="X560" s="10"/>
      <c r="Y560" s="10"/>
      <c r="Z560" s="3" t="str">
        <f>IF(H560&gt;0,"NO","YES")</f>
        <v>NO</v>
      </c>
      <c r="AA560" s="3" t="str">
        <f>IF(LEFT(I560,3)="RBT","YES","NO")</f>
        <v>NO</v>
      </c>
      <c r="AB560" s="3" t="s">
        <v>956</v>
      </c>
      <c r="AC560" s="3">
        <v>0</v>
      </c>
      <c r="AD560" s="3">
        <v>0</v>
      </c>
      <c r="AE560" s="3" t="s">
        <v>956</v>
      </c>
      <c r="AF560" s="3" t="s">
        <v>956</v>
      </c>
      <c r="AG560" s="3">
        <v>4</v>
      </c>
      <c r="AH560" s="10"/>
      <c r="AI560" s="10"/>
      <c r="AM560" s="10">
        <v>38900</v>
      </c>
    </row>
    <row r="561" spans="1:39">
      <c r="A561">
        <v>922534</v>
      </c>
      <c r="B561" t="s">
        <v>2118</v>
      </c>
      <c r="C561" s="10" t="s">
        <v>972</v>
      </c>
      <c r="D561">
        <v>3</v>
      </c>
      <c r="E561" t="s">
        <v>973</v>
      </c>
      <c r="F561">
        <v>100</v>
      </c>
      <c r="G561">
        <v>25</v>
      </c>
      <c r="H561" s="2">
        <v>0</v>
      </c>
      <c r="I561" t="s">
        <v>992</v>
      </c>
      <c r="J561" t="s">
        <v>975</v>
      </c>
      <c r="K561" t="s">
        <v>2119</v>
      </c>
      <c r="L561" s="17" t="s">
        <v>963</v>
      </c>
      <c r="M561">
        <v>3</v>
      </c>
      <c r="N561" s="10" t="s">
        <v>45</v>
      </c>
      <c r="O561" s="10" t="s">
        <v>42</v>
      </c>
      <c r="P561" s="10">
        <v>304826</v>
      </c>
      <c r="Q561" s="10">
        <v>306130</v>
      </c>
      <c r="R561" s="10">
        <f>D561*2</f>
        <v>6</v>
      </c>
      <c r="S561" s="10">
        <f>D561</f>
        <v>3</v>
      </c>
      <c r="T561" s="10"/>
      <c r="U561" s="10"/>
      <c r="V561" s="10"/>
      <c r="W561" s="10"/>
      <c r="X561" s="10"/>
      <c r="Y561" s="10"/>
      <c r="Z561" s="3" t="str">
        <f>IF(H561&gt;0,"NO","YES")</f>
        <v>YES</v>
      </c>
      <c r="AA561" s="3" t="str">
        <f>IF(LEFT(I561,3)="RBT","YES","NO")</f>
        <v>NO</v>
      </c>
      <c r="AB561" s="3" t="s">
        <v>956</v>
      </c>
      <c r="AC561" s="3">
        <v>0</v>
      </c>
      <c r="AD561" s="3">
        <v>0</v>
      </c>
      <c r="AE561" s="3" t="s">
        <v>956</v>
      </c>
      <c r="AF561" s="3" t="s">
        <v>956</v>
      </c>
      <c r="AG561" s="3">
        <v>3</v>
      </c>
      <c r="AH561" s="10"/>
      <c r="AI561" s="10"/>
      <c r="AM561" s="10">
        <v>35800</v>
      </c>
    </row>
    <row r="562" spans="1:39">
      <c r="A562">
        <v>922712</v>
      </c>
      <c r="B562" t="s">
        <v>2120</v>
      </c>
      <c r="C562" s="10" t="s">
        <v>2121</v>
      </c>
      <c r="D562">
        <v>48</v>
      </c>
      <c r="E562" t="s">
        <v>2122</v>
      </c>
      <c r="F562">
        <v>100</v>
      </c>
      <c r="G562">
        <v>6</v>
      </c>
      <c r="H562" s="2">
        <v>0</v>
      </c>
      <c r="I562" t="s">
        <v>2123</v>
      </c>
      <c r="J562" t="s">
        <v>961</v>
      </c>
      <c r="K562" t="s">
        <v>2124</v>
      </c>
      <c r="L562" s="17" t="s">
        <v>963</v>
      </c>
      <c r="M562">
        <v>3</v>
      </c>
      <c r="N562" s="10" t="s">
        <v>559</v>
      </c>
      <c r="O562" s="10" t="s">
        <v>443</v>
      </c>
      <c r="P562" s="10">
        <v>450400</v>
      </c>
      <c r="Q562" s="10">
        <v>333250</v>
      </c>
      <c r="R562" s="10">
        <f>D562/2</f>
        <v>24</v>
      </c>
      <c r="S562" s="10">
        <f>D562/4</f>
        <v>12</v>
      </c>
      <c r="T562" s="10"/>
      <c r="U562" s="10"/>
      <c r="V562" s="10"/>
      <c r="W562" s="10"/>
      <c r="X562" s="10"/>
      <c r="Y562" s="10"/>
      <c r="Z562" s="3" t="str">
        <f>IF(H562&gt;0,"NO","YES")</f>
        <v>YES</v>
      </c>
      <c r="AA562" s="3" t="str">
        <f>IF(LEFT(I562,3)="RBT","YES","NO")</f>
        <v>YES</v>
      </c>
      <c r="AB562" s="3" t="s">
        <v>956</v>
      </c>
      <c r="AC562" s="3">
        <v>0</v>
      </c>
      <c r="AD562" s="3">
        <v>0</v>
      </c>
      <c r="AE562" s="3" t="s">
        <v>956</v>
      </c>
      <c r="AF562" s="3" t="s">
        <v>956</v>
      </c>
      <c r="AG562" s="3">
        <v>2</v>
      </c>
      <c r="AH562" s="10" t="s">
        <v>2125</v>
      </c>
      <c r="AI562" s="10">
        <v>3</v>
      </c>
      <c r="AM562" s="10">
        <v>130000</v>
      </c>
    </row>
    <row r="563" spans="1:39">
      <c r="A563">
        <v>922764</v>
      </c>
      <c r="B563" t="s">
        <v>2126</v>
      </c>
      <c r="C563" s="10" t="s">
        <v>2121</v>
      </c>
      <c r="D563">
        <v>12</v>
      </c>
      <c r="E563" t="s">
        <v>2122</v>
      </c>
      <c r="F563">
        <v>400</v>
      </c>
      <c r="G563">
        <v>6</v>
      </c>
      <c r="H563" s="2">
        <v>0</v>
      </c>
      <c r="I563" t="s">
        <v>2127</v>
      </c>
      <c r="J563" t="s">
        <v>2128</v>
      </c>
      <c r="K563" t="s">
        <v>2129</v>
      </c>
      <c r="L563" s="17" t="s">
        <v>963</v>
      </c>
      <c r="M563">
        <v>3</v>
      </c>
      <c r="N563" s="10" t="s">
        <v>45</v>
      </c>
      <c r="O563" s="10" t="s">
        <v>568</v>
      </c>
      <c r="P563" s="10">
        <v>304986</v>
      </c>
      <c r="Q563" s="10">
        <v>306154</v>
      </c>
      <c r="R563" s="10">
        <f>D563*4</f>
        <v>48</v>
      </c>
      <c r="S563" s="10">
        <f>D563</f>
        <v>12</v>
      </c>
      <c r="T563" s="10"/>
      <c r="U563" s="10"/>
      <c r="V563" s="10"/>
      <c r="W563" s="10"/>
      <c r="X563" s="10"/>
      <c r="Y563" s="10"/>
      <c r="Z563" s="3" t="str">
        <f>IF(H563&gt;0,"NO","YES")</f>
        <v>YES</v>
      </c>
      <c r="AA563" s="3" t="str">
        <f>IF(LEFT(I563,3)="RBT","YES","NO")</f>
        <v>YES</v>
      </c>
      <c r="AB563" s="3" t="s">
        <v>956</v>
      </c>
      <c r="AC563" s="3">
        <v>0</v>
      </c>
      <c r="AD563" s="3">
        <v>0</v>
      </c>
      <c r="AE563" s="3" t="s">
        <v>956</v>
      </c>
      <c r="AF563" s="3" t="s">
        <v>956</v>
      </c>
      <c r="AG563" s="3">
        <v>3</v>
      </c>
      <c r="AH563" s="10" t="s">
        <v>2130</v>
      </c>
      <c r="AI563" s="10">
        <v>3</v>
      </c>
      <c r="AM563" s="10">
        <v>126000</v>
      </c>
    </row>
    <row r="564" spans="1:39">
      <c r="A564">
        <v>922766</v>
      </c>
      <c r="B564" t="s">
        <v>2131</v>
      </c>
      <c r="C564" s="10" t="s">
        <v>2121</v>
      </c>
      <c r="D564">
        <v>8</v>
      </c>
      <c r="E564" t="s">
        <v>2122</v>
      </c>
      <c r="F564">
        <v>400</v>
      </c>
      <c r="G564">
        <v>6</v>
      </c>
      <c r="H564" s="2">
        <v>0</v>
      </c>
      <c r="I564" t="s">
        <v>2127</v>
      </c>
      <c r="J564" t="s">
        <v>2128</v>
      </c>
      <c r="K564" t="s">
        <v>2132</v>
      </c>
      <c r="L564" s="17" t="s">
        <v>963</v>
      </c>
      <c r="M564">
        <v>2</v>
      </c>
      <c r="N564" s="10" t="s">
        <v>45</v>
      </c>
      <c r="O564" s="10" t="s">
        <v>568</v>
      </c>
      <c r="P564" s="10">
        <v>304986</v>
      </c>
      <c r="Q564" s="10">
        <v>306154</v>
      </c>
      <c r="R564" s="10">
        <f>D564*4</f>
        <v>32</v>
      </c>
      <c r="S564" s="10">
        <f>D564</f>
        <v>8</v>
      </c>
      <c r="T564" s="10"/>
      <c r="U564" s="10"/>
      <c r="V564" s="10"/>
      <c r="W564" s="10"/>
      <c r="X564" s="10"/>
      <c r="Y564" s="10"/>
      <c r="Z564" s="3" t="str">
        <f>IF(H564&gt;0,"NO","YES")</f>
        <v>YES</v>
      </c>
      <c r="AA564" s="3" t="str">
        <f>IF(LEFT(I564,3)="RBT","YES","NO")</f>
        <v>YES</v>
      </c>
      <c r="AB564" s="3" t="s">
        <v>956</v>
      </c>
      <c r="AC564" s="3">
        <v>0</v>
      </c>
      <c r="AD564" s="3">
        <v>0</v>
      </c>
      <c r="AE564" s="3" t="s">
        <v>956</v>
      </c>
      <c r="AF564" s="3" t="s">
        <v>956</v>
      </c>
      <c r="AG564" s="3">
        <v>3</v>
      </c>
      <c r="AH564" s="10" t="s">
        <v>2130</v>
      </c>
      <c r="AI564" s="10">
        <v>2</v>
      </c>
      <c r="AM564" s="10">
        <v>89300</v>
      </c>
    </row>
    <row r="565" spans="1:39">
      <c r="A565">
        <v>922796</v>
      </c>
      <c r="B565" t="s">
        <v>2133</v>
      </c>
      <c r="C565" s="10" t="s">
        <v>2121</v>
      </c>
      <c r="D565">
        <v>32</v>
      </c>
      <c r="E565" t="s">
        <v>2122</v>
      </c>
      <c r="F565">
        <v>100</v>
      </c>
      <c r="G565">
        <v>6</v>
      </c>
      <c r="H565" s="2">
        <v>0</v>
      </c>
      <c r="I565" t="s">
        <v>2123</v>
      </c>
      <c r="J565" t="s">
        <v>2134</v>
      </c>
      <c r="K565" t="s">
        <v>2135</v>
      </c>
      <c r="L565" s="17" t="s">
        <v>963</v>
      </c>
      <c r="M565">
        <v>2</v>
      </c>
      <c r="N565" s="10" t="s">
        <v>559</v>
      </c>
      <c r="O565" s="10" t="s">
        <v>443</v>
      </c>
      <c r="P565" s="10">
        <v>450400</v>
      </c>
      <c r="Q565" s="10">
        <v>333250</v>
      </c>
      <c r="R565" s="10">
        <f>D565/2</f>
        <v>16</v>
      </c>
      <c r="S565" s="10">
        <f>D565/4</f>
        <v>8</v>
      </c>
      <c r="T565" s="10"/>
      <c r="U565" s="10"/>
      <c r="V565" s="10"/>
      <c r="W565" s="10"/>
      <c r="X565" s="10"/>
      <c r="Y565" s="10"/>
      <c r="Z565" s="3" t="str">
        <f>IF(H565&gt;0,"NO","YES")</f>
        <v>YES</v>
      </c>
      <c r="AA565" s="3" t="str">
        <f>IF(LEFT(I565,3)="RBT","YES","NO")</f>
        <v>YES</v>
      </c>
      <c r="AB565" s="3" t="s">
        <v>956</v>
      </c>
      <c r="AC565" s="3">
        <v>0</v>
      </c>
      <c r="AD565" s="3">
        <v>0</v>
      </c>
      <c r="AE565" s="3" t="s">
        <v>956</v>
      </c>
      <c r="AF565" s="3" t="s">
        <v>956</v>
      </c>
      <c r="AG565" s="3">
        <v>2</v>
      </c>
      <c r="AH565" s="10" t="s">
        <v>2125</v>
      </c>
      <c r="AI565" s="10">
        <v>2</v>
      </c>
      <c r="AM565" s="10">
        <v>92000</v>
      </c>
    </row>
    <row r="566" spans="1:39">
      <c r="A566">
        <v>922800</v>
      </c>
      <c r="B566" t="s">
        <v>2136</v>
      </c>
      <c r="C566" s="10" t="s">
        <v>2121</v>
      </c>
      <c r="D566">
        <v>16</v>
      </c>
      <c r="E566" t="s">
        <v>2122</v>
      </c>
      <c r="F566">
        <v>100</v>
      </c>
      <c r="G566">
        <v>6</v>
      </c>
      <c r="H566" s="2">
        <v>0</v>
      </c>
      <c r="I566" t="s">
        <v>2123</v>
      </c>
      <c r="J566" t="s">
        <v>2134</v>
      </c>
      <c r="K566" t="s">
        <v>2137</v>
      </c>
      <c r="L566" s="17" t="s">
        <v>963</v>
      </c>
      <c r="M566">
        <v>1</v>
      </c>
      <c r="N566" s="10" t="s">
        <v>559</v>
      </c>
      <c r="O566" s="10" t="s">
        <v>443</v>
      </c>
      <c r="P566" s="10">
        <v>450400</v>
      </c>
      <c r="Q566" s="10">
        <v>333250</v>
      </c>
      <c r="R566" s="10">
        <f>D566/2</f>
        <v>8</v>
      </c>
      <c r="S566" s="10">
        <f>D566/4</f>
        <v>4</v>
      </c>
      <c r="T566" s="10"/>
      <c r="U566" s="10"/>
      <c r="V566" s="10"/>
      <c r="W566" s="10"/>
      <c r="X566" s="10"/>
      <c r="Y566" s="10"/>
      <c r="Z566" s="3" t="str">
        <f>IF(H566&gt;0,"NO","YES")</f>
        <v>YES</v>
      </c>
      <c r="AA566" s="3" t="str">
        <f>IF(LEFT(I566,3)="RBT","YES","NO")</f>
        <v>YES</v>
      </c>
      <c r="AB566" s="3" t="s">
        <v>956</v>
      </c>
      <c r="AC566" s="3">
        <v>0</v>
      </c>
      <c r="AD566" s="3">
        <v>0</v>
      </c>
      <c r="AE566" s="3" t="s">
        <v>956</v>
      </c>
      <c r="AF566" s="3" t="s">
        <v>956</v>
      </c>
      <c r="AG566" s="3">
        <v>2</v>
      </c>
      <c r="AH566" s="10" t="s">
        <v>2125</v>
      </c>
      <c r="AI566" s="10">
        <v>1</v>
      </c>
      <c r="AM566" s="10">
        <v>54000</v>
      </c>
    </row>
    <row r="567" spans="1:39">
      <c r="A567" s="11">
        <v>922808</v>
      </c>
      <c r="B567" s="11" t="s">
        <v>2138</v>
      </c>
      <c r="C567" s="10" t="s">
        <v>1974</v>
      </c>
      <c r="D567" s="11">
        <v>8</v>
      </c>
      <c r="E567" s="11" t="s">
        <v>973</v>
      </c>
      <c r="F567" s="11">
        <v>5</v>
      </c>
      <c r="G567" s="11">
        <v>5</v>
      </c>
      <c r="H567" s="12">
        <v>-5</v>
      </c>
      <c r="I567" s="11" t="s">
        <v>1055</v>
      </c>
      <c r="J567" s="11" t="s">
        <v>1975</v>
      </c>
      <c r="K567" s="11" t="s">
        <v>2139</v>
      </c>
      <c r="L567" t="s">
        <v>1025</v>
      </c>
      <c r="M567" s="11">
        <v>1</v>
      </c>
      <c r="N567" s="13" t="s">
        <v>37</v>
      </c>
      <c r="O567" s="13"/>
      <c r="P567" s="13">
        <v>306170</v>
      </c>
      <c r="Q567" s="13"/>
      <c r="R567" s="10">
        <f>D567</f>
        <v>8</v>
      </c>
      <c r="S567" s="13"/>
      <c r="T567" s="13"/>
      <c r="U567" s="13"/>
      <c r="V567" s="13"/>
      <c r="W567" s="13"/>
      <c r="X567" s="13"/>
      <c r="Y567" s="13"/>
      <c r="Z567" s="11" t="str">
        <f>IF(H567&gt;0,"NO","YES")</f>
        <v>YES</v>
      </c>
      <c r="AA567" s="11" t="str">
        <f>IF(LEFT(I567,3)="RBT","YES","NO")</f>
        <v>NO</v>
      </c>
      <c r="AB567" s="11" t="s">
        <v>956</v>
      </c>
      <c r="AC567" s="11">
        <v>8</v>
      </c>
      <c r="AD567" s="11">
        <v>8</v>
      </c>
      <c r="AE567" s="11" t="s">
        <v>955</v>
      </c>
      <c r="AF567" s="11" t="s">
        <v>956</v>
      </c>
      <c r="AG567" s="11">
        <v>4</v>
      </c>
      <c r="AH567" s="10"/>
      <c r="AI567" s="10"/>
      <c r="AJ567" s="11"/>
      <c r="AK567" s="11"/>
      <c r="AL567" s="11"/>
      <c r="AM567" s="10">
        <v>8193</v>
      </c>
    </row>
    <row r="568" spans="1:39">
      <c r="A568">
        <v>922810</v>
      </c>
      <c r="B568" t="s">
        <v>2140</v>
      </c>
      <c r="C568" s="10" t="s">
        <v>972</v>
      </c>
      <c r="D568">
        <v>64</v>
      </c>
      <c r="E568" t="s">
        <v>983</v>
      </c>
      <c r="F568">
        <v>1</v>
      </c>
      <c r="G568">
        <v>5</v>
      </c>
      <c r="H568" s="2">
        <v>-5</v>
      </c>
      <c r="I568" t="s">
        <v>1100</v>
      </c>
      <c r="J568" t="s">
        <v>1091</v>
      </c>
      <c r="K568" t="s">
        <v>2141</v>
      </c>
      <c r="L568" s="17" t="s">
        <v>963</v>
      </c>
      <c r="M568">
        <v>4</v>
      </c>
      <c r="N568" s="10" t="s">
        <v>296</v>
      </c>
      <c r="O568" s="10"/>
      <c r="P568" s="10">
        <v>381546</v>
      </c>
      <c r="Q568" s="10"/>
      <c r="R568" s="10">
        <f>D568/4</f>
        <v>16</v>
      </c>
      <c r="S568" s="10"/>
      <c r="T568" s="10"/>
      <c r="U568" s="10"/>
      <c r="V568" s="10"/>
      <c r="W568" s="10"/>
      <c r="X568" s="10"/>
      <c r="Y568" s="10"/>
      <c r="Z568" s="3" t="str">
        <f>IF(H568&gt;0,"NO","YES")</f>
        <v>YES</v>
      </c>
      <c r="AA568" s="3" t="str">
        <f>IF(LEFT(I568,3)="RBT","YES","NO")</f>
        <v>NO</v>
      </c>
      <c r="AB568" s="3" t="s">
        <v>956</v>
      </c>
      <c r="AC568" s="3">
        <v>0</v>
      </c>
      <c r="AD568" s="3">
        <v>0</v>
      </c>
      <c r="AE568" s="3" t="s">
        <v>956</v>
      </c>
      <c r="AF568" s="3" t="s">
        <v>956</v>
      </c>
      <c r="AG568" s="3">
        <v>2</v>
      </c>
      <c r="AH568" s="10"/>
      <c r="AI568" s="10"/>
      <c r="AM568" s="10">
        <v>30359</v>
      </c>
    </row>
    <row r="569" spans="1:39">
      <c r="A569">
        <v>922812</v>
      </c>
      <c r="B569" t="s">
        <v>2142</v>
      </c>
      <c r="C569" s="10" t="s">
        <v>2121</v>
      </c>
      <c r="D569">
        <v>16</v>
      </c>
      <c r="E569" t="s">
        <v>2122</v>
      </c>
      <c r="F569">
        <v>100</v>
      </c>
      <c r="G569">
        <v>20</v>
      </c>
      <c r="H569" s="2">
        <v>2</v>
      </c>
      <c r="I569" t="s">
        <v>2143</v>
      </c>
      <c r="J569" t="s">
        <v>2134</v>
      </c>
      <c r="K569" t="s">
        <v>2144</v>
      </c>
      <c r="L569" s="17" t="s">
        <v>963</v>
      </c>
      <c r="M569">
        <v>1</v>
      </c>
      <c r="N569" s="10" t="s">
        <v>559</v>
      </c>
      <c r="O569" s="10" t="s">
        <v>443</v>
      </c>
      <c r="P569" s="10">
        <v>450400</v>
      </c>
      <c r="Q569" s="10">
        <v>333250</v>
      </c>
      <c r="R569" s="10">
        <f>D569/2</f>
        <v>8</v>
      </c>
      <c r="S569" s="10">
        <f>D569/4</f>
        <v>4</v>
      </c>
      <c r="T569" s="10"/>
      <c r="U569" s="10"/>
      <c r="V569" s="10"/>
      <c r="W569" s="10"/>
      <c r="X569" s="10"/>
      <c r="Y569" s="10"/>
      <c r="Z569" s="3" t="str">
        <f>IF(H569&gt;0,"NO","YES")</f>
        <v>NO</v>
      </c>
      <c r="AA569" s="3" t="str">
        <f>IF(LEFT(I569,3)="RBT","YES","NO")</f>
        <v>YES</v>
      </c>
      <c r="AB569" s="3" t="s">
        <v>956</v>
      </c>
      <c r="AC569" s="3">
        <v>0</v>
      </c>
      <c r="AD569" s="3">
        <v>0</v>
      </c>
      <c r="AE569" s="3" t="s">
        <v>956</v>
      </c>
      <c r="AF569" s="3" t="s">
        <v>956</v>
      </c>
      <c r="AG569" s="3">
        <v>2</v>
      </c>
      <c r="AH569" s="10" t="s">
        <v>2145</v>
      </c>
      <c r="AI569" s="10">
        <v>1</v>
      </c>
      <c r="AM569" s="10">
        <v>58300</v>
      </c>
    </row>
    <row r="570" spans="1:39">
      <c r="A570">
        <v>922822</v>
      </c>
      <c r="B570" t="s">
        <v>2146</v>
      </c>
      <c r="C570" s="10" t="s">
        <v>972</v>
      </c>
      <c r="D570">
        <v>32</v>
      </c>
      <c r="E570" t="s">
        <v>973</v>
      </c>
      <c r="F570">
        <v>10</v>
      </c>
      <c r="G570">
        <v>20</v>
      </c>
      <c r="H570" s="2">
        <v>0</v>
      </c>
      <c r="I570" t="s">
        <v>1326</v>
      </c>
      <c r="J570" t="s">
        <v>1213</v>
      </c>
      <c r="K570" t="s">
        <v>2147</v>
      </c>
      <c r="L570" s="17" t="s">
        <v>963</v>
      </c>
      <c r="M570">
        <v>4</v>
      </c>
      <c r="N570" s="10" t="s">
        <v>273</v>
      </c>
      <c r="O570" s="10" t="s">
        <v>274</v>
      </c>
      <c r="P570" s="10">
        <v>374578</v>
      </c>
      <c r="Q570" s="10">
        <v>136858</v>
      </c>
      <c r="R570" s="10">
        <f>D570/4</f>
        <v>8</v>
      </c>
      <c r="S570" s="10">
        <f>D570/4</f>
        <v>8</v>
      </c>
      <c r="T570" s="10"/>
      <c r="U570" s="10"/>
      <c r="V570" s="10"/>
      <c r="W570" s="10"/>
      <c r="X570" s="10"/>
      <c r="Y570" s="10"/>
      <c r="Z570" s="3" t="str">
        <f>IF(H570&gt;0,"NO","YES")</f>
        <v>YES</v>
      </c>
      <c r="AA570" s="3" t="str">
        <f>IF(LEFT(I570,3)="RBT","YES","NO")</f>
        <v>NO</v>
      </c>
      <c r="AB570" s="3" t="s">
        <v>956</v>
      </c>
      <c r="AC570" s="3">
        <v>0</v>
      </c>
      <c r="AD570" s="3">
        <v>0</v>
      </c>
      <c r="AE570" s="3" t="s">
        <v>956</v>
      </c>
      <c r="AF570" s="3" t="s">
        <v>956</v>
      </c>
      <c r="AG570" s="3">
        <v>4</v>
      </c>
      <c r="AH570" s="10"/>
      <c r="AI570" s="10"/>
      <c r="AM570" s="10">
        <v>47637</v>
      </c>
    </row>
    <row r="571" spans="1:39">
      <c r="A571">
        <v>922836</v>
      </c>
      <c r="B571" t="s">
        <v>2148</v>
      </c>
      <c r="C571" s="10" t="s">
        <v>972</v>
      </c>
      <c r="D571">
        <v>224</v>
      </c>
      <c r="E571" t="s">
        <v>983</v>
      </c>
      <c r="F571">
        <v>0.1</v>
      </c>
      <c r="G571">
        <v>5</v>
      </c>
      <c r="H571" s="2">
        <v>-5</v>
      </c>
      <c r="I571" t="s">
        <v>1071</v>
      </c>
      <c r="J571" t="s">
        <v>1072</v>
      </c>
      <c r="K571" t="s">
        <v>2149</v>
      </c>
      <c r="L571" t="s">
        <v>963</v>
      </c>
      <c r="M571">
        <v>14</v>
      </c>
      <c r="N571" s="10" t="s">
        <v>296</v>
      </c>
      <c r="O571" s="10"/>
      <c r="P571" s="10">
        <v>381546</v>
      </c>
      <c r="Q571" s="10"/>
      <c r="R571" s="10">
        <f>D571/4</f>
        <v>56</v>
      </c>
      <c r="S571" s="10"/>
      <c r="T571" s="10"/>
      <c r="U571" s="10"/>
      <c r="V571" s="10"/>
      <c r="W571" s="10"/>
      <c r="X571" s="10"/>
      <c r="Y571" s="10"/>
      <c r="Z571" s="3" t="str">
        <f>IF(H571&gt;0,"NO","YES")</f>
        <v>YES</v>
      </c>
      <c r="AA571" s="3" t="str">
        <f>IF(LEFT(I571,3)="RBT","YES","NO")</f>
        <v>NO</v>
      </c>
      <c r="AB571" s="3" t="s">
        <v>956</v>
      </c>
      <c r="AC571" s="3">
        <v>0</v>
      </c>
      <c r="AD571" s="3">
        <v>0</v>
      </c>
      <c r="AE571" s="3" t="s">
        <v>956</v>
      </c>
      <c r="AF571" s="3" t="s">
        <v>956</v>
      </c>
      <c r="AG571" s="3">
        <v>2</v>
      </c>
      <c r="AH571" s="10"/>
      <c r="AI571" s="10"/>
      <c r="AM571" s="10">
        <v>83762</v>
      </c>
    </row>
    <row r="572" spans="1:39">
      <c r="A572">
        <v>922838</v>
      </c>
      <c r="B572" t="s">
        <v>2150</v>
      </c>
      <c r="C572" s="10" t="s">
        <v>972</v>
      </c>
      <c r="D572">
        <v>112</v>
      </c>
      <c r="E572" t="s">
        <v>983</v>
      </c>
      <c r="F572">
        <v>0.1</v>
      </c>
      <c r="G572">
        <v>5</v>
      </c>
      <c r="H572" s="2">
        <v>-5</v>
      </c>
      <c r="I572" t="s">
        <v>1071</v>
      </c>
      <c r="J572" t="s">
        <v>1072</v>
      </c>
      <c r="K572" t="s">
        <v>2151</v>
      </c>
      <c r="L572" t="s">
        <v>963</v>
      </c>
      <c r="M572">
        <v>7</v>
      </c>
      <c r="N572" s="10" t="s">
        <v>296</v>
      </c>
      <c r="O572" s="10"/>
      <c r="P572" s="10">
        <v>381546</v>
      </c>
      <c r="Q572" s="10"/>
      <c r="R572" s="10">
        <f>D572/4</f>
        <v>28</v>
      </c>
      <c r="S572" s="10"/>
      <c r="T572" s="10"/>
      <c r="U572" s="10"/>
      <c r="V572" s="10"/>
      <c r="W572" s="10"/>
      <c r="X572" s="10"/>
      <c r="Y572" s="10"/>
      <c r="Z572" s="3" t="str">
        <f>IF(H572&gt;0,"NO","YES")</f>
        <v>YES</v>
      </c>
      <c r="AA572" s="3" t="str">
        <f>IF(LEFT(I572,3)="RBT","YES","NO")</f>
        <v>NO</v>
      </c>
      <c r="AB572" s="3" t="s">
        <v>956</v>
      </c>
      <c r="AC572" s="3">
        <v>0</v>
      </c>
      <c r="AD572" s="3">
        <v>0</v>
      </c>
      <c r="AE572" s="3" t="s">
        <v>956</v>
      </c>
      <c r="AF572" s="3" t="s">
        <v>956</v>
      </c>
      <c r="AG572" s="3">
        <v>2</v>
      </c>
      <c r="AH572" s="10"/>
      <c r="AI572" s="10"/>
      <c r="AM572" s="10">
        <v>44225</v>
      </c>
    </row>
    <row r="573" spans="1:39">
      <c r="A573">
        <v>922840</v>
      </c>
      <c r="B573" t="s">
        <v>2152</v>
      </c>
      <c r="C573" s="10" t="s">
        <v>972</v>
      </c>
      <c r="D573">
        <v>96</v>
      </c>
      <c r="E573" t="s">
        <v>983</v>
      </c>
      <c r="F573">
        <v>0.1</v>
      </c>
      <c r="G573">
        <v>5</v>
      </c>
      <c r="H573" s="2">
        <v>-5</v>
      </c>
      <c r="I573" t="s">
        <v>1071</v>
      </c>
      <c r="J573" t="s">
        <v>1072</v>
      </c>
      <c r="K573" t="s">
        <v>2153</v>
      </c>
      <c r="L573" t="s">
        <v>963</v>
      </c>
      <c r="M573">
        <v>6</v>
      </c>
      <c r="N573" s="10" t="s">
        <v>296</v>
      </c>
      <c r="O573" s="10"/>
      <c r="P573" s="10">
        <v>381546</v>
      </c>
      <c r="Q573" s="10"/>
      <c r="R573" s="10">
        <f>D573/4</f>
        <v>24</v>
      </c>
      <c r="S573" s="10"/>
      <c r="T573" s="10"/>
      <c r="U573" s="10"/>
      <c r="V573" s="10"/>
      <c r="W573" s="10"/>
      <c r="X573" s="10"/>
      <c r="Y573" s="10"/>
      <c r="Z573" s="3" t="str">
        <f>IF(H573&gt;0,"NO","YES")</f>
        <v>YES</v>
      </c>
      <c r="AA573" s="3" t="str">
        <f>IF(LEFT(I573,3)="RBT","YES","NO")</f>
        <v>NO</v>
      </c>
      <c r="AB573" s="3" t="s">
        <v>956</v>
      </c>
      <c r="AC573" s="3">
        <v>0</v>
      </c>
      <c r="AD573" s="3">
        <v>0</v>
      </c>
      <c r="AE573" s="3" t="s">
        <v>956</v>
      </c>
      <c r="AF573" s="3" t="s">
        <v>956</v>
      </c>
      <c r="AG573" s="3">
        <v>2</v>
      </c>
      <c r="AH573" s="10"/>
      <c r="AI573" s="10"/>
      <c r="AM573" s="10">
        <v>39092</v>
      </c>
    </row>
    <row r="574" spans="1:39">
      <c r="A574">
        <v>922848</v>
      </c>
      <c r="B574" t="s">
        <v>2154</v>
      </c>
      <c r="C574" s="10" t="s">
        <v>2121</v>
      </c>
      <c r="D574">
        <v>4</v>
      </c>
      <c r="E574" t="s">
        <v>2122</v>
      </c>
      <c r="F574">
        <v>300</v>
      </c>
      <c r="G574">
        <v>6</v>
      </c>
      <c r="H574" s="2">
        <v>2</v>
      </c>
      <c r="I574" t="s">
        <v>2155</v>
      </c>
      <c r="J574" t="s">
        <v>2128</v>
      </c>
      <c r="K574" t="s">
        <v>2156</v>
      </c>
      <c r="L574" s="17" t="s">
        <v>963</v>
      </c>
      <c r="M574">
        <v>1</v>
      </c>
      <c r="N574" s="10" t="s">
        <v>45</v>
      </c>
      <c r="O574" s="10" t="s">
        <v>568</v>
      </c>
      <c r="P574" s="10">
        <v>304986</v>
      </c>
      <c r="Q574" s="10">
        <v>306154</v>
      </c>
      <c r="R574" s="10">
        <f>D574*4</f>
        <v>16</v>
      </c>
      <c r="S574" s="10">
        <f>D574</f>
        <v>4</v>
      </c>
      <c r="T574" s="10"/>
      <c r="U574" s="10"/>
      <c r="V574" s="10"/>
      <c r="W574" s="10"/>
      <c r="X574" s="10"/>
      <c r="Y574" s="10"/>
      <c r="Z574" s="3" t="str">
        <f>IF(H574&gt;0,"NO","YES")</f>
        <v>NO</v>
      </c>
      <c r="AA574" s="3" t="str">
        <f>IF(LEFT(I574,3)="RBT","YES","NO")</f>
        <v>YES</v>
      </c>
      <c r="AB574" s="3" t="s">
        <v>956</v>
      </c>
      <c r="AC574" s="3">
        <v>0</v>
      </c>
      <c r="AD574" s="3">
        <v>0</v>
      </c>
      <c r="AE574" s="3" t="s">
        <v>956</v>
      </c>
      <c r="AF574" s="3" t="s">
        <v>956</v>
      </c>
      <c r="AG574" s="3">
        <v>3</v>
      </c>
      <c r="AH574" s="10" t="s">
        <v>2157</v>
      </c>
      <c r="AI574" s="10">
        <v>1</v>
      </c>
      <c r="AM574" s="10">
        <v>45000</v>
      </c>
    </row>
    <row r="575" spans="1:39">
      <c r="A575">
        <v>922850</v>
      </c>
      <c r="B575" t="s">
        <v>2158</v>
      </c>
      <c r="C575" s="10" t="s">
        <v>972</v>
      </c>
      <c r="D575">
        <v>4</v>
      </c>
      <c r="E575" t="s">
        <v>973</v>
      </c>
      <c r="F575">
        <v>300</v>
      </c>
      <c r="G575">
        <v>5</v>
      </c>
      <c r="H575" s="2">
        <v>0</v>
      </c>
      <c r="I575" t="s">
        <v>1123</v>
      </c>
      <c r="J575" t="s">
        <v>1110</v>
      </c>
      <c r="K575" t="s">
        <v>2159</v>
      </c>
      <c r="L575" t="s">
        <v>963</v>
      </c>
      <c r="M575">
        <v>4</v>
      </c>
      <c r="N575" s="10" t="s">
        <v>45</v>
      </c>
      <c r="O575" s="10" t="s">
        <v>42</v>
      </c>
      <c r="P575" s="10">
        <v>304826</v>
      </c>
      <c r="Q575" s="10">
        <v>306130</v>
      </c>
      <c r="R575" s="10">
        <f>D575*2</f>
        <v>8</v>
      </c>
      <c r="S575" s="10">
        <f>D575</f>
        <v>4</v>
      </c>
      <c r="T575" s="10"/>
      <c r="U575" s="10"/>
      <c r="V575" s="10"/>
      <c r="W575" s="10"/>
      <c r="X575" s="10"/>
      <c r="Y575" s="10"/>
      <c r="Z575" s="3" t="str">
        <f>IF(H575&gt;0,"NO","YES")</f>
        <v>YES</v>
      </c>
      <c r="AA575" s="3" t="str">
        <f>IF(LEFT(I575,3)="RBT","YES","NO")</f>
        <v>NO</v>
      </c>
      <c r="AB575" s="3" t="s">
        <v>956</v>
      </c>
      <c r="AC575" s="3">
        <v>0</v>
      </c>
      <c r="AD575" s="3">
        <v>0</v>
      </c>
      <c r="AE575" s="3" t="s">
        <v>956</v>
      </c>
      <c r="AF575" s="3" t="s">
        <v>956</v>
      </c>
      <c r="AG575" s="3">
        <v>4</v>
      </c>
      <c r="AH575" s="10"/>
      <c r="AI575" s="10"/>
      <c r="AM575" s="10">
        <v>48129</v>
      </c>
    </row>
    <row r="576" spans="1:39">
      <c r="A576">
        <v>922862</v>
      </c>
      <c r="B576" t="s">
        <v>2160</v>
      </c>
      <c r="C576" s="10" t="s">
        <v>972</v>
      </c>
      <c r="D576">
        <v>48</v>
      </c>
      <c r="E576" t="s">
        <v>983</v>
      </c>
      <c r="F576">
        <v>0.1</v>
      </c>
      <c r="G576">
        <v>5</v>
      </c>
      <c r="H576" s="2">
        <v>-5</v>
      </c>
      <c r="I576" t="s">
        <v>1071</v>
      </c>
      <c r="J576" t="s">
        <v>1072</v>
      </c>
      <c r="K576" t="s">
        <v>2161</v>
      </c>
      <c r="L576" t="s">
        <v>963</v>
      </c>
      <c r="M576">
        <v>3</v>
      </c>
      <c r="N576" s="10" t="s">
        <v>296</v>
      </c>
      <c r="O576" s="10"/>
      <c r="P576" s="10">
        <v>381546</v>
      </c>
      <c r="Q576" s="10"/>
      <c r="R576" s="10">
        <f>D576/4</f>
        <v>12</v>
      </c>
      <c r="S576" s="10"/>
      <c r="T576" s="10"/>
      <c r="U576" s="10"/>
      <c r="V576" s="10"/>
      <c r="W576" s="10"/>
      <c r="X576" s="10"/>
      <c r="Y576" s="10"/>
      <c r="Z576" s="3" t="str">
        <f>IF(H576&gt;0,"NO","YES")</f>
        <v>YES</v>
      </c>
      <c r="AA576" s="3" t="str">
        <f>IF(LEFT(I576,3)="RBT","YES","NO")</f>
        <v>NO</v>
      </c>
      <c r="AB576" s="3" t="s">
        <v>956</v>
      </c>
      <c r="AC576" s="3">
        <v>0</v>
      </c>
      <c r="AD576" s="3">
        <v>0</v>
      </c>
      <c r="AE576" s="3" t="s">
        <v>956</v>
      </c>
      <c r="AF576" s="3" t="s">
        <v>956</v>
      </c>
      <c r="AG576" s="3">
        <v>2</v>
      </c>
      <c r="AH576" s="10"/>
      <c r="AI576" s="10"/>
      <c r="AM576" s="10">
        <v>23692</v>
      </c>
    </row>
    <row r="577" spans="1:39">
      <c r="A577">
        <v>922872</v>
      </c>
      <c r="B577" t="s">
        <v>2162</v>
      </c>
      <c r="C577" s="10" t="s">
        <v>2121</v>
      </c>
      <c r="D577">
        <v>64</v>
      </c>
      <c r="E577" t="s">
        <v>2122</v>
      </c>
      <c r="F577">
        <v>100</v>
      </c>
      <c r="G577">
        <v>6</v>
      </c>
      <c r="H577" s="2">
        <v>2</v>
      </c>
      <c r="I577" t="s">
        <v>2123</v>
      </c>
      <c r="J577" t="s">
        <v>2134</v>
      </c>
      <c r="K577" t="s">
        <v>2163</v>
      </c>
      <c r="L577" s="17" t="s">
        <v>963</v>
      </c>
      <c r="M577">
        <v>4</v>
      </c>
      <c r="N577" s="10" t="s">
        <v>559</v>
      </c>
      <c r="O577" s="10" t="s">
        <v>443</v>
      </c>
      <c r="P577" s="10">
        <v>450400</v>
      </c>
      <c r="Q577" s="10">
        <v>333250</v>
      </c>
      <c r="R577" s="10">
        <f>D577/2</f>
        <v>32</v>
      </c>
      <c r="S577" s="10">
        <f>D577/4</f>
        <v>16</v>
      </c>
      <c r="T577" s="10"/>
      <c r="U577" s="10"/>
      <c r="V577" s="10"/>
      <c r="W577" s="10"/>
      <c r="X577" s="10"/>
      <c r="Y577" s="10"/>
      <c r="Z577" s="3" t="str">
        <f>IF(H577&gt;0,"NO","YES")</f>
        <v>NO</v>
      </c>
      <c r="AA577" s="3" t="str">
        <f>IF(LEFT(I577,3)="RBT","YES","NO")</f>
        <v>YES</v>
      </c>
      <c r="AB577" s="3" t="s">
        <v>956</v>
      </c>
      <c r="AC577" s="3">
        <v>0</v>
      </c>
      <c r="AD577" s="3">
        <v>0</v>
      </c>
      <c r="AE577" s="3" t="s">
        <v>956</v>
      </c>
      <c r="AF577" s="3" t="s">
        <v>956</v>
      </c>
      <c r="AG577" s="3">
        <v>2</v>
      </c>
      <c r="AH577" s="10" t="s">
        <v>2125</v>
      </c>
      <c r="AI577" s="10">
        <v>4</v>
      </c>
      <c r="AM577" s="10">
        <v>137300</v>
      </c>
    </row>
    <row r="578" spans="1:39">
      <c r="A578">
        <v>922874</v>
      </c>
      <c r="B578" t="s">
        <v>2164</v>
      </c>
      <c r="C578" s="10" t="s">
        <v>2121</v>
      </c>
      <c r="D578">
        <v>8</v>
      </c>
      <c r="E578" t="s">
        <v>2122</v>
      </c>
      <c r="F578">
        <v>400</v>
      </c>
      <c r="G578">
        <v>10</v>
      </c>
      <c r="H578" s="2">
        <v>2</v>
      </c>
      <c r="I578" t="s">
        <v>2165</v>
      </c>
      <c r="J578" t="s">
        <v>2128</v>
      </c>
      <c r="K578" t="s">
        <v>2166</v>
      </c>
      <c r="L578" s="17" t="s">
        <v>963</v>
      </c>
      <c r="M578">
        <v>2</v>
      </c>
      <c r="N578" s="10" t="s">
        <v>45</v>
      </c>
      <c r="O578" s="10" t="s">
        <v>568</v>
      </c>
      <c r="P578" s="10">
        <v>304986</v>
      </c>
      <c r="Q578" s="10">
        <v>306154</v>
      </c>
      <c r="R578" s="10">
        <f>D578*4</f>
        <v>32</v>
      </c>
      <c r="S578" s="10">
        <f>D578</f>
        <v>8</v>
      </c>
      <c r="T578" s="10"/>
      <c r="U578" s="10"/>
      <c r="V578" s="10"/>
      <c r="W578" s="10"/>
      <c r="X578" s="10"/>
      <c r="Y578" s="10"/>
      <c r="Z578" s="3" t="str">
        <f>IF(H578&gt;0,"NO","YES")</f>
        <v>NO</v>
      </c>
      <c r="AA578" s="3" t="str">
        <f>IF(LEFT(I578,3)="RBT","YES","NO")</f>
        <v>YES</v>
      </c>
      <c r="AB578" s="3" t="s">
        <v>956</v>
      </c>
      <c r="AC578" s="3">
        <v>0</v>
      </c>
      <c r="AD578" s="3">
        <v>0</v>
      </c>
      <c r="AE578" s="3" t="s">
        <v>956</v>
      </c>
      <c r="AF578" s="3" t="s">
        <v>956</v>
      </c>
      <c r="AG578" s="3">
        <v>3</v>
      </c>
      <c r="AH578" s="10" t="s">
        <v>2167</v>
      </c>
      <c r="AI578" s="10">
        <v>2</v>
      </c>
      <c r="AM578" s="10">
        <v>86000</v>
      </c>
    </row>
    <row r="579" spans="1:39">
      <c r="A579">
        <v>922876</v>
      </c>
      <c r="B579" t="s">
        <v>2168</v>
      </c>
      <c r="C579" s="10" t="s">
        <v>972</v>
      </c>
      <c r="D579">
        <v>88</v>
      </c>
      <c r="E579" t="s">
        <v>973</v>
      </c>
      <c r="F579">
        <v>0.2</v>
      </c>
      <c r="G579">
        <v>5</v>
      </c>
      <c r="H579" s="2">
        <v>-5</v>
      </c>
      <c r="I579" t="s">
        <v>1043</v>
      </c>
      <c r="J579" t="s">
        <v>1044</v>
      </c>
      <c r="K579" t="s">
        <v>2169</v>
      </c>
      <c r="L579" t="s">
        <v>963</v>
      </c>
      <c r="M579">
        <v>11</v>
      </c>
      <c r="N579" s="10" t="s">
        <v>37</v>
      </c>
      <c r="O579" s="10"/>
      <c r="P579" s="10">
        <v>194922</v>
      </c>
      <c r="Q579" s="10"/>
      <c r="R579" s="10">
        <f>D579</f>
        <v>88</v>
      </c>
      <c r="S579" s="10"/>
      <c r="T579" s="10"/>
      <c r="U579" s="10"/>
      <c r="V579" s="10"/>
      <c r="W579" s="10"/>
      <c r="X579" s="10"/>
      <c r="Y579" s="10"/>
      <c r="Z579" s="3" t="str">
        <f>IF(H579&gt;0,"NO","YES")</f>
        <v>YES</v>
      </c>
      <c r="AA579" s="3" t="str">
        <f>IF(LEFT(I579,3)="RBT","YES","NO")</f>
        <v>NO</v>
      </c>
      <c r="AB579" s="3" t="s">
        <v>956</v>
      </c>
      <c r="AC579" s="3">
        <v>0</v>
      </c>
      <c r="AD579" s="3">
        <v>0</v>
      </c>
      <c r="AE579" s="3" t="s">
        <v>956</v>
      </c>
      <c r="AF579" s="3" t="s">
        <v>956</v>
      </c>
      <c r="AG579" s="3">
        <v>4</v>
      </c>
      <c r="AH579" s="10"/>
      <c r="AI579" s="10"/>
      <c r="AM579" s="10">
        <v>60355</v>
      </c>
    </row>
    <row r="580" spans="1:39">
      <c r="A580">
        <v>922878</v>
      </c>
      <c r="B580" t="s">
        <v>2170</v>
      </c>
      <c r="C580" s="10" t="s">
        <v>2121</v>
      </c>
      <c r="D580">
        <v>16</v>
      </c>
      <c r="E580" t="s">
        <v>2122</v>
      </c>
      <c r="F580">
        <v>100</v>
      </c>
      <c r="G580">
        <v>10</v>
      </c>
      <c r="H580" s="2">
        <v>2</v>
      </c>
      <c r="I580" t="s">
        <v>2171</v>
      </c>
      <c r="J580" t="s">
        <v>2134</v>
      </c>
      <c r="K580" t="s">
        <v>2172</v>
      </c>
      <c r="L580" s="17" t="s">
        <v>963</v>
      </c>
      <c r="M580">
        <v>1</v>
      </c>
      <c r="N580" s="10" t="s">
        <v>559</v>
      </c>
      <c r="O580" s="10" t="s">
        <v>443</v>
      </c>
      <c r="P580" s="10">
        <v>450400</v>
      </c>
      <c r="Q580" s="10">
        <v>333250</v>
      </c>
      <c r="R580" s="10">
        <f>D580/2</f>
        <v>8</v>
      </c>
      <c r="S580" s="10">
        <f>D580/4</f>
        <v>4</v>
      </c>
      <c r="T580" s="10"/>
      <c r="U580" s="10"/>
      <c r="V580" s="10"/>
      <c r="W580" s="10"/>
      <c r="X580" s="10"/>
      <c r="Y580" s="10"/>
      <c r="Z580" s="3" t="str">
        <f>IF(H580&gt;0,"NO","YES")</f>
        <v>NO</v>
      </c>
      <c r="AA580" s="3" t="str">
        <f>IF(LEFT(I580,3)="RBT","YES","NO")</f>
        <v>YES</v>
      </c>
      <c r="AB580" s="3" t="s">
        <v>956</v>
      </c>
      <c r="AC580" s="3">
        <v>0</v>
      </c>
      <c r="AD580" s="3">
        <v>0</v>
      </c>
      <c r="AE580" s="3" t="s">
        <v>956</v>
      </c>
      <c r="AF580" s="3" t="s">
        <v>956</v>
      </c>
      <c r="AG580" s="3">
        <v>2</v>
      </c>
      <c r="AH580" s="10" t="s">
        <v>2173</v>
      </c>
      <c r="AI580" s="10">
        <v>1</v>
      </c>
      <c r="AM580" s="10">
        <v>52300</v>
      </c>
    </row>
    <row r="581" spans="1:39">
      <c r="A581">
        <v>922880</v>
      </c>
      <c r="B581" t="s">
        <v>2174</v>
      </c>
      <c r="C581" s="10" t="s">
        <v>2121</v>
      </c>
      <c r="D581">
        <v>4</v>
      </c>
      <c r="E581" t="s">
        <v>2122</v>
      </c>
      <c r="F581">
        <v>300</v>
      </c>
      <c r="G581">
        <v>20</v>
      </c>
      <c r="H581" s="2">
        <v>2</v>
      </c>
      <c r="I581" t="s">
        <v>2175</v>
      </c>
      <c r="J581" t="s">
        <v>2128</v>
      </c>
      <c r="K581" t="s">
        <v>2176</v>
      </c>
      <c r="L581" s="17" t="s">
        <v>963</v>
      </c>
      <c r="M581">
        <v>1</v>
      </c>
      <c r="N581" s="10" t="s">
        <v>45</v>
      </c>
      <c r="O581" s="10" t="s">
        <v>568</v>
      </c>
      <c r="P581" s="10">
        <v>304986</v>
      </c>
      <c r="Q581" s="10">
        <v>306154</v>
      </c>
      <c r="R581" s="10">
        <f>D581*4</f>
        <v>16</v>
      </c>
      <c r="S581" s="10">
        <f>D581</f>
        <v>4</v>
      </c>
      <c r="T581" s="10"/>
      <c r="U581" s="10"/>
      <c r="V581" s="10"/>
      <c r="W581" s="10"/>
      <c r="X581" s="10"/>
      <c r="Y581" s="10"/>
      <c r="Z581" s="3" t="str">
        <f>IF(H581&gt;0,"NO","YES")</f>
        <v>NO</v>
      </c>
      <c r="AA581" s="3" t="str">
        <f>IF(LEFT(I581,3)="RBT","YES","NO")</f>
        <v>YES</v>
      </c>
      <c r="AB581" s="3" t="s">
        <v>956</v>
      </c>
      <c r="AC581" s="3">
        <v>0</v>
      </c>
      <c r="AD581" s="3">
        <v>0</v>
      </c>
      <c r="AE581" s="3" t="s">
        <v>956</v>
      </c>
      <c r="AF581" s="3" t="s">
        <v>956</v>
      </c>
      <c r="AG581" s="3">
        <v>3</v>
      </c>
      <c r="AH581" s="10" t="s">
        <v>2177</v>
      </c>
      <c r="AI581" s="10">
        <v>1</v>
      </c>
      <c r="AM581" s="10">
        <v>57000</v>
      </c>
    </row>
    <row r="582" spans="1:39">
      <c r="A582">
        <v>922888</v>
      </c>
      <c r="B582" t="s">
        <v>2178</v>
      </c>
      <c r="C582" s="10" t="s">
        <v>972</v>
      </c>
      <c r="D582">
        <v>32</v>
      </c>
      <c r="E582" t="s">
        <v>973</v>
      </c>
      <c r="F582">
        <v>10</v>
      </c>
      <c r="G582">
        <v>5</v>
      </c>
      <c r="H582" s="2">
        <v>-5</v>
      </c>
      <c r="I582" t="s">
        <v>1212</v>
      </c>
      <c r="J582" t="s">
        <v>1213</v>
      </c>
      <c r="K582" t="s">
        <v>2179</v>
      </c>
      <c r="L582" t="s">
        <v>963</v>
      </c>
      <c r="M582">
        <v>4</v>
      </c>
      <c r="N582" s="10" t="s">
        <v>273</v>
      </c>
      <c r="O582" s="10" t="s">
        <v>274</v>
      </c>
      <c r="P582" s="10">
        <v>374578</v>
      </c>
      <c r="Q582" s="10">
        <v>136858</v>
      </c>
      <c r="R582" s="10">
        <f>D582/4</f>
        <v>8</v>
      </c>
      <c r="S582" s="10">
        <f>D582/4</f>
        <v>8</v>
      </c>
      <c r="T582" s="10"/>
      <c r="U582" s="10"/>
      <c r="V582" s="10"/>
      <c r="W582" s="10"/>
      <c r="X582" s="10"/>
      <c r="Y582" s="10"/>
      <c r="Z582" s="3" t="str">
        <f>IF(H582&gt;0,"NO","YES")</f>
        <v>YES</v>
      </c>
      <c r="AA582" s="3" t="str">
        <f>IF(LEFT(I582,3)="RBT","YES","NO")</f>
        <v>NO</v>
      </c>
      <c r="AB582" s="3" t="s">
        <v>956</v>
      </c>
      <c r="AC582" s="3">
        <v>0</v>
      </c>
      <c r="AD582" s="3">
        <v>0</v>
      </c>
      <c r="AE582" s="3" t="s">
        <v>956</v>
      </c>
      <c r="AF582" s="3" t="s">
        <v>956</v>
      </c>
      <c r="AG582" s="3">
        <v>4</v>
      </c>
      <c r="AH582" s="10"/>
      <c r="AI582" s="10"/>
      <c r="AM582" s="10">
        <v>39503</v>
      </c>
    </row>
    <row r="583" spans="1:39">
      <c r="A583">
        <v>922898</v>
      </c>
      <c r="B583" t="s">
        <v>2180</v>
      </c>
      <c r="C583" s="10" t="s">
        <v>972</v>
      </c>
      <c r="D583">
        <v>96</v>
      </c>
      <c r="E583" t="s">
        <v>973</v>
      </c>
      <c r="F583">
        <v>10</v>
      </c>
      <c r="G583">
        <v>5</v>
      </c>
      <c r="H583" s="2">
        <v>-5</v>
      </c>
      <c r="I583" t="s">
        <v>1212</v>
      </c>
      <c r="J583" t="s">
        <v>1213</v>
      </c>
      <c r="K583" t="s">
        <v>2181</v>
      </c>
      <c r="L583" t="s">
        <v>963</v>
      </c>
      <c r="M583">
        <v>12</v>
      </c>
      <c r="N583" s="10" t="s">
        <v>273</v>
      </c>
      <c r="O583" s="10" t="s">
        <v>274</v>
      </c>
      <c r="P583" s="10">
        <v>374578</v>
      </c>
      <c r="Q583" s="10">
        <v>136858</v>
      </c>
      <c r="R583" s="10">
        <f>D583/4</f>
        <v>24</v>
      </c>
      <c r="S583" s="10">
        <f>D583/4</f>
        <v>24</v>
      </c>
      <c r="T583" s="10"/>
      <c r="U583" s="10"/>
      <c r="V583" s="10"/>
      <c r="W583" s="10"/>
      <c r="X583" s="10"/>
      <c r="Y583" s="10"/>
      <c r="Z583" s="3" t="str">
        <f>IF(H583&gt;0,"NO","YES")</f>
        <v>YES</v>
      </c>
      <c r="AA583" s="3" t="str">
        <f>IF(LEFT(I583,3)="RBT","YES","NO")</f>
        <v>NO</v>
      </c>
      <c r="AB583" s="3" t="s">
        <v>956</v>
      </c>
      <c r="AC583" s="3">
        <v>0</v>
      </c>
      <c r="AD583" s="3">
        <v>0</v>
      </c>
      <c r="AE583" s="3" t="s">
        <v>956</v>
      </c>
      <c r="AF583" s="3" t="s">
        <v>956</v>
      </c>
      <c r="AG583" s="3">
        <v>4</v>
      </c>
      <c r="AH583" s="10"/>
      <c r="AI583" s="10"/>
      <c r="AM583" s="10">
        <v>101670</v>
      </c>
    </row>
    <row r="584" spans="1:39">
      <c r="A584">
        <v>922900</v>
      </c>
      <c r="B584" t="s">
        <v>2182</v>
      </c>
      <c r="C584" s="10" t="s">
        <v>972</v>
      </c>
      <c r="D584">
        <v>5</v>
      </c>
      <c r="E584" t="s">
        <v>973</v>
      </c>
      <c r="F584">
        <v>300</v>
      </c>
      <c r="G584">
        <v>5</v>
      </c>
      <c r="H584" s="2">
        <v>0</v>
      </c>
      <c r="I584" t="s">
        <v>1123</v>
      </c>
      <c r="J584" t="s">
        <v>1110</v>
      </c>
      <c r="K584" t="s">
        <v>2183</v>
      </c>
      <c r="L584" t="s">
        <v>963</v>
      </c>
      <c r="M584">
        <v>5</v>
      </c>
      <c r="N584" s="10" t="s">
        <v>45</v>
      </c>
      <c r="O584" s="10" t="s">
        <v>42</v>
      </c>
      <c r="P584" s="10">
        <v>304826</v>
      </c>
      <c r="Q584" s="10">
        <v>306130</v>
      </c>
      <c r="R584" s="10">
        <f>D584*2</f>
        <v>10</v>
      </c>
      <c r="S584" s="10">
        <f>D584</f>
        <v>5</v>
      </c>
      <c r="T584" s="10"/>
      <c r="U584" s="10"/>
      <c r="V584" s="10"/>
      <c r="W584" s="10"/>
      <c r="X584" s="10"/>
      <c r="Y584" s="10"/>
      <c r="Z584" s="3" t="str">
        <f>IF(H584&gt;0,"NO","YES")</f>
        <v>YES</v>
      </c>
      <c r="AA584" s="3" t="str">
        <f>IF(LEFT(I584,3)="RBT","YES","NO")</f>
        <v>NO</v>
      </c>
      <c r="AB584" s="3" t="s">
        <v>956</v>
      </c>
      <c r="AC584" s="3">
        <v>0</v>
      </c>
      <c r="AD584" s="3">
        <v>0</v>
      </c>
      <c r="AE584" s="3" t="s">
        <v>956</v>
      </c>
      <c r="AF584" s="3" t="s">
        <v>956</v>
      </c>
      <c r="AG584" s="3">
        <v>4</v>
      </c>
      <c r="AH584" s="10"/>
      <c r="AI584" s="10"/>
      <c r="AM584" s="10">
        <v>62562</v>
      </c>
    </row>
    <row r="585" spans="1:39">
      <c r="A585">
        <v>922906</v>
      </c>
      <c r="B585" t="s">
        <v>2184</v>
      </c>
      <c r="C585" s="10" t="s">
        <v>2121</v>
      </c>
      <c r="D585">
        <v>4</v>
      </c>
      <c r="E585" t="s">
        <v>2122</v>
      </c>
      <c r="F585">
        <v>400</v>
      </c>
      <c r="G585">
        <v>20</v>
      </c>
      <c r="H585" s="2">
        <v>2</v>
      </c>
      <c r="I585" t="s">
        <v>2185</v>
      </c>
      <c r="J585" t="s">
        <v>2128</v>
      </c>
      <c r="K585" t="s">
        <v>2186</v>
      </c>
      <c r="L585" s="17" t="s">
        <v>963</v>
      </c>
      <c r="M585">
        <v>1</v>
      </c>
      <c r="N585" s="10" t="s">
        <v>45</v>
      </c>
      <c r="O585" s="10" t="s">
        <v>568</v>
      </c>
      <c r="P585" s="10">
        <v>304986</v>
      </c>
      <c r="Q585" s="10">
        <v>306154</v>
      </c>
      <c r="R585" s="10">
        <f>D585*4</f>
        <v>16</v>
      </c>
      <c r="S585" s="10">
        <f>D585</f>
        <v>4</v>
      </c>
      <c r="T585" s="10"/>
      <c r="U585" s="10"/>
      <c r="V585" s="10"/>
      <c r="W585" s="10"/>
      <c r="X585" s="10"/>
      <c r="Y585" s="10"/>
      <c r="Z585" s="3" t="str">
        <f>IF(H585&gt;0,"NO","YES")</f>
        <v>NO</v>
      </c>
      <c r="AA585" s="3" t="str">
        <f>IF(LEFT(I585,3)="RBT","YES","NO")</f>
        <v>YES</v>
      </c>
      <c r="AB585" s="3" t="s">
        <v>956</v>
      </c>
      <c r="AC585" s="3">
        <v>0</v>
      </c>
      <c r="AD585" s="3">
        <v>0</v>
      </c>
      <c r="AE585" s="3" t="s">
        <v>956</v>
      </c>
      <c r="AF585" s="3" t="s">
        <v>956</v>
      </c>
      <c r="AG585" s="3">
        <v>3</v>
      </c>
      <c r="AH585" s="10" t="s">
        <v>2187</v>
      </c>
      <c r="AI585" s="10">
        <v>1</v>
      </c>
      <c r="AM585" s="10">
        <v>57000</v>
      </c>
    </row>
    <row r="586" spans="1:39">
      <c r="A586">
        <v>922908</v>
      </c>
      <c r="B586" t="s">
        <v>2188</v>
      </c>
      <c r="C586" s="10" t="s">
        <v>2121</v>
      </c>
      <c r="D586">
        <v>8</v>
      </c>
      <c r="E586" t="s">
        <v>2122</v>
      </c>
      <c r="F586">
        <v>400</v>
      </c>
      <c r="G586">
        <v>20</v>
      </c>
      <c r="H586" s="2">
        <v>2</v>
      </c>
      <c r="I586" t="s">
        <v>2185</v>
      </c>
      <c r="J586" t="s">
        <v>2128</v>
      </c>
      <c r="K586" t="s">
        <v>2189</v>
      </c>
      <c r="L586" s="17" t="s">
        <v>963</v>
      </c>
      <c r="M586">
        <v>2</v>
      </c>
      <c r="N586" s="10" t="s">
        <v>45</v>
      </c>
      <c r="O586" s="10" t="s">
        <v>568</v>
      </c>
      <c r="P586" s="10">
        <v>304986</v>
      </c>
      <c r="Q586" s="10">
        <v>306154</v>
      </c>
      <c r="R586" s="10">
        <f>D586*4</f>
        <v>32</v>
      </c>
      <c r="S586" s="10">
        <f>D586</f>
        <v>8</v>
      </c>
      <c r="T586" s="10"/>
      <c r="U586" s="10"/>
      <c r="V586" s="10"/>
      <c r="W586" s="10"/>
      <c r="X586" s="10"/>
      <c r="Y586" s="10"/>
      <c r="Z586" s="3" t="str">
        <f>IF(H586&gt;0,"NO","YES")</f>
        <v>NO</v>
      </c>
      <c r="AA586" s="3" t="str">
        <f>IF(LEFT(I586,3)="RBT","YES","NO")</f>
        <v>YES</v>
      </c>
      <c r="AB586" s="3" t="s">
        <v>956</v>
      </c>
      <c r="AC586" s="3">
        <v>0</v>
      </c>
      <c r="AD586" s="3">
        <v>0</v>
      </c>
      <c r="AE586" s="3" t="s">
        <v>956</v>
      </c>
      <c r="AF586" s="3" t="s">
        <v>956</v>
      </c>
      <c r="AG586" s="3">
        <v>3</v>
      </c>
      <c r="AH586" s="10" t="s">
        <v>2187</v>
      </c>
      <c r="AI586" s="10">
        <v>2</v>
      </c>
      <c r="AM586" s="10">
        <v>98000</v>
      </c>
    </row>
    <row r="587" spans="1:39">
      <c r="A587">
        <v>922916</v>
      </c>
      <c r="B587" t="s">
        <v>2190</v>
      </c>
      <c r="C587" s="10" t="s">
        <v>2121</v>
      </c>
      <c r="D587">
        <v>16</v>
      </c>
      <c r="E587" t="s">
        <v>2122</v>
      </c>
      <c r="F587">
        <v>300</v>
      </c>
      <c r="G587">
        <v>6</v>
      </c>
      <c r="H587" s="2">
        <v>2</v>
      </c>
      <c r="I587" t="s">
        <v>2155</v>
      </c>
      <c r="J587" t="s">
        <v>2128</v>
      </c>
      <c r="K587" t="s">
        <v>2191</v>
      </c>
      <c r="L587" s="17" t="s">
        <v>963</v>
      </c>
      <c r="M587">
        <v>4</v>
      </c>
      <c r="N587" s="10" t="s">
        <v>45</v>
      </c>
      <c r="O587" s="10" t="s">
        <v>568</v>
      </c>
      <c r="P587" s="10">
        <v>304986</v>
      </c>
      <c r="Q587" s="10">
        <v>306154</v>
      </c>
      <c r="R587" s="10">
        <f>D587*4</f>
        <v>64</v>
      </c>
      <c r="S587" s="10">
        <f>D587</f>
        <v>16</v>
      </c>
      <c r="T587" s="10"/>
      <c r="U587" s="10"/>
      <c r="V587" s="10"/>
      <c r="W587" s="10"/>
      <c r="X587" s="10"/>
      <c r="Y587" s="10"/>
      <c r="Z587" s="3" t="str">
        <f>IF(H587&gt;0,"NO","YES")</f>
        <v>NO</v>
      </c>
      <c r="AA587" s="3" t="str">
        <f>IF(LEFT(I587,3)="RBT","YES","NO")</f>
        <v>YES</v>
      </c>
      <c r="AB587" s="3" t="s">
        <v>956</v>
      </c>
      <c r="AC587" s="3">
        <v>0</v>
      </c>
      <c r="AD587" s="3">
        <v>0</v>
      </c>
      <c r="AE587" s="3" t="s">
        <v>956</v>
      </c>
      <c r="AF587" s="3" t="s">
        <v>956</v>
      </c>
      <c r="AG587" s="3">
        <v>3</v>
      </c>
      <c r="AH587" s="10" t="s">
        <v>2157</v>
      </c>
      <c r="AI587" s="10">
        <v>4</v>
      </c>
      <c r="AM587" s="10">
        <v>132000</v>
      </c>
    </row>
    <row r="588" spans="1:39">
      <c r="A588">
        <v>922928</v>
      </c>
      <c r="B588" t="s">
        <v>2192</v>
      </c>
      <c r="C588" s="10" t="s">
        <v>972</v>
      </c>
      <c r="D588">
        <v>120</v>
      </c>
      <c r="E588" t="s">
        <v>973</v>
      </c>
      <c r="F588">
        <v>0.2</v>
      </c>
      <c r="G588">
        <v>5</v>
      </c>
      <c r="H588" s="2">
        <v>-5</v>
      </c>
      <c r="I588" t="s">
        <v>1043</v>
      </c>
      <c r="J588" t="s">
        <v>1044</v>
      </c>
      <c r="K588" t="s">
        <v>2193</v>
      </c>
      <c r="L588" t="s">
        <v>963</v>
      </c>
      <c r="M588">
        <v>15</v>
      </c>
      <c r="N588" s="10" t="s">
        <v>37</v>
      </c>
      <c r="O588" s="10"/>
      <c r="P588" s="10">
        <v>194922</v>
      </c>
      <c r="Q588" s="10"/>
      <c r="R588" s="10">
        <f>D588</f>
        <v>120</v>
      </c>
      <c r="S588" s="10"/>
      <c r="T588" s="10"/>
      <c r="U588" s="10"/>
      <c r="V588" s="10"/>
      <c r="W588" s="10"/>
      <c r="X588" s="10"/>
      <c r="Y588" s="10"/>
      <c r="Z588" s="3" t="str">
        <f>IF(H588&gt;0,"NO","YES")</f>
        <v>YES</v>
      </c>
      <c r="AA588" s="3" t="str">
        <f>IF(LEFT(I588,3)="RBT","YES","NO")</f>
        <v>NO</v>
      </c>
      <c r="AB588" s="3" t="s">
        <v>956</v>
      </c>
      <c r="AC588" s="3">
        <v>0</v>
      </c>
      <c r="AD588" s="3">
        <v>0</v>
      </c>
      <c r="AE588" s="3" t="s">
        <v>956</v>
      </c>
      <c r="AF588" s="3" t="s">
        <v>956</v>
      </c>
      <c r="AG588" s="3">
        <v>4</v>
      </c>
      <c r="AH588" s="10"/>
      <c r="AI588" s="10"/>
      <c r="AM588" s="10">
        <v>79096</v>
      </c>
    </row>
    <row r="589" spans="1:39">
      <c r="A589">
        <v>922932</v>
      </c>
      <c r="B589" t="s">
        <v>2194</v>
      </c>
      <c r="C589" s="10" t="s">
        <v>972</v>
      </c>
      <c r="D589">
        <v>96</v>
      </c>
      <c r="E589" t="s">
        <v>973</v>
      </c>
      <c r="F589">
        <v>20</v>
      </c>
      <c r="G589">
        <v>5</v>
      </c>
      <c r="H589" s="2">
        <v>0</v>
      </c>
      <c r="I589" t="s">
        <v>1357</v>
      </c>
      <c r="J589" t="s">
        <v>1213</v>
      </c>
      <c r="K589" t="s">
        <v>2195</v>
      </c>
      <c r="L589" s="17" t="s">
        <v>963</v>
      </c>
      <c r="M589">
        <v>12</v>
      </c>
      <c r="N589" s="10" t="s">
        <v>273</v>
      </c>
      <c r="O589" s="10" t="s">
        <v>274</v>
      </c>
      <c r="P589" s="10">
        <v>374578</v>
      </c>
      <c r="Q589" s="10">
        <v>136858</v>
      </c>
      <c r="R589" s="10">
        <f>D589/4</f>
        <v>24</v>
      </c>
      <c r="S589" s="10">
        <f>D589/4</f>
        <v>24</v>
      </c>
      <c r="T589" s="10"/>
      <c r="U589" s="10"/>
      <c r="V589" s="10"/>
      <c r="W589" s="10"/>
      <c r="X589" s="10"/>
      <c r="Y589" s="10"/>
      <c r="Z589" s="3" t="str">
        <f>IF(H589&gt;0,"NO","YES")</f>
        <v>YES</v>
      </c>
      <c r="AA589" s="3" t="str">
        <f>IF(LEFT(I589,3)="RBT","YES","NO")</f>
        <v>NO</v>
      </c>
      <c r="AB589" s="3" t="s">
        <v>956</v>
      </c>
      <c r="AC589" s="3">
        <v>0</v>
      </c>
      <c r="AD589" s="3">
        <v>0</v>
      </c>
      <c r="AE589" s="3" t="s">
        <v>956</v>
      </c>
      <c r="AF589" s="3" t="s">
        <v>956</v>
      </c>
      <c r="AG589" s="3">
        <v>4</v>
      </c>
      <c r="AH589" s="10"/>
      <c r="AI589" s="10"/>
      <c r="AM589" s="10">
        <v>109270</v>
      </c>
    </row>
    <row r="590" spans="1:39">
      <c r="A590" s="11">
        <v>923394</v>
      </c>
      <c r="B590" s="11" t="s">
        <v>2196</v>
      </c>
      <c r="C590" s="10" t="s">
        <v>1974</v>
      </c>
      <c r="D590" s="11">
        <v>8</v>
      </c>
      <c r="E590" s="11" t="s">
        <v>983</v>
      </c>
      <c r="F590" s="11">
        <v>10</v>
      </c>
      <c r="G590" s="11">
        <v>5</v>
      </c>
      <c r="H590" s="12">
        <v>0</v>
      </c>
      <c r="I590" s="11" t="s">
        <v>1027</v>
      </c>
      <c r="J590" s="11" t="s">
        <v>1975</v>
      </c>
      <c r="K590" s="11" t="s">
        <v>2197</v>
      </c>
      <c r="L590" t="s">
        <v>1025</v>
      </c>
      <c r="M590" s="11">
        <v>1</v>
      </c>
      <c r="N590" s="13" t="s">
        <v>37</v>
      </c>
      <c r="O590" s="13"/>
      <c r="P590" s="13">
        <v>306170</v>
      </c>
      <c r="Q590" s="13"/>
      <c r="R590" s="10">
        <f>D590</f>
        <v>8</v>
      </c>
      <c r="S590" s="13"/>
      <c r="T590" s="13"/>
      <c r="U590" s="13"/>
      <c r="V590" s="13"/>
      <c r="W590" s="13"/>
      <c r="X590" s="13"/>
      <c r="Y590" s="13"/>
      <c r="Z590" s="11" t="str">
        <f>IF(H590&gt;0,"NO","YES")</f>
        <v>YES</v>
      </c>
      <c r="AA590" s="11" t="str">
        <f>IF(LEFT(I590,3)="RBT","YES","NO")</f>
        <v>NO</v>
      </c>
      <c r="AB590" s="11" t="s">
        <v>956</v>
      </c>
      <c r="AC590" s="11">
        <v>8</v>
      </c>
      <c r="AD590" s="11">
        <v>8</v>
      </c>
      <c r="AE590" s="11" t="s">
        <v>955</v>
      </c>
      <c r="AF590" s="11" t="s">
        <v>956</v>
      </c>
      <c r="AG590" s="11">
        <v>4</v>
      </c>
      <c r="AH590" s="10"/>
      <c r="AI590" s="10"/>
      <c r="AJ590" s="11"/>
      <c r="AK590" s="11"/>
      <c r="AL590" s="11"/>
      <c r="AM590" s="10">
        <v>7926</v>
      </c>
    </row>
    <row r="591" spans="1:39">
      <c r="A591">
        <v>923398</v>
      </c>
      <c r="B591" t="s">
        <v>2198</v>
      </c>
      <c r="C591" s="10" t="s">
        <v>2121</v>
      </c>
      <c r="D591">
        <v>4</v>
      </c>
      <c r="E591" t="s">
        <v>2122</v>
      </c>
      <c r="F591">
        <v>300</v>
      </c>
      <c r="G591">
        <v>6</v>
      </c>
      <c r="H591" s="2">
        <v>0</v>
      </c>
      <c r="I591" t="s">
        <v>2155</v>
      </c>
      <c r="J591" t="s">
        <v>2128</v>
      </c>
      <c r="K591" t="s">
        <v>2199</v>
      </c>
      <c r="L591" s="17" t="s">
        <v>963</v>
      </c>
      <c r="M591">
        <v>1</v>
      </c>
      <c r="N591" s="10" t="s">
        <v>45</v>
      </c>
      <c r="O591" s="10" t="s">
        <v>568</v>
      </c>
      <c r="P591" s="10">
        <v>304986</v>
      </c>
      <c r="Q591" s="10">
        <v>306154</v>
      </c>
      <c r="R591" s="10">
        <f>D591*4</f>
        <v>16</v>
      </c>
      <c r="S591" s="10">
        <f>D591</f>
        <v>4</v>
      </c>
      <c r="T591" s="10"/>
      <c r="U591" s="10"/>
      <c r="V591" s="10"/>
      <c r="W591" s="10"/>
      <c r="X591" s="10"/>
      <c r="Y591" s="10"/>
      <c r="Z591" s="3" t="str">
        <f>IF(H591&gt;0,"NO","YES")</f>
        <v>YES</v>
      </c>
      <c r="AA591" s="3" t="str">
        <f>IF(LEFT(I591,3)="RBT","YES","NO")</f>
        <v>YES</v>
      </c>
      <c r="AB591" s="3" t="s">
        <v>956</v>
      </c>
      <c r="AC591" s="3">
        <v>0</v>
      </c>
      <c r="AD591" s="3">
        <v>0</v>
      </c>
      <c r="AE591" s="3" t="s">
        <v>956</v>
      </c>
      <c r="AF591" s="3" t="s">
        <v>956</v>
      </c>
      <c r="AG591" s="3">
        <v>3</v>
      </c>
      <c r="AH591" s="10" t="s">
        <v>2157</v>
      </c>
      <c r="AI591" s="10">
        <v>1</v>
      </c>
      <c r="AM591" s="10">
        <v>52700</v>
      </c>
    </row>
    <row r="592" spans="1:39">
      <c r="A592">
        <v>923400</v>
      </c>
      <c r="B592" t="s">
        <v>2200</v>
      </c>
      <c r="C592" s="10" t="s">
        <v>2121</v>
      </c>
      <c r="D592">
        <v>8</v>
      </c>
      <c r="E592" t="s">
        <v>2122</v>
      </c>
      <c r="F592">
        <v>300</v>
      </c>
      <c r="G592">
        <v>6</v>
      </c>
      <c r="H592" s="2">
        <v>0</v>
      </c>
      <c r="I592" t="s">
        <v>2155</v>
      </c>
      <c r="J592" t="s">
        <v>2128</v>
      </c>
      <c r="K592" t="s">
        <v>2201</v>
      </c>
      <c r="L592" s="17" t="s">
        <v>963</v>
      </c>
      <c r="M592">
        <v>2</v>
      </c>
      <c r="N592" s="10" t="s">
        <v>45</v>
      </c>
      <c r="O592" s="10" t="s">
        <v>568</v>
      </c>
      <c r="P592" s="10">
        <v>304986</v>
      </c>
      <c r="Q592" s="10">
        <v>306154</v>
      </c>
      <c r="R592" s="10">
        <f>D592*4</f>
        <v>32</v>
      </c>
      <c r="S592" s="10">
        <f>D592</f>
        <v>8</v>
      </c>
      <c r="T592" s="10"/>
      <c r="U592" s="10"/>
      <c r="V592" s="10"/>
      <c r="W592" s="10"/>
      <c r="X592" s="10"/>
      <c r="Y592" s="10"/>
      <c r="Z592" s="3" t="str">
        <f>IF(H592&gt;0,"NO","YES")</f>
        <v>YES</v>
      </c>
      <c r="AA592" s="3" t="str">
        <f>IF(LEFT(I592,3)="RBT","YES","NO")</f>
        <v>YES</v>
      </c>
      <c r="AB592" s="3" t="s">
        <v>956</v>
      </c>
      <c r="AC592" s="3">
        <v>0</v>
      </c>
      <c r="AD592" s="3">
        <v>0</v>
      </c>
      <c r="AE592" s="3" t="s">
        <v>956</v>
      </c>
      <c r="AF592" s="3" t="s">
        <v>956</v>
      </c>
      <c r="AG592" s="3">
        <v>3</v>
      </c>
      <c r="AH592" s="10" t="s">
        <v>2157</v>
      </c>
      <c r="AI592" s="10">
        <v>2</v>
      </c>
      <c r="AM592" s="10">
        <v>89300</v>
      </c>
    </row>
    <row r="593" spans="1:39">
      <c r="A593">
        <v>923406</v>
      </c>
      <c r="B593" t="s">
        <v>2202</v>
      </c>
      <c r="C593" s="10" t="s">
        <v>2121</v>
      </c>
      <c r="D593">
        <v>16</v>
      </c>
      <c r="E593" t="s">
        <v>2122</v>
      </c>
      <c r="F593">
        <v>400</v>
      </c>
      <c r="G593">
        <v>6</v>
      </c>
      <c r="H593" s="2">
        <v>2</v>
      </c>
      <c r="I593" t="s">
        <v>2127</v>
      </c>
      <c r="J593" t="s">
        <v>2128</v>
      </c>
      <c r="K593" t="s">
        <v>2203</v>
      </c>
      <c r="L593" s="17" t="s">
        <v>963</v>
      </c>
      <c r="M593">
        <v>4</v>
      </c>
      <c r="N593" s="10" t="s">
        <v>45</v>
      </c>
      <c r="O593" s="10" t="s">
        <v>568</v>
      </c>
      <c r="P593" s="10">
        <v>304986</v>
      </c>
      <c r="Q593" s="10">
        <v>306154</v>
      </c>
      <c r="R593" s="10">
        <f>D593*4</f>
        <v>64</v>
      </c>
      <c r="S593" s="10">
        <f>D593</f>
        <v>16</v>
      </c>
      <c r="T593" s="10"/>
      <c r="U593" s="10"/>
      <c r="V593" s="10"/>
      <c r="W593" s="10"/>
      <c r="X593" s="10"/>
      <c r="Y593" s="10"/>
      <c r="Z593" s="3" t="str">
        <f>IF(H593&gt;0,"NO","YES")</f>
        <v>NO</v>
      </c>
      <c r="AA593" s="3" t="str">
        <f>IF(LEFT(I593,3)="RBT","YES","NO")</f>
        <v>YES</v>
      </c>
      <c r="AB593" s="3" t="s">
        <v>956</v>
      </c>
      <c r="AC593" s="3">
        <v>0</v>
      </c>
      <c r="AD593" s="3">
        <v>0</v>
      </c>
      <c r="AE593" s="3" t="s">
        <v>956</v>
      </c>
      <c r="AF593" s="3" t="s">
        <v>956</v>
      </c>
      <c r="AG593" s="3">
        <v>3</v>
      </c>
      <c r="AH593" s="10" t="s">
        <v>2130</v>
      </c>
      <c r="AI593" s="10">
        <v>4</v>
      </c>
      <c r="AM593" s="10">
        <v>132000</v>
      </c>
    </row>
    <row r="594" spans="1:39">
      <c r="A594" s="11">
        <v>923408</v>
      </c>
      <c r="B594" s="11" t="s">
        <v>2204</v>
      </c>
      <c r="C594" s="10" t="s">
        <v>1974</v>
      </c>
      <c r="D594" s="11">
        <v>8</v>
      </c>
      <c r="E594" s="11" t="s">
        <v>973</v>
      </c>
      <c r="F594" s="11">
        <v>5</v>
      </c>
      <c r="G594" s="11">
        <v>5</v>
      </c>
      <c r="H594" s="12">
        <v>0</v>
      </c>
      <c r="I594" s="11" t="s">
        <v>1022</v>
      </c>
      <c r="J594" s="11" t="s">
        <v>1975</v>
      </c>
      <c r="K594" s="11" t="s">
        <v>2205</v>
      </c>
      <c r="L594" t="s">
        <v>1025</v>
      </c>
      <c r="M594" s="11">
        <v>1</v>
      </c>
      <c r="N594" s="13" t="s">
        <v>37</v>
      </c>
      <c r="O594" s="13"/>
      <c r="P594" s="13">
        <v>306170</v>
      </c>
      <c r="Q594" s="13"/>
      <c r="R594" s="10">
        <f>D594</f>
        <v>8</v>
      </c>
      <c r="S594" s="13"/>
      <c r="T594" s="13"/>
      <c r="U594" s="13"/>
      <c r="V594" s="13"/>
      <c r="W594" s="13"/>
      <c r="X594" s="13"/>
      <c r="Y594" s="13"/>
      <c r="Z594" s="11" t="str">
        <f>IF(H594&gt;0,"NO","YES")</f>
        <v>YES</v>
      </c>
      <c r="AA594" s="11" t="str">
        <f>IF(LEFT(I594,3)="RBT","YES","NO")</f>
        <v>NO</v>
      </c>
      <c r="AB594" s="11" t="s">
        <v>956</v>
      </c>
      <c r="AC594" s="11">
        <v>8</v>
      </c>
      <c r="AD594" s="11">
        <v>8</v>
      </c>
      <c r="AE594" s="11" t="s">
        <v>955</v>
      </c>
      <c r="AF594" s="11" t="s">
        <v>956</v>
      </c>
      <c r="AG594" s="11">
        <v>4</v>
      </c>
      <c r="AH594" s="10"/>
      <c r="AI594" s="10"/>
      <c r="AJ594" s="11"/>
      <c r="AK594" s="11"/>
      <c r="AL594" s="11"/>
      <c r="AM594" s="10">
        <v>7926</v>
      </c>
    </row>
    <row r="595" spans="1:39">
      <c r="A595">
        <v>923420</v>
      </c>
      <c r="B595" t="s">
        <v>2206</v>
      </c>
      <c r="C595" s="10" t="s">
        <v>972</v>
      </c>
      <c r="D595">
        <v>6</v>
      </c>
      <c r="E595" t="s">
        <v>973</v>
      </c>
      <c r="F595">
        <v>100</v>
      </c>
      <c r="G595">
        <v>25</v>
      </c>
      <c r="H595" s="2">
        <v>0</v>
      </c>
      <c r="I595" t="s">
        <v>992</v>
      </c>
      <c r="J595" t="s">
        <v>975</v>
      </c>
      <c r="K595" t="s">
        <v>2207</v>
      </c>
      <c r="L595" s="17" t="s">
        <v>963</v>
      </c>
      <c r="M595">
        <v>6</v>
      </c>
      <c r="N595" s="10" t="s">
        <v>45</v>
      </c>
      <c r="O595" s="10" t="s">
        <v>42</v>
      </c>
      <c r="P595" s="10">
        <v>304826</v>
      </c>
      <c r="Q595" s="10">
        <v>306130</v>
      </c>
      <c r="R595" s="10">
        <f>D595*2</f>
        <v>12</v>
      </c>
      <c r="S595" s="10">
        <f>D595</f>
        <v>6</v>
      </c>
      <c r="T595" s="10"/>
      <c r="U595" s="10"/>
      <c r="V595" s="10"/>
      <c r="W595" s="10"/>
      <c r="X595" s="10"/>
      <c r="Y595" s="10"/>
      <c r="Z595" s="3" t="str">
        <f>IF(H595&gt;0,"NO","YES")</f>
        <v>YES</v>
      </c>
      <c r="AA595" s="3" t="str">
        <f>IF(LEFT(I595,3)="RBT","YES","NO")</f>
        <v>NO</v>
      </c>
      <c r="AB595" s="3" t="s">
        <v>956</v>
      </c>
      <c r="AC595" s="3">
        <v>0</v>
      </c>
      <c r="AD595" s="3">
        <v>0</v>
      </c>
      <c r="AE595" s="3" t="s">
        <v>956</v>
      </c>
      <c r="AF595" s="3" t="s">
        <v>956</v>
      </c>
      <c r="AG595" s="3">
        <v>3</v>
      </c>
      <c r="AH595" s="10"/>
      <c r="AI595" s="10"/>
      <c r="AM595" s="10">
        <v>53520</v>
      </c>
    </row>
    <row r="596" spans="1:39">
      <c r="A596">
        <v>923422</v>
      </c>
      <c r="B596" t="s">
        <v>2208</v>
      </c>
      <c r="C596" s="10" t="s">
        <v>972</v>
      </c>
      <c r="D596">
        <v>8</v>
      </c>
      <c r="E596" t="s">
        <v>973</v>
      </c>
      <c r="F596">
        <v>100</v>
      </c>
      <c r="G596">
        <v>25</v>
      </c>
      <c r="H596" s="2">
        <v>0</v>
      </c>
      <c r="I596" t="s">
        <v>992</v>
      </c>
      <c r="J596" t="s">
        <v>975</v>
      </c>
      <c r="K596" t="s">
        <v>2209</v>
      </c>
      <c r="L596" s="17" t="s">
        <v>963</v>
      </c>
      <c r="M596">
        <v>8</v>
      </c>
      <c r="N596" s="10" t="s">
        <v>45</v>
      </c>
      <c r="O596" s="10" t="s">
        <v>42</v>
      </c>
      <c r="P596" s="10">
        <v>304826</v>
      </c>
      <c r="Q596" s="10">
        <v>306130</v>
      </c>
      <c r="R596" s="10">
        <f>D596*2</f>
        <v>16</v>
      </c>
      <c r="S596" s="10">
        <f>D596</f>
        <v>8</v>
      </c>
      <c r="T596" s="10"/>
      <c r="U596" s="10"/>
      <c r="V596" s="10"/>
      <c r="W596" s="10"/>
      <c r="X596" s="10"/>
      <c r="Y596" s="10"/>
      <c r="Z596" s="3" t="str">
        <f>IF(H596&gt;0,"NO","YES")</f>
        <v>YES</v>
      </c>
      <c r="AA596" s="3" t="str">
        <f>IF(LEFT(I596,3)="RBT","YES","NO")</f>
        <v>NO</v>
      </c>
      <c r="AB596" s="3" t="s">
        <v>956</v>
      </c>
      <c r="AC596" s="3">
        <v>0</v>
      </c>
      <c r="AD596" s="3">
        <v>0</v>
      </c>
      <c r="AE596" s="3" t="s">
        <v>956</v>
      </c>
      <c r="AF596" s="3" t="s">
        <v>956</v>
      </c>
      <c r="AG596" s="3">
        <v>3</v>
      </c>
      <c r="AH596" s="10"/>
      <c r="AI596" s="10"/>
      <c r="AM596" s="10">
        <v>75654</v>
      </c>
    </row>
    <row r="597" spans="1:39">
      <c r="A597">
        <v>923424</v>
      </c>
      <c r="B597" t="s">
        <v>2210</v>
      </c>
      <c r="C597" s="10" t="s">
        <v>972</v>
      </c>
      <c r="D597">
        <v>6</v>
      </c>
      <c r="E597" t="s">
        <v>973</v>
      </c>
      <c r="F597">
        <v>100</v>
      </c>
      <c r="G597">
        <v>25</v>
      </c>
      <c r="H597" s="2">
        <v>0</v>
      </c>
      <c r="I597" t="s">
        <v>992</v>
      </c>
      <c r="J597" t="s">
        <v>975</v>
      </c>
      <c r="K597" t="s">
        <v>2211</v>
      </c>
      <c r="L597" s="17" t="s">
        <v>963</v>
      </c>
      <c r="M597">
        <v>6</v>
      </c>
      <c r="N597" s="10" t="s">
        <v>45</v>
      </c>
      <c r="O597" s="10" t="s">
        <v>42</v>
      </c>
      <c r="P597" s="10">
        <v>304826</v>
      </c>
      <c r="Q597" s="10">
        <v>306130</v>
      </c>
      <c r="R597" s="10">
        <f>D597*2</f>
        <v>12</v>
      </c>
      <c r="S597" s="10">
        <f>D597</f>
        <v>6</v>
      </c>
      <c r="T597" s="10"/>
      <c r="U597" s="10"/>
      <c r="V597" s="10"/>
      <c r="W597" s="10"/>
      <c r="X597" s="10"/>
      <c r="Y597" s="10"/>
      <c r="Z597" s="3" t="str">
        <f>IF(H597&gt;0,"NO","YES")</f>
        <v>YES</v>
      </c>
      <c r="AA597" s="3" t="str">
        <f>IF(LEFT(I597,3)="RBT","YES","NO")</f>
        <v>NO</v>
      </c>
      <c r="AB597" s="3" t="s">
        <v>956</v>
      </c>
      <c r="AC597" s="3">
        <v>0</v>
      </c>
      <c r="AD597" s="3">
        <v>0</v>
      </c>
      <c r="AE597" s="3" t="s">
        <v>956</v>
      </c>
      <c r="AF597" s="3" t="s">
        <v>956</v>
      </c>
      <c r="AG597" s="3">
        <v>3</v>
      </c>
      <c r="AH597" s="10"/>
      <c r="AI597" s="10"/>
      <c r="AM597" s="10">
        <v>58387</v>
      </c>
    </row>
    <row r="598" spans="1:39">
      <c r="A598">
        <v>923426</v>
      </c>
      <c r="B598" t="s">
        <v>2212</v>
      </c>
      <c r="C598" s="10" t="s">
        <v>2121</v>
      </c>
      <c r="D598">
        <v>8</v>
      </c>
      <c r="E598" t="s">
        <v>2122</v>
      </c>
      <c r="F598">
        <v>300</v>
      </c>
      <c r="G598">
        <v>20</v>
      </c>
      <c r="H598" s="2">
        <v>2</v>
      </c>
      <c r="I598" t="s">
        <v>2175</v>
      </c>
      <c r="J598" t="s">
        <v>2128</v>
      </c>
      <c r="K598" t="s">
        <v>2213</v>
      </c>
      <c r="L598" s="17" t="s">
        <v>963</v>
      </c>
      <c r="M598">
        <v>2</v>
      </c>
      <c r="N598" s="10" t="s">
        <v>45</v>
      </c>
      <c r="O598" s="10" t="s">
        <v>568</v>
      </c>
      <c r="P598" s="10">
        <v>304986</v>
      </c>
      <c r="Q598" s="10">
        <v>306154</v>
      </c>
      <c r="R598" s="10">
        <f>D598*4</f>
        <v>32</v>
      </c>
      <c r="S598" s="10">
        <f>D598</f>
        <v>8</v>
      </c>
      <c r="T598" s="10"/>
      <c r="U598" s="10"/>
      <c r="V598" s="10"/>
      <c r="W598" s="10"/>
      <c r="X598" s="10"/>
      <c r="Y598" s="10"/>
      <c r="Z598" s="3" t="str">
        <f>IF(H598&gt;0,"NO","YES")</f>
        <v>NO</v>
      </c>
      <c r="AA598" s="3" t="str">
        <f>IF(LEFT(I598,3)="RBT","YES","NO")</f>
        <v>YES</v>
      </c>
      <c r="AB598" s="3" t="s">
        <v>956</v>
      </c>
      <c r="AC598" s="3">
        <v>0</v>
      </c>
      <c r="AD598" s="3">
        <v>0</v>
      </c>
      <c r="AE598" s="3" t="s">
        <v>956</v>
      </c>
      <c r="AF598" s="3" t="s">
        <v>956</v>
      </c>
      <c r="AG598" s="3">
        <v>3</v>
      </c>
      <c r="AH598" s="10" t="s">
        <v>2177</v>
      </c>
      <c r="AI598" s="10">
        <v>2</v>
      </c>
      <c r="AM598" s="10">
        <v>98000</v>
      </c>
    </row>
    <row r="599" spans="1:39">
      <c r="A599">
        <v>923428</v>
      </c>
      <c r="B599" t="s">
        <v>2214</v>
      </c>
      <c r="C599" s="10" t="s">
        <v>2121</v>
      </c>
      <c r="D599">
        <v>12</v>
      </c>
      <c r="E599" t="s">
        <v>2122</v>
      </c>
      <c r="F599">
        <v>300</v>
      </c>
      <c r="G599">
        <v>6</v>
      </c>
      <c r="H599" s="2">
        <v>2</v>
      </c>
      <c r="I599" t="s">
        <v>2155</v>
      </c>
      <c r="J599" t="s">
        <v>2128</v>
      </c>
      <c r="K599" t="s">
        <v>2215</v>
      </c>
      <c r="L599" s="17" t="s">
        <v>963</v>
      </c>
      <c r="M599">
        <v>3</v>
      </c>
      <c r="N599" s="10" t="s">
        <v>45</v>
      </c>
      <c r="O599" s="10" t="s">
        <v>568</v>
      </c>
      <c r="P599" s="10">
        <v>304986</v>
      </c>
      <c r="Q599" s="10">
        <v>306154</v>
      </c>
      <c r="R599" s="10">
        <f>D599*4</f>
        <v>48</v>
      </c>
      <c r="S599" s="10">
        <f>D599</f>
        <v>12</v>
      </c>
      <c r="T599" s="10"/>
      <c r="U599" s="10"/>
      <c r="V599" s="10"/>
      <c r="W599" s="10"/>
      <c r="X599" s="10"/>
      <c r="Y599" s="10"/>
      <c r="Z599" s="3" t="str">
        <f>IF(H599&gt;0,"NO","YES")</f>
        <v>NO</v>
      </c>
      <c r="AA599" s="3" t="str">
        <f>IF(LEFT(I599,3)="RBT","YES","NO")</f>
        <v>YES</v>
      </c>
      <c r="AB599" s="3" t="s">
        <v>956</v>
      </c>
      <c r="AC599" s="3">
        <v>0</v>
      </c>
      <c r="AD599" s="3">
        <v>0</v>
      </c>
      <c r="AE599" s="3" t="s">
        <v>956</v>
      </c>
      <c r="AF599" s="3" t="s">
        <v>956</v>
      </c>
      <c r="AG599" s="3">
        <v>3</v>
      </c>
      <c r="AH599" s="10" t="s">
        <v>2157</v>
      </c>
      <c r="AI599" s="10">
        <v>3</v>
      </c>
      <c r="AM599" s="10">
        <v>103000</v>
      </c>
    </row>
    <row r="600" spans="1:39">
      <c r="A600">
        <v>923430</v>
      </c>
      <c r="B600" t="s">
        <v>2216</v>
      </c>
      <c r="C600" s="10" t="s">
        <v>2121</v>
      </c>
      <c r="D600">
        <v>12</v>
      </c>
      <c r="E600" t="s">
        <v>2122</v>
      </c>
      <c r="F600">
        <v>300</v>
      </c>
      <c r="G600">
        <v>6</v>
      </c>
      <c r="H600" s="2">
        <v>0</v>
      </c>
      <c r="I600" t="s">
        <v>2155</v>
      </c>
      <c r="J600" t="s">
        <v>2128</v>
      </c>
      <c r="K600" t="s">
        <v>2217</v>
      </c>
      <c r="L600" s="17" t="s">
        <v>963</v>
      </c>
      <c r="M600">
        <v>3</v>
      </c>
      <c r="N600" s="10" t="s">
        <v>45</v>
      </c>
      <c r="O600" s="10" t="s">
        <v>568</v>
      </c>
      <c r="P600" s="10">
        <v>304986</v>
      </c>
      <c r="Q600" s="10">
        <v>306154</v>
      </c>
      <c r="R600" s="10">
        <f>D600*4</f>
        <v>48</v>
      </c>
      <c r="S600" s="10">
        <f>D600</f>
        <v>12</v>
      </c>
      <c r="T600" s="10"/>
      <c r="U600" s="10"/>
      <c r="V600" s="10"/>
      <c r="W600" s="10"/>
      <c r="X600" s="10"/>
      <c r="Y600" s="10"/>
      <c r="Z600" s="3" t="str">
        <f>IF(H600&gt;0,"NO","YES")</f>
        <v>YES</v>
      </c>
      <c r="AA600" s="3" t="str">
        <f>IF(LEFT(I600,3)="RBT","YES","NO")</f>
        <v>YES</v>
      </c>
      <c r="AB600" s="3" t="s">
        <v>956</v>
      </c>
      <c r="AC600" s="3">
        <v>0</v>
      </c>
      <c r="AD600" s="3">
        <v>0</v>
      </c>
      <c r="AE600" s="3" t="s">
        <v>956</v>
      </c>
      <c r="AF600" s="3" t="s">
        <v>956</v>
      </c>
      <c r="AG600" s="3">
        <v>3</v>
      </c>
      <c r="AH600" s="10" t="s">
        <v>2157</v>
      </c>
      <c r="AI600" s="10">
        <v>3</v>
      </c>
      <c r="AM600" s="10">
        <v>126000</v>
      </c>
    </row>
    <row r="601" spans="1:39">
      <c r="A601">
        <v>923434</v>
      </c>
      <c r="B601" t="s">
        <v>2218</v>
      </c>
      <c r="C601" s="10" t="s">
        <v>972</v>
      </c>
      <c r="D601">
        <v>128</v>
      </c>
      <c r="E601" t="s">
        <v>983</v>
      </c>
      <c r="F601">
        <v>0.1</v>
      </c>
      <c r="G601">
        <v>5</v>
      </c>
      <c r="H601" s="2">
        <v>-5</v>
      </c>
      <c r="I601" t="s">
        <v>1071</v>
      </c>
      <c r="J601" t="s">
        <v>1072</v>
      </c>
      <c r="K601" t="s">
        <v>2219</v>
      </c>
      <c r="L601" t="s">
        <v>963</v>
      </c>
      <c r="M601">
        <v>8</v>
      </c>
      <c r="N601" s="10" t="s">
        <v>296</v>
      </c>
      <c r="O601" s="10"/>
      <c r="P601" s="10">
        <v>381546</v>
      </c>
      <c r="Q601" s="10"/>
      <c r="R601" s="10">
        <f>D601/4</f>
        <v>32</v>
      </c>
      <c r="S601" s="10"/>
      <c r="T601" s="10"/>
      <c r="U601" s="10"/>
      <c r="V601" s="10"/>
      <c r="W601" s="10"/>
      <c r="X601" s="10"/>
      <c r="Y601" s="10"/>
      <c r="Z601" s="3" t="str">
        <f>IF(H601&gt;0,"NO","YES")</f>
        <v>YES</v>
      </c>
      <c r="AA601" s="3" t="str">
        <f>IF(LEFT(I601,3)="RBT","YES","NO")</f>
        <v>NO</v>
      </c>
      <c r="AB601" s="3" t="s">
        <v>956</v>
      </c>
      <c r="AC601" s="3">
        <v>0</v>
      </c>
      <c r="AD601" s="3">
        <v>0</v>
      </c>
      <c r="AE601" s="3" t="s">
        <v>956</v>
      </c>
      <c r="AF601" s="3" t="s">
        <v>956</v>
      </c>
      <c r="AG601" s="3">
        <v>2</v>
      </c>
      <c r="AH601" s="10"/>
      <c r="AI601" s="10"/>
      <c r="AM601" s="10">
        <v>50437</v>
      </c>
    </row>
    <row r="602" spans="1:39">
      <c r="A602">
        <v>923436</v>
      </c>
      <c r="B602" t="s">
        <v>2220</v>
      </c>
      <c r="C602" s="10" t="s">
        <v>972</v>
      </c>
      <c r="D602">
        <v>160</v>
      </c>
      <c r="E602" t="s">
        <v>983</v>
      </c>
      <c r="F602">
        <v>0.1</v>
      </c>
      <c r="G602">
        <v>5</v>
      </c>
      <c r="H602" s="2">
        <v>-5</v>
      </c>
      <c r="I602" t="s">
        <v>1071</v>
      </c>
      <c r="J602" t="s">
        <v>1072</v>
      </c>
      <c r="K602" t="s">
        <v>2221</v>
      </c>
      <c r="L602" t="s">
        <v>963</v>
      </c>
      <c r="M602">
        <v>10</v>
      </c>
      <c r="N602" s="10" t="s">
        <v>296</v>
      </c>
      <c r="O602" s="10"/>
      <c r="P602" s="10">
        <v>381546</v>
      </c>
      <c r="Q602" s="10"/>
      <c r="R602" s="10">
        <f>D602/4</f>
        <v>40</v>
      </c>
      <c r="S602" s="10"/>
      <c r="T602" s="10"/>
      <c r="U602" s="10"/>
      <c r="V602" s="10"/>
      <c r="W602" s="10"/>
      <c r="X602" s="10"/>
      <c r="Y602" s="10"/>
      <c r="Z602" s="3" t="str">
        <f>IF(H602&gt;0,"NO","YES")</f>
        <v>YES</v>
      </c>
      <c r="AA602" s="3" t="str">
        <f>IF(LEFT(I602,3)="RBT","YES","NO")</f>
        <v>NO</v>
      </c>
      <c r="AB602" s="3" t="s">
        <v>956</v>
      </c>
      <c r="AC602" s="3">
        <v>0</v>
      </c>
      <c r="AD602" s="3">
        <v>0</v>
      </c>
      <c r="AE602" s="3" t="s">
        <v>956</v>
      </c>
      <c r="AF602" s="3" t="s">
        <v>956</v>
      </c>
      <c r="AG602" s="3">
        <v>2</v>
      </c>
      <c r="AH602" s="10"/>
      <c r="AI602" s="10"/>
      <c r="AM602" s="10">
        <v>60703</v>
      </c>
    </row>
    <row r="603" spans="1:39">
      <c r="A603">
        <v>923438</v>
      </c>
      <c r="B603" t="s">
        <v>2222</v>
      </c>
      <c r="C603" s="10" t="s">
        <v>972</v>
      </c>
      <c r="D603">
        <v>192</v>
      </c>
      <c r="E603" t="s">
        <v>983</v>
      </c>
      <c r="F603">
        <v>0.1</v>
      </c>
      <c r="G603">
        <v>5</v>
      </c>
      <c r="H603" s="2">
        <v>-5</v>
      </c>
      <c r="I603" t="s">
        <v>1071</v>
      </c>
      <c r="J603" t="s">
        <v>1072</v>
      </c>
      <c r="K603" t="s">
        <v>2223</v>
      </c>
      <c r="L603" t="s">
        <v>963</v>
      </c>
      <c r="M603">
        <v>12</v>
      </c>
      <c r="N603" s="10" t="s">
        <v>296</v>
      </c>
      <c r="O603" s="10"/>
      <c r="P603" s="10">
        <v>381546</v>
      </c>
      <c r="Q603" s="10"/>
      <c r="R603" s="10">
        <f>D603/4</f>
        <v>48</v>
      </c>
      <c r="S603" s="10"/>
      <c r="T603" s="10"/>
      <c r="U603" s="10"/>
      <c r="V603" s="10"/>
      <c r="W603" s="10"/>
      <c r="X603" s="10"/>
      <c r="Y603" s="10"/>
      <c r="Z603" s="3" t="str">
        <f>IF(H603&gt;0,"NO","YES")</f>
        <v>YES</v>
      </c>
      <c r="AA603" s="3" t="str">
        <f>IF(LEFT(I603,3)="RBT","YES","NO")</f>
        <v>NO</v>
      </c>
      <c r="AB603" s="3" t="s">
        <v>956</v>
      </c>
      <c r="AC603" s="3">
        <v>0</v>
      </c>
      <c r="AD603" s="3">
        <v>0</v>
      </c>
      <c r="AE603" s="3" t="s">
        <v>956</v>
      </c>
      <c r="AF603" s="3" t="s">
        <v>956</v>
      </c>
      <c r="AG603" s="3">
        <v>2</v>
      </c>
      <c r="AH603" s="10"/>
      <c r="AI603" s="10"/>
      <c r="AM603" s="10">
        <v>72675</v>
      </c>
    </row>
    <row r="604" spans="1:39">
      <c r="A604">
        <v>923440</v>
      </c>
      <c r="B604" t="s">
        <v>2224</v>
      </c>
      <c r="C604" s="10" t="s">
        <v>972</v>
      </c>
      <c r="D604">
        <v>240</v>
      </c>
      <c r="E604" t="s">
        <v>983</v>
      </c>
      <c r="F604">
        <v>0.1</v>
      </c>
      <c r="G604">
        <v>5</v>
      </c>
      <c r="H604" s="2">
        <v>-5</v>
      </c>
      <c r="I604" t="s">
        <v>1071</v>
      </c>
      <c r="J604" t="s">
        <v>1072</v>
      </c>
      <c r="K604" t="s">
        <v>2225</v>
      </c>
      <c r="L604" t="s">
        <v>963</v>
      </c>
      <c r="M604">
        <v>15</v>
      </c>
      <c r="N604" s="10" t="s">
        <v>296</v>
      </c>
      <c r="O604" s="10"/>
      <c r="P604" s="10">
        <v>381546</v>
      </c>
      <c r="Q604" s="10"/>
      <c r="R604" s="10">
        <f>D604/4</f>
        <v>60</v>
      </c>
      <c r="S604" s="10"/>
      <c r="T604" s="10"/>
      <c r="U604" s="10"/>
      <c r="V604" s="10"/>
      <c r="W604" s="10"/>
      <c r="X604" s="10"/>
      <c r="Y604" s="10"/>
      <c r="Z604" s="3" t="str">
        <f>IF(H604&gt;0,"NO","YES")</f>
        <v>YES</v>
      </c>
      <c r="AA604" s="3" t="str">
        <f>IF(LEFT(I604,3)="RBT","YES","NO")</f>
        <v>NO</v>
      </c>
      <c r="AB604" s="3" t="s">
        <v>956</v>
      </c>
      <c r="AC604" s="3">
        <v>0</v>
      </c>
      <c r="AD604" s="3">
        <v>0</v>
      </c>
      <c r="AE604" s="3" t="s">
        <v>956</v>
      </c>
      <c r="AF604" s="3" t="s">
        <v>956</v>
      </c>
      <c r="AG604" s="3">
        <v>2</v>
      </c>
      <c r="AH604" s="10"/>
      <c r="AI604" s="10"/>
      <c r="AM604" s="10">
        <v>88896</v>
      </c>
    </row>
    <row r="605" spans="1:39">
      <c r="A605">
        <v>923448</v>
      </c>
      <c r="B605" t="s">
        <v>2226</v>
      </c>
      <c r="C605" s="10" t="s">
        <v>2227</v>
      </c>
      <c r="D605">
        <v>4</v>
      </c>
      <c r="E605" t="s">
        <v>965</v>
      </c>
      <c r="F605">
        <v>300</v>
      </c>
      <c r="G605">
        <v>5</v>
      </c>
      <c r="H605" s="2">
        <v>0</v>
      </c>
      <c r="I605" t="s">
        <v>2228</v>
      </c>
      <c r="J605" t="s">
        <v>2229</v>
      </c>
      <c r="K605" t="s">
        <v>2230</v>
      </c>
      <c r="L605" s="17" t="s">
        <v>963</v>
      </c>
      <c r="M605">
        <v>1</v>
      </c>
      <c r="N605" s="10" t="s">
        <v>45</v>
      </c>
      <c r="O605" s="10" t="s">
        <v>42</v>
      </c>
      <c r="P605" s="10">
        <v>304826</v>
      </c>
      <c r="Q605" s="10">
        <v>306130</v>
      </c>
      <c r="R605" s="10">
        <f>D605*2</f>
        <v>8</v>
      </c>
      <c r="S605" s="10">
        <f>D605</f>
        <v>4</v>
      </c>
      <c r="T605" s="10"/>
      <c r="U605" s="10"/>
      <c r="V605" s="10"/>
      <c r="W605" s="10"/>
      <c r="X605" s="10"/>
      <c r="Y605" s="10"/>
      <c r="Z605" s="3" t="str">
        <f>IF(H605&gt;0,"NO","YES")</f>
        <v>YES</v>
      </c>
      <c r="AA605" s="3" t="str">
        <f>IF(LEFT(I605,3)="RBT","YES","NO")</f>
        <v>NO</v>
      </c>
      <c r="AB605" s="3" t="s">
        <v>956</v>
      </c>
      <c r="AC605" s="3">
        <v>0</v>
      </c>
      <c r="AD605" s="3">
        <v>0</v>
      </c>
      <c r="AE605" s="3" t="s">
        <v>956</v>
      </c>
      <c r="AF605" s="3" t="s">
        <v>956</v>
      </c>
      <c r="AG605" s="3">
        <v>4</v>
      </c>
      <c r="AH605" s="10" t="s">
        <v>2231</v>
      </c>
      <c r="AI605" s="10">
        <v>1</v>
      </c>
      <c r="AM605" s="10">
        <v>48118</v>
      </c>
    </row>
    <row r="606" spans="1:39">
      <c r="A606">
        <v>923450</v>
      </c>
      <c r="B606" t="s">
        <v>2232</v>
      </c>
      <c r="C606" s="10" t="s">
        <v>2227</v>
      </c>
      <c r="D606">
        <v>8</v>
      </c>
      <c r="E606" t="s">
        <v>965</v>
      </c>
      <c r="F606">
        <v>300</v>
      </c>
      <c r="G606">
        <v>5</v>
      </c>
      <c r="H606" s="2">
        <v>0</v>
      </c>
      <c r="I606" t="s">
        <v>2228</v>
      </c>
      <c r="J606" t="s">
        <v>2229</v>
      </c>
      <c r="K606" t="s">
        <v>2233</v>
      </c>
      <c r="L606" s="17" t="s">
        <v>963</v>
      </c>
      <c r="M606">
        <v>2</v>
      </c>
      <c r="N606" s="10" t="s">
        <v>45</v>
      </c>
      <c r="O606" s="10" t="s">
        <v>42</v>
      </c>
      <c r="P606" s="10">
        <v>304826</v>
      </c>
      <c r="Q606" s="10">
        <v>306130</v>
      </c>
      <c r="R606" s="10">
        <f>D606*2</f>
        <v>16</v>
      </c>
      <c r="S606" s="10">
        <f>D606</f>
        <v>8</v>
      </c>
      <c r="T606" s="10"/>
      <c r="U606" s="10"/>
      <c r="V606" s="10"/>
      <c r="W606" s="10"/>
      <c r="X606" s="10"/>
      <c r="Y606" s="10"/>
      <c r="Z606" s="3" t="str">
        <f>IF(H606&gt;0,"NO","YES")</f>
        <v>YES</v>
      </c>
      <c r="AA606" s="3" t="str">
        <f>IF(LEFT(I606,3)="RBT","YES","NO")</f>
        <v>NO</v>
      </c>
      <c r="AB606" s="3" t="s">
        <v>956</v>
      </c>
      <c r="AC606" s="3">
        <v>0</v>
      </c>
      <c r="AD606" s="3">
        <v>0</v>
      </c>
      <c r="AE606" s="3" t="s">
        <v>956</v>
      </c>
      <c r="AF606" s="3" t="s">
        <v>956</v>
      </c>
      <c r="AG606" s="3">
        <v>4</v>
      </c>
      <c r="AH606" s="10" t="s">
        <v>2231</v>
      </c>
      <c r="AI606" s="10">
        <v>2</v>
      </c>
      <c r="AM606" s="10">
        <v>86863</v>
      </c>
    </row>
    <row r="607" spans="1:39">
      <c r="A607">
        <v>923452</v>
      </c>
      <c r="B607" t="s">
        <v>2234</v>
      </c>
      <c r="C607" s="10" t="s">
        <v>2227</v>
      </c>
      <c r="D607">
        <v>4</v>
      </c>
      <c r="E607" t="s">
        <v>959</v>
      </c>
      <c r="F607">
        <v>300</v>
      </c>
      <c r="G607">
        <v>5</v>
      </c>
      <c r="H607" s="2">
        <v>0</v>
      </c>
      <c r="I607" t="s">
        <v>2228</v>
      </c>
      <c r="J607" t="s">
        <v>2229</v>
      </c>
      <c r="K607" t="s">
        <v>2235</v>
      </c>
      <c r="L607" s="17" t="s">
        <v>963</v>
      </c>
      <c r="M607">
        <v>1</v>
      </c>
      <c r="N607" s="10" t="s">
        <v>45</v>
      </c>
      <c r="O607" s="10" t="s">
        <v>42</v>
      </c>
      <c r="P607" s="10">
        <v>304826</v>
      </c>
      <c r="Q607" s="10">
        <v>306130</v>
      </c>
      <c r="R607" s="10">
        <f>D607*2</f>
        <v>8</v>
      </c>
      <c r="S607" s="10">
        <f>D607</f>
        <v>4</v>
      </c>
      <c r="T607" s="10"/>
      <c r="U607" s="10"/>
      <c r="V607" s="10"/>
      <c r="W607" s="10"/>
      <c r="X607" s="10"/>
      <c r="Y607" s="10"/>
      <c r="Z607" s="3" t="str">
        <f>IF(H607&gt;0,"NO","YES")</f>
        <v>YES</v>
      </c>
      <c r="AA607" s="3" t="str">
        <f>IF(LEFT(I607,3)="RBT","YES","NO")</f>
        <v>NO</v>
      </c>
      <c r="AB607" s="3" t="s">
        <v>956</v>
      </c>
      <c r="AC607" s="3">
        <v>0</v>
      </c>
      <c r="AD607" s="3">
        <v>0</v>
      </c>
      <c r="AE607" s="3" t="s">
        <v>956</v>
      </c>
      <c r="AF607" s="3" t="s">
        <v>956</v>
      </c>
      <c r="AG607" s="3">
        <v>4</v>
      </c>
      <c r="AH607" s="10" t="s">
        <v>2231</v>
      </c>
      <c r="AI607" s="10">
        <v>1</v>
      </c>
      <c r="AM607" s="10">
        <v>47306</v>
      </c>
    </row>
    <row r="608" spans="1:39">
      <c r="A608">
        <v>923454</v>
      </c>
      <c r="B608" t="s">
        <v>2236</v>
      </c>
      <c r="C608" s="10" t="s">
        <v>2227</v>
      </c>
      <c r="D608">
        <v>8</v>
      </c>
      <c r="E608" t="s">
        <v>959</v>
      </c>
      <c r="F608">
        <v>300</v>
      </c>
      <c r="G608">
        <v>5</v>
      </c>
      <c r="H608" s="2">
        <v>0</v>
      </c>
      <c r="I608" t="s">
        <v>2228</v>
      </c>
      <c r="J608" t="s">
        <v>2229</v>
      </c>
      <c r="K608" t="s">
        <v>2237</v>
      </c>
      <c r="L608" s="17" t="s">
        <v>963</v>
      </c>
      <c r="M608">
        <v>2</v>
      </c>
      <c r="N608" s="10" t="s">
        <v>45</v>
      </c>
      <c r="O608" s="10" t="s">
        <v>42</v>
      </c>
      <c r="P608" s="10">
        <v>304826</v>
      </c>
      <c r="Q608" s="10">
        <v>306130</v>
      </c>
      <c r="R608" s="10">
        <f>D608*2</f>
        <v>16</v>
      </c>
      <c r="S608" s="10">
        <f>D608</f>
        <v>8</v>
      </c>
      <c r="T608" s="10"/>
      <c r="U608" s="10"/>
      <c r="V608" s="10"/>
      <c r="W608" s="10"/>
      <c r="X608" s="10"/>
      <c r="Y608" s="10"/>
      <c r="Z608" s="3" t="str">
        <f>IF(H608&gt;0,"NO","YES")</f>
        <v>YES</v>
      </c>
      <c r="AA608" s="3" t="str">
        <f>IF(LEFT(I608,3)="RBT","YES","NO")</f>
        <v>NO</v>
      </c>
      <c r="AB608" s="3" t="s">
        <v>956</v>
      </c>
      <c r="AC608" s="3">
        <v>0</v>
      </c>
      <c r="AD608" s="3">
        <v>0</v>
      </c>
      <c r="AE608" s="3" t="s">
        <v>956</v>
      </c>
      <c r="AF608" s="3" t="s">
        <v>956</v>
      </c>
      <c r="AG608" s="3">
        <v>4</v>
      </c>
      <c r="AH608" s="10" t="s">
        <v>2231</v>
      </c>
      <c r="AI608" s="10">
        <v>2</v>
      </c>
      <c r="AM608" s="10">
        <v>85113</v>
      </c>
    </row>
    <row r="609" spans="1:39">
      <c r="A609">
        <v>923456</v>
      </c>
      <c r="B609" t="s">
        <v>2238</v>
      </c>
      <c r="C609" s="10" t="s">
        <v>2227</v>
      </c>
      <c r="D609">
        <v>4</v>
      </c>
      <c r="E609" t="s">
        <v>2239</v>
      </c>
      <c r="F609">
        <v>300</v>
      </c>
      <c r="G609">
        <v>5</v>
      </c>
      <c r="H609" s="2">
        <v>0</v>
      </c>
      <c r="I609" t="s">
        <v>2228</v>
      </c>
      <c r="J609" t="s">
        <v>2229</v>
      </c>
      <c r="K609" t="s">
        <v>2240</v>
      </c>
      <c r="L609" s="17" t="s">
        <v>963</v>
      </c>
      <c r="M609">
        <v>1</v>
      </c>
      <c r="N609" s="10" t="s">
        <v>45</v>
      </c>
      <c r="O609" s="10" t="s">
        <v>42</v>
      </c>
      <c r="P609" s="10">
        <v>304826</v>
      </c>
      <c r="Q609" s="10">
        <v>306130</v>
      </c>
      <c r="R609" s="10">
        <f>D609*2</f>
        <v>8</v>
      </c>
      <c r="S609" s="10">
        <f>D609</f>
        <v>4</v>
      </c>
      <c r="T609" s="10"/>
      <c r="U609" s="10"/>
      <c r="V609" s="10"/>
      <c r="W609" s="10"/>
      <c r="X609" s="10"/>
      <c r="Y609" s="10"/>
      <c r="Z609" s="3" t="str">
        <f>IF(H609&gt;0,"NO","YES")</f>
        <v>YES</v>
      </c>
      <c r="AA609" s="3" t="str">
        <f>IF(LEFT(I609,3)="RBT","YES","NO")</f>
        <v>NO</v>
      </c>
      <c r="AB609" s="3" t="s">
        <v>956</v>
      </c>
      <c r="AC609" s="3">
        <v>0</v>
      </c>
      <c r="AD609" s="3">
        <v>0</v>
      </c>
      <c r="AE609" s="3" t="s">
        <v>956</v>
      </c>
      <c r="AF609" s="3" t="s">
        <v>956</v>
      </c>
      <c r="AG609" s="3">
        <v>4</v>
      </c>
      <c r="AH609" s="10" t="s">
        <v>2231</v>
      </c>
      <c r="AI609" s="10">
        <v>1</v>
      </c>
      <c r="AM609" s="10">
        <v>47306</v>
      </c>
    </row>
    <row r="610" spans="1:39">
      <c r="A610">
        <v>923458</v>
      </c>
      <c r="B610" t="s">
        <v>2241</v>
      </c>
      <c r="C610" s="10" t="s">
        <v>2227</v>
      </c>
      <c r="D610">
        <v>8</v>
      </c>
      <c r="E610" t="s">
        <v>2239</v>
      </c>
      <c r="F610">
        <v>300</v>
      </c>
      <c r="G610">
        <v>5</v>
      </c>
      <c r="H610" s="2">
        <v>0</v>
      </c>
      <c r="I610" t="s">
        <v>2228</v>
      </c>
      <c r="J610" t="s">
        <v>2229</v>
      </c>
      <c r="K610" t="s">
        <v>2242</v>
      </c>
      <c r="L610" s="17" t="s">
        <v>963</v>
      </c>
      <c r="M610">
        <v>2</v>
      </c>
      <c r="N610" s="10" t="s">
        <v>45</v>
      </c>
      <c r="O610" s="10" t="s">
        <v>42</v>
      </c>
      <c r="P610" s="10">
        <v>304826</v>
      </c>
      <c r="Q610" s="10">
        <v>306130</v>
      </c>
      <c r="R610" s="10">
        <f>D610*2</f>
        <v>16</v>
      </c>
      <c r="S610" s="10">
        <f>D610</f>
        <v>8</v>
      </c>
      <c r="T610" s="10"/>
      <c r="U610" s="10"/>
      <c r="V610" s="10"/>
      <c r="W610" s="10"/>
      <c r="X610" s="10"/>
      <c r="Y610" s="10"/>
      <c r="Z610" s="3" t="str">
        <f>IF(H610&gt;0,"NO","YES")</f>
        <v>YES</v>
      </c>
      <c r="AA610" s="3" t="str">
        <f>IF(LEFT(I610,3)="RBT","YES","NO")</f>
        <v>NO</v>
      </c>
      <c r="AB610" s="3" t="s">
        <v>956</v>
      </c>
      <c r="AC610" s="3">
        <v>0</v>
      </c>
      <c r="AD610" s="3">
        <v>0</v>
      </c>
      <c r="AE610" s="3" t="s">
        <v>956</v>
      </c>
      <c r="AF610" s="3" t="s">
        <v>956</v>
      </c>
      <c r="AG610" s="3">
        <v>4</v>
      </c>
      <c r="AH610" s="10" t="s">
        <v>2231</v>
      </c>
      <c r="AI610" s="10">
        <v>2</v>
      </c>
      <c r="AM610" s="10">
        <v>84980</v>
      </c>
    </row>
    <row r="611" spans="1:39">
      <c r="A611">
        <v>923460</v>
      </c>
      <c r="B611" t="s">
        <v>2243</v>
      </c>
      <c r="C611" s="10" t="s">
        <v>2227</v>
      </c>
      <c r="D611">
        <v>8</v>
      </c>
      <c r="E611" t="s">
        <v>965</v>
      </c>
      <c r="F611">
        <v>150</v>
      </c>
      <c r="G611">
        <v>5</v>
      </c>
      <c r="H611" s="2">
        <v>0</v>
      </c>
      <c r="I611" t="s">
        <v>2244</v>
      </c>
      <c r="J611" t="s">
        <v>2245</v>
      </c>
      <c r="K611" t="s">
        <v>2246</v>
      </c>
      <c r="L611" s="17" t="s">
        <v>963</v>
      </c>
      <c r="M611">
        <v>1</v>
      </c>
      <c r="N611" s="10" t="s">
        <v>45</v>
      </c>
      <c r="O611" s="10" t="s">
        <v>42</v>
      </c>
      <c r="P611" s="10">
        <v>304826</v>
      </c>
      <c r="Q611" s="10">
        <v>306130</v>
      </c>
      <c r="R611" s="10">
        <f>D611*2</f>
        <v>16</v>
      </c>
      <c r="S611" s="10">
        <f>D611</f>
        <v>8</v>
      </c>
      <c r="T611" s="10"/>
      <c r="U611" s="10"/>
      <c r="V611" s="10"/>
      <c r="W611" s="10"/>
      <c r="X611" s="10"/>
      <c r="Y611" s="10"/>
      <c r="Z611" s="3" t="str">
        <f>IF(H611&gt;0,"NO","YES")</f>
        <v>YES</v>
      </c>
      <c r="AA611" s="3" t="str">
        <f>IF(LEFT(I611,3)="RBT","YES","NO")</f>
        <v>NO</v>
      </c>
      <c r="AB611" s="3" t="s">
        <v>956</v>
      </c>
      <c r="AC611" s="3">
        <v>0</v>
      </c>
      <c r="AD611" s="3">
        <v>0</v>
      </c>
      <c r="AE611" s="3" t="s">
        <v>956</v>
      </c>
      <c r="AF611" s="3" t="s">
        <v>956</v>
      </c>
      <c r="AG611" s="3">
        <v>4</v>
      </c>
      <c r="AH611" s="10" t="s">
        <v>2247</v>
      </c>
      <c r="AI611" s="10">
        <v>1</v>
      </c>
      <c r="AM611" s="10">
        <v>48552</v>
      </c>
    </row>
    <row r="612" spans="1:39">
      <c r="A612">
        <v>923462</v>
      </c>
      <c r="B612" t="s">
        <v>2248</v>
      </c>
      <c r="C612" s="10" t="s">
        <v>2227</v>
      </c>
      <c r="D612">
        <v>16</v>
      </c>
      <c r="E612" t="s">
        <v>965</v>
      </c>
      <c r="F612">
        <v>150</v>
      </c>
      <c r="G612">
        <v>5</v>
      </c>
      <c r="H612" s="2">
        <v>0</v>
      </c>
      <c r="I612" t="s">
        <v>2244</v>
      </c>
      <c r="J612" t="s">
        <v>2245</v>
      </c>
      <c r="K612" t="s">
        <v>2249</v>
      </c>
      <c r="L612" s="17" t="s">
        <v>963</v>
      </c>
      <c r="M612">
        <v>2</v>
      </c>
      <c r="N612" s="10" t="s">
        <v>45</v>
      </c>
      <c r="O612" s="10" t="s">
        <v>42</v>
      </c>
      <c r="P612" s="10">
        <v>304826</v>
      </c>
      <c r="Q612" s="10">
        <v>306130</v>
      </c>
      <c r="R612" s="10">
        <f>D612*2</f>
        <v>32</v>
      </c>
      <c r="S612" s="10">
        <f>D612</f>
        <v>16</v>
      </c>
      <c r="T612" s="10"/>
      <c r="U612" s="10"/>
      <c r="V612" s="10"/>
      <c r="W612" s="10"/>
      <c r="X612" s="10"/>
      <c r="Y612" s="10"/>
      <c r="Z612" s="3" t="str">
        <f>IF(H612&gt;0,"NO","YES")</f>
        <v>YES</v>
      </c>
      <c r="AA612" s="3" t="str">
        <f>IF(LEFT(I612,3)="RBT","YES","NO")</f>
        <v>NO</v>
      </c>
      <c r="AB612" s="3" t="s">
        <v>956</v>
      </c>
      <c r="AC612" s="3">
        <v>0</v>
      </c>
      <c r="AD612" s="3">
        <v>0</v>
      </c>
      <c r="AE612" s="3" t="s">
        <v>956</v>
      </c>
      <c r="AF612" s="3" t="s">
        <v>956</v>
      </c>
      <c r="AG612" s="3">
        <v>4</v>
      </c>
      <c r="AH612" s="10" t="s">
        <v>2247</v>
      </c>
      <c r="AI612" s="10">
        <v>2</v>
      </c>
      <c r="AM612" s="10">
        <v>87731</v>
      </c>
    </row>
    <row r="613" spans="1:39">
      <c r="A613">
        <v>923464</v>
      </c>
      <c r="B613" t="s">
        <v>2250</v>
      </c>
      <c r="C613" s="10" t="s">
        <v>2227</v>
      </c>
      <c r="D613">
        <v>8</v>
      </c>
      <c r="E613" t="s">
        <v>959</v>
      </c>
      <c r="F613">
        <v>150</v>
      </c>
      <c r="G613">
        <v>5</v>
      </c>
      <c r="H613" s="2">
        <v>0</v>
      </c>
      <c r="I613" t="s">
        <v>2244</v>
      </c>
      <c r="J613" t="s">
        <v>2245</v>
      </c>
      <c r="K613" t="s">
        <v>2251</v>
      </c>
      <c r="L613" s="17" t="s">
        <v>963</v>
      </c>
      <c r="M613">
        <v>1</v>
      </c>
      <c r="N613" s="10" t="s">
        <v>45</v>
      </c>
      <c r="O613" s="10" t="s">
        <v>42</v>
      </c>
      <c r="P613" s="10">
        <v>304826</v>
      </c>
      <c r="Q613" s="10">
        <v>306130</v>
      </c>
      <c r="R613" s="10">
        <f>D613*2</f>
        <v>16</v>
      </c>
      <c r="S613" s="10">
        <f>D613</f>
        <v>8</v>
      </c>
      <c r="T613" s="10"/>
      <c r="U613" s="10"/>
      <c r="V613" s="10"/>
      <c r="W613" s="10"/>
      <c r="X613" s="10"/>
      <c r="Y613" s="10"/>
      <c r="Z613" s="3" t="str">
        <f>IF(H613&gt;0,"NO","YES")</f>
        <v>YES</v>
      </c>
      <c r="AA613" s="3" t="str">
        <f>IF(LEFT(I613,3)="RBT","YES","NO")</f>
        <v>NO</v>
      </c>
      <c r="AB613" s="3" t="s">
        <v>956</v>
      </c>
      <c r="AC613" s="3">
        <v>0</v>
      </c>
      <c r="AD613" s="3">
        <v>0</v>
      </c>
      <c r="AE613" s="3" t="s">
        <v>956</v>
      </c>
      <c r="AF613" s="3" t="s">
        <v>956</v>
      </c>
      <c r="AG613" s="3">
        <v>4</v>
      </c>
      <c r="AH613" s="10" t="s">
        <v>2247</v>
      </c>
      <c r="AI613" s="10">
        <v>1</v>
      </c>
      <c r="AM613" s="10">
        <v>47740</v>
      </c>
    </row>
    <row r="614" spans="1:39">
      <c r="A614">
        <v>923466</v>
      </c>
      <c r="B614" t="s">
        <v>2252</v>
      </c>
      <c r="C614" s="10" t="s">
        <v>2227</v>
      </c>
      <c r="D614">
        <v>16</v>
      </c>
      <c r="E614" t="s">
        <v>959</v>
      </c>
      <c r="F614">
        <v>150</v>
      </c>
      <c r="G614">
        <v>5</v>
      </c>
      <c r="H614" s="2">
        <v>0</v>
      </c>
      <c r="I614" t="s">
        <v>2244</v>
      </c>
      <c r="J614" t="s">
        <v>2245</v>
      </c>
      <c r="K614" t="s">
        <v>2253</v>
      </c>
      <c r="L614" s="17" t="s">
        <v>963</v>
      </c>
      <c r="M614">
        <v>2</v>
      </c>
      <c r="N614" s="10" t="s">
        <v>45</v>
      </c>
      <c r="O614" s="10" t="s">
        <v>42</v>
      </c>
      <c r="P614" s="10">
        <v>304826</v>
      </c>
      <c r="Q614" s="10">
        <v>306130</v>
      </c>
      <c r="R614" s="10">
        <f>D614*2</f>
        <v>32</v>
      </c>
      <c r="S614" s="10">
        <f>D614</f>
        <v>16</v>
      </c>
      <c r="T614" s="10"/>
      <c r="U614" s="10"/>
      <c r="V614" s="10"/>
      <c r="W614" s="10"/>
      <c r="X614" s="10"/>
      <c r="Y614" s="10"/>
      <c r="Z614" s="3" t="str">
        <f>IF(H614&gt;0,"NO","YES")</f>
        <v>YES</v>
      </c>
      <c r="AA614" s="3" t="str">
        <f>IF(LEFT(I614,3)="RBT","YES","NO")</f>
        <v>NO</v>
      </c>
      <c r="AB614" s="3" t="s">
        <v>956</v>
      </c>
      <c r="AC614" s="3">
        <v>0</v>
      </c>
      <c r="AD614" s="3">
        <v>0</v>
      </c>
      <c r="AE614" s="3" t="s">
        <v>956</v>
      </c>
      <c r="AF614" s="3" t="s">
        <v>956</v>
      </c>
      <c r="AG614" s="3">
        <v>4</v>
      </c>
      <c r="AH614" s="10" t="s">
        <v>2247</v>
      </c>
      <c r="AI614" s="10">
        <v>2</v>
      </c>
      <c r="AM614" s="10">
        <v>85981</v>
      </c>
    </row>
    <row r="615" spans="1:39">
      <c r="A615">
        <v>923468</v>
      </c>
      <c r="B615" t="s">
        <v>2254</v>
      </c>
      <c r="C615" s="10" t="s">
        <v>2227</v>
      </c>
      <c r="D615">
        <v>8</v>
      </c>
      <c r="E615" t="s">
        <v>2239</v>
      </c>
      <c r="F615">
        <v>150</v>
      </c>
      <c r="G615">
        <v>5</v>
      </c>
      <c r="H615" s="2">
        <v>0</v>
      </c>
      <c r="I615" t="s">
        <v>2244</v>
      </c>
      <c r="J615" t="s">
        <v>2245</v>
      </c>
      <c r="K615" t="s">
        <v>2255</v>
      </c>
      <c r="L615" s="17" t="s">
        <v>963</v>
      </c>
      <c r="M615">
        <v>1</v>
      </c>
      <c r="N615" s="10" t="s">
        <v>45</v>
      </c>
      <c r="O615" s="10" t="s">
        <v>42</v>
      </c>
      <c r="P615" s="10">
        <v>304826</v>
      </c>
      <c r="Q615" s="10">
        <v>306130</v>
      </c>
      <c r="R615" s="10">
        <f>D615*2</f>
        <v>16</v>
      </c>
      <c r="S615" s="10">
        <f>D615</f>
        <v>8</v>
      </c>
      <c r="T615" s="10"/>
      <c r="U615" s="10"/>
      <c r="V615" s="10"/>
      <c r="W615" s="10"/>
      <c r="X615" s="10"/>
      <c r="Y615" s="10"/>
      <c r="Z615" s="3" t="str">
        <f>IF(H615&gt;0,"NO","YES")</f>
        <v>YES</v>
      </c>
      <c r="AA615" s="3" t="str">
        <f>IF(LEFT(I615,3)="RBT","YES","NO")</f>
        <v>NO</v>
      </c>
      <c r="AB615" s="3" t="s">
        <v>956</v>
      </c>
      <c r="AC615" s="3">
        <v>0</v>
      </c>
      <c r="AD615" s="3">
        <v>0</v>
      </c>
      <c r="AE615" s="3" t="s">
        <v>956</v>
      </c>
      <c r="AF615" s="3" t="s">
        <v>956</v>
      </c>
      <c r="AG615" s="3">
        <v>4</v>
      </c>
      <c r="AH615" s="10" t="s">
        <v>2247</v>
      </c>
      <c r="AI615" s="10">
        <v>1</v>
      </c>
      <c r="AM615" s="10">
        <v>47740</v>
      </c>
    </row>
    <row r="616" spans="1:39">
      <c r="A616">
        <v>923470</v>
      </c>
      <c r="B616" t="s">
        <v>2256</v>
      </c>
      <c r="C616" s="10" t="s">
        <v>2227</v>
      </c>
      <c r="D616">
        <v>16</v>
      </c>
      <c r="E616" t="s">
        <v>2239</v>
      </c>
      <c r="F616">
        <v>150</v>
      </c>
      <c r="G616">
        <v>5</v>
      </c>
      <c r="H616" s="2">
        <v>0</v>
      </c>
      <c r="I616" t="s">
        <v>2244</v>
      </c>
      <c r="J616" t="s">
        <v>2245</v>
      </c>
      <c r="K616" t="s">
        <v>2257</v>
      </c>
      <c r="L616" s="17" t="s">
        <v>963</v>
      </c>
      <c r="M616">
        <v>2</v>
      </c>
      <c r="N616" s="10" t="s">
        <v>45</v>
      </c>
      <c r="O616" s="10" t="s">
        <v>42</v>
      </c>
      <c r="P616" s="10">
        <v>304826</v>
      </c>
      <c r="Q616" s="10">
        <v>306130</v>
      </c>
      <c r="R616" s="10">
        <f>D616*2</f>
        <v>32</v>
      </c>
      <c r="S616" s="10">
        <f>D616</f>
        <v>16</v>
      </c>
      <c r="T616" s="10"/>
      <c r="U616" s="10"/>
      <c r="V616" s="10"/>
      <c r="W616" s="10"/>
      <c r="X616" s="10"/>
      <c r="Y616" s="10"/>
      <c r="Z616" s="3" t="str">
        <f>IF(H616&gt;0,"NO","YES")</f>
        <v>YES</v>
      </c>
      <c r="AA616" s="3" t="str">
        <f>IF(LEFT(I616,3)="RBT","YES","NO")</f>
        <v>NO</v>
      </c>
      <c r="AB616" s="3" t="s">
        <v>956</v>
      </c>
      <c r="AC616" s="3">
        <v>0</v>
      </c>
      <c r="AD616" s="3">
        <v>0</v>
      </c>
      <c r="AE616" s="3" t="s">
        <v>956</v>
      </c>
      <c r="AF616" s="3" t="s">
        <v>956</v>
      </c>
      <c r="AG616" s="3">
        <v>4</v>
      </c>
      <c r="AH616" s="10" t="s">
        <v>2247</v>
      </c>
      <c r="AI616" s="10">
        <v>2</v>
      </c>
      <c r="AM616" s="10">
        <v>85848</v>
      </c>
    </row>
    <row r="617" spans="1:39">
      <c r="A617">
        <v>923472</v>
      </c>
      <c r="B617" t="s">
        <v>2258</v>
      </c>
      <c r="C617" s="10" t="s">
        <v>2227</v>
      </c>
      <c r="D617">
        <v>12</v>
      </c>
      <c r="E617" t="s">
        <v>965</v>
      </c>
      <c r="F617">
        <v>100</v>
      </c>
      <c r="G617">
        <v>5</v>
      </c>
      <c r="H617" s="2">
        <v>0</v>
      </c>
      <c r="I617" t="s">
        <v>2259</v>
      </c>
      <c r="J617" t="s">
        <v>2260</v>
      </c>
      <c r="K617" t="s">
        <v>2261</v>
      </c>
      <c r="L617" s="17" t="s">
        <v>963</v>
      </c>
      <c r="M617">
        <v>1</v>
      </c>
      <c r="N617" s="10" t="s">
        <v>601</v>
      </c>
      <c r="O617" s="10" t="s">
        <v>348</v>
      </c>
      <c r="P617" s="10">
        <v>464368</v>
      </c>
      <c r="Q617" s="10">
        <v>316538</v>
      </c>
      <c r="R617" s="10">
        <f>D617/3</f>
        <v>4</v>
      </c>
      <c r="S617" s="10">
        <f>D617/3</f>
        <v>4</v>
      </c>
      <c r="T617" s="10"/>
      <c r="U617" s="10"/>
      <c r="V617" s="10"/>
      <c r="W617" s="10"/>
      <c r="X617" s="10"/>
      <c r="Y617" s="10"/>
      <c r="Z617" s="3" t="str">
        <f>IF(H617&gt;0,"NO","YES")</f>
        <v>YES</v>
      </c>
      <c r="AA617" s="3" t="str">
        <f>IF(LEFT(I617,3)="RBT","YES","NO")</f>
        <v>NO</v>
      </c>
      <c r="AB617" s="3" t="s">
        <v>956</v>
      </c>
      <c r="AC617" s="3">
        <v>0</v>
      </c>
      <c r="AD617" s="3">
        <v>0</v>
      </c>
      <c r="AE617" s="3" t="s">
        <v>956</v>
      </c>
      <c r="AF617" s="3" t="s">
        <v>956</v>
      </c>
      <c r="AG617" s="3">
        <v>4</v>
      </c>
      <c r="AH617" s="10" t="s">
        <v>2262</v>
      </c>
      <c r="AI617" s="10">
        <v>1</v>
      </c>
      <c r="AM617" s="10">
        <v>49322</v>
      </c>
    </row>
    <row r="618" spans="1:39">
      <c r="A618">
        <v>923474</v>
      </c>
      <c r="B618" t="s">
        <v>2263</v>
      </c>
      <c r="C618" s="10" t="s">
        <v>2227</v>
      </c>
      <c r="D618">
        <v>24</v>
      </c>
      <c r="E618" t="s">
        <v>965</v>
      </c>
      <c r="F618">
        <v>100</v>
      </c>
      <c r="G618">
        <v>5</v>
      </c>
      <c r="H618" s="2">
        <v>0</v>
      </c>
      <c r="I618" t="s">
        <v>2259</v>
      </c>
      <c r="J618" t="s">
        <v>2260</v>
      </c>
      <c r="K618" t="s">
        <v>2264</v>
      </c>
      <c r="L618" s="17" t="s">
        <v>963</v>
      </c>
      <c r="M618">
        <v>2</v>
      </c>
      <c r="N618" s="10" t="s">
        <v>601</v>
      </c>
      <c r="O618" s="10" t="s">
        <v>348</v>
      </c>
      <c r="P618" s="10">
        <v>464368</v>
      </c>
      <c r="Q618" s="10">
        <v>316538</v>
      </c>
      <c r="R618" s="10">
        <f>D618/3</f>
        <v>8</v>
      </c>
      <c r="S618" s="10">
        <f>D618/3</f>
        <v>8</v>
      </c>
      <c r="T618" s="10"/>
      <c r="U618" s="10"/>
      <c r="V618" s="10"/>
      <c r="W618" s="10"/>
      <c r="X618" s="10"/>
      <c r="Y618" s="10"/>
      <c r="Z618" s="3" t="str">
        <f>IF(H618&gt;0,"NO","YES")</f>
        <v>YES</v>
      </c>
      <c r="AA618" s="3" t="str">
        <f>IF(LEFT(I618,3)="RBT","YES","NO")</f>
        <v>NO</v>
      </c>
      <c r="AB618" s="3" t="s">
        <v>956</v>
      </c>
      <c r="AC618" s="3">
        <v>0</v>
      </c>
      <c r="AD618" s="3">
        <v>0</v>
      </c>
      <c r="AE618" s="3" t="s">
        <v>956</v>
      </c>
      <c r="AF618" s="3" t="s">
        <v>956</v>
      </c>
      <c r="AG618" s="3">
        <v>4</v>
      </c>
      <c r="AH618" s="10" t="s">
        <v>2262</v>
      </c>
      <c r="AI618" s="10">
        <v>2</v>
      </c>
      <c r="AM618" s="10">
        <v>89271</v>
      </c>
    </row>
    <row r="619" spans="1:39">
      <c r="A619">
        <v>923476</v>
      </c>
      <c r="B619" t="s">
        <v>2265</v>
      </c>
      <c r="C619" s="10" t="s">
        <v>2227</v>
      </c>
      <c r="D619">
        <v>12</v>
      </c>
      <c r="E619" t="s">
        <v>959</v>
      </c>
      <c r="F619">
        <v>100</v>
      </c>
      <c r="G619">
        <v>5</v>
      </c>
      <c r="H619" s="2">
        <v>0</v>
      </c>
      <c r="I619" t="s">
        <v>2259</v>
      </c>
      <c r="J619" t="s">
        <v>2260</v>
      </c>
      <c r="K619" t="s">
        <v>2266</v>
      </c>
      <c r="L619" s="17" t="s">
        <v>963</v>
      </c>
      <c r="M619">
        <v>1</v>
      </c>
      <c r="N619" s="10" t="s">
        <v>601</v>
      </c>
      <c r="O619" s="10" t="s">
        <v>348</v>
      </c>
      <c r="P619" s="10">
        <v>464368</v>
      </c>
      <c r="Q619" s="10">
        <v>316538</v>
      </c>
      <c r="R619" s="10">
        <f>D619/3</f>
        <v>4</v>
      </c>
      <c r="S619" s="10">
        <f>D619/3</f>
        <v>4</v>
      </c>
      <c r="T619" s="10"/>
      <c r="U619" s="10"/>
      <c r="V619" s="10"/>
      <c r="W619" s="10"/>
      <c r="X619" s="10"/>
      <c r="Y619" s="10"/>
      <c r="Z619" s="3" t="str">
        <f>IF(H619&gt;0,"NO","YES")</f>
        <v>YES</v>
      </c>
      <c r="AA619" s="3" t="str">
        <f>IF(LEFT(I619,3)="RBT","YES","NO")</f>
        <v>NO</v>
      </c>
      <c r="AB619" s="3" t="s">
        <v>956</v>
      </c>
      <c r="AC619" s="3">
        <v>0</v>
      </c>
      <c r="AD619" s="3">
        <v>0</v>
      </c>
      <c r="AE619" s="3" t="s">
        <v>956</v>
      </c>
      <c r="AF619" s="3" t="s">
        <v>956</v>
      </c>
      <c r="AG619" s="3">
        <v>4</v>
      </c>
      <c r="AH619" s="10" t="s">
        <v>2262</v>
      </c>
      <c r="AI619" s="10">
        <v>1</v>
      </c>
      <c r="AM619" s="10">
        <v>48510</v>
      </c>
    </row>
    <row r="620" spans="1:39">
      <c r="A620">
        <v>923478</v>
      </c>
      <c r="B620" t="s">
        <v>2267</v>
      </c>
      <c r="C620" s="10" t="s">
        <v>2227</v>
      </c>
      <c r="D620">
        <v>24</v>
      </c>
      <c r="E620" t="s">
        <v>959</v>
      </c>
      <c r="F620">
        <v>100</v>
      </c>
      <c r="G620">
        <v>5</v>
      </c>
      <c r="H620" s="2">
        <v>0</v>
      </c>
      <c r="I620" t="s">
        <v>2259</v>
      </c>
      <c r="J620" t="s">
        <v>2260</v>
      </c>
      <c r="K620" t="s">
        <v>2268</v>
      </c>
      <c r="L620" s="17" t="s">
        <v>963</v>
      </c>
      <c r="M620">
        <v>2</v>
      </c>
      <c r="N620" s="10" t="s">
        <v>601</v>
      </c>
      <c r="O620" s="10" t="s">
        <v>348</v>
      </c>
      <c r="P620" s="10">
        <v>464368</v>
      </c>
      <c r="Q620" s="10">
        <v>316538</v>
      </c>
      <c r="R620" s="10">
        <f>D620/3</f>
        <v>8</v>
      </c>
      <c r="S620" s="10">
        <f>D620/3</f>
        <v>8</v>
      </c>
      <c r="T620" s="10"/>
      <c r="U620" s="10"/>
      <c r="V620" s="10"/>
      <c r="W620" s="10"/>
      <c r="X620" s="10"/>
      <c r="Y620" s="10"/>
      <c r="Z620" s="3" t="str">
        <f>IF(H620&gt;0,"NO","YES")</f>
        <v>YES</v>
      </c>
      <c r="AA620" s="3" t="str">
        <f>IF(LEFT(I620,3)="RBT","YES","NO")</f>
        <v>NO</v>
      </c>
      <c r="AB620" s="3" t="s">
        <v>956</v>
      </c>
      <c r="AC620" s="3">
        <v>0</v>
      </c>
      <c r="AD620" s="3">
        <v>0</v>
      </c>
      <c r="AE620" s="3" t="s">
        <v>956</v>
      </c>
      <c r="AF620" s="3" t="s">
        <v>956</v>
      </c>
      <c r="AG620" s="3">
        <v>4</v>
      </c>
      <c r="AH620" s="10" t="s">
        <v>2262</v>
      </c>
      <c r="AI620" s="10">
        <v>2</v>
      </c>
      <c r="AM620" s="10">
        <v>87521</v>
      </c>
    </row>
    <row r="621" spans="1:39">
      <c r="A621">
        <v>923480</v>
      </c>
      <c r="B621" t="s">
        <v>2269</v>
      </c>
      <c r="C621" s="10" t="s">
        <v>2227</v>
      </c>
      <c r="D621">
        <v>12</v>
      </c>
      <c r="E621" t="s">
        <v>2239</v>
      </c>
      <c r="F621">
        <v>100</v>
      </c>
      <c r="G621">
        <v>5</v>
      </c>
      <c r="H621" s="2">
        <v>0</v>
      </c>
      <c r="I621" t="s">
        <v>2259</v>
      </c>
      <c r="J621" t="s">
        <v>2260</v>
      </c>
      <c r="K621" t="s">
        <v>2270</v>
      </c>
      <c r="L621" s="17" t="s">
        <v>963</v>
      </c>
      <c r="M621">
        <v>1</v>
      </c>
      <c r="N621" s="10" t="s">
        <v>601</v>
      </c>
      <c r="O621" s="10" t="s">
        <v>348</v>
      </c>
      <c r="P621" s="10">
        <v>464368</v>
      </c>
      <c r="Q621" s="10">
        <v>316538</v>
      </c>
      <c r="R621" s="10">
        <f>D621/3</f>
        <v>4</v>
      </c>
      <c r="S621" s="10">
        <f>D621/3</f>
        <v>4</v>
      </c>
      <c r="T621" s="10"/>
      <c r="U621" s="10"/>
      <c r="V621" s="10"/>
      <c r="W621" s="10"/>
      <c r="X621" s="10"/>
      <c r="Y621" s="10"/>
      <c r="Z621" s="3" t="str">
        <f>IF(H621&gt;0,"NO","YES")</f>
        <v>YES</v>
      </c>
      <c r="AA621" s="3" t="str">
        <f>IF(LEFT(I621,3)="RBT","YES","NO")</f>
        <v>NO</v>
      </c>
      <c r="AB621" s="3" t="s">
        <v>956</v>
      </c>
      <c r="AC621" s="3">
        <v>0</v>
      </c>
      <c r="AD621" s="3">
        <v>0</v>
      </c>
      <c r="AE621" s="3" t="s">
        <v>956</v>
      </c>
      <c r="AF621" s="3" t="s">
        <v>956</v>
      </c>
      <c r="AG621" s="3">
        <v>4</v>
      </c>
      <c r="AH621" s="10" t="s">
        <v>2262</v>
      </c>
      <c r="AI621" s="10">
        <v>1</v>
      </c>
      <c r="AM621" s="10">
        <v>48510</v>
      </c>
    </row>
    <row r="622" spans="1:39">
      <c r="A622">
        <v>923482</v>
      </c>
      <c r="B622" t="s">
        <v>2271</v>
      </c>
      <c r="C622" s="10" t="s">
        <v>2227</v>
      </c>
      <c r="D622">
        <v>24</v>
      </c>
      <c r="E622" t="s">
        <v>2239</v>
      </c>
      <c r="F622">
        <v>100</v>
      </c>
      <c r="G622">
        <v>5</v>
      </c>
      <c r="H622" s="2">
        <v>0</v>
      </c>
      <c r="I622" t="s">
        <v>2259</v>
      </c>
      <c r="J622" t="s">
        <v>2260</v>
      </c>
      <c r="K622" t="s">
        <v>2272</v>
      </c>
      <c r="L622" s="17" t="s">
        <v>963</v>
      </c>
      <c r="M622">
        <v>2</v>
      </c>
      <c r="N622" s="10" t="s">
        <v>601</v>
      </c>
      <c r="O622" s="10" t="s">
        <v>348</v>
      </c>
      <c r="P622" s="10">
        <v>464368</v>
      </c>
      <c r="Q622" s="10">
        <v>316538</v>
      </c>
      <c r="R622" s="10">
        <f>D622/3</f>
        <v>8</v>
      </c>
      <c r="S622" s="10">
        <f>D622/3</f>
        <v>8</v>
      </c>
      <c r="T622" s="10"/>
      <c r="U622" s="10"/>
      <c r="V622" s="10"/>
      <c r="W622" s="10"/>
      <c r="X622" s="10"/>
      <c r="Y622" s="10"/>
      <c r="Z622" s="3" t="str">
        <f>IF(H622&gt;0,"NO","YES")</f>
        <v>YES</v>
      </c>
      <c r="AA622" s="3" t="str">
        <f>IF(LEFT(I622,3)="RBT","YES","NO")</f>
        <v>NO</v>
      </c>
      <c r="AB622" s="3" t="s">
        <v>956</v>
      </c>
      <c r="AC622" s="3">
        <v>0</v>
      </c>
      <c r="AD622" s="3">
        <v>0</v>
      </c>
      <c r="AE622" s="3" t="s">
        <v>956</v>
      </c>
      <c r="AF622" s="3" t="s">
        <v>956</v>
      </c>
      <c r="AG622" s="3">
        <v>4</v>
      </c>
      <c r="AH622" s="10" t="s">
        <v>2262</v>
      </c>
      <c r="AI622" s="10">
        <v>2</v>
      </c>
      <c r="AM622" s="10">
        <v>87388</v>
      </c>
    </row>
    <row r="623" spans="1:39">
      <c r="A623">
        <v>923484</v>
      </c>
      <c r="B623" t="s">
        <v>2273</v>
      </c>
      <c r="C623" s="10" t="s">
        <v>2227</v>
      </c>
      <c r="D623">
        <v>24</v>
      </c>
      <c r="E623" t="s">
        <v>965</v>
      </c>
      <c r="F623">
        <v>50</v>
      </c>
      <c r="G623">
        <v>5</v>
      </c>
      <c r="H623" s="2">
        <v>0</v>
      </c>
      <c r="I623" t="s">
        <v>2274</v>
      </c>
      <c r="J623" t="s">
        <v>2275</v>
      </c>
      <c r="K623" t="s">
        <v>2276</v>
      </c>
      <c r="L623" s="17" t="s">
        <v>963</v>
      </c>
      <c r="M623">
        <v>1</v>
      </c>
      <c r="N623" s="10" t="s">
        <v>437</v>
      </c>
      <c r="O623" s="10" t="s">
        <v>438</v>
      </c>
      <c r="P623" s="10">
        <v>385306</v>
      </c>
      <c r="Q623" s="10">
        <v>335434</v>
      </c>
      <c r="R623" s="10">
        <f>D623/3</f>
        <v>8</v>
      </c>
      <c r="S623" s="10">
        <f>D623/3</f>
        <v>8</v>
      </c>
      <c r="T623" s="10"/>
      <c r="U623" s="10"/>
      <c r="V623" s="10"/>
      <c r="W623" s="10"/>
      <c r="X623" s="10"/>
      <c r="Y623" s="10"/>
      <c r="Z623" s="3" t="str">
        <f>IF(H623&gt;0,"NO","YES")</f>
        <v>YES</v>
      </c>
      <c r="AA623" s="3" t="str">
        <f>IF(LEFT(I623,3)="RBT","YES","NO")</f>
        <v>NO</v>
      </c>
      <c r="AB623" s="3" t="s">
        <v>956</v>
      </c>
      <c r="AC623" s="3">
        <v>0</v>
      </c>
      <c r="AD623" s="3">
        <v>0</v>
      </c>
      <c r="AE623" s="3" t="s">
        <v>956</v>
      </c>
      <c r="AF623" s="3" t="s">
        <v>956</v>
      </c>
      <c r="AG623" s="3">
        <v>4</v>
      </c>
      <c r="AH623" s="10" t="s">
        <v>2277</v>
      </c>
      <c r="AI623" s="10">
        <v>1</v>
      </c>
      <c r="AM623" s="10">
        <v>49322</v>
      </c>
    </row>
    <row r="624" spans="1:39">
      <c r="A624">
        <v>923486</v>
      </c>
      <c r="B624" t="s">
        <v>2278</v>
      </c>
      <c r="C624" s="10" t="s">
        <v>2227</v>
      </c>
      <c r="D624">
        <v>48</v>
      </c>
      <c r="E624" t="s">
        <v>965</v>
      </c>
      <c r="F624">
        <v>50</v>
      </c>
      <c r="G624">
        <v>5</v>
      </c>
      <c r="H624" s="2">
        <v>0</v>
      </c>
      <c r="I624" t="s">
        <v>2274</v>
      </c>
      <c r="J624" t="s">
        <v>2275</v>
      </c>
      <c r="K624" t="s">
        <v>2279</v>
      </c>
      <c r="L624" s="17" t="s">
        <v>963</v>
      </c>
      <c r="M624">
        <v>2</v>
      </c>
      <c r="N624" s="10" t="s">
        <v>437</v>
      </c>
      <c r="O624" s="10" t="s">
        <v>438</v>
      </c>
      <c r="P624" s="10">
        <v>385306</v>
      </c>
      <c r="Q624" s="10">
        <v>335434</v>
      </c>
      <c r="R624" s="10">
        <f>D624/3</f>
        <v>16</v>
      </c>
      <c r="S624" s="10">
        <f>D624/3</f>
        <v>16</v>
      </c>
      <c r="T624" s="10"/>
      <c r="U624" s="10"/>
      <c r="V624" s="10"/>
      <c r="W624" s="10"/>
      <c r="X624" s="10"/>
      <c r="Y624" s="10"/>
      <c r="Z624" s="3" t="str">
        <f>IF(H624&gt;0,"NO","YES")</f>
        <v>YES</v>
      </c>
      <c r="AA624" s="3" t="str">
        <f>IF(LEFT(I624,3)="RBT","YES","NO")</f>
        <v>NO</v>
      </c>
      <c r="AB624" s="3" t="s">
        <v>956</v>
      </c>
      <c r="AC624" s="3">
        <v>0</v>
      </c>
      <c r="AD624" s="3">
        <v>0</v>
      </c>
      <c r="AE624" s="3" t="s">
        <v>956</v>
      </c>
      <c r="AF624" s="3" t="s">
        <v>956</v>
      </c>
      <c r="AG624" s="3">
        <v>4</v>
      </c>
      <c r="AH624" s="10" t="s">
        <v>2277</v>
      </c>
      <c r="AI624" s="10">
        <v>2</v>
      </c>
      <c r="AM624" s="10">
        <v>89271</v>
      </c>
    </row>
    <row r="625" spans="1:39">
      <c r="A625">
        <v>923488</v>
      </c>
      <c r="B625" t="s">
        <v>2280</v>
      </c>
      <c r="C625" s="10" t="s">
        <v>2227</v>
      </c>
      <c r="D625">
        <v>24</v>
      </c>
      <c r="E625" t="s">
        <v>959</v>
      </c>
      <c r="F625">
        <v>50</v>
      </c>
      <c r="G625">
        <v>5</v>
      </c>
      <c r="H625" s="2">
        <v>0</v>
      </c>
      <c r="I625" t="s">
        <v>2274</v>
      </c>
      <c r="J625" t="s">
        <v>2275</v>
      </c>
      <c r="K625" t="s">
        <v>2281</v>
      </c>
      <c r="L625" s="17" t="s">
        <v>963</v>
      </c>
      <c r="M625">
        <v>1</v>
      </c>
      <c r="N625" s="10" t="s">
        <v>437</v>
      </c>
      <c r="O625" s="10" t="s">
        <v>438</v>
      </c>
      <c r="P625" s="10">
        <v>385306</v>
      </c>
      <c r="Q625" s="10">
        <v>335434</v>
      </c>
      <c r="R625" s="10">
        <f>D625/3</f>
        <v>8</v>
      </c>
      <c r="S625" s="10">
        <f>D625/3</f>
        <v>8</v>
      </c>
      <c r="T625" s="10"/>
      <c r="U625" s="10"/>
      <c r="V625" s="10"/>
      <c r="W625" s="10"/>
      <c r="X625" s="10"/>
      <c r="Y625" s="10"/>
      <c r="Z625" s="3" t="str">
        <f>IF(H625&gt;0,"NO","YES")</f>
        <v>YES</v>
      </c>
      <c r="AA625" s="3" t="str">
        <f>IF(LEFT(I625,3)="RBT","YES","NO")</f>
        <v>NO</v>
      </c>
      <c r="AB625" s="3" t="s">
        <v>956</v>
      </c>
      <c r="AC625" s="3">
        <v>0</v>
      </c>
      <c r="AD625" s="3">
        <v>0</v>
      </c>
      <c r="AE625" s="3" t="s">
        <v>956</v>
      </c>
      <c r="AF625" s="3" t="s">
        <v>956</v>
      </c>
      <c r="AG625" s="3">
        <v>4</v>
      </c>
      <c r="AH625" s="10" t="s">
        <v>2277</v>
      </c>
      <c r="AI625" s="10">
        <v>1</v>
      </c>
      <c r="AM625" s="10">
        <v>48510</v>
      </c>
    </row>
    <row r="626" spans="1:39">
      <c r="A626">
        <v>923490</v>
      </c>
      <c r="B626" t="s">
        <v>2282</v>
      </c>
      <c r="C626" s="10" t="s">
        <v>2227</v>
      </c>
      <c r="D626">
        <v>48</v>
      </c>
      <c r="E626" t="s">
        <v>959</v>
      </c>
      <c r="F626">
        <v>50</v>
      </c>
      <c r="G626">
        <v>5</v>
      </c>
      <c r="H626" s="2">
        <v>0</v>
      </c>
      <c r="I626" t="s">
        <v>2274</v>
      </c>
      <c r="J626" t="s">
        <v>2275</v>
      </c>
      <c r="K626" t="s">
        <v>2283</v>
      </c>
      <c r="L626" s="17" t="s">
        <v>963</v>
      </c>
      <c r="M626">
        <v>2</v>
      </c>
      <c r="N626" s="10" t="s">
        <v>437</v>
      </c>
      <c r="O626" s="10" t="s">
        <v>438</v>
      </c>
      <c r="P626" s="10">
        <v>385306</v>
      </c>
      <c r="Q626" s="10">
        <v>335434</v>
      </c>
      <c r="R626" s="10">
        <f>D626/3</f>
        <v>16</v>
      </c>
      <c r="S626" s="10">
        <f>D626/3</f>
        <v>16</v>
      </c>
      <c r="T626" s="10"/>
      <c r="U626" s="10"/>
      <c r="V626" s="10"/>
      <c r="W626" s="10"/>
      <c r="X626" s="10"/>
      <c r="Y626" s="10"/>
      <c r="Z626" s="3" t="str">
        <f>IF(H626&gt;0,"NO","YES")</f>
        <v>YES</v>
      </c>
      <c r="AA626" s="3" t="str">
        <f>IF(LEFT(I626,3)="RBT","YES","NO")</f>
        <v>NO</v>
      </c>
      <c r="AB626" s="3" t="s">
        <v>956</v>
      </c>
      <c r="AC626" s="3">
        <v>0</v>
      </c>
      <c r="AD626" s="3">
        <v>0</v>
      </c>
      <c r="AE626" s="3" t="s">
        <v>956</v>
      </c>
      <c r="AF626" s="3" t="s">
        <v>956</v>
      </c>
      <c r="AG626" s="3">
        <v>4</v>
      </c>
      <c r="AH626" s="10" t="s">
        <v>2277</v>
      </c>
      <c r="AI626" s="10">
        <v>2</v>
      </c>
      <c r="AM626" s="10">
        <v>87521</v>
      </c>
    </row>
    <row r="627" spans="1:39">
      <c r="A627">
        <v>923492</v>
      </c>
      <c r="B627" t="s">
        <v>2284</v>
      </c>
      <c r="C627" s="10" t="s">
        <v>2227</v>
      </c>
      <c r="D627">
        <v>24</v>
      </c>
      <c r="E627" t="s">
        <v>2239</v>
      </c>
      <c r="F627">
        <v>50</v>
      </c>
      <c r="G627">
        <v>5</v>
      </c>
      <c r="H627" s="2">
        <v>0</v>
      </c>
      <c r="I627" t="s">
        <v>2274</v>
      </c>
      <c r="J627" t="s">
        <v>2275</v>
      </c>
      <c r="K627" t="s">
        <v>2285</v>
      </c>
      <c r="L627" s="17" t="s">
        <v>963</v>
      </c>
      <c r="M627">
        <v>1</v>
      </c>
      <c r="N627" s="10" t="s">
        <v>437</v>
      </c>
      <c r="O627" s="10" t="s">
        <v>438</v>
      </c>
      <c r="P627" s="10">
        <v>385306</v>
      </c>
      <c r="Q627" s="10">
        <v>335434</v>
      </c>
      <c r="R627" s="10">
        <f>D627/3</f>
        <v>8</v>
      </c>
      <c r="S627" s="10">
        <f>D627/3</f>
        <v>8</v>
      </c>
      <c r="T627" s="10"/>
      <c r="U627" s="10"/>
      <c r="V627" s="10"/>
      <c r="W627" s="10"/>
      <c r="X627" s="10"/>
      <c r="Y627" s="10"/>
      <c r="Z627" s="3" t="str">
        <f>IF(H627&gt;0,"NO","YES")</f>
        <v>YES</v>
      </c>
      <c r="AA627" s="3" t="str">
        <f>IF(LEFT(I627,3)="RBT","YES","NO")</f>
        <v>NO</v>
      </c>
      <c r="AB627" s="3" t="s">
        <v>956</v>
      </c>
      <c r="AC627" s="3">
        <v>0</v>
      </c>
      <c r="AD627" s="3">
        <v>0</v>
      </c>
      <c r="AE627" s="3" t="s">
        <v>956</v>
      </c>
      <c r="AF627" s="3" t="s">
        <v>956</v>
      </c>
      <c r="AG627" s="3">
        <v>4</v>
      </c>
      <c r="AH627" s="10" t="s">
        <v>2277</v>
      </c>
      <c r="AI627" s="10">
        <v>1</v>
      </c>
      <c r="AM627" s="10">
        <v>48510</v>
      </c>
    </row>
    <row r="628" spans="1:39">
      <c r="A628">
        <v>923494</v>
      </c>
      <c r="B628" t="s">
        <v>2286</v>
      </c>
      <c r="C628" s="10" t="s">
        <v>2227</v>
      </c>
      <c r="D628">
        <v>48</v>
      </c>
      <c r="E628" t="s">
        <v>2239</v>
      </c>
      <c r="F628">
        <v>50</v>
      </c>
      <c r="G628">
        <v>5</v>
      </c>
      <c r="H628" s="2">
        <v>0</v>
      </c>
      <c r="I628" t="s">
        <v>2274</v>
      </c>
      <c r="J628" t="s">
        <v>2275</v>
      </c>
      <c r="K628" t="s">
        <v>2287</v>
      </c>
      <c r="L628" s="17" t="s">
        <v>963</v>
      </c>
      <c r="M628">
        <v>2</v>
      </c>
      <c r="N628" s="10" t="s">
        <v>437</v>
      </c>
      <c r="O628" s="10" t="s">
        <v>438</v>
      </c>
      <c r="P628" s="10">
        <v>385306</v>
      </c>
      <c r="Q628" s="10">
        <v>335434</v>
      </c>
      <c r="R628" s="10">
        <f>D628/3</f>
        <v>16</v>
      </c>
      <c r="S628" s="10">
        <f>D628/3</f>
        <v>16</v>
      </c>
      <c r="T628" s="10"/>
      <c r="U628" s="10"/>
      <c r="V628" s="10"/>
      <c r="W628" s="10"/>
      <c r="X628" s="10"/>
      <c r="Y628" s="10"/>
      <c r="Z628" s="3" t="str">
        <f>IF(H628&gt;0,"NO","YES")</f>
        <v>YES</v>
      </c>
      <c r="AA628" s="3" t="str">
        <f>IF(LEFT(I628,3)="RBT","YES","NO")</f>
        <v>NO</v>
      </c>
      <c r="AB628" s="3" t="s">
        <v>956</v>
      </c>
      <c r="AC628" s="3">
        <v>0</v>
      </c>
      <c r="AD628" s="3">
        <v>0</v>
      </c>
      <c r="AE628" s="3" t="s">
        <v>956</v>
      </c>
      <c r="AF628" s="3" t="s">
        <v>956</v>
      </c>
      <c r="AG628" s="3">
        <v>4</v>
      </c>
      <c r="AH628" s="10" t="s">
        <v>2277</v>
      </c>
      <c r="AI628" s="10">
        <v>2</v>
      </c>
      <c r="AM628" s="10">
        <v>87388</v>
      </c>
    </row>
    <row r="629" spans="1:39">
      <c r="A629">
        <v>923496</v>
      </c>
      <c r="B629" t="s">
        <v>2288</v>
      </c>
      <c r="C629" s="10" t="s">
        <v>2227</v>
      </c>
      <c r="D629">
        <v>4</v>
      </c>
      <c r="E629" t="s">
        <v>965</v>
      </c>
      <c r="F629">
        <v>300</v>
      </c>
      <c r="G629">
        <v>5</v>
      </c>
      <c r="H629" s="2">
        <v>0</v>
      </c>
      <c r="I629" t="s">
        <v>2228</v>
      </c>
      <c r="J629" t="s">
        <v>2229</v>
      </c>
      <c r="K629" t="s">
        <v>2289</v>
      </c>
      <c r="L629" s="17" t="s">
        <v>963</v>
      </c>
      <c r="M629">
        <v>1</v>
      </c>
      <c r="N629" s="10" t="s">
        <v>45</v>
      </c>
      <c r="O629" s="10" t="s">
        <v>42</v>
      </c>
      <c r="P629" s="10">
        <v>304826</v>
      </c>
      <c r="Q629" s="10">
        <v>306130</v>
      </c>
      <c r="R629" s="10">
        <f>D629*2</f>
        <v>8</v>
      </c>
      <c r="S629" s="10">
        <f>D629</f>
        <v>4</v>
      </c>
      <c r="T629" s="10" t="s">
        <v>517</v>
      </c>
      <c r="U629" s="10"/>
      <c r="V629" s="10">
        <f>AD629/2</f>
        <v>4</v>
      </c>
      <c r="W629" s="10"/>
      <c r="X629" s="10"/>
      <c r="Y629" s="10"/>
      <c r="Z629" s="3" t="str">
        <f>IF(H629&gt;0,"NO","YES")</f>
        <v>YES</v>
      </c>
      <c r="AA629" s="3" t="str">
        <f>IF(LEFT(I629,3)="RBT","YES","NO")</f>
        <v>NO</v>
      </c>
      <c r="AB629" s="3" t="s">
        <v>956</v>
      </c>
      <c r="AC629" s="3">
        <v>0</v>
      </c>
      <c r="AD629" s="3">
        <v>8</v>
      </c>
      <c r="AE629" s="3" t="s">
        <v>955</v>
      </c>
      <c r="AF629" s="3" t="s">
        <v>956</v>
      </c>
      <c r="AG629" s="3">
        <v>4</v>
      </c>
      <c r="AH629" s="10" t="s">
        <v>2231</v>
      </c>
      <c r="AI629" s="10">
        <v>1</v>
      </c>
      <c r="AM629" s="10">
        <v>49126</v>
      </c>
    </row>
    <row r="630" spans="1:39">
      <c r="A630">
        <v>923498</v>
      </c>
      <c r="B630" t="s">
        <v>2290</v>
      </c>
      <c r="C630" s="10" t="s">
        <v>2227</v>
      </c>
      <c r="D630">
        <v>8</v>
      </c>
      <c r="E630" t="s">
        <v>965</v>
      </c>
      <c r="F630">
        <v>300</v>
      </c>
      <c r="G630">
        <v>5</v>
      </c>
      <c r="H630" s="2">
        <v>0</v>
      </c>
      <c r="I630" t="s">
        <v>2228</v>
      </c>
      <c r="J630" t="s">
        <v>2229</v>
      </c>
      <c r="K630" t="s">
        <v>2291</v>
      </c>
      <c r="L630" s="17" t="s">
        <v>963</v>
      </c>
      <c r="M630">
        <v>2</v>
      </c>
      <c r="N630" s="10" t="s">
        <v>45</v>
      </c>
      <c r="O630" s="10" t="s">
        <v>42</v>
      </c>
      <c r="P630" s="10">
        <v>304826</v>
      </c>
      <c r="Q630" s="10">
        <v>306130</v>
      </c>
      <c r="R630" s="10">
        <f>D630*2</f>
        <v>16</v>
      </c>
      <c r="S630" s="10">
        <f>D630</f>
        <v>8</v>
      </c>
      <c r="T630" s="10" t="s">
        <v>517</v>
      </c>
      <c r="U630" s="10"/>
      <c r="V630" s="10">
        <f>AD630/2</f>
        <v>8</v>
      </c>
      <c r="W630" s="10"/>
      <c r="X630" s="10"/>
      <c r="Y630" s="10"/>
      <c r="Z630" s="3" t="str">
        <f>IF(H630&gt;0,"NO","YES")</f>
        <v>YES</v>
      </c>
      <c r="AA630" s="3" t="str">
        <f>IF(LEFT(I630,3)="RBT","YES","NO")</f>
        <v>NO</v>
      </c>
      <c r="AB630" s="3" t="s">
        <v>956</v>
      </c>
      <c r="AC630" s="3">
        <v>0</v>
      </c>
      <c r="AD630" s="3">
        <v>16</v>
      </c>
      <c r="AE630" s="3" t="s">
        <v>955</v>
      </c>
      <c r="AF630" s="3" t="s">
        <v>956</v>
      </c>
      <c r="AG630" s="3">
        <v>4</v>
      </c>
      <c r="AH630" s="10" t="s">
        <v>2231</v>
      </c>
      <c r="AI630" s="10">
        <v>2</v>
      </c>
      <c r="AM630" s="10">
        <v>88879</v>
      </c>
    </row>
    <row r="631" spans="1:39">
      <c r="A631">
        <v>923500</v>
      </c>
      <c r="B631" t="s">
        <v>2292</v>
      </c>
      <c r="C631" s="10" t="s">
        <v>2227</v>
      </c>
      <c r="D631">
        <v>4</v>
      </c>
      <c r="E631" t="s">
        <v>959</v>
      </c>
      <c r="F631">
        <v>300</v>
      </c>
      <c r="G631">
        <v>5</v>
      </c>
      <c r="H631" s="2">
        <v>0</v>
      </c>
      <c r="I631" t="s">
        <v>2228</v>
      </c>
      <c r="J631" t="s">
        <v>2229</v>
      </c>
      <c r="K631" t="s">
        <v>2293</v>
      </c>
      <c r="L631" s="17" t="s">
        <v>963</v>
      </c>
      <c r="M631">
        <v>1</v>
      </c>
      <c r="N631" s="10" t="s">
        <v>45</v>
      </c>
      <c r="O631" s="10" t="s">
        <v>42</v>
      </c>
      <c r="P631" s="10">
        <v>304826</v>
      </c>
      <c r="Q631" s="10">
        <v>306130</v>
      </c>
      <c r="R631" s="10">
        <f>D631*2</f>
        <v>8</v>
      </c>
      <c r="S631" s="10">
        <f>D631</f>
        <v>4</v>
      </c>
      <c r="T631" s="10" t="s">
        <v>517</v>
      </c>
      <c r="U631" s="10"/>
      <c r="V631" s="10">
        <f>AD631/2</f>
        <v>4</v>
      </c>
      <c r="W631" s="10"/>
      <c r="X631" s="10"/>
      <c r="Y631" s="10"/>
      <c r="Z631" s="3" t="str">
        <f>IF(H631&gt;0,"NO","YES")</f>
        <v>YES</v>
      </c>
      <c r="AA631" s="3" t="str">
        <f>IF(LEFT(I631,3)="RBT","YES","NO")</f>
        <v>NO</v>
      </c>
      <c r="AB631" s="3" t="s">
        <v>956</v>
      </c>
      <c r="AC631" s="3">
        <v>0</v>
      </c>
      <c r="AD631" s="3">
        <v>8</v>
      </c>
      <c r="AE631" s="3" t="s">
        <v>955</v>
      </c>
      <c r="AF631" s="3" t="s">
        <v>956</v>
      </c>
      <c r="AG631" s="3">
        <v>4</v>
      </c>
      <c r="AH631" s="10" t="s">
        <v>2231</v>
      </c>
      <c r="AI631" s="10">
        <v>1</v>
      </c>
      <c r="AM631" s="10">
        <v>48314</v>
      </c>
    </row>
    <row r="632" spans="1:39">
      <c r="A632">
        <v>923502</v>
      </c>
      <c r="B632" t="s">
        <v>2294</v>
      </c>
      <c r="C632" s="10" t="s">
        <v>2227</v>
      </c>
      <c r="D632">
        <v>8</v>
      </c>
      <c r="E632" t="s">
        <v>959</v>
      </c>
      <c r="F632">
        <v>300</v>
      </c>
      <c r="G632">
        <v>5</v>
      </c>
      <c r="H632" s="2">
        <v>0</v>
      </c>
      <c r="I632" t="s">
        <v>2228</v>
      </c>
      <c r="J632" t="s">
        <v>2229</v>
      </c>
      <c r="K632" t="s">
        <v>2295</v>
      </c>
      <c r="L632" s="17" t="s">
        <v>963</v>
      </c>
      <c r="M632">
        <v>2</v>
      </c>
      <c r="N632" s="10" t="s">
        <v>45</v>
      </c>
      <c r="O632" s="10" t="s">
        <v>42</v>
      </c>
      <c r="P632" s="10">
        <v>304826</v>
      </c>
      <c r="Q632" s="10">
        <v>306130</v>
      </c>
      <c r="R632" s="10">
        <f>D632*2</f>
        <v>16</v>
      </c>
      <c r="S632" s="10">
        <f>D632</f>
        <v>8</v>
      </c>
      <c r="T632" s="10" t="s">
        <v>517</v>
      </c>
      <c r="U632" s="10"/>
      <c r="V632" s="10">
        <f>AD632/2</f>
        <v>8</v>
      </c>
      <c r="W632" s="10"/>
      <c r="X632" s="10"/>
      <c r="Y632" s="10"/>
      <c r="Z632" s="3" t="str">
        <f>IF(H632&gt;0,"NO","YES")</f>
        <v>YES</v>
      </c>
      <c r="AA632" s="3" t="str">
        <f>IF(LEFT(I632,3)="RBT","YES","NO")</f>
        <v>NO</v>
      </c>
      <c r="AB632" s="3" t="s">
        <v>956</v>
      </c>
      <c r="AC632" s="3">
        <v>0</v>
      </c>
      <c r="AD632" s="3">
        <v>16</v>
      </c>
      <c r="AE632" s="3" t="s">
        <v>955</v>
      </c>
      <c r="AF632" s="3" t="s">
        <v>956</v>
      </c>
      <c r="AG632" s="3">
        <v>4</v>
      </c>
      <c r="AH632" s="10" t="s">
        <v>2231</v>
      </c>
      <c r="AI632" s="10">
        <v>2</v>
      </c>
      <c r="AM632" s="10">
        <v>87129</v>
      </c>
    </row>
    <row r="633" spans="1:39">
      <c r="A633">
        <v>923504</v>
      </c>
      <c r="B633" t="s">
        <v>2296</v>
      </c>
      <c r="C633" s="10" t="s">
        <v>2227</v>
      </c>
      <c r="D633">
        <v>4</v>
      </c>
      <c r="E633" t="s">
        <v>2239</v>
      </c>
      <c r="F633">
        <v>300</v>
      </c>
      <c r="G633">
        <v>5</v>
      </c>
      <c r="H633" s="2">
        <v>0</v>
      </c>
      <c r="I633" t="s">
        <v>2228</v>
      </c>
      <c r="J633" t="s">
        <v>2229</v>
      </c>
      <c r="K633" t="s">
        <v>2297</v>
      </c>
      <c r="L633" s="17" t="s">
        <v>963</v>
      </c>
      <c r="M633">
        <v>1</v>
      </c>
      <c r="N633" s="10" t="s">
        <v>45</v>
      </c>
      <c r="O633" s="10" t="s">
        <v>42</v>
      </c>
      <c r="P633" s="10">
        <v>304826</v>
      </c>
      <c r="Q633" s="10">
        <v>306130</v>
      </c>
      <c r="R633" s="10">
        <f>D633*2</f>
        <v>8</v>
      </c>
      <c r="S633" s="10">
        <f>D633</f>
        <v>4</v>
      </c>
      <c r="T633" s="10" t="s">
        <v>517</v>
      </c>
      <c r="U633" s="10"/>
      <c r="V633" s="10">
        <f>AD633/2</f>
        <v>4</v>
      </c>
      <c r="W633" s="10"/>
      <c r="X633" s="10"/>
      <c r="Y633" s="10"/>
      <c r="Z633" s="3" t="str">
        <f>IF(H633&gt;0,"NO","YES")</f>
        <v>YES</v>
      </c>
      <c r="AA633" s="3" t="str">
        <f>IF(LEFT(I633,3)="RBT","YES","NO")</f>
        <v>NO</v>
      </c>
      <c r="AB633" s="3" t="s">
        <v>956</v>
      </c>
      <c r="AC633" s="3">
        <v>0</v>
      </c>
      <c r="AD633" s="3">
        <v>8</v>
      </c>
      <c r="AE633" s="3" t="s">
        <v>955</v>
      </c>
      <c r="AF633" s="3" t="s">
        <v>956</v>
      </c>
      <c r="AG633" s="3">
        <v>4</v>
      </c>
      <c r="AH633" s="10" t="s">
        <v>2231</v>
      </c>
      <c r="AI633" s="10">
        <v>1</v>
      </c>
      <c r="AM633" s="10">
        <v>48314</v>
      </c>
    </row>
    <row r="634" spans="1:39">
      <c r="A634">
        <v>923506</v>
      </c>
      <c r="B634" t="s">
        <v>2298</v>
      </c>
      <c r="C634" s="10" t="s">
        <v>2227</v>
      </c>
      <c r="D634">
        <v>8</v>
      </c>
      <c r="E634" t="s">
        <v>2239</v>
      </c>
      <c r="F634">
        <v>300</v>
      </c>
      <c r="G634">
        <v>5</v>
      </c>
      <c r="H634" s="2">
        <v>0</v>
      </c>
      <c r="I634" t="s">
        <v>2228</v>
      </c>
      <c r="J634" t="s">
        <v>2229</v>
      </c>
      <c r="K634" t="s">
        <v>2299</v>
      </c>
      <c r="L634" s="17" t="s">
        <v>963</v>
      </c>
      <c r="M634">
        <v>2</v>
      </c>
      <c r="N634" s="10" t="s">
        <v>45</v>
      </c>
      <c r="O634" s="10" t="s">
        <v>42</v>
      </c>
      <c r="P634" s="10">
        <v>304826</v>
      </c>
      <c r="Q634" s="10">
        <v>306130</v>
      </c>
      <c r="R634" s="10">
        <f>D634*2</f>
        <v>16</v>
      </c>
      <c r="S634" s="10">
        <f>D634</f>
        <v>8</v>
      </c>
      <c r="T634" s="10" t="s">
        <v>517</v>
      </c>
      <c r="U634" s="10"/>
      <c r="V634" s="10">
        <f>AD634/2</f>
        <v>8</v>
      </c>
      <c r="W634" s="10"/>
      <c r="X634" s="10"/>
      <c r="Y634" s="10"/>
      <c r="Z634" s="3" t="str">
        <f>IF(H634&gt;0,"NO","YES")</f>
        <v>YES</v>
      </c>
      <c r="AA634" s="3" t="str">
        <f>IF(LEFT(I634,3)="RBT","YES","NO")</f>
        <v>NO</v>
      </c>
      <c r="AB634" s="3" t="s">
        <v>956</v>
      </c>
      <c r="AC634" s="3">
        <v>0</v>
      </c>
      <c r="AD634" s="3">
        <v>16</v>
      </c>
      <c r="AE634" s="3" t="s">
        <v>955</v>
      </c>
      <c r="AF634" s="3" t="s">
        <v>956</v>
      </c>
      <c r="AG634" s="3">
        <v>4</v>
      </c>
      <c r="AH634" s="10" t="s">
        <v>2231</v>
      </c>
      <c r="AI634" s="10">
        <v>2</v>
      </c>
      <c r="AM634" s="10">
        <v>86996</v>
      </c>
    </row>
    <row r="635" spans="1:39">
      <c r="A635">
        <v>923508</v>
      </c>
      <c r="B635" t="s">
        <v>2300</v>
      </c>
      <c r="C635" s="10" t="s">
        <v>2227</v>
      </c>
      <c r="D635">
        <v>8</v>
      </c>
      <c r="E635" t="s">
        <v>965</v>
      </c>
      <c r="F635">
        <v>150</v>
      </c>
      <c r="G635">
        <v>5</v>
      </c>
      <c r="H635" s="2">
        <v>0</v>
      </c>
      <c r="I635" t="s">
        <v>2244</v>
      </c>
      <c r="J635" t="s">
        <v>2245</v>
      </c>
      <c r="K635" t="s">
        <v>2301</v>
      </c>
      <c r="L635" s="17" t="s">
        <v>963</v>
      </c>
      <c r="M635">
        <v>1</v>
      </c>
      <c r="N635" s="10" t="s">
        <v>45</v>
      </c>
      <c r="O635" s="10" t="s">
        <v>42</v>
      </c>
      <c r="P635" s="10">
        <v>304826</v>
      </c>
      <c r="Q635" s="10">
        <v>306130</v>
      </c>
      <c r="R635" s="10">
        <f>D635*2</f>
        <v>16</v>
      </c>
      <c r="S635" s="10">
        <f>D635</f>
        <v>8</v>
      </c>
      <c r="T635" s="10" t="s">
        <v>517</v>
      </c>
      <c r="U635" s="10"/>
      <c r="V635" s="10">
        <f>AD635/2</f>
        <v>8</v>
      </c>
      <c r="W635" s="10"/>
      <c r="X635" s="10"/>
      <c r="Y635" s="10"/>
      <c r="Z635" s="3" t="str">
        <f>IF(H635&gt;0,"NO","YES")</f>
        <v>YES</v>
      </c>
      <c r="AA635" s="3" t="str">
        <f>IF(LEFT(I635,3)="RBT","YES","NO")</f>
        <v>NO</v>
      </c>
      <c r="AB635" s="3" t="s">
        <v>956</v>
      </c>
      <c r="AC635" s="3">
        <v>0</v>
      </c>
      <c r="AD635" s="3">
        <v>16</v>
      </c>
      <c r="AE635" s="3" t="s">
        <v>955</v>
      </c>
      <c r="AF635" s="3" t="s">
        <v>956</v>
      </c>
      <c r="AG635" s="3">
        <v>4</v>
      </c>
      <c r="AH635" s="10" t="s">
        <v>2247</v>
      </c>
      <c r="AI635" s="10">
        <v>1</v>
      </c>
      <c r="AM635" s="10">
        <v>50568</v>
      </c>
    </row>
    <row r="636" spans="1:39">
      <c r="A636">
        <v>923510</v>
      </c>
      <c r="B636" t="s">
        <v>2302</v>
      </c>
      <c r="C636" s="10" t="s">
        <v>2227</v>
      </c>
      <c r="D636">
        <v>16</v>
      </c>
      <c r="E636" t="s">
        <v>965</v>
      </c>
      <c r="F636">
        <v>150</v>
      </c>
      <c r="G636">
        <v>5</v>
      </c>
      <c r="H636" s="2">
        <v>0</v>
      </c>
      <c r="I636" t="s">
        <v>2244</v>
      </c>
      <c r="J636" t="s">
        <v>2245</v>
      </c>
      <c r="K636" t="s">
        <v>2303</v>
      </c>
      <c r="L636" s="17" t="s">
        <v>963</v>
      </c>
      <c r="M636">
        <v>2</v>
      </c>
      <c r="N636" s="10" t="s">
        <v>45</v>
      </c>
      <c r="O636" s="10" t="s">
        <v>42</v>
      </c>
      <c r="P636" s="10">
        <v>304826</v>
      </c>
      <c r="Q636" s="10">
        <v>306130</v>
      </c>
      <c r="R636" s="10">
        <f>D636*2</f>
        <v>32</v>
      </c>
      <c r="S636" s="10">
        <f>D636</f>
        <v>16</v>
      </c>
      <c r="T636" s="10" t="s">
        <v>517</v>
      </c>
      <c r="U636" s="10"/>
      <c r="V636" s="10">
        <f>AD636/2</f>
        <v>16</v>
      </c>
      <c r="W636" s="10"/>
      <c r="X636" s="10"/>
      <c r="Y636" s="10"/>
      <c r="Z636" s="3" t="str">
        <f>IF(H636&gt;0,"NO","YES")</f>
        <v>YES</v>
      </c>
      <c r="AA636" s="3" t="str">
        <f>IF(LEFT(I636,3)="RBT","YES","NO")</f>
        <v>NO</v>
      </c>
      <c r="AB636" s="3" t="s">
        <v>956</v>
      </c>
      <c r="AC636" s="3">
        <v>0</v>
      </c>
      <c r="AD636" s="3">
        <v>32</v>
      </c>
      <c r="AE636" s="3" t="s">
        <v>955</v>
      </c>
      <c r="AF636" s="3" t="s">
        <v>956</v>
      </c>
      <c r="AG636" s="3">
        <v>4</v>
      </c>
      <c r="AH636" s="10" t="s">
        <v>2247</v>
      </c>
      <c r="AI636" s="10">
        <v>2</v>
      </c>
      <c r="AM636" s="10">
        <v>91763</v>
      </c>
    </row>
    <row r="637" spans="1:39">
      <c r="A637">
        <v>923512</v>
      </c>
      <c r="B637" t="s">
        <v>2304</v>
      </c>
      <c r="C637" s="10" t="s">
        <v>2227</v>
      </c>
      <c r="D637">
        <v>8</v>
      </c>
      <c r="E637" t="s">
        <v>959</v>
      </c>
      <c r="F637">
        <v>150</v>
      </c>
      <c r="G637">
        <v>5</v>
      </c>
      <c r="H637" s="2">
        <v>0</v>
      </c>
      <c r="I637" t="s">
        <v>2244</v>
      </c>
      <c r="J637" t="s">
        <v>2245</v>
      </c>
      <c r="K637" t="s">
        <v>2305</v>
      </c>
      <c r="L637" s="17" t="s">
        <v>963</v>
      </c>
      <c r="M637">
        <v>1</v>
      </c>
      <c r="N637" s="10" t="s">
        <v>45</v>
      </c>
      <c r="O637" s="10" t="s">
        <v>42</v>
      </c>
      <c r="P637" s="10">
        <v>304826</v>
      </c>
      <c r="Q637" s="10">
        <v>306130</v>
      </c>
      <c r="R637" s="10">
        <f>D637*2</f>
        <v>16</v>
      </c>
      <c r="S637" s="10">
        <f>D637</f>
        <v>8</v>
      </c>
      <c r="T637" s="10" t="s">
        <v>517</v>
      </c>
      <c r="U637" s="10"/>
      <c r="V637" s="10">
        <f>AD637/2</f>
        <v>8</v>
      </c>
      <c r="W637" s="10"/>
      <c r="X637" s="10"/>
      <c r="Y637" s="10"/>
      <c r="Z637" s="3" t="str">
        <f>IF(H637&gt;0,"NO","YES")</f>
        <v>YES</v>
      </c>
      <c r="AA637" s="3" t="str">
        <f>IF(LEFT(I637,3)="RBT","YES","NO")</f>
        <v>NO</v>
      </c>
      <c r="AB637" s="3" t="s">
        <v>956</v>
      </c>
      <c r="AC637" s="3">
        <v>0</v>
      </c>
      <c r="AD637" s="3">
        <v>16</v>
      </c>
      <c r="AE637" s="3" t="s">
        <v>955</v>
      </c>
      <c r="AF637" s="3" t="s">
        <v>956</v>
      </c>
      <c r="AG637" s="3">
        <v>4</v>
      </c>
      <c r="AH637" s="10" t="s">
        <v>2247</v>
      </c>
      <c r="AI637" s="10">
        <v>1</v>
      </c>
      <c r="AM637" s="10">
        <v>49756</v>
      </c>
    </row>
    <row r="638" spans="1:39">
      <c r="A638">
        <v>923514</v>
      </c>
      <c r="B638" t="s">
        <v>2306</v>
      </c>
      <c r="C638" s="10" t="s">
        <v>2227</v>
      </c>
      <c r="D638">
        <v>16</v>
      </c>
      <c r="E638" t="s">
        <v>959</v>
      </c>
      <c r="F638">
        <v>150</v>
      </c>
      <c r="G638">
        <v>5</v>
      </c>
      <c r="H638" s="2">
        <v>0</v>
      </c>
      <c r="I638" t="s">
        <v>2244</v>
      </c>
      <c r="J638" t="s">
        <v>2245</v>
      </c>
      <c r="K638" t="s">
        <v>2307</v>
      </c>
      <c r="L638" s="17" t="s">
        <v>963</v>
      </c>
      <c r="M638">
        <v>2</v>
      </c>
      <c r="N638" s="10" t="s">
        <v>45</v>
      </c>
      <c r="O638" s="10" t="s">
        <v>42</v>
      </c>
      <c r="P638" s="10">
        <v>304826</v>
      </c>
      <c r="Q638" s="10">
        <v>306130</v>
      </c>
      <c r="R638" s="10">
        <f>D638*2</f>
        <v>32</v>
      </c>
      <c r="S638" s="10">
        <f>D638</f>
        <v>16</v>
      </c>
      <c r="T638" s="10" t="s">
        <v>517</v>
      </c>
      <c r="U638" s="10"/>
      <c r="V638" s="10">
        <f>AD638/2</f>
        <v>16</v>
      </c>
      <c r="W638" s="10"/>
      <c r="X638" s="10"/>
      <c r="Y638" s="10"/>
      <c r="Z638" s="3" t="str">
        <f>IF(H638&gt;0,"NO","YES")</f>
        <v>YES</v>
      </c>
      <c r="AA638" s="3" t="str">
        <f>IF(LEFT(I638,3)="RBT","YES","NO")</f>
        <v>NO</v>
      </c>
      <c r="AB638" s="3" t="s">
        <v>956</v>
      </c>
      <c r="AC638" s="3">
        <v>0</v>
      </c>
      <c r="AD638" s="3">
        <v>32</v>
      </c>
      <c r="AE638" s="3" t="s">
        <v>955</v>
      </c>
      <c r="AF638" s="3" t="s">
        <v>956</v>
      </c>
      <c r="AG638" s="3">
        <v>4</v>
      </c>
      <c r="AH638" s="10" t="s">
        <v>2247</v>
      </c>
      <c r="AI638" s="10">
        <v>2</v>
      </c>
      <c r="AM638" s="10">
        <v>90013</v>
      </c>
    </row>
    <row r="639" spans="1:39">
      <c r="A639">
        <v>923516</v>
      </c>
      <c r="B639" t="s">
        <v>2308</v>
      </c>
      <c r="C639" s="10" t="s">
        <v>2227</v>
      </c>
      <c r="D639">
        <v>8</v>
      </c>
      <c r="E639" t="s">
        <v>2239</v>
      </c>
      <c r="F639">
        <v>150</v>
      </c>
      <c r="G639">
        <v>5</v>
      </c>
      <c r="H639" s="2">
        <v>0</v>
      </c>
      <c r="I639" t="s">
        <v>2244</v>
      </c>
      <c r="J639" t="s">
        <v>2245</v>
      </c>
      <c r="K639" t="s">
        <v>2309</v>
      </c>
      <c r="L639" s="17" t="s">
        <v>963</v>
      </c>
      <c r="M639">
        <v>1</v>
      </c>
      <c r="N639" s="10" t="s">
        <v>45</v>
      </c>
      <c r="O639" s="10" t="s">
        <v>42</v>
      </c>
      <c r="P639" s="10">
        <v>304826</v>
      </c>
      <c r="Q639" s="10">
        <v>306130</v>
      </c>
      <c r="R639" s="10">
        <f>D639*2</f>
        <v>16</v>
      </c>
      <c r="S639" s="10">
        <f>D639</f>
        <v>8</v>
      </c>
      <c r="T639" s="10" t="s">
        <v>517</v>
      </c>
      <c r="U639" s="10"/>
      <c r="V639" s="10">
        <f>AD639/2</f>
        <v>8</v>
      </c>
      <c r="W639" s="10"/>
      <c r="X639" s="10"/>
      <c r="Y639" s="10"/>
      <c r="Z639" s="3" t="str">
        <f>IF(H639&gt;0,"NO","YES")</f>
        <v>YES</v>
      </c>
      <c r="AA639" s="3" t="str">
        <f>IF(LEFT(I639,3)="RBT","YES","NO")</f>
        <v>NO</v>
      </c>
      <c r="AB639" s="3" t="s">
        <v>956</v>
      </c>
      <c r="AC639" s="3">
        <v>0</v>
      </c>
      <c r="AD639" s="3">
        <v>16</v>
      </c>
      <c r="AE639" s="3" t="s">
        <v>955</v>
      </c>
      <c r="AF639" s="3" t="s">
        <v>956</v>
      </c>
      <c r="AG639" s="3">
        <v>4</v>
      </c>
      <c r="AH639" s="10" t="s">
        <v>2247</v>
      </c>
      <c r="AI639" s="10">
        <v>1</v>
      </c>
      <c r="AM639" s="10">
        <v>49756</v>
      </c>
    </row>
    <row r="640" spans="1:39">
      <c r="A640">
        <v>923518</v>
      </c>
      <c r="B640" t="s">
        <v>2310</v>
      </c>
      <c r="C640" s="10" t="s">
        <v>2227</v>
      </c>
      <c r="D640">
        <v>16</v>
      </c>
      <c r="E640" t="s">
        <v>2239</v>
      </c>
      <c r="F640">
        <v>150</v>
      </c>
      <c r="G640">
        <v>5</v>
      </c>
      <c r="H640" s="2">
        <v>0</v>
      </c>
      <c r="I640" t="s">
        <v>2244</v>
      </c>
      <c r="J640" t="s">
        <v>2245</v>
      </c>
      <c r="K640" t="s">
        <v>2311</v>
      </c>
      <c r="L640" s="17" t="s">
        <v>963</v>
      </c>
      <c r="M640">
        <v>2</v>
      </c>
      <c r="N640" s="10" t="s">
        <v>45</v>
      </c>
      <c r="O640" s="10" t="s">
        <v>42</v>
      </c>
      <c r="P640" s="10">
        <v>304826</v>
      </c>
      <c r="Q640" s="10">
        <v>306130</v>
      </c>
      <c r="R640" s="10">
        <f>D640*2</f>
        <v>32</v>
      </c>
      <c r="S640" s="10">
        <f>D640</f>
        <v>16</v>
      </c>
      <c r="T640" s="10" t="s">
        <v>517</v>
      </c>
      <c r="U640" s="10"/>
      <c r="V640" s="10">
        <f>AD640/2</f>
        <v>16</v>
      </c>
      <c r="W640" s="10"/>
      <c r="X640" s="10"/>
      <c r="Y640" s="10"/>
      <c r="Z640" s="3" t="str">
        <f>IF(H640&gt;0,"NO","YES")</f>
        <v>YES</v>
      </c>
      <c r="AA640" s="3" t="str">
        <f>IF(LEFT(I640,3)="RBT","YES","NO")</f>
        <v>NO</v>
      </c>
      <c r="AB640" s="3" t="s">
        <v>956</v>
      </c>
      <c r="AC640" s="3">
        <v>0</v>
      </c>
      <c r="AD640" s="3">
        <v>32</v>
      </c>
      <c r="AE640" s="3" t="s">
        <v>955</v>
      </c>
      <c r="AF640" s="3" t="s">
        <v>956</v>
      </c>
      <c r="AG640" s="3">
        <v>4</v>
      </c>
      <c r="AH640" s="10" t="s">
        <v>2247</v>
      </c>
      <c r="AI640" s="10">
        <v>2</v>
      </c>
      <c r="AM640" s="10">
        <v>89880</v>
      </c>
    </row>
    <row r="641" spans="1:39">
      <c r="A641">
        <v>923520</v>
      </c>
      <c r="B641" t="s">
        <v>2312</v>
      </c>
      <c r="C641" s="10" t="s">
        <v>2227</v>
      </c>
      <c r="D641">
        <v>12</v>
      </c>
      <c r="E641" t="s">
        <v>965</v>
      </c>
      <c r="F641">
        <v>100</v>
      </c>
      <c r="G641">
        <v>5</v>
      </c>
      <c r="H641" s="2">
        <v>0</v>
      </c>
      <c r="I641" t="s">
        <v>2259</v>
      </c>
      <c r="J641" t="s">
        <v>2260</v>
      </c>
      <c r="K641" t="s">
        <v>2313</v>
      </c>
      <c r="L641" s="17" t="s">
        <v>963</v>
      </c>
      <c r="M641">
        <v>1</v>
      </c>
      <c r="N641" s="10" t="s">
        <v>601</v>
      </c>
      <c r="O641" s="10" t="s">
        <v>348</v>
      </c>
      <c r="P641" s="10">
        <v>464368</v>
      </c>
      <c r="Q641" s="10">
        <v>316538</v>
      </c>
      <c r="R641" s="10">
        <f>D641/3</f>
        <v>4</v>
      </c>
      <c r="S641" s="10">
        <f>D641/3</f>
        <v>4</v>
      </c>
      <c r="T641" s="10" t="s">
        <v>517</v>
      </c>
      <c r="U641" s="10"/>
      <c r="V641" s="10">
        <f>AD641/2</f>
        <v>12</v>
      </c>
      <c r="W641" s="10"/>
      <c r="X641" s="10"/>
      <c r="Y641" s="10"/>
      <c r="Z641" s="3" t="str">
        <f>IF(H641&gt;0,"NO","YES")</f>
        <v>YES</v>
      </c>
      <c r="AA641" s="3" t="str">
        <f>IF(LEFT(I641,3)="RBT","YES","NO")</f>
        <v>NO</v>
      </c>
      <c r="AB641" s="3" t="s">
        <v>956</v>
      </c>
      <c r="AC641" s="3">
        <v>0</v>
      </c>
      <c r="AD641" s="3">
        <v>24</v>
      </c>
      <c r="AE641" s="3" t="s">
        <v>955</v>
      </c>
      <c r="AF641" s="3" t="s">
        <v>956</v>
      </c>
      <c r="AG641" s="3">
        <v>4</v>
      </c>
      <c r="AH641" s="10" t="s">
        <v>2262</v>
      </c>
      <c r="AI641" s="10">
        <v>1</v>
      </c>
      <c r="AM641" s="10">
        <v>52346</v>
      </c>
    </row>
    <row r="642" spans="1:39">
      <c r="A642">
        <v>923522</v>
      </c>
      <c r="B642" t="s">
        <v>2314</v>
      </c>
      <c r="C642" s="10" t="s">
        <v>2227</v>
      </c>
      <c r="D642">
        <v>24</v>
      </c>
      <c r="E642" t="s">
        <v>965</v>
      </c>
      <c r="F642">
        <v>100</v>
      </c>
      <c r="G642">
        <v>5</v>
      </c>
      <c r="H642" s="2">
        <v>0</v>
      </c>
      <c r="I642" t="s">
        <v>2259</v>
      </c>
      <c r="J642" t="s">
        <v>2260</v>
      </c>
      <c r="K642" t="s">
        <v>2315</v>
      </c>
      <c r="L642" s="17" t="s">
        <v>963</v>
      </c>
      <c r="M642">
        <v>2</v>
      </c>
      <c r="N642" s="10" t="s">
        <v>601</v>
      </c>
      <c r="O642" s="10" t="s">
        <v>348</v>
      </c>
      <c r="P642" s="10">
        <v>464368</v>
      </c>
      <c r="Q642" s="10">
        <v>316538</v>
      </c>
      <c r="R642" s="10">
        <f>D642/3</f>
        <v>8</v>
      </c>
      <c r="S642" s="10">
        <f>D642/3</f>
        <v>8</v>
      </c>
      <c r="T642" s="10" t="s">
        <v>517</v>
      </c>
      <c r="U642" s="10"/>
      <c r="V642" s="10">
        <f>AD642/2</f>
        <v>24</v>
      </c>
      <c r="W642" s="10"/>
      <c r="X642" s="10"/>
      <c r="Y642" s="10"/>
      <c r="Z642" s="3" t="str">
        <f>IF(H642&gt;0,"NO","YES")</f>
        <v>YES</v>
      </c>
      <c r="AA642" s="3" t="str">
        <f>IF(LEFT(I642,3)="RBT","YES","NO")</f>
        <v>NO</v>
      </c>
      <c r="AB642" s="3" t="s">
        <v>956</v>
      </c>
      <c r="AC642" s="3">
        <v>0</v>
      </c>
      <c r="AD642" s="3">
        <v>48</v>
      </c>
      <c r="AE642" s="3" t="s">
        <v>955</v>
      </c>
      <c r="AF642" s="3" t="s">
        <v>956</v>
      </c>
      <c r="AG642" s="3">
        <v>4</v>
      </c>
      <c r="AH642" s="10" t="s">
        <v>2262</v>
      </c>
      <c r="AI642" s="10">
        <v>2</v>
      </c>
      <c r="AM642" s="10">
        <v>95319</v>
      </c>
    </row>
    <row r="643" spans="1:39">
      <c r="A643">
        <v>923524</v>
      </c>
      <c r="B643" t="s">
        <v>2316</v>
      </c>
      <c r="C643" s="10" t="s">
        <v>2227</v>
      </c>
      <c r="D643">
        <v>12</v>
      </c>
      <c r="E643" t="s">
        <v>959</v>
      </c>
      <c r="F643">
        <v>100</v>
      </c>
      <c r="G643">
        <v>5</v>
      </c>
      <c r="H643" s="2">
        <v>0</v>
      </c>
      <c r="I643" t="s">
        <v>2259</v>
      </c>
      <c r="J643" t="s">
        <v>2260</v>
      </c>
      <c r="K643" t="s">
        <v>2317</v>
      </c>
      <c r="L643" s="17" t="s">
        <v>963</v>
      </c>
      <c r="M643">
        <v>1</v>
      </c>
      <c r="N643" s="10" t="s">
        <v>601</v>
      </c>
      <c r="O643" s="10" t="s">
        <v>348</v>
      </c>
      <c r="P643" s="10">
        <v>464368</v>
      </c>
      <c r="Q643" s="10">
        <v>316538</v>
      </c>
      <c r="R643" s="10">
        <f>D643/3</f>
        <v>4</v>
      </c>
      <c r="S643" s="10">
        <f>D643/3</f>
        <v>4</v>
      </c>
      <c r="T643" s="10" t="s">
        <v>517</v>
      </c>
      <c r="U643" s="10"/>
      <c r="V643" s="10">
        <f>AD643/2</f>
        <v>12</v>
      </c>
      <c r="W643" s="10"/>
      <c r="X643" s="10"/>
      <c r="Y643" s="10"/>
      <c r="Z643" s="3" t="str">
        <f>IF(H643&gt;0,"NO","YES")</f>
        <v>YES</v>
      </c>
      <c r="AA643" s="3" t="str">
        <f>IF(LEFT(I643,3)="RBT","YES","NO")</f>
        <v>NO</v>
      </c>
      <c r="AB643" s="3" t="s">
        <v>956</v>
      </c>
      <c r="AC643" s="3">
        <v>0</v>
      </c>
      <c r="AD643" s="3">
        <v>24</v>
      </c>
      <c r="AE643" s="3" t="s">
        <v>955</v>
      </c>
      <c r="AF643" s="3" t="s">
        <v>956</v>
      </c>
      <c r="AG643" s="3">
        <v>4</v>
      </c>
      <c r="AH643" s="10" t="s">
        <v>2262</v>
      </c>
      <c r="AI643" s="10">
        <v>1</v>
      </c>
      <c r="AM643" s="10">
        <v>51534</v>
      </c>
    </row>
    <row r="644" spans="1:39">
      <c r="A644">
        <v>923526</v>
      </c>
      <c r="B644" t="s">
        <v>2318</v>
      </c>
      <c r="C644" s="10" t="s">
        <v>2227</v>
      </c>
      <c r="D644">
        <v>24</v>
      </c>
      <c r="E644" t="s">
        <v>959</v>
      </c>
      <c r="F644">
        <v>100</v>
      </c>
      <c r="G644">
        <v>5</v>
      </c>
      <c r="H644" s="2">
        <v>0</v>
      </c>
      <c r="I644" t="s">
        <v>2259</v>
      </c>
      <c r="J644" t="s">
        <v>2260</v>
      </c>
      <c r="K644" t="s">
        <v>2319</v>
      </c>
      <c r="L644" s="17" t="s">
        <v>963</v>
      </c>
      <c r="M644">
        <v>2</v>
      </c>
      <c r="N644" s="10" t="s">
        <v>601</v>
      </c>
      <c r="O644" s="10" t="s">
        <v>348</v>
      </c>
      <c r="P644" s="10">
        <v>464368</v>
      </c>
      <c r="Q644" s="10">
        <v>316538</v>
      </c>
      <c r="R644" s="10">
        <f>D644/3</f>
        <v>8</v>
      </c>
      <c r="S644" s="10">
        <f>D644/3</f>
        <v>8</v>
      </c>
      <c r="T644" s="10" t="s">
        <v>517</v>
      </c>
      <c r="U644" s="10"/>
      <c r="V644" s="10">
        <f>AD644/2</f>
        <v>24</v>
      </c>
      <c r="W644" s="10"/>
      <c r="X644" s="10"/>
      <c r="Y644" s="10"/>
      <c r="Z644" s="3" t="str">
        <f>IF(H644&gt;0,"NO","YES")</f>
        <v>YES</v>
      </c>
      <c r="AA644" s="3" t="str">
        <f>IF(LEFT(I644,3)="RBT","YES","NO")</f>
        <v>NO</v>
      </c>
      <c r="AB644" s="3" t="s">
        <v>956</v>
      </c>
      <c r="AC644" s="3">
        <v>0</v>
      </c>
      <c r="AD644" s="3">
        <v>48</v>
      </c>
      <c r="AE644" s="3" t="s">
        <v>955</v>
      </c>
      <c r="AF644" s="3" t="s">
        <v>956</v>
      </c>
      <c r="AG644" s="3">
        <v>4</v>
      </c>
      <c r="AH644" s="10" t="s">
        <v>2262</v>
      </c>
      <c r="AI644" s="10">
        <v>2</v>
      </c>
      <c r="AM644" s="10">
        <v>93569</v>
      </c>
    </row>
    <row r="645" spans="1:39">
      <c r="A645">
        <v>923528</v>
      </c>
      <c r="B645" t="s">
        <v>2320</v>
      </c>
      <c r="C645" s="10" t="s">
        <v>2227</v>
      </c>
      <c r="D645">
        <v>12</v>
      </c>
      <c r="E645" t="s">
        <v>2239</v>
      </c>
      <c r="F645">
        <v>100</v>
      </c>
      <c r="G645">
        <v>5</v>
      </c>
      <c r="H645" s="2">
        <v>0</v>
      </c>
      <c r="I645" t="s">
        <v>2259</v>
      </c>
      <c r="J645" t="s">
        <v>2260</v>
      </c>
      <c r="K645" t="s">
        <v>2321</v>
      </c>
      <c r="L645" s="17" t="s">
        <v>963</v>
      </c>
      <c r="M645">
        <v>1</v>
      </c>
      <c r="N645" s="10" t="s">
        <v>601</v>
      </c>
      <c r="O645" s="10" t="s">
        <v>348</v>
      </c>
      <c r="P645" s="10">
        <v>464368</v>
      </c>
      <c r="Q645" s="10">
        <v>316538</v>
      </c>
      <c r="R645" s="10">
        <f>D645/3</f>
        <v>4</v>
      </c>
      <c r="S645" s="10">
        <f>D645/3</f>
        <v>4</v>
      </c>
      <c r="T645" s="10" t="s">
        <v>517</v>
      </c>
      <c r="U645" s="10"/>
      <c r="V645" s="10">
        <f>AD645/2</f>
        <v>12</v>
      </c>
      <c r="W645" s="10"/>
      <c r="X645" s="10"/>
      <c r="Y645" s="10"/>
      <c r="Z645" s="3" t="str">
        <f>IF(H645&gt;0,"NO","YES")</f>
        <v>YES</v>
      </c>
      <c r="AA645" s="3" t="str">
        <f>IF(LEFT(I645,3)="RBT","YES","NO")</f>
        <v>NO</v>
      </c>
      <c r="AB645" s="3" t="s">
        <v>956</v>
      </c>
      <c r="AC645" s="3">
        <v>0</v>
      </c>
      <c r="AD645" s="3">
        <v>24</v>
      </c>
      <c r="AE645" s="3" t="s">
        <v>955</v>
      </c>
      <c r="AF645" s="3" t="s">
        <v>956</v>
      </c>
      <c r="AG645" s="3">
        <v>4</v>
      </c>
      <c r="AH645" s="10" t="s">
        <v>2262</v>
      </c>
      <c r="AI645" s="10">
        <v>1</v>
      </c>
      <c r="AM645" s="10">
        <v>51534</v>
      </c>
    </row>
    <row r="646" spans="1:39">
      <c r="A646">
        <v>923530</v>
      </c>
      <c r="B646" t="s">
        <v>2322</v>
      </c>
      <c r="C646" s="10" t="s">
        <v>2227</v>
      </c>
      <c r="D646">
        <v>24</v>
      </c>
      <c r="E646" t="s">
        <v>2239</v>
      </c>
      <c r="F646">
        <v>100</v>
      </c>
      <c r="G646">
        <v>5</v>
      </c>
      <c r="H646" s="2">
        <v>0</v>
      </c>
      <c r="I646" t="s">
        <v>2259</v>
      </c>
      <c r="J646" t="s">
        <v>2260</v>
      </c>
      <c r="K646" t="s">
        <v>2323</v>
      </c>
      <c r="L646" s="17" t="s">
        <v>963</v>
      </c>
      <c r="M646">
        <v>2</v>
      </c>
      <c r="N646" s="10" t="s">
        <v>601</v>
      </c>
      <c r="O646" s="10" t="s">
        <v>348</v>
      </c>
      <c r="P646" s="10">
        <v>464368</v>
      </c>
      <c r="Q646" s="10">
        <v>316538</v>
      </c>
      <c r="R646" s="10">
        <f>D646/3</f>
        <v>8</v>
      </c>
      <c r="S646" s="10">
        <f>D646/3</f>
        <v>8</v>
      </c>
      <c r="T646" s="10" t="s">
        <v>517</v>
      </c>
      <c r="U646" s="10"/>
      <c r="V646" s="10">
        <f>AD646/2</f>
        <v>24</v>
      </c>
      <c r="W646" s="10"/>
      <c r="X646" s="10"/>
      <c r="Y646" s="10"/>
      <c r="Z646" s="3" t="str">
        <f>IF(H646&gt;0,"NO","YES")</f>
        <v>YES</v>
      </c>
      <c r="AA646" s="3" t="str">
        <f>IF(LEFT(I646,3)="RBT","YES","NO")</f>
        <v>NO</v>
      </c>
      <c r="AB646" s="3" t="s">
        <v>956</v>
      </c>
      <c r="AC646" s="3">
        <v>0</v>
      </c>
      <c r="AD646" s="3">
        <v>48</v>
      </c>
      <c r="AE646" s="3" t="s">
        <v>955</v>
      </c>
      <c r="AF646" s="3" t="s">
        <v>956</v>
      </c>
      <c r="AG646" s="3">
        <v>4</v>
      </c>
      <c r="AH646" s="10" t="s">
        <v>2262</v>
      </c>
      <c r="AI646" s="10">
        <v>2</v>
      </c>
      <c r="AM646" s="10">
        <v>93436</v>
      </c>
    </row>
    <row r="647" spans="1:39">
      <c r="A647">
        <v>923532</v>
      </c>
      <c r="B647" t="s">
        <v>2324</v>
      </c>
      <c r="C647" s="10" t="s">
        <v>2227</v>
      </c>
      <c r="D647">
        <v>24</v>
      </c>
      <c r="E647" t="s">
        <v>965</v>
      </c>
      <c r="F647">
        <v>50</v>
      </c>
      <c r="G647">
        <v>5</v>
      </c>
      <c r="H647" s="2">
        <v>0</v>
      </c>
      <c r="I647" t="s">
        <v>2274</v>
      </c>
      <c r="J647" t="s">
        <v>2275</v>
      </c>
      <c r="K647" t="s">
        <v>2325</v>
      </c>
      <c r="L647" s="17" t="s">
        <v>963</v>
      </c>
      <c r="M647">
        <v>1</v>
      </c>
      <c r="N647" s="10" t="s">
        <v>437</v>
      </c>
      <c r="O647" s="10" t="s">
        <v>438</v>
      </c>
      <c r="P647" s="10">
        <v>385306</v>
      </c>
      <c r="Q647" s="10">
        <v>335434</v>
      </c>
      <c r="R647" s="10">
        <f>D647/3</f>
        <v>8</v>
      </c>
      <c r="S647" s="10">
        <f>D647/3</f>
        <v>8</v>
      </c>
      <c r="T647" s="10" t="s">
        <v>517</v>
      </c>
      <c r="U647" s="10"/>
      <c r="V647" s="10">
        <f>AD647/2</f>
        <v>12</v>
      </c>
      <c r="W647" s="10"/>
      <c r="X647" s="10"/>
      <c r="Y647" s="10"/>
      <c r="Z647" s="3" t="str">
        <f>IF(H647&gt;0,"NO","YES")</f>
        <v>YES</v>
      </c>
      <c r="AA647" s="3" t="str">
        <f>IF(LEFT(I647,3)="RBT","YES","NO")</f>
        <v>NO</v>
      </c>
      <c r="AB647" s="3" t="s">
        <v>956</v>
      </c>
      <c r="AC647" s="3">
        <v>0</v>
      </c>
      <c r="AD647" s="3">
        <v>24</v>
      </c>
      <c r="AE647" s="3" t="s">
        <v>955</v>
      </c>
      <c r="AF647" s="3" t="s">
        <v>956</v>
      </c>
      <c r="AG647" s="3">
        <v>4</v>
      </c>
      <c r="AH647" s="10" t="s">
        <v>2277</v>
      </c>
      <c r="AI647" s="10">
        <v>1</v>
      </c>
      <c r="AM647" s="10">
        <v>52346</v>
      </c>
    </row>
    <row r="648" spans="1:39">
      <c r="A648">
        <v>923534</v>
      </c>
      <c r="B648" t="s">
        <v>2326</v>
      </c>
      <c r="C648" s="10" t="s">
        <v>2227</v>
      </c>
      <c r="D648">
        <v>48</v>
      </c>
      <c r="E648" t="s">
        <v>965</v>
      </c>
      <c r="F648">
        <v>50</v>
      </c>
      <c r="G648">
        <v>5</v>
      </c>
      <c r="H648" s="2">
        <v>0</v>
      </c>
      <c r="I648" t="s">
        <v>2274</v>
      </c>
      <c r="J648" t="s">
        <v>2275</v>
      </c>
      <c r="K648" t="s">
        <v>2327</v>
      </c>
      <c r="L648" s="17" t="s">
        <v>963</v>
      </c>
      <c r="M648">
        <v>2</v>
      </c>
      <c r="N648" s="10" t="s">
        <v>437</v>
      </c>
      <c r="O648" s="10" t="s">
        <v>438</v>
      </c>
      <c r="P648" s="10">
        <v>385306</v>
      </c>
      <c r="Q648" s="10">
        <v>335434</v>
      </c>
      <c r="R648" s="10">
        <f>D648/3</f>
        <v>16</v>
      </c>
      <c r="S648" s="10">
        <f>D648/3</f>
        <v>16</v>
      </c>
      <c r="T648" s="10" t="s">
        <v>517</v>
      </c>
      <c r="U648" s="10"/>
      <c r="V648" s="10">
        <f>AD648/2</f>
        <v>24</v>
      </c>
      <c r="W648" s="10"/>
      <c r="X648" s="10"/>
      <c r="Y648" s="10"/>
      <c r="Z648" s="3" t="str">
        <f>IF(H648&gt;0,"NO","YES")</f>
        <v>YES</v>
      </c>
      <c r="AA648" s="3" t="str">
        <f>IF(LEFT(I648,3)="RBT","YES","NO")</f>
        <v>NO</v>
      </c>
      <c r="AB648" s="3" t="s">
        <v>956</v>
      </c>
      <c r="AC648" s="3">
        <v>0</v>
      </c>
      <c r="AD648" s="3">
        <v>48</v>
      </c>
      <c r="AE648" s="3" t="s">
        <v>955</v>
      </c>
      <c r="AF648" s="3" t="s">
        <v>956</v>
      </c>
      <c r="AG648" s="3">
        <v>4</v>
      </c>
      <c r="AH648" s="10" t="s">
        <v>2277</v>
      </c>
      <c r="AI648" s="10">
        <v>2</v>
      </c>
      <c r="AM648" s="10">
        <v>95319</v>
      </c>
    </row>
    <row r="649" spans="1:39">
      <c r="A649">
        <v>923536</v>
      </c>
      <c r="B649" t="s">
        <v>2328</v>
      </c>
      <c r="C649" s="10" t="s">
        <v>2227</v>
      </c>
      <c r="D649">
        <v>24</v>
      </c>
      <c r="E649" t="s">
        <v>959</v>
      </c>
      <c r="F649">
        <v>50</v>
      </c>
      <c r="G649">
        <v>5</v>
      </c>
      <c r="H649" s="2">
        <v>0</v>
      </c>
      <c r="I649" t="s">
        <v>2274</v>
      </c>
      <c r="J649" t="s">
        <v>2275</v>
      </c>
      <c r="K649" t="s">
        <v>2329</v>
      </c>
      <c r="L649" s="17" t="s">
        <v>963</v>
      </c>
      <c r="M649">
        <v>1</v>
      </c>
      <c r="N649" s="10" t="s">
        <v>437</v>
      </c>
      <c r="O649" s="10" t="s">
        <v>438</v>
      </c>
      <c r="P649" s="10">
        <v>385306</v>
      </c>
      <c r="Q649" s="10">
        <v>335434</v>
      </c>
      <c r="R649" s="10">
        <f>D649/3</f>
        <v>8</v>
      </c>
      <c r="S649" s="10">
        <f>D649/3</f>
        <v>8</v>
      </c>
      <c r="T649" s="10" t="s">
        <v>517</v>
      </c>
      <c r="U649" s="10"/>
      <c r="V649" s="10">
        <f>AD649/2</f>
        <v>12</v>
      </c>
      <c r="W649" s="10"/>
      <c r="X649" s="10"/>
      <c r="Y649" s="10"/>
      <c r="Z649" s="3" t="str">
        <f>IF(H649&gt;0,"NO","YES")</f>
        <v>YES</v>
      </c>
      <c r="AA649" s="3" t="str">
        <f>IF(LEFT(I649,3)="RBT","YES","NO")</f>
        <v>NO</v>
      </c>
      <c r="AB649" s="3" t="s">
        <v>956</v>
      </c>
      <c r="AC649" s="3">
        <v>0</v>
      </c>
      <c r="AD649" s="3">
        <v>24</v>
      </c>
      <c r="AE649" s="3" t="s">
        <v>955</v>
      </c>
      <c r="AF649" s="3" t="s">
        <v>956</v>
      </c>
      <c r="AG649" s="3">
        <v>4</v>
      </c>
      <c r="AH649" s="10" t="s">
        <v>2277</v>
      </c>
      <c r="AI649" s="10">
        <v>1</v>
      </c>
      <c r="AM649" s="10">
        <v>51534</v>
      </c>
    </row>
    <row r="650" spans="1:39">
      <c r="A650">
        <v>923538</v>
      </c>
      <c r="B650" t="s">
        <v>2330</v>
      </c>
      <c r="C650" s="10" t="s">
        <v>2227</v>
      </c>
      <c r="D650">
        <v>48</v>
      </c>
      <c r="E650" t="s">
        <v>959</v>
      </c>
      <c r="F650">
        <v>50</v>
      </c>
      <c r="G650">
        <v>5</v>
      </c>
      <c r="H650" s="2">
        <v>0</v>
      </c>
      <c r="I650" t="s">
        <v>2274</v>
      </c>
      <c r="J650" t="s">
        <v>2275</v>
      </c>
      <c r="K650" t="s">
        <v>2331</v>
      </c>
      <c r="L650" s="17" t="s">
        <v>963</v>
      </c>
      <c r="M650">
        <v>2</v>
      </c>
      <c r="N650" s="10" t="s">
        <v>437</v>
      </c>
      <c r="O650" s="10" t="s">
        <v>438</v>
      </c>
      <c r="P650" s="10">
        <v>385306</v>
      </c>
      <c r="Q650" s="10">
        <v>335434</v>
      </c>
      <c r="R650" s="10">
        <f>D650/3</f>
        <v>16</v>
      </c>
      <c r="S650" s="10">
        <f>D650/3</f>
        <v>16</v>
      </c>
      <c r="T650" s="10" t="s">
        <v>517</v>
      </c>
      <c r="U650" s="10"/>
      <c r="V650" s="10">
        <f>AD650/2</f>
        <v>24</v>
      </c>
      <c r="W650" s="10"/>
      <c r="X650" s="10"/>
      <c r="Y650" s="10"/>
      <c r="Z650" s="3" t="str">
        <f>IF(H650&gt;0,"NO","YES")</f>
        <v>YES</v>
      </c>
      <c r="AA650" s="3" t="str">
        <f>IF(LEFT(I650,3)="RBT","YES","NO")</f>
        <v>NO</v>
      </c>
      <c r="AB650" s="3" t="s">
        <v>956</v>
      </c>
      <c r="AC650" s="3">
        <v>0</v>
      </c>
      <c r="AD650" s="3">
        <v>48</v>
      </c>
      <c r="AE650" s="3" t="s">
        <v>955</v>
      </c>
      <c r="AF650" s="3" t="s">
        <v>956</v>
      </c>
      <c r="AG650" s="3">
        <v>4</v>
      </c>
      <c r="AH650" s="10" t="s">
        <v>2277</v>
      </c>
      <c r="AI650" s="10">
        <v>2</v>
      </c>
      <c r="AM650" s="10">
        <v>93569</v>
      </c>
    </row>
    <row r="651" spans="1:39">
      <c r="A651">
        <v>923540</v>
      </c>
      <c r="B651" t="s">
        <v>2332</v>
      </c>
      <c r="C651" s="10" t="s">
        <v>2227</v>
      </c>
      <c r="D651">
        <v>24</v>
      </c>
      <c r="E651" t="s">
        <v>2239</v>
      </c>
      <c r="F651">
        <v>50</v>
      </c>
      <c r="G651">
        <v>5</v>
      </c>
      <c r="H651" s="2">
        <v>0</v>
      </c>
      <c r="I651" t="s">
        <v>2274</v>
      </c>
      <c r="J651" t="s">
        <v>2275</v>
      </c>
      <c r="K651" t="s">
        <v>2333</v>
      </c>
      <c r="L651" s="17" t="s">
        <v>963</v>
      </c>
      <c r="M651">
        <v>1</v>
      </c>
      <c r="N651" s="10" t="s">
        <v>437</v>
      </c>
      <c r="O651" s="10" t="s">
        <v>438</v>
      </c>
      <c r="P651" s="10">
        <v>385306</v>
      </c>
      <c r="Q651" s="10">
        <v>335434</v>
      </c>
      <c r="R651" s="10">
        <f>D651/3</f>
        <v>8</v>
      </c>
      <c r="S651" s="10">
        <f>D651/3</f>
        <v>8</v>
      </c>
      <c r="T651" s="10" t="s">
        <v>517</v>
      </c>
      <c r="U651" s="10"/>
      <c r="V651" s="10">
        <f>AD651/2</f>
        <v>12</v>
      </c>
      <c r="W651" s="10"/>
      <c r="X651" s="10"/>
      <c r="Y651" s="10"/>
      <c r="Z651" s="3" t="str">
        <f>IF(H651&gt;0,"NO","YES")</f>
        <v>YES</v>
      </c>
      <c r="AA651" s="3" t="str">
        <f>IF(LEFT(I651,3)="RBT","YES","NO")</f>
        <v>NO</v>
      </c>
      <c r="AB651" s="3" t="s">
        <v>956</v>
      </c>
      <c r="AC651" s="3">
        <v>0</v>
      </c>
      <c r="AD651" s="3">
        <v>24</v>
      </c>
      <c r="AE651" s="3" t="s">
        <v>955</v>
      </c>
      <c r="AF651" s="3" t="s">
        <v>956</v>
      </c>
      <c r="AG651" s="3">
        <v>4</v>
      </c>
      <c r="AH651" s="10" t="s">
        <v>2277</v>
      </c>
      <c r="AI651" s="10">
        <v>1</v>
      </c>
      <c r="AM651" s="10">
        <v>51534</v>
      </c>
    </row>
    <row r="652" spans="1:39">
      <c r="A652">
        <v>923542</v>
      </c>
      <c r="B652" t="s">
        <v>2334</v>
      </c>
      <c r="C652" s="10" t="s">
        <v>2227</v>
      </c>
      <c r="D652">
        <v>48</v>
      </c>
      <c r="E652" t="s">
        <v>2239</v>
      </c>
      <c r="F652">
        <v>50</v>
      </c>
      <c r="G652">
        <v>5</v>
      </c>
      <c r="H652" s="2">
        <v>0</v>
      </c>
      <c r="I652" t="s">
        <v>2274</v>
      </c>
      <c r="J652" t="s">
        <v>2275</v>
      </c>
      <c r="K652" t="s">
        <v>2335</v>
      </c>
      <c r="L652" s="17" t="s">
        <v>963</v>
      </c>
      <c r="M652">
        <v>2</v>
      </c>
      <c r="N652" s="10" t="s">
        <v>437</v>
      </c>
      <c r="O652" s="10" t="s">
        <v>438</v>
      </c>
      <c r="P652" s="10">
        <v>385306</v>
      </c>
      <c r="Q652" s="10">
        <v>335434</v>
      </c>
      <c r="R652" s="10">
        <f>D652/3</f>
        <v>16</v>
      </c>
      <c r="S652" s="10">
        <f>D652/3</f>
        <v>16</v>
      </c>
      <c r="T652" s="10" t="s">
        <v>517</v>
      </c>
      <c r="U652" s="10"/>
      <c r="V652" s="10">
        <f>AD652/2</f>
        <v>24</v>
      </c>
      <c r="W652" s="10"/>
      <c r="X652" s="10"/>
      <c r="Y652" s="10"/>
      <c r="Z652" s="3" t="str">
        <f>IF(H652&gt;0,"NO","YES")</f>
        <v>YES</v>
      </c>
      <c r="AA652" s="3" t="str">
        <f>IF(LEFT(I652,3)="RBT","YES","NO")</f>
        <v>NO</v>
      </c>
      <c r="AB652" s="3" t="s">
        <v>956</v>
      </c>
      <c r="AC652" s="3">
        <v>0</v>
      </c>
      <c r="AD652" s="3">
        <v>48</v>
      </c>
      <c r="AE652" s="3" t="s">
        <v>955</v>
      </c>
      <c r="AF652" s="3" t="s">
        <v>956</v>
      </c>
      <c r="AG652" s="3">
        <v>4</v>
      </c>
      <c r="AH652" s="10" t="s">
        <v>2277</v>
      </c>
      <c r="AI652" s="10">
        <v>2</v>
      </c>
      <c r="AM652" s="10">
        <v>93436</v>
      </c>
    </row>
    <row r="653" spans="1:39">
      <c r="A653">
        <v>923544</v>
      </c>
      <c r="B653" t="s">
        <v>2336</v>
      </c>
      <c r="C653" s="10" t="s">
        <v>2227</v>
      </c>
      <c r="D653">
        <v>32</v>
      </c>
      <c r="E653" t="s">
        <v>965</v>
      </c>
      <c r="F653">
        <v>20</v>
      </c>
      <c r="G653">
        <v>5</v>
      </c>
      <c r="H653" s="2">
        <v>0</v>
      </c>
      <c r="I653" t="s">
        <v>2337</v>
      </c>
      <c r="J653" t="s">
        <v>2338</v>
      </c>
      <c r="K653" t="s">
        <v>2339</v>
      </c>
      <c r="L653" s="17" t="s">
        <v>963</v>
      </c>
      <c r="M653">
        <v>1</v>
      </c>
      <c r="N653" s="10" t="s">
        <v>419</v>
      </c>
      <c r="O653" s="10" t="s">
        <v>274</v>
      </c>
      <c r="P653" s="10">
        <v>366098</v>
      </c>
      <c r="Q653" s="10">
        <v>136858</v>
      </c>
      <c r="R653" s="10">
        <f>D653/4</f>
        <v>8</v>
      </c>
      <c r="S653" s="10">
        <f>D653/4</f>
        <v>8</v>
      </c>
      <c r="T653" s="10"/>
      <c r="U653" s="10"/>
      <c r="V653" s="10"/>
      <c r="W653" s="10"/>
      <c r="X653" s="10"/>
      <c r="Y653" s="10"/>
      <c r="Z653" s="3" t="str">
        <f>IF(H653&gt;0,"NO","YES")</f>
        <v>YES</v>
      </c>
      <c r="AA653" s="3" t="str">
        <f>IF(LEFT(I653,3)="RBT","YES","NO")</f>
        <v>NO</v>
      </c>
      <c r="AB653" s="3" t="s">
        <v>956</v>
      </c>
      <c r="AC653" s="3">
        <v>0</v>
      </c>
      <c r="AD653" s="3">
        <v>0</v>
      </c>
      <c r="AE653" s="3" t="s">
        <v>956</v>
      </c>
      <c r="AF653" s="3" t="s">
        <v>956</v>
      </c>
      <c r="AG653" s="3">
        <v>4</v>
      </c>
      <c r="AH653" s="10" t="s">
        <v>2340</v>
      </c>
      <c r="AI653" s="10">
        <v>1</v>
      </c>
      <c r="AM653" s="10">
        <v>37436</v>
      </c>
    </row>
    <row r="654" spans="1:39">
      <c r="A654">
        <v>923546</v>
      </c>
      <c r="B654" t="s">
        <v>2341</v>
      </c>
      <c r="C654" s="10" t="s">
        <v>2227</v>
      </c>
      <c r="D654">
        <v>64</v>
      </c>
      <c r="E654" t="s">
        <v>965</v>
      </c>
      <c r="F654">
        <v>20</v>
      </c>
      <c r="G654">
        <v>5</v>
      </c>
      <c r="H654" s="2">
        <v>0</v>
      </c>
      <c r="I654" t="s">
        <v>2337</v>
      </c>
      <c r="J654" t="s">
        <v>2338</v>
      </c>
      <c r="K654" t="s">
        <v>2342</v>
      </c>
      <c r="L654" s="17" t="s">
        <v>963</v>
      </c>
      <c r="M654">
        <v>2</v>
      </c>
      <c r="N654" s="10" t="s">
        <v>419</v>
      </c>
      <c r="O654" s="10" t="s">
        <v>274</v>
      </c>
      <c r="P654" s="10">
        <v>366098</v>
      </c>
      <c r="Q654" s="10">
        <v>136858</v>
      </c>
      <c r="R654" s="10">
        <f>D654/4</f>
        <v>16</v>
      </c>
      <c r="S654" s="10">
        <f>D654/4</f>
        <v>16</v>
      </c>
      <c r="T654" s="10"/>
      <c r="U654" s="10"/>
      <c r="V654" s="10"/>
      <c r="W654" s="10"/>
      <c r="X654" s="10"/>
      <c r="Y654" s="10"/>
      <c r="Z654" s="3" t="str">
        <f>IF(H654&gt;0,"NO","YES")</f>
        <v>YES</v>
      </c>
      <c r="AA654" s="3" t="str">
        <f>IF(LEFT(I654,3)="RBT","YES","NO")</f>
        <v>NO</v>
      </c>
      <c r="AB654" s="3" t="s">
        <v>956</v>
      </c>
      <c r="AC654" s="3">
        <v>0</v>
      </c>
      <c r="AD654" s="3">
        <v>0</v>
      </c>
      <c r="AE654" s="3" t="s">
        <v>956</v>
      </c>
      <c r="AF654" s="3" t="s">
        <v>956</v>
      </c>
      <c r="AG654" s="3">
        <v>4</v>
      </c>
      <c r="AH654" s="10" t="s">
        <v>2340</v>
      </c>
      <c r="AI654" s="10">
        <v>2</v>
      </c>
      <c r="AM654" s="10">
        <v>65702</v>
      </c>
    </row>
    <row r="655" spans="1:39">
      <c r="A655">
        <v>923548</v>
      </c>
      <c r="B655" t="s">
        <v>2343</v>
      </c>
      <c r="C655" s="10" t="s">
        <v>2227</v>
      </c>
      <c r="D655">
        <v>96</v>
      </c>
      <c r="E655" t="s">
        <v>965</v>
      </c>
      <c r="F655">
        <v>20</v>
      </c>
      <c r="G655">
        <v>5</v>
      </c>
      <c r="H655" s="2">
        <v>0</v>
      </c>
      <c r="I655" t="s">
        <v>2337</v>
      </c>
      <c r="J655" t="s">
        <v>2338</v>
      </c>
      <c r="K655" t="s">
        <v>2344</v>
      </c>
      <c r="L655" s="17" t="s">
        <v>963</v>
      </c>
      <c r="M655">
        <v>3</v>
      </c>
      <c r="N655" s="10" t="s">
        <v>419</v>
      </c>
      <c r="O655" s="10" t="s">
        <v>274</v>
      </c>
      <c r="P655" s="10">
        <v>366098</v>
      </c>
      <c r="Q655" s="10">
        <v>136858</v>
      </c>
      <c r="R655" s="10">
        <f>D655/4</f>
        <v>24</v>
      </c>
      <c r="S655" s="10">
        <f>D655/4</f>
        <v>24</v>
      </c>
      <c r="T655" s="10"/>
      <c r="U655" s="10"/>
      <c r="V655" s="10"/>
      <c r="W655" s="10"/>
      <c r="X655" s="10"/>
      <c r="Y655" s="10"/>
      <c r="Z655" s="3" t="str">
        <f>IF(H655&gt;0,"NO","YES")</f>
        <v>YES</v>
      </c>
      <c r="AA655" s="3" t="str">
        <f>IF(LEFT(I655,3)="RBT","YES","NO")</f>
        <v>NO</v>
      </c>
      <c r="AB655" s="3" t="s">
        <v>956</v>
      </c>
      <c r="AC655" s="3">
        <v>0</v>
      </c>
      <c r="AD655" s="3">
        <v>0</v>
      </c>
      <c r="AE655" s="3" t="s">
        <v>956</v>
      </c>
      <c r="AF655" s="3" t="s">
        <v>956</v>
      </c>
      <c r="AG655" s="3">
        <v>4</v>
      </c>
      <c r="AH655" s="10" t="s">
        <v>2340</v>
      </c>
      <c r="AI655" s="10">
        <v>3</v>
      </c>
      <c r="AM655" s="10">
        <v>93485</v>
      </c>
    </row>
    <row r="656" spans="1:39">
      <c r="A656">
        <v>923550</v>
      </c>
      <c r="B656" t="s">
        <v>2345</v>
      </c>
      <c r="C656" s="10" t="s">
        <v>2227</v>
      </c>
      <c r="D656">
        <v>32</v>
      </c>
      <c r="E656" t="s">
        <v>959</v>
      </c>
      <c r="F656">
        <v>20</v>
      </c>
      <c r="G656">
        <v>5</v>
      </c>
      <c r="H656" s="2">
        <v>0</v>
      </c>
      <c r="I656" t="s">
        <v>2337</v>
      </c>
      <c r="J656" t="s">
        <v>2338</v>
      </c>
      <c r="K656" t="s">
        <v>2346</v>
      </c>
      <c r="L656" s="17" t="s">
        <v>963</v>
      </c>
      <c r="M656">
        <v>1</v>
      </c>
      <c r="N656" s="10" t="s">
        <v>419</v>
      </c>
      <c r="O656" s="10" t="s">
        <v>274</v>
      </c>
      <c r="P656" s="10">
        <v>366098</v>
      </c>
      <c r="Q656" s="10">
        <v>136858</v>
      </c>
      <c r="R656" s="10">
        <f>D656/4</f>
        <v>8</v>
      </c>
      <c r="S656" s="10">
        <f>D656/4</f>
        <v>8</v>
      </c>
      <c r="T656" s="10"/>
      <c r="U656" s="10"/>
      <c r="V656" s="10"/>
      <c r="W656" s="10"/>
      <c r="X656" s="10"/>
      <c r="Y656" s="10"/>
      <c r="Z656" s="3" t="str">
        <f>IF(H656&gt;0,"NO","YES")</f>
        <v>YES</v>
      </c>
      <c r="AA656" s="3" t="str">
        <f>IF(LEFT(I656,3)="RBT","YES","NO")</f>
        <v>NO</v>
      </c>
      <c r="AB656" s="3" t="s">
        <v>956</v>
      </c>
      <c r="AC656" s="3">
        <v>0</v>
      </c>
      <c r="AD656" s="3">
        <v>0</v>
      </c>
      <c r="AE656" s="3" t="s">
        <v>956</v>
      </c>
      <c r="AF656" s="3" t="s">
        <v>956</v>
      </c>
      <c r="AG656" s="3">
        <v>4</v>
      </c>
      <c r="AH656" s="10" t="s">
        <v>2340</v>
      </c>
      <c r="AI656" s="10">
        <v>1</v>
      </c>
      <c r="AM656" s="10">
        <v>37695</v>
      </c>
    </row>
    <row r="657" spans="1:39">
      <c r="A657">
        <v>923552</v>
      </c>
      <c r="B657" t="s">
        <v>2347</v>
      </c>
      <c r="C657" s="10" t="s">
        <v>2227</v>
      </c>
      <c r="D657">
        <v>64</v>
      </c>
      <c r="E657" t="s">
        <v>959</v>
      </c>
      <c r="F657">
        <v>20</v>
      </c>
      <c r="G657">
        <v>5</v>
      </c>
      <c r="H657" s="2">
        <v>0</v>
      </c>
      <c r="I657" t="s">
        <v>2337</v>
      </c>
      <c r="J657" t="s">
        <v>2338</v>
      </c>
      <c r="K657" t="s">
        <v>2348</v>
      </c>
      <c r="L657" s="17" t="s">
        <v>963</v>
      </c>
      <c r="M657">
        <v>2</v>
      </c>
      <c r="N657" s="10" t="s">
        <v>419</v>
      </c>
      <c r="O657" s="10" t="s">
        <v>274</v>
      </c>
      <c r="P657" s="10">
        <v>366098</v>
      </c>
      <c r="Q657" s="10">
        <v>136858</v>
      </c>
      <c r="R657" s="10">
        <f>D657/4</f>
        <v>16</v>
      </c>
      <c r="S657" s="10">
        <f>D657/4</f>
        <v>16</v>
      </c>
      <c r="T657" s="10"/>
      <c r="U657" s="10"/>
      <c r="V657" s="10"/>
      <c r="W657" s="10"/>
      <c r="X657" s="10"/>
      <c r="Y657" s="10"/>
      <c r="Z657" s="3" t="str">
        <f>IF(H657&gt;0,"NO","YES")</f>
        <v>YES</v>
      </c>
      <c r="AA657" s="3" t="str">
        <f>IF(LEFT(I657,3)="RBT","YES","NO")</f>
        <v>NO</v>
      </c>
      <c r="AB657" s="3" t="s">
        <v>956</v>
      </c>
      <c r="AC657" s="3">
        <v>0</v>
      </c>
      <c r="AD657" s="3">
        <v>0</v>
      </c>
      <c r="AE657" s="3" t="s">
        <v>956</v>
      </c>
      <c r="AF657" s="3" t="s">
        <v>956</v>
      </c>
      <c r="AG657" s="3">
        <v>4</v>
      </c>
      <c r="AH657" s="10" t="s">
        <v>2340</v>
      </c>
      <c r="AI657" s="10">
        <v>2</v>
      </c>
      <c r="AM657" s="10">
        <v>64890</v>
      </c>
    </row>
    <row r="658" spans="1:39">
      <c r="A658">
        <v>923554</v>
      </c>
      <c r="B658" t="s">
        <v>2349</v>
      </c>
      <c r="C658" s="10" t="s">
        <v>2227</v>
      </c>
      <c r="D658">
        <v>96</v>
      </c>
      <c r="E658" t="s">
        <v>959</v>
      </c>
      <c r="F658">
        <v>20</v>
      </c>
      <c r="G658">
        <v>5</v>
      </c>
      <c r="H658" s="2">
        <v>0</v>
      </c>
      <c r="I658" t="s">
        <v>2337</v>
      </c>
      <c r="J658" t="s">
        <v>2338</v>
      </c>
      <c r="K658" t="s">
        <v>2350</v>
      </c>
      <c r="L658" s="17" t="s">
        <v>963</v>
      </c>
      <c r="M658">
        <v>3</v>
      </c>
      <c r="N658" s="10" t="s">
        <v>419</v>
      </c>
      <c r="O658" s="10" t="s">
        <v>274</v>
      </c>
      <c r="P658" s="10">
        <v>366098</v>
      </c>
      <c r="Q658" s="10">
        <v>136858</v>
      </c>
      <c r="R658" s="10">
        <f>D658/4</f>
        <v>24</v>
      </c>
      <c r="S658" s="10">
        <f>D658/4</f>
        <v>24</v>
      </c>
      <c r="T658" s="10"/>
      <c r="U658" s="10"/>
      <c r="V658" s="10"/>
      <c r="W658" s="10"/>
      <c r="X658" s="10"/>
      <c r="Y658" s="10"/>
      <c r="Z658" s="3" t="str">
        <f>IF(H658&gt;0,"NO","YES")</f>
        <v>YES</v>
      </c>
      <c r="AA658" s="3" t="str">
        <f>IF(LEFT(I658,3)="RBT","YES","NO")</f>
        <v>NO</v>
      </c>
      <c r="AB658" s="3" t="s">
        <v>956</v>
      </c>
      <c r="AC658" s="3">
        <v>0</v>
      </c>
      <c r="AD658" s="3">
        <v>0</v>
      </c>
      <c r="AE658" s="3" t="s">
        <v>956</v>
      </c>
      <c r="AF658" s="3" t="s">
        <v>956</v>
      </c>
      <c r="AG658" s="3">
        <v>4</v>
      </c>
      <c r="AH658" s="10" t="s">
        <v>2340</v>
      </c>
      <c r="AI658" s="10">
        <v>3</v>
      </c>
      <c r="AM658" s="10">
        <v>93023</v>
      </c>
    </row>
    <row r="659" spans="1:39">
      <c r="A659">
        <v>923556</v>
      </c>
      <c r="B659" t="s">
        <v>2351</v>
      </c>
      <c r="C659" s="10" t="s">
        <v>2227</v>
      </c>
      <c r="D659">
        <v>32</v>
      </c>
      <c r="E659" t="s">
        <v>2239</v>
      </c>
      <c r="F659">
        <v>20</v>
      </c>
      <c r="G659">
        <v>5</v>
      </c>
      <c r="H659" s="2">
        <v>0</v>
      </c>
      <c r="I659" t="s">
        <v>2337</v>
      </c>
      <c r="J659" t="s">
        <v>2338</v>
      </c>
      <c r="K659" t="s">
        <v>2352</v>
      </c>
      <c r="L659" s="17" t="s">
        <v>963</v>
      </c>
      <c r="M659">
        <v>1</v>
      </c>
      <c r="N659" s="10" t="s">
        <v>419</v>
      </c>
      <c r="O659" s="10" t="s">
        <v>274</v>
      </c>
      <c r="P659" s="10">
        <v>366098</v>
      </c>
      <c r="Q659" s="10">
        <v>136858</v>
      </c>
      <c r="R659" s="10">
        <f>D659/4</f>
        <v>8</v>
      </c>
      <c r="S659" s="10">
        <f>D659/4</f>
        <v>8</v>
      </c>
      <c r="T659" s="10"/>
      <c r="U659" s="10"/>
      <c r="V659" s="10"/>
      <c r="W659" s="10"/>
      <c r="X659" s="10"/>
      <c r="Y659" s="10"/>
      <c r="Z659" s="3" t="str">
        <f>IF(H659&gt;0,"NO","YES")</f>
        <v>YES</v>
      </c>
      <c r="AA659" s="3" t="str">
        <f>IF(LEFT(I659,3)="RBT","YES","NO")</f>
        <v>NO</v>
      </c>
      <c r="AB659" s="3" t="s">
        <v>956</v>
      </c>
      <c r="AC659" s="3">
        <v>0</v>
      </c>
      <c r="AD659" s="3">
        <v>0</v>
      </c>
      <c r="AE659" s="3" t="s">
        <v>956</v>
      </c>
      <c r="AF659" s="3" t="s">
        <v>956</v>
      </c>
      <c r="AG659" s="3">
        <v>4</v>
      </c>
      <c r="AH659" s="10" t="s">
        <v>2340</v>
      </c>
      <c r="AI659" s="10">
        <v>1</v>
      </c>
      <c r="AM659" s="10">
        <v>37695</v>
      </c>
    </row>
    <row r="660" spans="1:39">
      <c r="A660">
        <v>923558</v>
      </c>
      <c r="B660" t="s">
        <v>2353</v>
      </c>
      <c r="C660" s="10" t="s">
        <v>2227</v>
      </c>
      <c r="D660">
        <v>64</v>
      </c>
      <c r="E660" t="s">
        <v>2239</v>
      </c>
      <c r="F660">
        <v>20</v>
      </c>
      <c r="G660">
        <v>5</v>
      </c>
      <c r="H660" s="2">
        <v>0</v>
      </c>
      <c r="I660" t="s">
        <v>2337</v>
      </c>
      <c r="J660" t="s">
        <v>2338</v>
      </c>
      <c r="K660" t="s">
        <v>2354</v>
      </c>
      <c r="L660" s="17" t="s">
        <v>963</v>
      </c>
      <c r="M660">
        <v>2</v>
      </c>
      <c r="N660" s="10" t="s">
        <v>419</v>
      </c>
      <c r="O660" s="10" t="s">
        <v>274</v>
      </c>
      <c r="P660" s="10">
        <v>366098</v>
      </c>
      <c r="Q660" s="10">
        <v>136858</v>
      </c>
      <c r="R660" s="10">
        <f>D660/4</f>
        <v>16</v>
      </c>
      <c r="S660" s="10">
        <f>D660/4</f>
        <v>16</v>
      </c>
      <c r="T660" s="10"/>
      <c r="U660" s="10"/>
      <c r="V660" s="10"/>
      <c r="W660" s="10"/>
      <c r="X660" s="10"/>
      <c r="Y660" s="10"/>
      <c r="Z660" s="3" t="str">
        <f>IF(H660&gt;0,"NO","YES")</f>
        <v>YES</v>
      </c>
      <c r="AA660" s="3" t="str">
        <f>IF(LEFT(I660,3)="RBT","YES","NO")</f>
        <v>NO</v>
      </c>
      <c r="AB660" s="3" t="s">
        <v>956</v>
      </c>
      <c r="AC660" s="3">
        <v>0</v>
      </c>
      <c r="AD660" s="3">
        <v>0</v>
      </c>
      <c r="AE660" s="3" t="s">
        <v>956</v>
      </c>
      <c r="AF660" s="3" t="s">
        <v>956</v>
      </c>
      <c r="AG660" s="3">
        <v>4</v>
      </c>
      <c r="AH660" s="10" t="s">
        <v>2340</v>
      </c>
      <c r="AI660" s="10">
        <v>2</v>
      </c>
      <c r="AM660" s="10">
        <v>64890</v>
      </c>
    </row>
    <row r="661" spans="1:39">
      <c r="A661">
        <v>923560</v>
      </c>
      <c r="B661" t="s">
        <v>2355</v>
      </c>
      <c r="C661" s="10" t="s">
        <v>2227</v>
      </c>
      <c r="D661">
        <v>96</v>
      </c>
      <c r="E661" t="s">
        <v>2239</v>
      </c>
      <c r="F661">
        <v>20</v>
      </c>
      <c r="G661">
        <v>5</v>
      </c>
      <c r="H661" s="2">
        <v>0</v>
      </c>
      <c r="I661" t="s">
        <v>2337</v>
      </c>
      <c r="J661" t="s">
        <v>2338</v>
      </c>
      <c r="K661" t="s">
        <v>2356</v>
      </c>
      <c r="L661" s="17" t="s">
        <v>963</v>
      </c>
      <c r="M661">
        <v>3</v>
      </c>
      <c r="N661" s="10" t="s">
        <v>419</v>
      </c>
      <c r="O661" s="10" t="s">
        <v>274</v>
      </c>
      <c r="P661" s="10">
        <v>366098</v>
      </c>
      <c r="Q661" s="10">
        <v>136858</v>
      </c>
      <c r="R661" s="10">
        <f>D661/4</f>
        <v>24</v>
      </c>
      <c r="S661" s="10">
        <f>D661/4</f>
        <v>24</v>
      </c>
      <c r="T661" s="10"/>
      <c r="U661" s="10"/>
      <c r="V661" s="10"/>
      <c r="W661" s="10"/>
      <c r="X661" s="10"/>
      <c r="Y661" s="10"/>
      <c r="Z661" s="3" t="str">
        <f>IF(H661&gt;0,"NO","YES")</f>
        <v>YES</v>
      </c>
      <c r="AA661" s="3" t="str">
        <f>IF(LEFT(I661,3)="RBT","YES","NO")</f>
        <v>NO</v>
      </c>
      <c r="AB661" s="3" t="s">
        <v>956</v>
      </c>
      <c r="AC661" s="3">
        <v>0</v>
      </c>
      <c r="AD661" s="3">
        <v>0</v>
      </c>
      <c r="AE661" s="3" t="s">
        <v>956</v>
      </c>
      <c r="AF661" s="3" t="s">
        <v>956</v>
      </c>
      <c r="AG661" s="3">
        <v>4</v>
      </c>
      <c r="AH661" s="10" t="s">
        <v>2340</v>
      </c>
      <c r="AI661" s="10">
        <v>3</v>
      </c>
      <c r="AM661" s="10">
        <v>93023</v>
      </c>
    </row>
    <row r="662" spans="1:39">
      <c r="A662">
        <v>923562</v>
      </c>
      <c r="B662" t="s">
        <v>2357</v>
      </c>
      <c r="C662" s="10" t="s">
        <v>2227</v>
      </c>
      <c r="D662">
        <v>64</v>
      </c>
      <c r="E662" t="s">
        <v>965</v>
      </c>
      <c r="F662">
        <v>10</v>
      </c>
      <c r="G662">
        <v>5</v>
      </c>
      <c r="H662" s="2">
        <v>0</v>
      </c>
      <c r="I662" t="s">
        <v>2358</v>
      </c>
      <c r="J662" t="s">
        <v>2359</v>
      </c>
      <c r="K662" t="s">
        <v>2360</v>
      </c>
      <c r="L662" s="17" t="s">
        <v>963</v>
      </c>
      <c r="M662">
        <v>1</v>
      </c>
      <c r="N662" s="10" t="s">
        <v>443</v>
      </c>
      <c r="O662" s="10" t="s">
        <v>274</v>
      </c>
      <c r="P662" s="10">
        <v>333250</v>
      </c>
      <c r="Q662" s="10">
        <v>136858</v>
      </c>
      <c r="R662" s="10">
        <f>D662/4</f>
        <v>16</v>
      </c>
      <c r="S662" s="10">
        <f>D662/4</f>
        <v>16</v>
      </c>
      <c r="T662" s="10"/>
      <c r="U662" s="10"/>
      <c r="V662" s="10"/>
      <c r="W662" s="10"/>
      <c r="X662" s="10"/>
      <c r="Y662" s="10"/>
      <c r="Z662" s="3" t="str">
        <f>IF(H662&gt;0,"NO","YES")</f>
        <v>YES</v>
      </c>
      <c r="AA662" s="3" t="str">
        <f>IF(LEFT(I662,3)="RBT","YES","NO")</f>
        <v>NO</v>
      </c>
      <c r="AB662" s="3" t="s">
        <v>956</v>
      </c>
      <c r="AC662" s="3">
        <v>0</v>
      </c>
      <c r="AD662" s="3">
        <v>0</v>
      </c>
      <c r="AE662" s="3" t="s">
        <v>956</v>
      </c>
      <c r="AF662" s="3" t="s">
        <v>956</v>
      </c>
      <c r="AG662" s="3">
        <v>2</v>
      </c>
      <c r="AH662" s="10" t="s">
        <v>2361</v>
      </c>
      <c r="AI662" s="10">
        <v>1</v>
      </c>
      <c r="AM662" s="10">
        <v>38346</v>
      </c>
    </row>
    <row r="663" spans="1:39">
      <c r="A663">
        <v>923564</v>
      </c>
      <c r="B663" t="s">
        <v>2362</v>
      </c>
      <c r="C663" s="10" t="s">
        <v>2227</v>
      </c>
      <c r="D663">
        <v>128</v>
      </c>
      <c r="E663" t="s">
        <v>965</v>
      </c>
      <c r="F663">
        <v>10</v>
      </c>
      <c r="G663">
        <v>5</v>
      </c>
      <c r="H663" s="2">
        <v>0</v>
      </c>
      <c r="I663" t="s">
        <v>2358</v>
      </c>
      <c r="J663" t="s">
        <v>2359</v>
      </c>
      <c r="K663" t="s">
        <v>2363</v>
      </c>
      <c r="L663" s="17" t="s">
        <v>963</v>
      </c>
      <c r="M663">
        <v>2</v>
      </c>
      <c r="N663" s="10" t="s">
        <v>443</v>
      </c>
      <c r="O663" s="10" t="s">
        <v>274</v>
      </c>
      <c r="P663" s="10">
        <v>333250</v>
      </c>
      <c r="Q663" s="10">
        <v>136858</v>
      </c>
      <c r="R663" s="10">
        <f>D663/4</f>
        <v>32</v>
      </c>
      <c r="S663" s="10">
        <f>D663/4</f>
        <v>32</v>
      </c>
      <c r="T663" s="10"/>
      <c r="U663" s="10"/>
      <c r="V663" s="10"/>
      <c r="W663" s="10"/>
      <c r="X663" s="10"/>
      <c r="Y663" s="10"/>
      <c r="Z663" s="3" t="str">
        <f>IF(H663&gt;0,"NO","YES")</f>
        <v>YES</v>
      </c>
      <c r="AA663" s="3" t="str">
        <f>IF(LEFT(I663,3)="RBT","YES","NO")</f>
        <v>NO</v>
      </c>
      <c r="AB663" s="3" t="s">
        <v>956</v>
      </c>
      <c r="AC663" s="3">
        <v>0</v>
      </c>
      <c r="AD663" s="3">
        <v>0</v>
      </c>
      <c r="AE663" s="3" t="s">
        <v>956</v>
      </c>
      <c r="AF663" s="3" t="s">
        <v>956</v>
      </c>
      <c r="AG663" s="3">
        <v>2</v>
      </c>
      <c r="AH663" s="10" t="s">
        <v>2361</v>
      </c>
      <c r="AI663" s="10">
        <v>2</v>
      </c>
      <c r="AM663" s="10">
        <v>67522</v>
      </c>
    </row>
    <row r="664" spans="1:39">
      <c r="A664">
        <v>923566</v>
      </c>
      <c r="B664" t="s">
        <v>2364</v>
      </c>
      <c r="C664" s="10" t="s">
        <v>2227</v>
      </c>
      <c r="D664">
        <v>192</v>
      </c>
      <c r="E664" t="s">
        <v>965</v>
      </c>
      <c r="F664">
        <v>10</v>
      </c>
      <c r="G664">
        <v>5</v>
      </c>
      <c r="H664" s="2">
        <v>0</v>
      </c>
      <c r="I664" t="s">
        <v>2358</v>
      </c>
      <c r="J664" t="s">
        <v>2359</v>
      </c>
      <c r="K664" t="s">
        <v>2365</v>
      </c>
      <c r="L664" s="17" t="s">
        <v>963</v>
      </c>
      <c r="M664">
        <v>3</v>
      </c>
      <c r="N664" s="10" t="s">
        <v>443</v>
      </c>
      <c r="O664" s="10" t="s">
        <v>274</v>
      </c>
      <c r="P664" s="10">
        <v>333250</v>
      </c>
      <c r="Q664" s="10">
        <v>136858</v>
      </c>
      <c r="R664" s="10">
        <f>D664/4</f>
        <v>48</v>
      </c>
      <c r="S664" s="10">
        <f>D664/4</f>
        <v>48</v>
      </c>
      <c r="T664" s="10"/>
      <c r="U664" s="10"/>
      <c r="V664" s="10"/>
      <c r="W664" s="10"/>
      <c r="X664" s="10"/>
      <c r="Y664" s="10"/>
      <c r="Z664" s="3" t="str">
        <f>IF(H664&gt;0,"NO","YES")</f>
        <v>YES</v>
      </c>
      <c r="AA664" s="3" t="str">
        <f>IF(LEFT(I664,3)="RBT","YES","NO")</f>
        <v>NO</v>
      </c>
      <c r="AB664" s="3" t="s">
        <v>956</v>
      </c>
      <c r="AC664" s="3">
        <v>0</v>
      </c>
      <c r="AD664" s="3">
        <v>0</v>
      </c>
      <c r="AE664" s="3" t="s">
        <v>956</v>
      </c>
      <c r="AF664" s="3" t="s">
        <v>956</v>
      </c>
      <c r="AG664" s="3">
        <v>2</v>
      </c>
      <c r="AH664" s="10" t="s">
        <v>2361</v>
      </c>
      <c r="AI664" s="10">
        <v>3</v>
      </c>
      <c r="AM664" s="10">
        <v>96215</v>
      </c>
    </row>
    <row r="665" spans="1:39">
      <c r="A665">
        <v>923568</v>
      </c>
      <c r="B665" t="s">
        <v>2366</v>
      </c>
      <c r="C665" s="10" t="s">
        <v>2227</v>
      </c>
      <c r="D665">
        <v>64</v>
      </c>
      <c r="E665" t="s">
        <v>959</v>
      </c>
      <c r="F665">
        <v>10</v>
      </c>
      <c r="G665">
        <v>5</v>
      </c>
      <c r="H665" s="2">
        <v>0</v>
      </c>
      <c r="I665" t="s">
        <v>2358</v>
      </c>
      <c r="J665" t="s">
        <v>2359</v>
      </c>
      <c r="K665" t="s">
        <v>2367</v>
      </c>
      <c r="L665" s="17" t="s">
        <v>963</v>
      </c>
      <c r="M665">
        <v>1</v>
      </c>
      <c r="N665" s="10" t="s">
        <v>443</v>
      </c>
      <c r="O665" s="10" t="s">
        <v>274</v>
      </c>
      <c r="P665" s="10">
        <v>333250</v>
      </c>
      <c r="Q665" s="10">
        <v>136858</v>
      </c>
      <c r="R665" s="10">
        <f>D665/4</f>
        <v>16</v>
      </c>
      <c r="S665" s="10">
        <f>D665/4</f>
        <v>16</v>
      </c>
      <c r="T665" s="10"/>
      <c r="U665" s="10"/>
      <c r="V665" s="10"/>
      <c r="W665" s="10"/>
      <c r="X665" s="10"/>
      <c r="Y665" s="10"/>
      <c r="Z665" s="3" t="str">
        <f>IF(H665&gt;0,"NO","YES")</f>
        <v>YES</v>
      </c>
      <c r="AA665" s="3" t="str">
        <f>IF(LEFT(I665,3)="RBT","YES","NO")</f>
        <v>NO</v>
      </c>
      <c r="AB665" s="3" t="s">
        <v>956</v>
      </c>
      <c r="AC665" s="3">
        <v>0</v>
      </c>
      <c r="AD665" s="3">
        <v>0</v>
      </c>
      <c r="AE665" s="3" t="s">
        <v>956</v>
      </c>
      <c r="AF665" s="3" t="s">
        <v>956</v>
      </c>
      <c r="AG665" s="3">
        <v>2</v>
      </c>
      <c r="AH665" s="10" t="s">
        <v>2361</v>
      </c>
      <c r="AI665" s="10">
        <v>1</v>
      </c>
      <c r="AM665" s="10">
        <v>38605</v>
      </c>
    </row>
    <row r="666" spans="1:39">
      <c r="A666">
        <v>923570</v>
      </c>
      <c r="B666" t="s">
        <v>2368</v>
      </c>
      <c r="C666" s="10" t="s">
        <v>2227</v>
      </c>
      <c r="D666">
        <v>128</v>
      </c>
      <c r="E666" t="s">
        <v>959</v>
      </c>
      <c r="F666">
        <v>10</v>
      </c>
      <c r="G666">
        <v>5</v>
      </c>
      <c r="H666" s="2">
        <v>0</v>
      </c>
      <c r="I666" t="s">
        <v>2358</v>
      </c>
      <c r="J666" t="s">
        <v>2359</v>
      </c>
      <c r="K666" t="s">
        <v>2369</v>
      </c>
      <c r="L666" s="17" t="s">
        <v>963</v>
      </c>
      <c r="M666">
        <v>2</v>
      </c>
      <c r="N666" s="10" t="s">
        <v>443</v>
      </c>
      <c r="O666" s="10" t="s">
        <v>274</v>
      </c>
      <c r="P666" s="10">
        <v>333250</v>
      </c>
      <c r="Q666" s="10">
        <v>136858</v>
      </c>
      <c r="R666" s="10">
        <f>D666/4</f>
        <v>32</v>
      </c>
      <c r="S666" s="10">
        <f>D666/4</f>
        <v>32</v>
      </c>
      <c r="T666" s="10"/>
      <c r="U666" s="10"/>
      <c r="V666" s="10"/>
      <c r="W666" s="10"/>
      <c r="X666" s="10"/>
      <c r="Y666" s="10"/>
      <c r="Z666" s="3" t="str">
        <f>IF(H666&gt;0,"NO","YES")</f>
        <v>YES</v>
      </c>
      <c r="AA666" s="3" t="str">
        <f>IF(LEFT(I666,3)="RBT","YES","NO")</f>
        <v>NO</v>
      </c>
      <c r="AB666" s="3" t="s">
        <v>956</v>
      </c>
      <c r="AC666" s="3">
        <v>0</v>
      </c>
      <c r="AD666" s="3">
        <v>0</v>
      </c>
      <c r="AE666" s="3" t="s">
        <v>956</v>
      </c>
      <c r="AF666" s="3" t="s">
        <v>956</v>
      </c>
      <c r="AG666" s="3">
        <v>2</v>
      </c>
      <c r="AH666" s="10" t="s">
        <v>2361</v>
      </c>
      <c r="AI666" s="10">
        <v>2</v>
      </c>
      <c r="AM666" s="10">
        <v>66710</v>
      </c>
    </row>
    <row r="667" spans="1:39">
      <c r="A667">
        <v>923572</v>
      </c>
      <c r="B667" t="s">
        <v>2370</v>
      </c>
      <c r="C667" s="10" t="s">
        <v>2227</v>
      </c>
      <c r="D667">
        <v>192</v>
      </c>
      <c r="E667" t="s">
        <v>959</v>
      </c>
      <c r="F667">
        <v>10</v>
      </c>
      <c r="G667">
        <v>5</v>
      </c>
      <c r="H667" s="2">
        <v>0</v>
      </c>
      <c r="I667" t="s">
        <v>2358</v>
      </c>
      <c r="J667" t="s">
        <v>2359</v>
      </c>
      <c r="K667" t="s">
        <v>2371</v>
      </c>
      <c r="L667" s="17" t="s">
        <v>963</v>
      </c>
      <c r="M667">
        <v>3</v>
      </c>
      <c r="N667" s="10" t="s">
        <v>443</v>
      </c>
      <c r="O667" s="10" t="s">
        <v>274</v>
      </c>
      <c r="P667" s="10">
        <v>333250</v>
      </c>
      <c r="Q667" s="10">
        <v>136858</v>
      </c>
      <c r="R667" s="10">
        <f>D667/4</f>
        <v>48</v>
      </c>
      <c r="S667" s="10">
        <f>D667/4</f>
        <v>48</v>
      </c>
      <c r="T667" s="10"/>
      <c r="U667" s="10"/>
      <c r="V667" s="10"/>
      <c r="W667" s="10"/>
      <c r="X667" s="10"/>
      <c r="Y667" s="10"/>
      <c r="Z667" s="3" t="str">
        <f>IF(H667&gt;0,"NO","YES")</f>
        <v>YES</v>
      </c>
      <c r="AA667" s="3" t="str">
        <f>IF(LEFT(I667,3)="RBT","YES","NO")</f>
        <v>NO</v>
      </c>
      <c r="AB667" s="3" t="s">
        <v>956</v>
      </c>
      <c r="AC667" s="3">
        <v>0</v>
      </c>
      <c r="AD667" s="3">
        <v>0</v>
      </c>
      <c r="AE667" s="3" t="s">
        <v>956</v>
      </c>
      <c r="AF667" s="3" t="s">
        <v>956</v>
      </c>
      <c r="AG667" s="3">
        <v>2</v>
      </c>
      <c r="AH667" s="10" t="s">
        <v>2361</v>
      </c>
      <c r="AI667" s="10">
        <v>3</v>
      </c>
      <c r="AM667" s="10">
        <v>95753</v>
      </c>
    </row>
    <row r="668" spans="1:39">
      <c r="A668">
        <v>923574</v>
      </c>
      <c r="B668" t="s">
        <v>2372</v>
      </c>
      <c r="C668" s="10" t="s">
        <v>2227</v>
      </c>
      <c r="D668">
        <v>64</v>
      </c>
      <c r="E668" t="s">
        <v>2239</v>
      </c>
      <c r="F668">
        <v>10</v>
      </c>
      <c r="G668">
        <v>5</v>
      </c>
      <c r="H668" s="2">
        <v>0</v>
      </c>
      <c r="I668" t="s">
        <v>2358</v>
      </c>
      <c r="J668" t="s">
        <v>2359</v>
      </c>
      <c r="K668" t="s">
        <v>2373</v>
      </c>
      <c r="L668" s="17" t="s">
        <v>963</v>
      </c>
      <c r="M668">
        <v>1</v>
      </c>
      <c r="N668" s="10" t="s">
        <v>443</v>
      </c>
      <c r="O668" s="10" t="s">
        <v>274</v>
      </c>
      <c r="P668" s="10">
        <v>333250</v>
      </c>
      <c r="Q668" s="10">
        <v>136858</v>
      </c>
      <c r="R668" s="10">
        <f>D668/4</f>
        <v>16</v>
      </c>
      <c r="S668" s="10">
        <f>D668/4</f>
        <v>16</v>
      </c>
      <c r="T668" s="10"/>
      <c r="U668" s="10"/>
      <c r="V668" s="10"/>
      <c r="W668" s="10"/>
      <c r="X668" s="10"/>
      <c r="Y668" s="10"/>
      <c r="Z668" s="3" t="str">
        <f>IF(H668&gt;0,"NO","YES")</f>
        <v>YES</v>
      </c>
      <c r="AA668" s="3" t="str">
        <f>IF(LEFT(I668,3)="RBT","YES","NO")</f>
        <v>NO</v>
      </c>
      <c r="AB668" s="3" t="s">
        <v>956</v>
      </c>
      <c r="AC668" s="3">
        <v>0</v>
      </c>
      <c r="AD668" s="3">
        <v>0</v>
      </c>
      <c r="AE668" s="3" t="s">
        <v>956</v>
      </c>
      <c r="AF668" s="3" t="s">
        <v>956</v>
      </c>
      <c r="AG668" s="3">
        <v>2</v>
      </c>
      <c r="AH668" s="10" t="s">
        <v>2361</v>
      </c>
      <c r="AI668" s="10">
        <v>1</v>
      </c>
      <c r="AM668" s="10">
        <v>38605</v>
      </c>
    </row>
    <row r="669" spans="1:39">
      <c r="A669">
        <v>923576</v>
      </c>
      <c r="B669" t="s">
        <v>2374</v>
      </c>
      <c r="C669" s="10" t="s">
        <v>2227</v>
      </c>
      <c r="D669">
        <v>128</v>
      </c>
      <c r="E669" t="s">
        <v>2239</v>
      </c>
      <c r="F669">
        <v>10</v>
      </c>
      <c r="G669">
        <v>5</v>
      </c>
      <c r="H669" s="2">
        <v>0</v>
      </c>
      <c r="I669" t="s">
        <v>2358</v>
      </c>
      <c r="J669" t="s">
        <v>2359</v>
      </c>
      <c r="K669" t="s">
        <v>2375</v>
      </c>
      <c r="L669" s="17" t="s">
        <v>963</v>
      </c>
      <c r="M669">
        <v>2</v>
      </c>
      <c r="N669" s="10" t="s">
        <v>443</v>
      </c>
      <c r="O669" s="10" t="s">
        <v>274</v>
      </c>
      <c r="P669" s="10">
        <v>333250</v>
      </c>
      <c r="Q669" s="10">
        <v>136858</v>
      </c>
      <c r="R669" s="10">
        <f>D669/4</f>
        <v>32</v>
      </c>
      <c r="S669" s="10">
        <f>D669/4</f>
        <v>32</v>
      </c>
      <c r="T669" s="10"/>
      <c r="U669" s="10"/>
      <c r="V669" s="10"/>
      <c r="W669" s="10"/>
      <c r="X669" s="10"/>
      <c r="Y669" s="10"/>
      <c r="Z669" s="3" t="str">
        <f>IF(H669&gt;0,"NO","YES")</f>
        <v>YES</v>
      </c>
      <c r="AA669" s="3" t="str">
        <f>IF(LEFT(I669,3)="RBT","YES","NO")</f>
        <v>NO</v>
      </c>
      <c r="AB669" s="3" t="s">
        <v>956</v>
      </c>
      <c r="AC669" s="3">
        <v>0</v>
      </c>
      <c r="AD669" s="3">
        <v>0</v>
      </c>
      <c r="AE669" s="3" t="s">
        <v>956</v>
      </c>
      <c r="AF669" s="3" t="s">
        <v>956</v>
      </c>
      <c r="AG669" s="3">
        <v>2</v>
      </c>
      <c r="AH669" s="10" t="s">
        <v>2361</v>
      </c>
      <c r="AI669" s="10">
        <v>2</v>
      </c>
      <c r="AM669" s="10">
        <v>66710</v>
      </c>
    </row>
    <row r="670" spans="1:39">
      <c r="A670">
        <v>923578</v>
      </c>
      <c r="B670" t="s">
        <v>2376</v>
      </c>
      <c r="C670" s="10" t="s">
        <v>2227</v>
      </c>
      <c r="D670">
        <v>192</v>
      </c>
      <c r="E670" t="s">
        <v>2239</v>
      </c>
      <c r="F670">
        <v>10</v>
      </c>
      <c r="G670">
        <v>5</v>
      </c>
      <c r="H670" s="2">
        <v>0</v>
      </c>
      <c r="I670" t="s">
        <v>2358</v>
      </c>
      <c r="J670" t="s">
        <v>2359</v>
      </c>
      <c r="K670" t="s">
        <v>2377</v>
      </c>
      <c r="L670" s="17" t="s">
        <v>963</v>
      </c>
      <c r="M670">
        <v>3</v>
      </c>
      <c r="N670" s="10" t="s">
        <v>443</v>
      </c>
      <c r="O670" s="10" t="s">
        <v>274</v>
      </c>
      <c r="P670" s="10">
        <v>333250</v>
      </c>
      <c r="Q670" s="10">
        <v>136858</v>
      </c>
      <c r="R670" s="10">
        <f>D670/4</f>
        <v>48</v>
      </c>
      <c r="S670" s="10">
        <f>D670/4</f>
        <v>48</v>
      </c>
      <c r="T670" s="10"/>
      <c r="U670" s="10"/>
      <c r="V670" s="10"/>
      <c r="W670" s="10"/>
      <c r="X670" s="10"/>
      <c r="Y670" s="10"/>
      <c r="Z670" s="3" t="str">
        <f>IF(H670&gt;0,"NO","YES")</f>
        <v>YES</v>
      </c>
      <c r="AA670" s="3" t="str">
        <f>IF(LEFT(I670,3)="RBT","YES","NO")</f>
        <v>NO</v>
      </c>
      <c r="AB670" s="3" t="s">
        <v>956</v>
      </c>
      <c r="AC670" s="3">
        <v>0</v>
      </c>
      <c r="AD670" s="3">
        <v>0</v>
      </c>
      <c r="AE670" s="3" t="s">
        <v>956</v>
      </c>
      <c r="AF670" s="3" t="s">
        <v>956</v>
      </c>
      <c r="AG670" s="3">
        <v>2</v>
      </c>
      <c r="AH670" s="10" t="s">
        <v>2361</v>
      </c>
      <c r="AI670" s="10">
        <v>3</v>
      </c>
      <c r="AM670" s="10">
        <v>95753</v>
      </c>
    </row>
    <row r="671" spans="1:39">
      <c r="A671">
        <v>923580</v>
      </c>
      <c r="B671" t="s">
        <v>2378</v>
      </c>
      <c r="C671" s="10" t="s">
        <v>2227</v>
      </c>
      <c r="D671">
        <v>32</v>
      </c>
      <c r="E671" t="s">
        <v>965</v>
      </c>
      <c r="F671">
        <v>20</v>
      </c>
      <c r="G671">
        <v>5</v>
      </c>
      <c r="H671" s="2">
        <v>0</v>
      </c>
      <c r="I671" t="s">
        <v>2337</v>
      </c>
      <c r="J671" t="s">
        <v>2338</v>
      </c>
      <c r="K671" t="s">
        <v>2379</v>
      </c>
      <c r="L671" s="17" t="s">
        <v>963</v>
      </c>
      <c r="M671">
        <v>1</v>
      </c>
      <c r="N671" s="10" t="s">
        <v>419</v>
      </c>
      <c r="O671" s="10" t="s">
        <v>274</v>
      </c>
      <c r="P671" s="10">
        <v>366098</v>
      </c>
      <c r="Q671" s="10">
        <v>136858</v>
      </c>
      <c r="R671" s="10">
        <f>D671/4</f>
        <v>8</v>
      </c>
      <c r="S671" s="10">
        <f>D671/4</f>
        <v>8</v>
      </c>
      <c r="T671" s="10" t="s">
        <v>517</v>
      </c>
      <c r="U671" s="10"/>
      <c r="V671" s="10">
        <f>AD671/2</f>
        <v>16</v>
      </c>
      <c r="W671" s="10"/>
      <c r="X671" s="10"/>
      <c r="Y671" s="10"/>
      <c r="Z671" s="3" t="str">
        <f>IF(H671&gt;0,"NO","YES")</f>
        <v>YES</v>
      </c>
      <c r="AA671" s="3" t="str">
        <f>IF(LEFT(I671,3)="RBT","YES","NO")</f>
        <v>NO</v>
      </c>
      <c r="AB671" s="3" t="s">
        <v>956</v>
      </c>
      <c r="AC671" s="3">
        <v>0</v>
      </c>
      <c r="AD671" s="3">
        <v>32</v>
      </c>
      <c r="AE671" s="3" t="s">
        <v>955</v>
      </c>
      <c r="AF671" s="3" t="s">
        <v>956</v>
      </c>
      <c r="AG671" s="3">
        <v>4</v>
      </c>
      <c r="AH671" s="10" t="s">
        <v>2340</v>
      </c>
      <c r="AI671" s="10">
        <v>1</v>
      </c>
      <c r="AM671" s="10">
        <v>41468</v>
      </c>
    </row>
    <row r="672" spans="1:39">
      <c r="A672">
        <v>923582</v>
      </c>
      <c r="B672" t="s">
        <v>2380</v>
      </c>
      <c r="C672" s="10" t="s">
        <v>2227</v>
      </c>
      <c r="D672">
        <v>64</v>
      </c>
      <c r="E672" t="s">
        <v>965</v>
      </c>
      <c r="F672">
        <v>20</v>
      </c>
      <c r="G672">
        <v>5</v>
      </c>
      <c r="H672" s="2">
        <v>0</v>
      </c>
      <c r="I672" t="s">
        <v>2337</v>
      </c>
      <c r="J672" t="s">
        <v>2338</v>
      </c>
      <c r="K672" t="s">
        <v>2381</v>
      </c>
      <c r="L672" s="17" t="s">
        <v>963</v>
      </c>
      <c r="M672">
        <v>2</v>
      </c>
      <c r="N672" s="10" t="s">
        <v>419</v>
      </c>
      <c r="O672" s="10" t="s">
        <v>274</v>
      </c>
      <c r="P672" s="10">
        <v>366098</v>
      </c>
      <c r="Q672" s="10">
        <v>136858</v>
      </c>
      <c r="R672" s="10">
        <f>D672/4</f>
        <v>16</v>
      </c>
      <c r="S672" s="10">
        <f>D672/4</f>
        <v>16</v>
      </c>
      <c r="T672" s="10" t="s">
        <v>517</v>
      </c>
      <c r="U672" s="10"/>
      <c r="V672" s="10">
        <f>AD672/2</f>
        <v>32</v>
      </c>
      <c r="W672" s="10"/>
      <c r="X672" s="10"/>
      <c r="Y672" s="10"/>
      <c r="Z672" s="3" t="str">
        <f>IF(H672&gt;0,"NO","YES")</f>
        <v>YES</v>
      </c>
      <c r="AA672" s="3" t="str">
        <f>IF(LEFT(I672,3)="RBT","YES","NO")</f>
        <v>NO</v>
      </c>
      <c r="AB672" s="3" t="s">
        <v>956</v>
      </c>
      <c r="AC672" s="3">
        <v>0</v>
      </c>
      <c r="AD672" s="3">
        <v>64</v>
      </c>
      <c r="AE672" s="3" t="s">
        <v>955</v>
      </c>
      <c r="AF672" s="3" t="s">
        <v>956</v>
      </c>
      <c r="AG672" s="3">
        <v>4</v>
      </c>
      <c r="AH672" s="10" t="s">
        <v>2340</v>
      </c>
      <c r="AI672" s="10">
        <v>2</v>
      </c>
      <c r="AM672" s="10">
        <v>73766</v>
      </c>
    </row>
    <row r="673" spans="1:39">
      <c r="A673">
        <v>923584</v>
      </c>
      <c r="B673" t="s">
        <v>2382</v>
      </c>
      <c r="C673" s="10" t="s">
        <v>2227</v>
      </c>
      <c r="D673">
        <v>96</v>
      </c>
      <c r="E673" t="s">
        <v>965</v>
      </c>
      <c r="F673">
        <v>20</v>
      </c>
      <c r="G673">
        <v>5</v>
      </c>
      <c r="H673" s="2">
        <v>0</v>
      </c>
      <c r="I673" t="s">
        <v>2337</v>
      </c>
      <c r="J673" t="s">
        <v>2338</v>
      </c>
      <c r="K673" t="s">
        <v>2383</v>
      </c>
      <c r="L673" s="17" t="s">
        <v>963</v>
      </c>
      <c r="M673">
        <v>3</v>
      </c>
      <c r="N673" s="10" t="s">
        <v>419</v>
      </c>
      <c r="O673" s="10" t="s">
        <v>274</v>
      </c>
      <c r="P673" s="10">
        <v>366098</v>
      </c>
      <c r="Q673" s="10">
        <v>136858</v>
      </c>
      <c r="R673" s="10">
        <f>D673/4</f>
        <v>24</v>
      </c>
      <c r="S673" s="10">
        <f>D673/4</f>
        <v>24</v>
      </c>
      <c r="T673" s="10" t="s">
        <v>517</v>
      </c>
      <c r="U673" s="10"/>
      <c r="V673" s="10">
        <f>AD673/2</f>
        <v>48</v>
      </c>
      <c r="W673" s="10"/>
      <c r="X673" s="10"/>
      <c r="Y673" s="10"/>
      <c r="Z673" s="3" t="str">
        <f>IF(H673&gt;0,"NO","YES")</f>
        <v>YES</v>
      </c>
      <c r="AA673" s="3" t="str">
        <f>IF(LEFT(I673,3)="RBT","YES","NO")</f>
        <v>NO</v>
      </c>
      <c r="AB673" s="3" t="s">
        <v>956</v>
      </c>
      <c r="AC673" s="3">
        <v>0</v>
      </c>
      <c r="AD673" s="3">
        <v>96</v>
      </c>
      <c r="AE673" s="3" t="s">
        <v>955</v>
      </c>
      <c r="AF673" s="3" t="s">
        <v>956</v>
      </c>
      <c r="AG673" s="3">
        <v>4</v>
      </c>
      <c r="AH673" s="10" t="s">
        <v>2340</v>
      </c>
      <c r="AI673" s="10">
        <v>3</v>
      </c>
      <c r="AM673" s="10">
        <v>105581</v>
      </c>
    </row>
    <row r="674" spans="1:39">
      <c r="A674">
        <v>923586</v>
      </c>
      <c r="B674" t="s">
        <v>2384</v>
      </c>
      <c r="C674" s="10" t="s">
        <v>2227</v>
      </c>
      <c r="D674">
        <v>32</v>
      </c>
      <c r="E674" t="s">
        <v>959</v>
      </c>
      <c r="F674">
        <v>20</v>
      </c>
      <c r="G674">
        <v>5</v>
      </c>
      <c r="H674" s="2">
        <v>0</v>
      </c>
      <c r="I674" t="s">
        <v>2337</v>
      </c>
      <c r="J674" t="s">
        <v>2338</v>
      </c>
      <c r="K674" t="s">
        <v>2385</v>
      </c>
      <c r="L674" s="17" t="s">
        <v>963</v>
      </c>
      <c r="M674">
        <v>1</v>
      </c>
      <c r="N674" s="10" t="s">
        <v>419</v>
      </c>
      <c r="O674" s="10" t="s">
        <v>274</v>
      </c>
      <c r="P674" s="10">
        <v>366098</v>
      </c>
      <c r="Q674" s="10">
        <v>136858</v>
      </c>
      <c r="R674" s="10">
        <f>D674/4</f>
        <v>8</v>
      </c>
      <c r="S674" s="10">
        <f>D674/4</f>
        <v>8</v>
      </c>
      <c r="T674" s="10" t="s">
        <v>517</v>
      </c>
      <c r="U674" s="10"/>
      <c r="V674" s="10">
        <f>AD674/2</f>
        <v>16</v>
      </c>
      <c r="W674" s="10"/>
      <c r="X674" s="10"/>
      <c r="Y674" s="10"/>
      <c r="Z674" s="3" t="str">
        <f>IF(H674&gt;0,"NO","YES")</f>
        <v>YES</v>
      </c>
      <c r="AA674" s="3" t="str">
        <f>IF(LEFT(I674,3)="RBT","YES","NO")</f>
        <v>NO</v>
      </c>
      <c r="AB674" s="3" t="s">
        <v>956</v>
      </c>
      <c r="AC674" s="3">
        <v>0</v>
      </c>
      <c r="AD674" s="3">
        <v>32</v>
      </c>
      <c r="AE674" s="3" t="s">
        <v>955</v>
      </c>
      <c r="AF674" s="3" t="s">
        <v>956</v>
      </c>
      <c r="AG674" s="3">
        <v>4</v>
      </c>
      <c r="AH674" s="10" t="s">
        <v>2340</v>
      </c>
      <c r="AI674" s="10">
        <v>1</v>
      </c>
      <c r="AM674" s="10">
        <v>41727</v>
      </c>
    </row>
    <row r="675" spans="1:39">
      <c r="A675">
        <v>923588</v>
      </c>
      <c r="B675" t="s">
        <v>2386</v>
      </c>
      <c r="C675" s="10" t="s">
        <v>2227</v>
      </c>
      <c r="D675">
        <v>64</v>
      </c>
      <c r="E675" t="s">
        <v>959</v>
      </c>
      <c r="F675">
        <v>20</v>
      </c>
      <c r="G675">
        <v>5</v>
      </c>
      <c r="H675" s="2">
        <v>0</v>
      </c>
      <c r="I675" t="s">
        <v>2337</v>
      </c>
      <c r="J675" t="s">
        <v>2338</v>
      </c>
      <c r="K675" t="s">
        <v>2387</v>
      </c>
      <c r="L675" s="17" t="s">
        <v>963</v>
      </c>
      <c r="M675">
        <v>2</v>
      </c>
      <c r="N675" s="10" t="s">
        <v>419</v>
      </c>
      <c r="O675" s="10" t="s">
        <v>274</v>
      </c>
      <c r="P675" s="10">
        <v>366098</v>
      </c>
      <c r="Q675" s="10">
        <v>136858</v>
      </c>
      <c r="R675" s="10">
        <f>D675/4</f>
        <v>16</v>
      </c>
      <c r="S675" s="10">
        <f>D675/4</f>
        <v>16</v>
      </c>
      <c r="T675" s="10" t="s">
        <v>517</v>
      </c>
      <c r="U675" s="10"/>
      <c r="V675" s="10">
        <f>AD675/2</f>
        <v>32</v>
      </c>
      <c r="W675" s="10"/>
      <c r="X675" s="10"/>
      <c r="Y675" s="10"/>
      <c r="Z675" s="3" t="str">
        <f>IF(H675&gt;0,"NO","YES")</f>
        <v>YES</v>
      </c>
      <c r="AA675" s="3" t="str">
        <f>IF(LEFT(I675,3)="RBT","YES","NO")</f>
        <v>NO</v>
      </c>
      <c r="AB675" s="3" t="s">
        <v>956</v>
      </c>
      <c r="AC675" s="3">
        <v>0</v>
      </c>
      <c r="AD675" s="3">
        <v>64</v>
      </c>
      <c r="AE675" s="3" t="s">
        <v>955</v>
      </c>
      <c r="AF675" s="3" t="s">
        <v>956</v>
      </c>
      <c r="AG675" s="3">
        <v>4</v>
      </c>
      <c r="AH675" s="10" t="s">
        <v>2340</v>
      </c>
      <c r="AI675" s="10">
        <v>2</v>
      </c>
      <c r="AM675" s="10">
        <v>72954</v>
      </c>
    </row>
    <row r="676" spans="1:39">
      <c r="A676">
        <v>923590</v>
      </c>
      <c r="B676" t="s">
        <v>2388</v>
      </c>
      <c r="C676" s="10" t="s">
        <v>2227</v>
      </c>
      <c r="D676">
        <v>96</v>
      </c>
      <c r="E676" t="s">
        <v>959</v>
      </c>
      <c r="F676">
        <v>20</v>
      </c>
      <c r="G676">
        <v>5</v>
      </c>
      <c r="H676" s="2">
        <v>0</v>
      </c>
      <c r="I676" t="s">
        <v>2337</v>
      </c>
      <c r="J676" t="s">
        <v>2338</v>
      </c>
      <c r="K676" t="s">
        <v>2389</v>
      </c>
      <c r="L676" s="17" t="s">
        <v>963</v>
      </c>
      <c r="M676">
        <v>3</v>
      </c>
      <c r="N676" s="10" t="s">
        <v>419</v>
      </c>
      <c r="O676" s="10" t="s">
        <v>274</v>
      </c>
      <c r="P676" s="10">
        <v>366098</v>
      </c>
      <c r="Q676" s="10">
        <v>136858</v>
      </c>
      <c r="R676" s="10">
        <f>D676/4</f>
        <v>24</v>
      </c>
      <c r="S676" s="10">
        <f>D676/4</f>
        <v>24</v>
      </c>
      <c r="T676" s="10" t="s">
        <v>517</v>
      </c>
      <c r="U676" s="10"/>
      <c r="V676" s="10">
        <f>AD676/2</f>
        <v>48</v>
      </c>
      <c r="W676" s="10"/>
      <c r="X676" s="10"/>
      <c r="Y676" s="10"/>
      <c r="Z676" s="3" t="str">
        <f>IF(H676&gt;0,"NO","YES")</f>
        <v>YES</v>
      </c>
      <c r="AA676" s="3" t="str">
        <f>IF(LEFT(I676,3)="RBT","YES","NO")</f>
        <v>NO</v>
      </c>
      <c r="AB676" s="3" t="s">
        <v>956</v>
      </c>
      <c r="AC676" s="3">
        <v>0</v>
      </c>
      <c r="AD676" s="3">
        <v>96</v>
      </c>
      <c r="AE676" s="3" t="s">
        <v>955</v>
      </c>
      <c r="AF676" s="3" t="s">
        <v>956</v>
      </c>
      <c r="AG676" s="3">
        <v>4</v>
      </c>
      <c r="AH676" s="10" t="s">
        <v>2340</v>
      </c>
      <c r="AI676" s="10">
        <v>3</v>
      </c>
      <c r="AM676" s="10">
        <v>105119</v>
      </c>
    </row>
    <row r="677" spans="1:39">
      <c r="A677">
        <v>923592</v>
      </c>
      <c r="B677" t="s">
        <v>2390</v>
      </c>
      <c r="C677" s="10" t="s">
        <v>2227</v>
      </c>
      <c r="D677">
        <v>32</v>
      </c>
      <c r="E677" t="s">
        <v>2239</v>
      </c>
      <c r="F677">
        <v>20</v>
      </c>
      <c r="G677">
        <v>5</v>
      </c>
      <c r="H677" s="2">
        <v>0</v>
      </c>
      <c r="I677" t="s">
        <v>2337</v>
      </c>
      <c r="J677" t="s">
        <v>2338</v>
      </c>
      <c r="K677" t="s">
        <v>2391</v>
      </c>
      <c r="L677" s="17" t="s">
        <v>963</v>
      </c>
      <c r="M677">
        <v>1</v>
      </c>
      <c r="N677" s="10" t="s">
        <v>419</v>
      </c>
      <c r="O677" s="10" t="s">
        <v>274</v>
      </c>
      <c r="P677" s="10">
        <v>366098</v>
      </c>
      <c r="Q677" s="10">
        <v>136858</v>
      </c>
      <c r="R677" s="10">
        <f>D677/4</f>
        <v>8</v>
      </c>
      <c r="S677" s="10">
        <f>D677/4</f>
        <v>8</v>
      </c>
      <c r="T677" s="10" t="s">
        <v>517</v>
      </c>
      <c r="U677" s="10"/>
      <c r="V677" s="10">
        <f>AD677/2</f>
        <v>16</v>
      </c>
      <c r="W677" s="10"/>
      <c r="X677" s="10"/>
      <c r="Y677" s="10"/>
      <c r="Z677" s="3" t="str">
        <f>IF(H677&gt;0,"NO","YES")</f>
        <v>YES</v>
      </c>
      <c r="AA677" s="3" t="str">
        <f>IF(LEFT(I677,3)="RBT","YES","NO")</f>
        <v>NO</v>
      </c>
      <c r="AB677" s="3" t="s">
        <v>956</v>
      </c>
      <c r="AC677" s="3">
        <v>0</v>
      </c>
      <c r="AD677" s="3">
        <v>32</v>
      </c>
      <c r="AE677" s="3" t="s">
        <v>955</v>
      </c>
      <c r="AF677" s="3" t="s">
        <v>956</v>
      </c>
      <c r="AG677" s="3">
        <v>4</v>
      </c>
      <c r="AH677" s="10" t="s">
        <v>2340</v>
      </c>
      <c r="AI677" s="10">
        <v>1</v>
      </c>
      <c r="AM677" s="10">
        <v>41727</v>
      </c>
    </row>
    <row r="678" spans="1:39">
      <c r="A678">
        <v>923594</v>
      </c>
      <c r="B678" t="s">
        <v>2392</v>
      </c>
      <c r="C678" s="10" t="s">
        <v>2227</v>
      </c>
      <c r="D678">
        <v>64</v>
      </c>
      <c r="E678" t="s">
        <v>2239</v>
      </c>
      <c r="F678">
        <v>20</v>
      </c>
      <c r="G678">
        <v>5</v>
      </c>
      <c r="H678" s="2">
        <v>0</v>
      </c>
      <c r="I678" t="s">
        <v>2337</v>
      </c>
      <c r="J678" t="s">
        <v>2338</v>
      </c>
      <c r="K678" t="s">
        <v>2393</v>
      </c>
      <c r="L678" s="17" t="s">
        <v>963</v>
      </c>
      <c r="M678">
        <v>2</v>
      </c>
      <c r="N678" s="10" t="s">
        <v>419</v>
      </c>
      <c r="O678" s="10" t="s">
        <v>274</v>
      </c>
      <c r="P678" s="10">
        <v>366098</v>
      </c>
      <c r="Q678" s="10">
        <v>136858</v>
      </c>
      <c r="R678" s="10">
        <f>D678/4</f>
        <v>16</v>
      </c>
      <c r="S678" s="10">
        <f>D678/4</f>
        <v>16</v>
      </c>
      <c r="T678" s="10" t="s">
        <v>517</v>
      </c>
      <c r="U678" s="10"/>
      <c r="V678" s="10">
        <f>AD678/2</f>
        <v>32</v>
      </c>
      <c r="W678" s="10"/>
      <c r="X678" s="10"/>
      <c r="Y678" s="10"/>
      <c r="Z678" s="3" t="str">
        <f>IF(H678&gt;0,"NO","YES")</f>
        <v>YES</v>
      </c>
      <c r="AA678" s="3" t="str">
        <f>IF(LEFT(I678,3)="RBT","YES","NO")</f>
        <v>NO</v>
      </c>
      <c r="AB678" s="3" t="s">
        <v>956</v>
      </c>
      <c r="AC678" s="3">
        <v>0</v>
      </c>
      <c r="AD678" s="3">
        <v>64</v>
      </c>
      <c r="AE678" s="3" t="s">
        <v>955</v>
      </c>
      <c r="AF678" s="3" t="s">
        <v>956</v>
      </c>
      <c r="AG678" s="3">
        <v>4</v>
      </c>
      <c r="AH678" s="10" t="s">
        <v>2340</v>
      </c>
      <c r="AI678" s="10">
        <v>2</v>
      </c>
      <c r="AM678" s="10">
        <v>72954</v>
      </c>
    </row>
    <row r="679" spans="1:39">
      <c r="A679">
        <v>923596</v>
      </c>
      <c r="B679" t="s">
        <v>2394</v>
      </c>
      <c r="C679" s="10" t="s">
        <v>2227</v>
      </c>
      <c r="D679">
        <v>96</v>
      </c>
      <c r="E679" t="s">
        <v>2239</v>
      </c>
      <c r="F679">
        <v>20</v>
      </c>
      <c r="G679">
        <v>5</v>
      </c>
      <c r="H679" s="2">
        <v>0</v>
      </c>
      <c r="I679" t="s">
        <v>2337</v>
      </c>
      <c r="J679" t="s">
        <v>2338</v>
      </c>
      <c r="K679" t="s">
        <v>2395</v>
      </c>
      <c r="L679" s="17" t="s">
        <v>963</v>
      </c>
      <c r="M679">
        <v>3</v>
      </c>
      <c r="N679" s="10" t="s">
        <v>419</v>
      </c>
      <c r="O679" s="10" t="s">
        <v>274</v>
      </c>
      <c r="P679" s="10">
        <v>366098</v>
      </c>
      <c r="Q679" s="10">
        <v>136858</v>
      </c>
      <c r="R679" s="10">
        <f>D679/4</f>
        <v>24</v>
      </c>
      <c r="S679" s="10">
        <f>D679/4</f>
        <v>24</v>
      </c>
      <c r="T679" s="10" t="s">
        <v>517</v>
      </c>
      <c r="U679" s="10"/>
      <c r="V679" s="10">
        <f>AD679/2</f>
        <v>48</v>
      </c>
      <c r="W679" s="10"/>
      <c r="X679" s="10"/>
      <c r="Y679" s="10"/>
      <c r="Z679" s="3" t="str">
        <f>IF(H679&gt;0,"NO","YES")</f>
        <v>YES</v>
      </c>
      <c r="AA679" s="3" t="str">
        <f>IF(LEFT(I679,3)="RBT","YES","NO")</f>
        <v>NO</v>
      </c>
      <c r="AB679" s="3" t="s">
        <v>956</v>
      </c>
      <c r="AC679" s="3">
        <v>0</v>
      </c>
      <c r="AD679" s="3">
        <v>96</v>
      </c>
      <c r="AE679" s="3" t="s">
        <v>955</v>
      </c>
      <c r="AF679" s="3" t="s">
        <v>956</v>
      </c>
      <c r="AG679" s="3">
        <v>4</v>
      </c>
      <c r="AH679" s="10" t="s">
        <v>2340</v>
      </c>
      <c r="AI679" s="10">
        <v>3</v>
      </c>
      <c r="AM679" s="10">
        <v>105119</v>
      </c>
    </row>
    <row r="680" spans="1:39">
      <c r="A680">
        <v>923598</v>
      </c>
      <c r="B680" t="s">
        <v>2396</v>
      </c>
      <c r="C680" s="10" t="s">
        <v>2227</v>
      </c>
      <c r="D680">
        <v>64</v>
      </c>
      <c r="E680" t="s">
        <v>965</v>
      </c>
      <c r="F680">
        <v>10</v>
      </c>
      <c r="G680">
        <v>5</v>
      </c>
      <c r="H680" s="2">
        <v>0</v>
      </c>
      <c r="I680" t="s">
        <v>2358</v>
      </c>
      <c r="J680" t="s">
        <v>2359</v>
      </c>
      <c r="K680" t="s">
        <v>2397</v>
      </c>
      <c r="L680" s="17" t="s">
        <v>963</v>
      </c>
      <c r="M680">
        <v>1</v>
      </c>
      <c r="N680" s="10" t="s">
        <v>443</v>
      </c>
      <c r="O680" s="10" t="s">
        <v>274</v>
      </c>
      <c r="P680" s="10">
        <v>333250</v>
      </c>
      <c r="Q680" s="10">
        <v>136858</v>
      </c>
      <c r="R680" s="10">
        <f>D680/4</f>
        <v>16</v>
      </c>
      <c r="S680" s="10">
        <f>D680/4</f>
        <v>16</v>
      </c>
      <c r="T680" s="10" t="s">
        <v>517</v>
      </c>
      <c r="U680" s="10"/>
      <c r="V680" s="10">
        <f>AD680/2</f>
        <v>32</v>
      </c>
      <c r="W680" s="10"/>
      <c r="X680" s="10"/>
      <c r="Y680" s="10"/>
      <c r="Z680" s="3" t="str">
        <f>IF(H680&gt;0,"NO","YES")</f>
        <v>YES</v>
      </c>
      <c r="AA680" s="3" t="str">
        <f>IF(LEFT(I680,3)="RBT","YES","NO")</f>
        <v>NO</v>
      </c>
      <c r="AB680" s="3" t="s">
        <v>956</v>
      </c>
      <c r="AC680" s="3">
        <v>0</v>
      </c>
      <c r="AD680" s="3">
        <v>64</v>
      </c>
      <c r="AE680" s="3" t="s">
        <v>955</v>
      </c>
      <c r="AF680" s="3" t="s">
        <v>956</v>
      </c>
      <c r="AG680" s="3">
        <v>2</v>
      </c>
      <c r="AH680" s="10" t="s">
        <v>2361</v>
      </c>
      <c r="AI680" s="10">
        <v>1</v>
      </c>
      <c r="AM680" s="10">
        <v>46410</v>
      </c>
    </row>
    <row r="681" spans="1:39">
      <c r="A681">
        <v>923600</v>
      </c>
      <c r="B681" t="s">
        <v>2398</v>
      </c>
      <c r="C681" s="10" t="s">
        <v>2227</v>
      </c>
      <c r="D681">
        <v>128</v>
      </c>
      <c r="E681" t="s">
        <v>965</v>
      </c>
      <c r="F681">
        <v>10</v>
      </c>
      <c r="G681">
        <v>5</v>
      </c>
      <c r="H681" s="2">
        <v>0</v>
      </c>
      <c r="I681" t="s">
        <v>2358</v>
      </c>
      <c r="J681" t="s">
        <v>2359</v>
      </c>
      <c r="K681" t="s">
        <v>2399</v>
      </c>
      <c r="L681" s="17" t="s">
        <v>963</v>
      </c>
      <c r="M681">
        <v>2</v>
      </c>
      <c r="N681" s="10" t="s">
        <v>443</v>
      </c>
      <c r="O681" s="10" t="s">
        <v>274</v>
      </c>
      <c r="P681" s="10">
        <v>333250</v>
      </c>
      <c r="Q681" s="10">
        <v>136858</v>
      </c>
      <c r="R681" s="10">
        <f>D681/4</f>
        <v>32</v>
      </c>
      <c r="S681" s="10">
        <f>D681/4</f>
        <v>32</v>
      </c>
      <c r="T681" s="10" t="s">
        <v>517</v>
      </c>
      <c r="U681" s="10"/>
      <c r="V681" s="10">
        <f>AD681/2</f>
        <v>64</v>
      </c>
      <c r="W681" s="10"/>
      <c r="X681" s="10"/>
      <c r="Y681" s="10"/>
      <c r="Z681" s="3" t="str">
        <f>IF(H681&gt;0,"NO","YES")</f>
        <v>YES</v>
      </c>
      <c r="AA681" s="3" t="str">
        <f>IF(LEFT(I681,3)="RBT","YES","NO")</f>
        <v>NO</v>
      </c>
      <c r="AB681" s="3" t="s">
        <v>956</v>
      </c>
      <c r="AC681" s="3">
        <v>0</v>
      </c>
      <c r="AD681" s="3">
        <v>128</v>
      </c>
      <c r="AE681" s="3" t="s">
        <v>955</v>
      </c>
      <c r="AF681" s="3" t="s">
        <v>956</v>
      </c>
      <c r="AG681" s="3">
        <v>2</v>
      </c>
      <c r="AH681" s="10" t="s">
        <v>2361</v>
      </c>
      <c r="AI681" s="10">
        <v>2</v>
      </c>
      <c r="AM681" s="10">
        <v>83650</v>
      </c>
    </row>
    <row r="682" spans="1:39">
      <c r="A682">
        <v>923602</v>
      </c>
      <c r="B682" t="s">
        <v>2400</v>
      </c>
      <c r="C682" s="10" t="s">
        <v>2227</v>
      </c>
      <c r="D682">
        <v>192</v>
      </c>
      <c r="E682" t="s">
        <v>965</v>
      </c>
      <c r="F682">
        <v>10</v>
      </c>
      <c r="G682">
        <v>5</v>
      </c>
      <c r="H682" s="2">
        <v>0</v>
      </c>
      <c r="I682" t="s">
        <v>2358</v>
      </c>
      <c r="J682" t="s">
        <v>2359</v>
      </c>
      <c r="K682" t="s">
        <v>2401</v>
      </c>
      <c r="L682" s="17" t="s">
        <v>963</v>
      </c>
      <c r="M682">
        <v>3</v>
      </c>
      <c r="N682" s="10" t="s">
        <v>443</v>
      </c>
      <c r="O682" s="10" t="s">
        <v>274</v>
      </c>
      <c r="P682" s="10">
        <v>333250</v>
      </c>
      <c r="Q682" s="10">
        <v>136858</v>
      </c>
      <c r="R682" s="10">
        <f>D682/4</f>
        <v>48</v>
      </c>
      <c r="S682" s="10">
        <f>D682/4</f>
        <v>48</v>
      </c>
      <c r="T682" s="10" t="s">
        <v>517</v>
      </c>
      <c r="U682" s="10"/>
      <c r="V682" s="10">
        <f>AD682/2</f>
        <v>96</v>
      </c>
      <c r="W682" s="10"/>
      <c r="X682" s="10"/>
      <c r="Y682" s="10"/>
      <c r="Z682" s="3" t="str">
        <f>IF(H682&gt;0,"NO","YES")</f>
        <v>YES</v>
      </c>
      <c r="AA682" s="3" t="str">
        <f>IF(LEFT(I682,3)="RBT","YES","NO")</f>
        <v>NO</v>
      </c>
      <c r="AB682" s="3" t="s">
        <v>956</v>
      </c>
      <c r="AC682" s="3">
        <v>0</v>
      </c>
      <c r="AD682" s="3">
        <v>192</v>
      </c>
      <c r="AE682" s="3" t="s">
        <v>955</v>
      </c>
      <c r="AF682" s="3" t="s">
        <v>956</v>
      </c>
      <c r="AG682" s="3">
        <v>2</v>
      </c>
      <c r="AH682" s="10" t="s">
        <v>2361</v>
      </c>
      <c r="AI682" s="10">
        <v>3</v>
      </c>
      <c r="AM682" s="10">
        <v>120407</v>
      </c>
    </row>
    <row r="683" spans="1:39">
      <c r="A683">
        <v>923604</v>
      </c>
      <c r="B683" t="s">
        <v>2402</v>
      </c>
      <c r="C683" s="10" t="s">
        <v>2227</v>
      </c>
      <c r="D683">
        <v>64</v>
      </c>
      <c r="E683" t="s">
        <v>959</v>
      </c>
      <c r="F683">
        <v>10</v>
      </c>
      <c r="G683">
        <v>5</v>
      </c>
      <c r="H683" s="2">
        <v>0</v>
      </c>
      <c r="I683" t="s">
        <v>2358</v>
      </c>
      <c r="J683" t="s">
        <v>2359</v>
      </c>
      <c r="K683" t="s">
        <v>2403</v>
      </c>
      <c r="L683" s="17" t="s">
        <v>963</v>
      </c>
      <c r="M683">
        <v>1</v>
      </c>
      <c r="N683" s="10" t="s">
        <v>443</v>
      </c>
      <c r="O683" s="10" t="s">
        <v>274</v>
      </c>
      <c r="P683" s="10">
        <v>333250</v>
      </c>
      <c r="Q683" s="10">
        <v>136858</v>
      </c>
      <c r="R683" s="10">
        <f>D683/4</f>
        <v>16</v>
      </c>
      <c r="S683" s="10">
        <f>D683/4</f>
        <v>16</v>
      </c>
      <c r="T683" s="10" t="s">
        <v>517</v>
      </c>
      <c r="U683" s="10"/>
      <c r="V683" s="10">
        <f>AD683/2</f>
        <v>32</v>
      </c>
      <c r="W683" s="10"/>
      <c r="X683" s="10"/>
      <c r="Y683" s="10"/>
      <c r="Z683" s="3" t="str">
        <f>IF(H683&gt;0,"NO","YES")</f>
        <v>YES</v>
      </c>
      <c r="AA683" s="3" t="str">
        <f>IF(LEFT(I683,3)="RBT","YES","NO")</f>
        <v>NO</v>
      </c>
      <c r="AB683" s="3" t="s">
        <v>956</v>
      </c>
      <c r="AC683" s="3">
        <v>0</v>
      </c>
      <c r="AD683" s="3">
        <v>64</v>
      </c>
      <c r="AE683" s="3" t="s">
        <v>955</v>
      </c>
      <c r="AF683" s="3" t="s">
        <v>956</v>
      </c>
      <c r="AG683" s="3">
        <v>2</v>
      </c>
      <c r="AH683" s="10" t="s">
        <v>2361</v>
      </c>
      <c r="AI683" s="10">
        <v>1</v>
      </c>
      <c r="AM683" s="10">
        <v>46669</v>
      </c>
    </row>
    <row r="684" spans="1:39">
      <c r="A684">
        <v>923606</v>
      </c>
      <c r="B684" t="s">
        <v>2404</v>
      </c>
      <c r="C684" s="10" t="s">
        <v>2227</v>
      </c>
      <c r="D684">
        <v>128</v>
      </c>
      <c r="E684" t="s">
        <v>959</v>
      </c>
      <c r="F684">
        <v>10</v>
      </c>
      <c r="G684">
        <v>5</v>
      </c>
      <c r="H684" s="2">
        <v>0</v>
      </c>
      <c r="I684" t="s">
        <v>2358</v>
      </c>
      <c r="J684" t="s">
        <v>2359</v>
      </c>
      <c r="K684" t="s">
        <v>2405</v>
      </c>
      <c r="L684" s="17" t="s">
        <v>963</v>
      </c>
      <c r="M684">
        <v>2</v>
      </c>
      <c r="N684" s="10" t="s">
        <v>443</v>
      </c>
      <c r="O684" s="10" t="s">
        <v>274</v>
      </c>
      <c r="P684" s="10">
        <v>333250</v>
      </c>
      <c r="Q684" s="10">
        <v>136858</v>
      </c>
      <c r="R684" s="10">
        <f>D684/4</f>
        <v>32</v>
      </c>
      <c r="S684" s="10">
        <f>D684/4</f>
        <v>32</v>
      </c>
      <c r="T684" s="10" t="s">
        <v>517</v>
      </c>
      <c r="U684" s="10"/>
      <c r="V684" s="10">
        <f>AD684/2</f>
        <v>64</v>
      </c>
      <c r="W684" s="10"/>
      <c r="X684" s="10"/>
      <c r="Y684" s="10"/>
      <c r="Z684" s="3" t="str">
        <f>IF(H684&gt;0,"NO","YES")</f>
        <v>YES</v>
      </c>
      <c r="AA684" s="3" t="str">
        <f>IF(LEFT(I684,3)="RBT","YES","NO")</f>
        <v>NO</v>
      </c>
      <c r="AB684" s="3" t="s">
        <v>956</v>
      </c>
      <c r="AC684" s="3">
        <v>0</v>
      </c>
      <c r="AD684" s="3">
        <v>128</v>
      </c>
      <c r="AE684" s="3" t="s">
        <v>955</v>
      </c>
      <c r="AF684" s="3" t="s">
        <v>956</v>
      </c>
      <c r="AG684" s="3">
        <v>2</v>
      </c>
      <c r="AH684" s="10" t="s">
        <v>2361</v>
      </c>
      <c r="AI684" s="10">
        <v>2</v>
      </c>
      <c r="AM684" s="10">
        <v>82838</v>
      </c>
    </row>
    <row r="685" spans="1:39">
      <c r="A685">
        <v>923608</v>
      </c>
      <c r="B685" t="s">
        <v>2406</v>
      </c>
      <c r="C685" s="10" t="s">
        <v>2227</v>
      </c>
      <c r="D685">
        <v>192</v>
      </c>
      <c r="E685" t="s">
        <v>959</v>
      </c>
      <c r="F685">
        <v>10</v>
      </c>
      <c r="G685">
        <v>5</v>
      </c>
      <c r="H685" s="2">
        <v>0</v>
      </c>
      <c r="I685" t="s">
        <v>2358</v>
      </c>
      <c r="J685" t="s">
        <v>2359</v>
      </c>
      <c r="K685" t="s">
        <v>2407</v>
      </c>
      <c r="L685" s="17" t="s">
        <v>963</v>
      </c>
      <c r="M685">
        <v>3</v>
      </c>
      <c r="N685" s="10" t="s">
        <v>443</v>
      </c>
      <c r="O685" s="10" t="s">
        <v>274</v>
      </c>
      <c r="P685" s="10">
        <v>333250</v>
      </c>
      <c r="Q685" s="10">
        <v>136858</v>
      </c>
      <c r="R685" s="10">
        <f>D685/4</f>
        <v>48</v>
      </c>
      <c r="S685" s="10">
        <f>D685/4</f>
        <v>48</v>
      </c>
      <c r="T685" s="10" t="s">
        <v>517</v>
      </c>
      <c r="U685" s="10"/>
      <c r="V685" s="10">
        <f>AD685/2</f>
        <v>96</v>
      </c>
      <c r="W685" s="10"/>
      <c r="X685" s="10"/>
      <c r="Y685" s="10"/>
      <c r="Z685" s="3" t="str">
        <f>IF(H685&gt;0,"NO","YES")</f>
        <v>YES</v>
      </c>
      <c r="AA685" s="3" t="str">
        <f>IF(LEFT(I685,3)="RBT","YES","NO")</f>
        <v>NO</v>
      </c>
      <c r="AB685" s="3" t="s">
        <v>956</v>
      </c>
      <c r="AC685" s="3">
        <v>0</v>
      </c>
      <c r="AD685" s="3">
        <v>192</v>
      </c>
      <c r="AE685" s="3" t="s">
        <v>955</v>
      </c>
      <c r="AF685" s="3" t="s">
        <v>956</v>
      </c>
      <c r="AG685" s="3">
        <v>2</v>
      </c>
      <c r="AH685" s="10" t="s">
        <v>2361</v>
      </c>
      <c r="AI685" s="10">
        <v>3</v>
      </c>
      <c r="AM685" s="10">
        <v>119945</v>
      </c>
    </row>
    <row r="686" spans="1:39">
      <c r="A686">
        <v>923610</v>
      </c>
      <c r="B686" t="s">
        <v>2408</v>
      </c>
      <c r="C686" s="10" t="s">
        <v>2227</v>
      </c>
      <c r="D686">
        <v>64</v>
      </c>
      <c r="E686" t="s">
        <v>2239</v>
      </c>
      <c r="F686">
        <v>10</v>
      </c>
      <c r="G686">
        <v>5</v>
      </c>
      <c r="H686" s="2">
        <v>0</v>
      </c>
      <c r="I686" t="s">
        <v>2358</v>
      </c>
      <c r="J686" t="s">
        <v>2359</v>
      </c>
      <c r="K686" t="s">
        <v>2409</v>
      </c>
      <c r="L686" s="17" t="s">
        <v>963</v>
      </c>
      <c r="M686">
        <v>1</v>
      </c>
      <c r="N686" s="10" t="s">
        <v>443</v>
      </c>
      <c r="O686" s="10" t="s">
        <v>274</v>
      </c>
      <c r="P686" s="10">
        <v>333250</v>
      </c>
      <c r="Q686" s="10">
        <v>136858</v>
      </c>
      <c r="R686" s="10">
        <f>D686/4</f>
        <v>16</v>
      </c>
      <c r="S686" s="10">
        <f>D686/4</f>
        <v>16</v>
      </c>
      <c r="T686" s="10" t="s">
        <v>517</v>
      </c>
      <c r="U686" s="10"/>
      <c r="V686" s="10">
        <f>AD686/2</f>
        <v>32</v>
      </c>
      <c r="W686" s="10"/>
      <c r="X686" s="10"/>
      <c r="Y686" s="10"/>
      <c r="Z686" s="3" t="str">
        <f>IF(H686&gt;0,"NO","YES")</f>
        <v>YES</v>
      </c>
      <c r="AA686" s="3" t="str">
        <f>IF(LEFT(I686,3)="RBT","YES","NO")</f>
        <v>NO</v>
      </c>
      <c r="AB686" s="3" t="s">
        <v>956</v>
      </c>
      <c r="AC686" s="3">
        <v>0</v>
      </c>
      <c r="AD686" s="3">
        <v>64</v>
      </c>
      <c r="AE686" s="3" t="s">
        <v>955</v>
      </c>
      <c r="AF686" s="3" t="s">
        <v>956</v>
      </c>
      <c r="AG686" s="3">
        <v>2</v>
      </c>
      <c r="AH686" s="10" t="s">
        <v>2361</v>
      </c>
      <c r="AI686" s="10">
        <v>1</v>
      </c>
      <c r="AM686" s="10">
        <v>46669</v>
      </c>
    </row>
    <row r="687" spans="1:39">
      <c r="A687">
        <v>923612</v>
      </c>
      <c r="B687" t="s">
        <v>2410</v>
      </c>
      <c r="C687" s="10" t="s">
        <v>2227</v>
      </c>
      <c r="D687">
        <v>128</v>
      </c>
      <c r="E687" t="s">
        <v>2239</v>
      </c>
      <c r="F687">
        <v>10</v>
      </c>
      <c r="G687">
        <v>5</v>
      </c>
      <c r="H687" s="2">
        <v>0</v>
      </c>
      <c r="I687" t="s">
        <v>2358</v>
      </c>
      <c r="J687" t="s">
        <v>2359</v>
      </c>
      <c r="K687" t="s">
        <v>2411</v>
      </c>
      <c r="L687" s="17" t="s">
        <v>963</v>
      </c>
      <c r="M687">
        <v>2</v>
      </c>
      <c r="N687" s="10" t="s">
        <v>443</v>
      </c>
      <c r="O687" s="10" t="s">
        <v>274</v>
      </c>
      <c r="P687" s="10">
        <v>333250</v>
      </c>
      <c r="Q687" s="10">
        <v>136858</v>
      </c>
      <c r="R687" s="10">
        <f>D687/4</f>
        <v>32</v>
      </c>
      <c r="S687" s="10">
        <f>D687/4</f>
        <v>32</v>
      </c>
      <c r="T687" s="10" t="s">
        <v>517</v>
      </c>
      <c r="U687" s="10"/>
      <c r="V687" s="10">
        <f>AD687/2</f>
        <v>64</v>
      </c>
      <c r="W687" s="10"/>
      <c r="X687" s="10"/>
      <c r="Y687" s="10"/>
      <c r="Z687" s="3" t="str">
        <f>IF(H687&gt;0,"NO","YES")</f>
        <v>YES</v>
      </c>
      <c r="AA687" s="3" t="str">
        <f>IF(LEFT(I687,3)="RBT","YES","NO")</f>
        <v>NO</v>
      </c>
      <c r="AB687" s="3" t="s">
        <v>956</v>
      </c>
      <c r="AC687" s="3">
        <v>0</v>
      </c>
      <c r="AD687" s="3">
        <v>128</v>
      </c>
      <c r="AE687" s="3" t="s">
        <v>955</v>
      </c>
      <c r="AF687" s="3" t="s">
        <v>956</v>
      </c>
      <c r="AG687" s="3">
        <v>2</v>
      </c>
      <c r="AH687" s="10" t="s">
        <v>2361</v>
      </c>
      <c r="AI687" s="10">
        <v>2</v>
      </c>
      <c r="AM687" s="10">
        <v>82838</v>
      </c>
    </row>
    <row r="688" spans="1:39">
      <c r="A688">
        <v>923614</v>
      </c>
      <c r="B688" t="s">
        <v>2412</v>
      </c>
      <c r="C688" s="10" t="s">
        <v>2227</v>
      </c>
      <c r="D688">
        <v>192</v>
      </c>
      <c r="E688" t="s">
        <v>2239</v>
      </c>
      <c r="F688">
        <v>10</v>
      </c>
      <c r="G688">
        <v>5</v>
      </c>
      <c r="H688" s="2">
        <v>0</v>
      </c>
      <c r="I688" t="s">
        <v>2358</v>
      </c>
      <c r="J688" t="s">
        <v>2359</v>
      </c>
      <c r="K688" t="s">
        <v>2413</v>
      </c>
      <c r="L688" s="17" t="s">
        <v>963</v>
      </c>
      <c r="M688">
        <v>3</v>
      </c>
      <c r="N688" s="10" t="s">
        <v>443</v>
      </c>
      <c r="O688" s="10" t="s">
        <v>274</v>
      </c>
      <c r="P688" s="10">
        <v>333250</v>
      </c>
      <c r="Q688" s="10">
        <v>136858</v>
      </c>
      <c r="R688" s="10">
        <f>D688/4</f>
        <v>48</v>
      </c>
      <c r="S688" s="10">
        <f>D688/4</f>
        <v>48</v>
      </c>
      <c r="T688" s="10" t="s">
        <v>517</v>
      </c>
      <c r="U688" s="10"/>
      <c r="V688" s="10">
        <f>AD688/2</f>
        <v>96</v>
      </c>
      <c r="W688" s="10"/>
      <c r="X688" s="10"/>
      <c r="Y688" s="10"/>
      <c r="Z688" s="3" t="str">
        <f>IF(H688&gt;0,"NO","YES")</f>
        <v>YES</v>
      </c>
      <c r="AA688" s="3" t="str">
        <f>IF(LEFT(I688,3)="RBT","YES","NO")</f>
        <v>NO</v>
      </c>
      <c r="AB688" s="3" t="s">
        <v>956</v>
      </c>
      <c r="AC688" s="3">
        <v>0</v>
      </c>
      <c r="AD688" s="3">
        <v>192</v>
      </c>
      <c r="AE688" s="3" t="s">
        <v>955</v>
      </c>
      <c r="AF688" s="3" t="s">
        <v>956</v>
      </c>
      <c r="AG688" s="3">
        <v>2</v>
      </c>
      <c r="AH688" s="10" t="s">
        <v>2361</v>
      </c>
      <c r="AI688" s="10">
        <v>3</v>
      </c>
      <c r="AM688" s="10">
        <v>119945</v>
      </c>
    </row>
    <row r="689" spans="1:39">
      <c r="A689">
        <v>923616</v>
      </c>
      <c r="B689" t="s">
        <v>2414</v>
      </c>
      <c r="C689" s="10" t="s">
        <v>2227</v>
      </c>
      <c r="D689">
        <v>32</v>
      </c>
      <c r="E689" t="s">
        <v>2415</v>
      </c>
      <c r="F689">
        <v>10</v>
      </c>
      <c r="G689">
        <v>5</v>
      </c>
      <c r="H689" s="2">
        <v>0</v>
      </c>
      <c r="I689" t="s">
        <v>2416</v>
      </c>
      <c r="J689" t="s">
        <v>2338</v>
      </c>
      <c r="K689" t="s">
        <v>2417</v>
      </c>
      <c r="L689" s="17" t="s">
        <v>963</v>
      </c>
      <c r="M689">
        <v>1</v>
      </c>
      <c r="N689" s="10" t="s">
        <v>419</v>
      </c>
      <c r="O689" s="10" t="s">
        <v>274</v>
      </c>
      <c r="P689" s="10">
        <v>366098</v>
      </c>
      <c r="Q689" s="10">
        <v>136858</v>
      </c>
      <c r="R689" s="10">
        <f>D689/4</f>
        <v>8</v>
      </c>
      <c r="S689" s="10">
        <f>D689/4</f>
        <v>8</v>
      </c>
      <c r="T689" s="10"/>
      <c r="U689" s="10"/>
      <c r="V689" s="10"/>
      <c r="W689" s="10"/>
      <c r="X689" s="10"/>
      <c r="Y689" s="10"/>
      <c r="Z689" s="3" t="str">
        <f>IF(H689&gt;0,"NO","YES")</f>
        <v>YES</v>
      </c>
      <c r="AA689" s="3" t="str">
        <f>IF(LEFT(I689,3)="RBT","YES","NO")</f>
        <v>NO</v>
      </c>
      <c r="AB689" s="3" t="s">
        <v>956</v>
      </c>
      <c r="AC689" s="3">
        <v>0</v>
      </c>
      <c r="AD689" s="3">
        <v>0</v>
      </c>
      <c r="AE689" s="3" t="s">
        <v>956</v>
      </c>
      <c r="AF689" s="3" t="s">
        <v>956</v>
      </c>
      <c r="AG689" s="3">
        <v>4</v>
      </c>
      <c r="AH689" s="10" t="s">
        <v>2418</v>
      </c>
      <c r="AI689" s="10">
        <v>1</v>
      </c>
      <c r="AM689" s="10">
        <v>33180</v>
      </c>
    </row>
    <row r="690" spans="1:39">
      <c r="A690">
        <v>923622</v>
      </c>
      <c r="B690" t="s">
        <v>2419</v>
      </c>
      <c r="C690" s="10" t="s">
        <v>2227</v>
      </c>
      <c r="D690">
        <v>96</v>
      </c>
      <c r="E690" t="s">
        <v>965</v>
      </c>
      <c r="F690">
        <v>10</v>
      </c>
      <c r="G690">
        <v>5</v>
      </c>
      <c r="H690" s="2">
        <v>0</v>
      </c>
      <c r="I690" t="s">
        <v>2416</v>
      </c>
      <c r="J690" t="s">
        <v>2338</v>
      </c>
      <c r="K690" t="s">
        <v>2420</v>
      </c>
      <c r="L690" s="17" t="s">
        <v>963</v>
      </c>
      <c r="M690">
        <v>3</v>
      </c>
      <c r="N690" s="10" t="s">
        <v>419</v>
      </c>
      <c r="O690" s="10" t="s">
        <v>274</v>
      </c>
      <c r="P690" s="10">
        <v>366098</v>
      </c>
      <c r="Q690" s="10">
        <v>136858</v>
      </c>
      <c r="R690" s="10">
        <f>D690/4</f>
        <v>24</v>
      </c>
      <c r="S690" s="10">
        <f>D690/4</f>
        <v>24</v>
      </c>
      <c r="T690" s="10"/>
      <c r="U690" s="10"/>
      <c r="V690" s="10"/>
      <c r="W690" s="10"/>
      <c r="X690" s="10"/>
      <c r="Y690" s="10"/>
      <c r="Z690" s="3" t="str">
        <f>IF(H690&gt;0,"NO","YES")</f>
        <v>YES</v>
      </c>
      <c r="AA690" s="3" t="str">
        <f>IF(LEFT(I690,3)="RBT","YES","NO")</f>
        <v>NO</v>
      </c>
      <c r="AB690" s="3" t="s">
        <v>956</v>
      </c>
      <c r="AC690" s="3">
        <v>0</v>
      </c>
      <c r="AD690" s="3">
        <v>0</v>
      </c>
      <c r="AE690" s="3" t="s">
        <v>956</v>
      </c>
      <c r="AF690" s="3" t="s">
        <v>956</v>
      </c>
      <c r="AG690" s="3">
        <v>4</v>
      </c>
      <c r="AH690" s="10" t="s">
        <v>2418</v>
      </c>
      <c r="AI690" s="10">
        <v>3</v>
      </c>
      <c r="AM690" s="10">
        <v>80598</v>
      </c>
    </row>
    <row r="691" spans="1:39">
      <c r="A691">
        <v>923624</v>
      </c>
      <c r="B691" t="s">
        <v>2421</v>
      </c>
      <c r="C691" s="10" t="s">
        <v>2227</v>
      </c>
      <c r="D691">
        <v>96</v>
      </c>
      <c r="E691" t="s">
        <v>959</v>
      </c>
      <c r="F691">
        <v>10</v>
      </c>
      <c r="G691">
        <v>5</v>
      </c>
      <c r="H691" s="2">
        <v>0</v>
      </c>
      <c r="I691" t="s">
        <v>2416</v>
      </c>
      <c r="J691" t="s">
        <v>2338</v>
      </c>
      <c r="K691" t="s">
        <v>2422</v>
      </c>
      <c r="L691" s="17" t="s">
        <v>963</v>
      </c>
      <c r="M691">
        <v>3</v>
      </c>
      <c r="N691" s="10" t="s">
        <v>419</v>
      </c>
      <c r="O691" s="10" t="s">
        <v>274</v>
      </c>
      <c r="P691" s="10">
        <v>366098</v>
      </c>
      <c r="Q691" s="10">
        <v>136858</v>
      </c>
      <c r="R691" s="10">
        <f>D691/4</f>
        <v>24</v>
      </c>
      <c r="S691" s="10">
        <f>D691/4</f>
        <v>24</v>
      </c>
      <c r="T691" s="10"/>
      <c r="U691" s="10"/>
      <c r="V691" s="10"/>
      <c r="W691" s="10"/>
      <c r="X691" s="10"/>
      <c r="Y691" s="10"/>
      <c r="Z691" s="3" t="str">
        <f>IF(H691&gt;0,"NO","YES")</f>
        <v>YES</v>
      </c>
      <c r="AA691" s="3" t="str">
        <f>IF(LEFT(I691,3)="RBT","YES","NO")</f>
        <v>NO</v>
      </c>
      <c r="AB691" s="3" t="s">
        <v>956</v>
      </c>
      <c r="AC691" s="3">
        <v>0</v>
      </c>
      <c r="AD691" s="3">
        <v>0</v>
      </c>
      <c r="AE691" s="3" t="s">
        <v>956</v>
      </c>
      <c r="AF691" s="3" t="s">
        <v>956</v>
      </c>
      <c r="AG691" s="3">
        <v>4</v>
      </c>
      <c r="AH691" s="10" t="s">
        <v>2418</v>
      </c>
      <c r="AI691" s="10">
        <v>3</v>
      </c>
      <c r="AM691" s="10">
        <v>79520</v>
      </c>
    </row>
    <row r="692" spans="1:39">
      <c r="A692">
        <v>923630</v>
      </c>
      <c r="B692" t="s">
        <v>2423</v>
      </c>
      <c r="C692" s="10" t="s">
        <v>2227</v>
      </c>
      <c r="D692">
        <v>32</v>
      </c>
      <c r="E692" t="s">
        <v>2415</v>
      </c>
      <c r="F692">
        <v>10</v>
      </c>
      <c r="G692">
        <v>5</v>
      </c>
      <c r="H692" s="2">
        <v>0</v>
      </c>
      <c r="I692" t="s">
        <v>2416</v>
      </c>
      <c r="J692" t="s">
        <v>2338</v>
      </c>
      <c r="K692" t="s">
        <v>2424</v>
      </c>
      <c r="L692" s="17" t="s">
        <v>963</v>
      </c>
      <c r="M692">
        <v>1</v>
      </c>
      <c r="N692" s="10" t="s">
        <v>419</v>
      </c>
      <c r="O692" s="10" t="s">
        <v>274</v>
      </c>
      <c r="P692" s="10">
        <v>366098</v>
      </c>
      <c r="Q692" s="10">
        <v>136858</v>
      </c>
      <c r="R692" s="10">
        <f>D692/4</f>
        <v>8</v>
      </c>
      <c r="S692" s="10">
        <f>D692/4</f>
        <v>8</v>
      </c>
      <c r="T692" s="10" t="s">
        <v>517</v>
      </c>
      <c r="U692" s="10" t="s">
        <v>38</v>
      </c>
      <c r="V692" s="10">
        <f>AD692/2</f>
        <v>16</v>
      </c>
      <c r="W692" s="10">
        <f>AC692/4</f>
        <v>8</v>
      </c>
      <c r="X692" s="10"/>
      <c r="Y692" s="10"/>
      <c r="Z692" s="3" t="str">
        <f>IF(H692&gt;0,"NO","YES")</f>
        <v>YES</v>
      </c>
      <c r="AA692" s="3" t="str">
        <f>IF(LEFT(I692,3)="RBT","YES","NO")</f>
        <v>NO</v>
      </c>
      <c r="AB692" s="3" t="s">
        <v>956</v>
      </c>
      <c r="AC692" s="3">
        <v>32</v>
      </c>
      <c r="AD692" s="3">
        <v>32</v>
      </c>
      <c r="AE692" s="3" t="s">
        <v>955</v>
      </c>
      <c r="AF692" s="3" t="s">
        <v>956</v>
      </c>
      <c r="AG692" s="3">
        <v>4</v>
      </c>
      <c r="AH692" s="10" t="s">
        <v>2418</v>
      </c>
      <c r="AI692" s="10">
        <v>1</v>
      </c>
      <c r="AM692" s="10">
        <v>39228</v>
      </c>
    </row>
    <row r="693" spans="1:39">
      <c r="A693">
        <v>923636</v>
      </c>
      <c r="B693" t="s">
        <v>2425</v>
      </c>
      <c r="C693" s="10" t="s">
        <v>2227</v>
      </c>
      <c r="D693">
        <v>96</v>
      </c>
      <c r="E693" t="s">
        <v>965</v>
      </c>
      <c r="F693">
        <v>10</v>
      </c>
      <c r="G693">
        <v>5</v>
      </c>
      <c r="H693" s="2">
        <v>0</v>
      </c>
      <c r="I693" t="s">
        <v>2416</v>
      </c>
      <c r="J693" t="s">
        <v>2338</v>
      </c>
      <c r="K693" t="s">
        <v>2426</v>
      </c>
      <c r="L693" s="17" t="s">
        <v>963</v>
      </c>
      <c r="M693">
        <v>3</v>
      </c>
      <c r="N693" s="10" t="s">
        <v>419</v>
      </c>
      <c r="O693" s="10" t="s">
        <v>274</v>
      </c>
      <c r="P693" s="10">
        <v>366098</v>
      </c>
      <c r="Q693" s="10">
        <v>136858</v>
      </c>
      <c r="R693" s="10">
        <f>D693/4</f>
        <v>24</v>
      </c>
      <c r="S693" s="10">
        <f>D693/4</f>
        <v>24</v>
      </c>
      <c r="T693" s="10" t="s">
        <v>517</v>
      </c>
      <c r="U693" s="10" t="s">
        <v>38</v>
      </c>
      <c r="V693" s="10">
        <f>AD693/2</f>
        <v>48</v>
      </c>
      <c r="W693" s="10">
        <f>AC693/4</f>
        <v>24</v>
      </c>
      <c r="X693" s="10"/>
      <c r="Y693" s="10"/>
      <c r="Z693" s="3" t="str">
        <f>IF(H693&gt;0,"NO","YES")</f>
        <v>YES</v>
      </c>
      <c r="AA693" s="3" t="str">
        <f>IF(LEFT(I693,3)="RBT","YES","NO")</f>
        <v>NO</v>
      </c>
      <c r="AB693" s="3" t="s">
        <v>956</v>
      </c>
      <c r="AC693" s="3">
        <v>96</v>
      </c>
      <c r="AD693" s="3">
        <v>96</v>
      </c>
      <c r="AE693" s="3" t="s">
        <v>955</v>
      </c>
      <c r="AF693" s="3" t="s">
        <v>956</v>
      </c>
      <c r="AG693" s="3">
        <v>4</v>
      </c>
      <c r="AH693" s="10" t="s">
        <v>2418</v>
      </c>
      <c r="AI693" s="10">
        <v>3</v>
      </c>
      <c r="AM693" s="10">
        <v>98742</v>
      </c>
    </row>
    <row r="694" spans="1:39">
      <c r="A694">
        <v>923638</v>
      </c>
      <c r="B694" t="s">
        <v>2427</v>
      </c>
      <c r="C694" s="10" t="s">
        <v>2227</v>
      </c>
      <c r="D694">
        <v>96</v>
      </c>
      <c r="E694" t="s">
        <v>959</v>
      </c>
      <c r="F694">
        <v>10</v>
      </c>
      <c r="G694">
        <v>5</v>
      </c>
      <c r="H694" s="2">
        <v>0</v>
      </c>
      <c r="I694" t="s">
        <v>2416</v>
      </c>
      <c r="J694" t="s">
        <v>2338</v>
      </c>
      <c r="K694" t="s">
        <v>2428</v>
      </c>
      <c r="L694" s="17" t="s">
        <v>963</v>
      </c>
      <c r="M694">
        <v>3</v>
      </c>
      <c r="N694" s="10" t="s">
        <v>419</v>
      </c>
      <c r="O694" s="10" t="s">
        <v>274</v>
      </c>
      <c r="P694" s="10">
        <v>366098</v>
      </c>
      <c r="Q694" s="10">
        <v>136858</v>
      </c>
      <c r="R694" s="10">
        <f>D694/4</f>
        <v>24</v>
      </c>
      <c r="S694" s="10">
        <f>D694/4</f>
        <v>24</v>
      </c>
      <c r="T694" s="10" t="s">
        <v>517</v>
      </c>
      <c r="U694" s="10" t="s">
        <v>38</v>
      </c>
      <c r="V694" s="10">
        <f>AD694/2</f>
        <v>48</v>
      </c>
      <c r="W694" s="10">
        <f>AC694/4</f>
        <v>24</v>
      </c>
      <c r="X694" s="10"/>
      <c r="Y694" s="10"/>
      <c r="Z694" s="3" t="str">
        <f>IF(H694&gt;0,"NO","YES")</f>
        <v>YES</v>
      </c>
      <c r="AA694" s="3" t="str">
        <f>IF(LEFT(I694,3)="RBT","YES","NO")</f>
        <v>NO</v>
      </c>
      <c r="AB694" s="3" t="s">
        <v>956</v>
      </c>
      <c r="AC694" s="3">
        <v>96</v>
      </c>
      <c r="AD694" s="3">
        <v>96</v>
      </c>
      <c r="AE694" s="3" t="s">
        <v>955</v>
      </c>
      <c r="AF694" s="3" t="s">
        <v>956</v>
      </c>
      <c r="AG694" s="3">
        <v>4</v>
      </c>
      <c r="AH694" s="10" t="s">
        <v>2418</v>
      </c>
      <c r="AI694" s="10">
        <v>3</v>
      </c>
      <c r="AM694" s="10">
        <v>97664</v>
      </c>
    </row>
    <row r="695" spans="1:39">
      <c r="A695">
        <v>923644</v>
      </c>
      <c r="B695" t="s">
        <v>2429</v>
      </c>
      <c r="C695" s="10" t="s">
        <v>2227</v>
      </c>
      <c r="D695">
        <v>64</v>
      </c>
      <c r="E695" t="s">
        <v>2415</v>
      </c>
      <c r="F695">
        <v>1</v>
      </c>
      <c r="G695">
        <v>5</v>
      </c>
      <c r="H695" s="2">
        <v>-5</v>
      </c>
      <c r="I695" t="s">
        <v>2430</v>
      </c>
      <c r="J695" t="s">
        <v>2359</v>
      </c>
      <c r="K695" t="s">
        <v>2431</v>
      </c>
      <c r="L695" s="17" t="s">
        <v>963</v>
      </c>
      <c r="M695">
        <v>1</v>
      </c>
      <c r="N695" s="10" t="s">
        <v>443</v>
      </c>
      <c r="O695" s="10" t="s">
        <v>274</v>
      </c>
      <c r="P695" s="10">
        <v>333250</v>
      </c>
      <c r="Q695" s="10">
        <v>136858</v>
      </c>
      <c r="R695" s="10">
        <f>D695/4</f>
        <v>16</v>
      </c>
      <c r="S695" s="10">
        <f>D695/4</f>
        <v>16</v>
      </c>
      <c r="T695" s="10"/>
      <c r="U695" s="10"/>
      <c r="V695" s="10"/>
      <c r="W695" s="10"/>
      <c r="X695" s="10"/>
      <c r="Y695" s="10"/>
      <c r="Z695" s="3" t="str">
        <f>IF(H695&gt;0,"NO","YES")</f>
        <v>YES</v>
      </c>
      <c r="AA695" s="3" t="str">
        <f>IF(LEFT(I695,3)="RBT","YES","NO")</f>
        <v>NO</v>
      </c>
      <c r="AB695" s="3" t="s">
        <v>956</v>
      </c>
      <c r="AC695" s="3">
        <v>0</v>
      </c>
      <c r="AD695" s="3">
        <v>0</v>
      </c>
      <c r="AE695" s="3" t="s">
        <v>956</v>
      </c>
      <c r="AF695" s="3" t="s">
        <v>956</v>
      </c>
      <c r="AG695" s="3">
        <v>2</v>
      </c>
      <c r="AH695" s="10" t="s">
        <v>2432</v>
      </c>
      <c r="AI695" s="10">
        <v>1</v>
      </c>
      <c r="AM695" s="10">
        <v>30156</v>
      </c>
    </row>
    <row r="696" spans="1:39">
      <c r="A696">
        <v>923646</v>
      </c>
      <c r="B696" t="s">
        <v>2433</v>
      </c>
      <c r="C696" s="10" t="s">
        <v>2227</v>
      </c>
      <c r="D696">
        <v>128</v>
      </c>
      <c r="E696" t="s">
        <v>2415</v>
      </c>
      <c r="F696">
        <v>1</v>
      </c>
      <c r="G696">
        <v>5</v>
      </c>
      <c r="H696" s="2">
        <v>-5</v>
      </c>
      <c r="I696" t="s">
        <v>2430</v>
      </c>
      <c r="J696" t="s">
        <v>2359</v>
      </c>
      <c r="K696" t="s">
        <v>2434</v>
      </c>
      <c r="L696" s="17" t="s">
        <v>963</v>
      </c>
      <c r="M696">
        <v>2</v>
      </c>
      <c r="N696" s="10" t="s">
        <v>443</v>
      </c>
      <c r="O696" s="10" t="s">
        <v>274</v>
      </c>
      <c r="P696" s="10">
        <v>333250</v>
      </c>
      <c r="Q696" s="10">
        <v>136858</v>
      </c>
      <c r="R696" s="10">
        <f>D696/4</f>
        <v>32</v>
      </c>
      <c r="S696" s="10">
        <f>D696/4</f>
        <v>32</v>
      </c>
      <c r="T696" s="10"/>
      <c r="U696" s="10"/>
      <c r="V696" s="10"/>
      <c r="W696" s="10"/>
      <c r="X696" s="10"/>
      <c r="Y696" s="10"/>
      <c r="Z696" s="3" t="str">
        <f>IF(H696&gt;0,"NO","YES")</f>
        <v>YES</v>
      </c>
      <c r="AA696" s="3" t="str">
        <f>IF(LEFT(I696,3)="RBT","YES","NO")</f>
        <v>NO</v>
      </c>
      <c r="AB696" s="3" t="s">
        <v>956</v>
      </c>
      <c r="AC696" s="3">
        <v>0</v>
      </c>
      <c r="AD696" s="3">
        <v>0</v>
      </c>
      <c r="AE696" s="3" t="s">
        <v>956</v>
      </c>
      <c r="AF696" s="3" t="s">
        <v>956</v>
      </c>
      <c r="AG696" s="3">
        <v>2</v>
      </c>
      <c r="AH696" s="10" t="s">
        <v>2432</v>
      </c>
      <c r="AI696" s="10">
        <v>2</v>
      </c>
      <c r="AM696" s="10">
        <v>50225</v>
      </c>
    </row>
    <row r="697" spans="1:39">
      <c r="A697">
        <v>923648</v>
      </c>
      <c r="B697" t="s">
        <v>2435</v>
      </c>
      <c r="C697" s="10" t="s">
        <v>2227</v>
      </c>
      <c r="D697">
        <v>192</v>
      </c>
      <c r="E697" t="s">
        <v>2415</v>
      </c>
      <c r="F697">
        <v>1</v>
      </c>
      <c r="G697">
        <v>5</v>
      </c>
      <c r="H697" s="2">
        <v>-5</v>
      </c>
      <c r="I697" t="s">
        <v>2430</v>
      </c>
      <c r="J697" t="s">
        <v>2359</v>
      </c>
      <c r="K697" t="s">
        <v>2436</v>
      </c>
      <c r="L697" s="17" t="s">
        <v>963</v>
      </c>
      <c r="M697">
        <v>3</v>
      </c>
      <c r="N697" s="10" t="s">
        <v>443</v>
      </c>
      <c r="O697" s="10" t="s">
        <v>274</v>
      </c>
      <c r="P697" s="10">
        <v>333250</v>
      </c>
      <c r="Q697" s="10">
        <v>136858</v>
      </c>
      <c r="R697" s="10">
        <f>D697/4</f>
        <v>48</v>
      </c>
      <c r="S697" s="10">
        <f>D697/4</f>
        <v>48</v>
      </c>
      <c r="T697" s="10"/>
      <c r="U697" s="10"/>
      <c r="V697" s="10"/>
      <c r="W697" s="10"/>
      <c r="X697" s="10"/>
      <c r="Y697" s="10"/>
      <c r="Z697" s="3" t="str">
        <f>IF(H697&gt;0,"NO","YES")</f>
        <v>YES</v>
      </c>
      <c r="AA697" s="3" t="str">
        <f>IF(LEFT(I697,3)="RBT","YES","NO")</f>
        <v>NO</v>
      </c>
      <c r="AB697" s="3" t="s">
        <v>956</v>
      </c>
      <c r="AC697" s="3">
        <v>0</v>
      </c>
      <c r="AD697" s="3">
        <v>0</v>
      </c>
      <c r="AE697" s="3" t="s">
        <v>956</v>
      </c>
      <c r="AF697" s="3" t="s">
        <v>956</v>
      </c>
      <c r="AG697" s="3">
        <v>2</v>
      </c>
      <c r="AH697" s="10" t="s">
        <v>2432</v>
      </c>
      <c r="AI697" s="10">
        <v>3</v>
      </c>
      <c r="AM697" s="10">
        <v>70294</v>
      </c>
    </row>
    <row r="698" spans="1:39">
      <c r="A698">
        <v>923650</v>
      </c>
      <c r="B698" t="s">
        <v>2437</v>
      </c>
      <c r="C698" s="10" t="s">
        <v>2227</v>
      </c>
      <c r="D698">
        <v>256</v>
      </c>
      <c r="E698" t="s">
        <v>2415</v>
      </c>
      <c r="F698">
        <v>1</v>
      </c>
      <c r="G698">
        <v>5</v>
      </c>
      <c r="H698" s="2">
        <v>-5</v>
      </c>
      <c r="I698" t="s">
        <v>2430</v>
      </c>
      <c r="J698" t="s">
        <v>2359</v>
      </c>
      <c r="K698" t="s">
        <v>2438</v>
      </c>
      <c r="L698" s="17" t="s">
        <v>963</v>
      </c>
      <c r="M698">
        <v>4</v>
      </c>
      <c r="N698" s="10" t="s">
        <v>443</v>
      </c>
      <c r="O698" s="10" t="s">
        <v>274</v>
      </c>
      <c r="P698" s="10">
        <v>333250</v>
      </c>
      <c r="Q698" s="10">
        <v>136858</v>
      </c>
      <c r="R698" s="10">
        <f>D698/4</f>
        <v>64</v>
      </c>
      <c r="S698" s="10">
        <f>D698/4</f>
        <v>64</v>
      </c>
      <c r="T698" s="10"/>
      <c r="U698" s="10"/>
      <c r="V698" s="10"/>
      <c r="W698" s="10"/>
      <c r="X698" s="10"/>
      <c r="Y698" s="10"/>
      <c r="Z698" s="3" t="str">
        <f>IF(H698&gt;0,"NO","YES")</f>
        <v>YES</v>
      </c>
      <c r="AA698" s="3" t="str">
        <f>IF(LEFT(I698,3)="RBT","YES","NO")</f>
        <v>NO</v>
      </c>
      <c r="AB698" s="3" t="s">
        <v>956</v>
      </c>
      <c r="AC698" s="3">
        <v>0</v>
      </c>
      <c r="AD698" s="3">
        <v>0</v>
      </c>
      <c r="AE698" s="3" t="s">
        <v>956</v>
      </c>
      <c r="AF698" s="3" t="s">
        <v>956</v>
      </c>
      <c r="AG698" s="3">
        <v>2</v>
      </c>
      <c r="AH698" s="10" t="s">
        <v>2432</v>
      </c>
      <c r="AI698" s="10">
        <v>4</v>
      </c>
      <c r="AM698" s="10">
        <v>90363</v>
      </c>
    </row>
    <row r="699" spans="1:39">
      <c r="A699">
        <v>923652</v>
      </c>
      <c r="B699" t="s">
        <v>2439</v>
      </c>
      <c r="C699" s="10" t="s">
        <v>2227</v>
      </c>
      <c r="D699">
        <v>64</v>
      </c>
      <c r="E699" t="s">
        <v>2415</v>
      </c>
      <c r="F699">
        <v>1</v>
      </c>
      <c r="G699">
        <v>5</v>
      </c>
      <c r="H699" s="2">
        <v>-5</v>
      </c>
      <c r="I699" t="s">
        <v>2430</v>
      </c>
      <c r="J699" t="s">
        <v>2359</v>
      </c>
      <c r="K699" t="s">
        <v>2440</v>
      </c>
      <c r="L699" s="17" t="s">
        <v>963</v>
      </c>
      <c r="M699">
        <v>1</v>
      </c>
      <c r="N699" s="10" t="s">
        <v>443</v>
      </c>
      <c r="O699" s="10" t="s">
        <v>274</v>
      </c>
      <c r="P699" s="10">
        <v>333250</v>
      </c>
      <c r="Q699" s="10">
        <v>136858</v>
      </c>
      <c r="R699" s="10">
        <f>D699/4</f>
        <v>16</v>
      </c>
      <c r="S699" s="10">
        <f>D699/4</f>
        <v>16</v>
      </c>
      <c r="T699" s="10" t="s">
        <v>517</v>
      </c>
      <c r="U699" s="10"/>
      <c r="V699" s="10">
        <f>AD699/2</f>
        <v>32</v>
      </c>
      <c r="W699" s="10"/>
      <c r="X699" s="10"/>
      <c r="Y699" s="10"/>
      <c r="Z699" s="3" t="str">
        <f>IF(H699&gt;0,"NO","YES")</f>
        <v>YES</v>
      </c>
      <c r="AA699" s="3" t="str">
        <f>IF(LEFT(I699,3)="RBT","YES","NO")</f>
        <v>NO</v>
      </c>
      <c r="AB699" s="3" t="s">
        <v>956</v>
      </c>
      <c r="AC699" s="3">
        <v>0</v>
      </c>
      <c r="AD699" s="3">
        <v>64</v>
      </c>
      <c r="AE699" s="3" t="s">
        <v>955</v>
      </c>
      <c r="AF699" s="3" t="s">
        <v>956</v>
      </c>
      <c r="AG699" s="3">
        <v>2</v>
      </c>
      <c r="AH699" s="10" t="s">
        <v>2432</v>
      </c>
      <c r="AI699" s="10">
        <v>1</v>
      </c>
      <c r="AM699" s="10">
        <v>38220</v>
      </c>
    </row>
    <row r="700" spans="1:39">
      <c r="A700">
        <v>923654</v>
      </c>
      <c r="B700" t="s">
        <v>2441</v>
      </c>
      <c r="C700" s="10" t="s">
        <v>2227</v>
      </c>
      <c r="D700">
        <v>128</v>
      </c>
      <c r="E700" t="s">
        <v>2415</v>
      </c>
      <c r="F700">
        <v>1</v>
      </c>
      <c r="G700">
        <v>5</v>
      </c>
      <c r="H700" s="2">
        <v>-5</v>
      </c>
      <c r="I700" t="s">
        <v>2430</v>
      </c>
      <c r="J700" t="s">
        <v>2359</v>
      </c>
      <c r="K700" t="s">
        <v>2442</v>
      </c>
      <c r="L700" s="17" t="s">
        <v>963</v>
      </c>
      <c r="M700">
        <v>2</v>
      </c>
      <c r="N700" s="10" t="s">
        <v>443</v>
      </c>
      <c r="O700" s="10" t="s">
        <v>274</v>
      </c>
      <c r="P700" s="10">
        <v>333250</v>
      </c>
      <c r="Q700" s="10">
        <v>136858</v>
      </c>
      <c r="R700" s="10">
        <f>D700/4</f>
        <v>32</v>
      </c>
      <c r="S700" s="10">
        <f>D700/4</f>
        <v>32</v>
      </c>
      <c r="T700" s="10" t="s">
        <v>517</v>
      </c>
      <c r="U700" s="10"/>
      <c r="V700" s="10">
        <f>AD700/2</f>
        <v>64</v>
      </c>
      <c r="W700" s="10"/>
      <c r="X700" s="10"/>
      <c r="Y700" s="10"/>
      <c r="Z700" s="3" t="str">
        <f>IF(H700&gt;0,"NO","YES")</f>
        <v>YES</v>
      </c>
      <c r="AA700" s="3" t="str">
        <f>IF(LEFT(I700,3)="RBT","YES","NO")</f>
        <v>NO</v>
      </c>
      <c r="AB700" s="3" t="s">
        <v>956</v>
      </c>
      <c r="AC700" s="3">
        <v>0</v>
      </c>
      <c r="AD700" s="3">
        <v>128</v>
      </c>
      <c r="AE700" s="3" t="s">
        <v>955</v>
      </c>
      <c r="AF700" s="3" t="s">
        <v>956</v>
      </c>
      <c r="AG700" s="3">
        <v>2</v>
      </c>
      <c r="AH700" s="10" t="s">
        <v>2432</v>
      </c>
      <c r="AI700" s="10">
        <v>2</v>
      </c>
      <c r="AM700" s="10">
        <v>66353</v>
      </c>
    </row>
    <row r="701" spans="1:39">
      <c r="A701">
        <v>923656</v>
      </c>
      <c r="B701" t="s">
        <v>2443</v>
      </c>
      <c r="C701" s="10" t="s">
        <v>2227</v>
      </c>
      <c r="D701">
        <v>192</v>
      </c>
      <c r="E701" t="s">
        <v>2415</v>
      </c>
      <c r="F701">
        <v>1</v>
      </c>
      <c r="G701">
        <v>5</v>
      </c>
      <c r="H701" s="2">
        <v>-5</v>
      </c>
      <c r="I701" t="s">
        <v>2430</v>
      </c>
      <c r="J701" t="s">
        <v>2359</v>
      </c>
      <c r="K701" t="s">
        <v>2444</v>
      </c>
      <c r="L701" s="17" t="s">
        <v>963</v>
      </c>
      <c r="M701">
        <v>3</v>
      </c>
      <c r="N701" s="10" t="s">
        <v>443</v>
      </c>
      <c r="O701" s="10" t="s">
        <v>274</v>
      </c>
      <c r="P701" s="10">
        <v>333250</v>
      </c>
      <c r="Q701" s="10">
        <v>136858</v>
      </c>
      <c r="R701" s="10">
        <f>D701/4</f>
        <v>48</v>
      </c>
      <c r="S701" s="10">
        <f>D701/4</f>
        <v>48</v>
      </c>
      <c r="T701" s="10" t="s">
        <v>517</v>
      </c>
      <c r="U701" s="10"/>
      <c r="V701" s="10">
        <f>AD701/2</f>
        <v>96</v>
      </c>
      <c r="W701" s="10"/>
      <c r="X701" s="10"/>
      <c r="Y701" s="10"/>
      <c r="Z701" s="3" t="str">
        <f>IF(H701&gt;0,"NO","YES")</f>
        <v>YES</v>
      </c>
      <c r="AA701" s="3" t="str">
        <f>IF(LEFT(I701,3)="RBT","YES","NO")</f>
        <v>NO</v>
      </c>
      <c r="AB701" s="3" t="s">
        <v>956</v>
      </c>
      <c r="AC701" s="3">
        <v>0</v>
      </c>
      <c r="AD701" s="3">
        <v>192</v>
      </c>
      <c r="AE701" s="3" t="s">
        <v>955</v>
      </c>
      <c r="AF701" s="3" t="s">
        <v>956</v>
      </c>
      <c r="AG701" s="3">
        <v>2</v>
      </c>
      <c r="AH701" s="10" t="s">
        <v>2432</v>
      </c>
      <c r="AI701" s="10">
        <v>3</v>
      </c>
      <c r="AM701" s="10">
        <v>94486</v>
      </c>
    </row>
    <row r="702" spans="1:39">
      <c r="A702">
        <v>923658</v>
      </c>
      <c r="B702" t="s">
        <v>2445</v>
      </c>
      <c r="C702" s="10" t="s">
        <v>2227</v>
      </c>
      <c r="D702">
        <v>256</v>
      </c>
      <c r="E702" t="s">
        <v>2415</v>
      </c>
      <c r="F702">
        <v>1</v>
      </c>
      <c r="G702">
        <v>5</v>
      </c>
      <c r="H702" s="2">
        <v>-5</v>
      </c>
      <c r="I702" t="s">
        <v>2430</v>
      </c>
      <c r="J702" t="s">
        <v>2359</v>
      </c>
      <c r="K702" t="s">
        <v>2446</v>
      </c>
      <c r="L702" s="17" t="s">
        <v>963</v>
      </c>
      <c r="M702">
        <v>4</v>
      </c>
      <c r="N702" s="10" t="s">
        <v>443</v>
      </c>
      <c r="O702" s="10" t="s">
        <v>274</v>
      </c>
      <c r="P702" s="10">
        <v>333250</v>
      </c>
      <c r="Q702" s="10">
        <v>136858</v>
      </c>
      <c r="R702" s="10">
        <f>D702/4</f>
        <v>64</v>
      </c>
      <c r="S702" s="10">
        <f>D702/4</f>
        <v>64</v>
      </c>
      <c r="T702" s="10" t="s">
        <v>517</v>
      </c>
      <c r="U702" s="10"/>
      <c r="V702" s="10">
        <f>AD702/2</f>
        <v>128</v>
      </c>
      <c r="W702" s="10"/>
      <c r="X702" s="10"/>
      <c r="Y702" s="10"/>
      <c r="Z702" s="3" t="str">
        <f>IF(H702&gt;0,"NO","YES")</f>
        <v>YES</v>
      </c>
      <c r="AA702" s="3" t="str">
        <f>IF(LEFT(I702,3)="RBT","YES","NO")</f>
        <v>NO</v>
      </c>
      <c r="AB702" s="3" t="s">
        <v>956</v>
      </c>
      <c r="AC702" s="3">
        <v>0</v>
      </c>
      <c r="AD702" s="3">
        <v>256</v>
      </c>
      <c r="AE702" s="3" t="s">
        <v>955</v>
      </c>
      <c r="AF702" s="3" t="s">
        <v>956</v>
      </c>
      <c r="AG702" s="3">
        <v>2</v>
      </c>
      <c r="AH702" s="10" t="s">
        <v>2432</v>
      </c>
      <c r="AI702" s="10">
        <v>4</v>
      </c>
      <c r="AM702" s="10">
        <v>122619</v>
      </c>
    </row>
    <row r="703" spans="1:39">
      <c r="A703">
        <v>923660</v>
      </c>
      <c r="B703" t="s">
        <v>2447</v>
      </c>
      <c r="C703" s="10" t="s">
        <v>2227</v>
      </c>
      <c r="D703">
        <v>64</v>
      </c>
      <c r="E703" t="s">
        <v>965</v>
      </c>
      <c r="F703">
        <v>10</v>
      </c>
      <c r="G703">
        <v>5</v>
      </c>
      <c r="H703" s="2">
        <v>0</v>
      </c>
      <c r="I703" t="s">
        <v>2416</v>
      </c>
      <c r="J703" t="s">
        <v>2338</v>
      </c>
      <c r="K703" t="s">
        <v>2448</v>
      </c>
      <c r="L703" s="17" t="s">
        <v>963</v>
      </c>
      <c r="M703">
        <v>2</v>
      </c>
      <c r="N703" s="10" t="s">
        <v>419</v>
      </c>
      <c r="O703" s="10" t="s">
        <v>274</v>
      </c>
      <c r="P703" s="10">
        <v>366098</v>
      </c>
      <c r="Q703" s="10">
        <v>136858</v>
      </c>
      <c r="R703" s="10">
        <f>D703/4</f>
        <v>16</v>
      </c>
      <c r="S703" s="10">
        <f>D703/4</f>
        <v>16</v>
      </c>
      <c r="T703" s="10"/>
      <c r="U703" s="10"/>
      <c r="V703" s="10"/>
      <c r="W703" s="10"/>
      <c r="X703" s="10"/>
      <c r="Y703" s="10"/>
      <c r="Z703" s="3" t="str">
        <f>IF(H703&gt;0,"NO","YES")</f>
        <v>YES</v>
      </c>
      <c r="AA703" s="3" t="str">
        <f>IF(LEFT(I703,3)="RBT","YES","NO")</f>
        <v>NO</v>
      </c>
      <c r="AB703" s="3" t="s">
        <v>956</v>
      </c>
      <c r="AC703" s="3">
        <v>0</v>
      </c>
      <c r="AD703" s="3">
        <v>0</v>
      </c>
      <c r="AE703" s="3" t="s">
        <v>956</v>
      </c>
      <c r="AF703" s="3" t="s">
        <v>956</v>
      </c>
      <c r="AG703" s="3">
        <v>4</v>
      </c>
      <c r="AH703" s="10" t="s">
        <v>2418</v>
      </c>
      <c r="AI703" s="10">
        <v>2</v>
      </c>
      <c r="AM703" s="10">
        <v>53354</v>
      </c>
    </row>
    <row r="704" spans="1:39" s="24" customFormat="1">
      <c r="A704">
        <v>923662</v>
      </c>
      <c r="B704" t="s">
        <v>2449</v>
      </c>
      <c r="C704" s="10" t="s">
        <v>2227</v>
      </c>
      <c r="D704">
        <v>128</v>
      </c>
      <c r="E704" t="s">
        <v>965</v>
      </c>
      <c r="F704">
        <v>10</v>
      </c>
      <c r="G704">
        <v>5</v>
      </c>
      <c r="H704" s="2">
        <v>0</v>
      </c>
      <c r="I704" t="s">
        <v>2416</v>
      </c>
      <c r="J704" t="s">
        <v>2338</v>
      </c>
      <c r="K704" t="s">
        <v>2450</v>
      </c>
      <c r="L704" s="17" t="s">
        <v>963</v>
      </c>
      <c r="M704">
        <v>4</v>
      </c>
      <c r="N704" s="10" t="s">
        <v>419</v>
      </c>
      <c r="O704" s="10" t="s">
        <v>274</v>
      </c>
      <c r="P704" s="10">
        <v>366098</v>
      </c>
      <c r="Q704" s="10">
        <v>136858</v>
      </c>
      <c r="R704" s="10">
        <f>D704/4</f>
        <v>32</v>
      </c>
      <c r="S704" s="10">
        <f>D704/4</f>
        <v>32</v>
      </c>
      <c r="T704" s="10"/>
      <c r="U704" s="10"/>
      <c r="V704" s="10"/>
      <c r="W704" s="10"/>
      <c r="X704" s="10"/>
      <c r="Y704" s="10"/>
      <c r="Z704" s="3" t="str">
        <f>IF(H704&gt;0,"NO","YES")</f>
        <v>YES</v>
      </c>
      <c r="AA704" s="3" t="str">
        <f>IF(LEFT(I704,3)="RBT","YES","NO")</f>
        <v>NO</v>
      </c>
      <c r="AB704" s="3" t="s">
        <v>956</v>
      </c>
      <c r="AC704" s="3">
        <v>0</v>
      </c>
      <c r="AD704" s="3">
        <v>0</v>
      </c>
      <c r="AE704" s="3" t="s">
        <v>956</v>
      </c>
      <c r="AF704" s="3" t="s">
        <v>956</v>
      </c>
      <c r="AG704" s="3">
        <v>4</v>
      </c>
      <c r="AH704" s="10" t="s">
        <v>2418</v>
      </c>
      <c r="AI704" s="10">
        <v>4</v>
      </c>
      <c r="AJ704"/>
      <c r="AK704"/>
      <c r="AL704"/>
      <c r="AM704" s="10">
        <v>97538</v>
      </c>
    </row>
    <row r="705" spans="1:39">
      <c r="A705">
        <v>923664</v>
      </c>
      <c r="B705" t="s">
        <v>2451</v>
      </c>
      <c r="C705" s="10" t="s">
        <v>2227</v>
      </c>
      <c r="D705">
        <v>64</v>
      </c>
      <c r="E705" t="s">
        <v>959</v>
      </c>
      <c r="F705">
        <v>10</v>
      </c>
      <c r="G705">
        <v>5</v>
      </c>
      <c r="H705" s="2">
        <v>0</v>
      </c>
      <c r="I705" t="s">
        <v>2416</v>
      </c>
      <c r="J705" t="s">
        <v>2338</v>
      </c>
      <c r="K705" t="s">
        <v>2452</v>
      </c>
      <c r="L705" s="17" t="s">
        <v>963</v>
      </c>
      <c r="M705">
        <v>2</v>
      </c>
      <c r="N705" s="10" t="s">
        <v>419</v>
      </c>
      <c r="O705" s="10" t="s">
        <v>274</v>
      </c>
      <c r="P705" s="10">
        <v>366098</v>
      </c>
      <c r="Q705" s="10">
        <v>136858</v>
      </c>
      <c r="R705" s="10">
        <f>D705/4</f>
        <v>16</v>
      </c>
      <c r="S705" s="10">
        <f>D705/4</f>
        <v>16</v>
      </c>
      <c r="T705" s="10"/>
      <c r="U705" s="10"/>
      <c r="V705" s="10"/>
      <c r="W705" s="10"/>
      <c r="X705" s="10"/>
      <c r="Y705" s="10"/>
      <c r="Z705" s="3" t="str">
        <f>IF(H705&gt;0,"NO","YES")</f>
        <v>YES</v>
      </c>
      <c r="AA705" s="3" t="str">
        <f>IF(LEFT(I705,3)="RBT","YES","NO")</f>
        <v>NO</v>
      </c>
      <c r="AB705" s="3" t="s">
        <v>956</v>
      </c>
      <c r="AC705" s="3">
        <v>0</v>
      </c>
      <c r="AD705" s="3">
        <v>0</v>
      </c>
      <c r="AE705" s="3" t="s">
        <v>956</v>
      </c>
      <c r="AF705" s="3" t="s">
        <v>956</v>
      </c>
      <c r="AG705" s="3">
        <v>4</v>
      </c>
      <c r="AH705" s="10" t="s">
        <v>2418</v>
      </c>
      <c r="AI705" s="10">
        <v>2</v>
      </c>
      <c r="AM705" s="10">
        <v>53613</v>
      </c>
    </row>
    <row r="706" spans="1:39">
      <c r="A706">
        <v>923666</v>
      </c>
      <c r="B706" t="s">
        <v>2453</v>
      </c>
      <c r="C706" s="10" t="s">
        <v>2227</v>
      </c>
      <c r="D706">
        <v>128</v>
      </c>
      <c r="E706" t="s">
        <v>959</v>
      </c>
      <c r="F706">
        <v>10</v>
      </c>
      <c r="G706">
        <v>5</v>
      </c>
      <c r="H706" s="2">
        <v>0</v>
      </c>
      <c r="I706" t="s">
        <v>2416</v>
      </c>
      <c r="J706" t="s">
        <v>2338</v>
      </c>
      <c r="K706" t="s">
        <v>2454</v>
      </c>
      <c r="L706" s="17" t="s">
        <v>963</v>
      </c>
      <c r="M706">
        <v>4</v>
      </c>
      <c r="N706" s="10" t="s">
        <v>419</v>
      </c>
      <c r="O706" s="10" t="s">
        <v>274</v>
      </c>
      <c r="P706" s="10">
        <v>366098</v>
      </c>
      <c r="Q706" s="10">
        <v>136858</v>
      </c>
      <c r="R706" s="10">
        <f>D706/4</f>
        <v>32</v>
      </c>
      <c r="S706" s="10">
        <f>D706/4</f>
        <v>32</v>
      </c>
      <c r="T706" s="10"/>
      <c r="U706" s="10"/>
      <c r="V706" s="10"/>
      <c r="W706" s="10"/>
      <c r="X706" s="10"/>
      <c r="Y706" s="10"/>
      <c r="Z706" s="3" t="str">
        <f>IF(H706&gt;0,"NO","YES")</f>
        <v>YES</v>
      </c>
      <c r="AA706" s="3" t="str">
        <f>IF(LEFT(I706,3)="RBT","YES","NO")</f>
        <v>NO</v>
      </c>
      <c r="AB706" s="3" t="s">
        <v>956</v>
      </c>
      <c r="AC706" s="3">
        <v>0</v>
      </c>
      <c r="AD706" s="3">
        <v>0</v>
      </c>
      <c r="AE706" s="3" t="s">
        <v>956</v>
      </c>
      <c r="AF706" s="3" t="s">
        <v>956</v>
      </c>
      <c r="AG706" s="3">
        <v>4</v>
      </c>
      <c r="AH706" s="10" t="s">
        <v>2418</v>
      </c>
      <c r="AI706" s="10">
        <v>4</v>
      </c>
      <c r="AM706" s="10">
        <v>96726</v>
      </c>
    </row>
    <row r="707" spans="1:39">
      <c r="A707">
        <v>923668</v>
      </c>
      <c r="B707" t="s">
        <v>2455</v>
      </c>
      <c r="C707" s="10" t="s">
        <v>2227</v>
      </c>
      <c r="D707">
        <v>64</v>
      </c>
      <c r="E707" t="s">
        <v>2239</v>
      </c>
      <c r="F707">
        <v>10</v>
      </c>
      <c r="G707">
        <v>5</v>
      </c>
      <c r="H707" s="2">
        <v>0</v>
      </c>
      <c r="I707" t="s">
        <v>2416</v>
      </c>
      <c r="J707" t="s">
        <v>2338</v>
      </c>
      <c r="K707" t="s">
        <v>2456</v>
      </c>
      <c r="L707" s="17" t="s">
        <v>963</v>
      </c>
      <c r="M707">
        <v>2</v>
      </c>
      <c r="N707" s="10" t="s">
        <v>419</v>
      </c>
      <c r="O707" s="10" t="s">
        <v>274</v>
      </c>
      <c r="P707" s="10">
        <v>366098</v>
      </c>
      <c r="Q707" s="10">
        <v>136858</v>
      </c>
      <c r="R707" s="10">
        <f>D707/4</f>
        <v>16</v>
      </c>
      <c r="S707" s="10">
        <f>D707/4</f>
        <v>16</v>
      </c>
      <c r="T707" s="10"/>
      <c r="U707" s="10"/>
      <c r="V707" s="10"/>
      <c r="W707" s="10"/>
      <c r="X707" s="10"/>
      <c r="Y707" s="10"/>
      <c r="Z707" s="3" t="str">
        <f>IF(H707&gt;0,"NO","YES")</f>
        <v>YES</v>
      </c>
      <c r="AA707" s="3" t="str">
        <f>IF(LEFT(I707,3)="RBT","YES","NO")</f>
        <v>NO</v>
      </c>
      <c r="AB707" s="3" t="s">
        <v>956</v>
      </c>
      <c r="AC707" s="3">
        <v>0</v>
      </c>
      <c r="AD707" s="3">
        <v>0</v>
      </c>
      <c r="AE707" s="3" t="s">
        <v>956</v>
      </c>
      <c r="AF707" s="3" t="s">
        <v>956</v>
      </c>
      <c r="AG707" s="3">
        <v>4</v>
      </c>
      <c r="AH707" s="10" t="s">
        <v>2418</v>
      </c>
      <c r="AI707" s="10">
        <v>2</v>
      </c>
      <c r="AM707" s="10">
        <v>53613</v>
      </c>
    </row>
    <row r="708" spans="1:39">
      <c r="A708">
        <v>923670</v>
      </c>
      <c r="B708" t="s">
        <v>2457</v>
      </c>
      <c r="C708" s="10" t="s">
        <v>2227</v>
      </c>
      <c r="D708">
        <v>128</v>
      </c>
      <c r="E708" t="s">
        <v>2239</v>
      </c>
      <c r="F708">
        <v>10</v>
      </c>
      <c r="G708">
        <v>5</v>
      </c>
      <c r="H708" s="2">
        <v>0</v>
      </c>
      <c r="I708" t="s">
        <v>2416</v>
      </c>
      <c r="J708" t="s">
        <v>2338</v>
      </c>
      <c r="K708" t="s">
        <v>2458</v>
      </c>
      <c r="L708" s="17" t="s">
        <v>963</v>
      </c>
      <c r="M708">
        <v>4</v>
      </c>
      <c r="N708" s="10" t="s">
        <v>419</v>
      </c>
      <c r="O708" s="10" t="s">
        <v>274</v>
      </c>
      <c r="P708" s="10">
        <v>366098</v>
      </c>
      <c r="Q708" s="10">
        <v>136858</v>
      </c>
      <c r="R708" s="10">
        <f>D708/4</f>
        <v>32</v>
      </c>
      <c r="S708" s="10">
        <f>D708/4</f>
        <v>32</v>
      </c>
      <c r="T708" s="10"/>
      <c r="U708" s="10"/>
      <c r="V708" s="10"/>
      <c r="W708" s="10"/>
      <c r="X708" s="10"/>
      <c r="Y708" s="10"/>
      <c r="Z708" s="3" t="str">
        <f>IF(H708&gt;0,"NO","YES")</f>
        <v>YES</v>
      </c>
      <c r="AA708" s="3" t="str">
        <f>IF(LEFT(I708,3)="RBT","YES","NO")</f>
        <v>NO</v>
      </c>
      <c r="AB708" s="3" t="s">
        <v>956</v>
      </c>
      <c r="AC708" s="3">
        <v>0</v>
      </c>
      <c r="AD708" s="3">
        <v>0</v>
      </c>
      <c r="AE708" s="3" t="s">
        <v>956</v>
      </c>
      <c r="AF708" s="3" t="s">
        <v>956</v>
      </c>
      <c r="AG708" s="3">
        <v>4</v>
      </c>
      <c r="AH708" s="10" t="s">
        <v>2418</v>
      </c>
      <c r="AI708" s="10">
        <v>4</v>
      </c>
      <c r="AM708" s="10">
        <v>96726</v>
      </c>
    </row>
    <row r="709" spans="1:39">
      <c r="A709">
        <v>923672</v>
      </c>
      <c r="B709" t="s">
        <v>2459</v>
      </c>
      <c r="C709" s="10" t="s">
        <v>2227</v>
      </c>
      <c r="D709">
        <v>64</v>
      </c>
      <c r="E709" t="s">
        <v>965</v>
      </c>
      <c r="F709">
        <v>10</v>
      </c>
      <c r="G709">
        <v>5</v>
      </c>
      <c r="H709" s="2">
        <v>0</v>
      </c>
      <c r="I709" t="s">
        <v>2416</v>
      </c>
      <c r="J709" t="s">
        <v>2338</v>
      </c>
      <c r="K709" t="s">
        <v>2460</v>
      </c>
      <c r="L709" s="17" t="s">
        <v>963</v>
      </c>
      <c r="M709">
        <v>2</v>
      </c>
      <c r="N709" s="10" t="s">
        <v>419</v>
      </c>
      <c r="O709" s="10" t="s">
        <v>274</v>
      </c>
      <c r="P709" s="10">
        <v>366098</v>
      </c>
      <c r="Q709" s="10">
        <v>136858</v>
      </c>
      <c r="R709" s="10">
        <f>D709/4</f>
        <v>16</v>
      </c>
      <c r="S709" s="10">
        <f>D709/4</f>
        <v>16</v>
      </c>
      <c r="T709" s="10" t="s">
        <v>517</v>
      </c>
      <c r="U709" s="10" t="s">
        <v>38</v>
      </c>
      <c r="V709" s="10">
        <f>AD709/2</f>
        <v>32</v>
      </c>
      <c r="W709" s="10">
        <f>AC709/4</f>
        <v>16</v>
      </c>
      <c r="X709" s="10"/>
      <c r="Y709" s="10"/>
      <c r="Z709" s="3" t="str">
        <f>IF(H709&gt;0,"NO","YES")</f>
        <v>YES</v>
      </c>
      <c r="AA709" s="3" t="str">
        <f>IF(LEFT(I709,3)="RBT","YES","NO")</f>
        <v>NO</v>
      </c>
      <c r="AB709" s="3" t="s">
        <v>956</v>
      </c>
      <c r="AC709" s="3">
        <v>64</v>
      </c>
      <c r="AD709" s="3">
        <v>64</v>
      </c>
      <c r="AE709" s="3" t="s">
        <v>955</v>
      </c>
      <c r="AF709" s="3" t="s">
        <v>956</v>
      </c>
      <c r="AG709" s="3">
        <v>4</v>
      </c>
      <c r="AH709" s="10" t="s">
        <v>2418</v>
      </c>
      <c r="AI709" s="10">
        <v>2</v>
      </c>
      <c r="AM709" s="10">
        <v>65450</v>
      </c>
    </row>
    <row r="710" spans="1:39">
      <c r="A710">
        <v>923674</v>
      </c>
      <c r="B710" t="s">
        <v>2461</v>
      </c>
      <c r="C710" s="10" t="s">
        <v>2227</v>
      </c>
      <c r="D710">
        <v>128</v>
      </c>
      <c r="E710" t="s">
        <v>965</v>
      </c>
      <c r="F710">
        <v>10</v>
      </c>
      <c r="G710">
        <v>5</v>
      </c>
      <c r="H710" s="2">
        <v>0</v>
      </c>
      <c r="I710" t="s">
        <v>2416</v>
      </c>
      <c r="J710" t="s">
        <v>2338</v>
      </c>
      <c r="K710" t="s">
        <v>2462</v>
      </c>
      <c r="L710" s="17" t="s">
        <v>963</v>
      </c>
      <c r="M710">
        <v>4</v>
      </c>
      <c r="N710" s="10" t="s">
        <v>419</v>
      </c>
      <c r="O710" s="10" t="s">
        <v>274</v>
      </c>
      <c r="P710" s="10">
        <v>366098</v>
      </c>
      <c r="Q710" s="10">
        <v>136858</v>
      </c>
      <c r="R710" s="10">
        <f>D710/4</f>
        <v>32</v>
      </c>
      <c r="S710" s="10">
        <f>D710/4</f>
        <v>32</v>
      </c>
      <c r="T710" s="10" t="s">
        <v>517</v>
      </c>
      <c r="U710" s="10" t="s">
        <v>38</v>
      </c>
      <c r="V710" s="10">
        <f>AD710/2</f>
        <v>64</v>
      </c>
      <c r="W710" s="10">
        <f>AC710/4</f>
        <v>32</v>
      </c>
      <c r="X710" s="10"/>
      <c r="Y710" s="10"/>
      <c r="Z710" s="3" t="str">
        <f>IF(H710&gt;0,"NO","YES")</f>
        <v>YES</v>
      </c>
      <c r="AA710" s="3" t="str">
        <f>IF(LEFT(I710,3)="RBT","YES","NO")</f>
        <v>NO</v>
      </c>
      <c r="AB710" s="3" t="s">
        <v>956</v>
      </c>
      <c r="AC710" s="3">
        <v>128</v>
      </c>
      <c r="AD710" s="3">
        <v>128</v>
      </c>
      <c r="AE710" s="3" t="s">
        <v>955</v>
      </c>
      <c r="AF710" s="3" t="s">
        <v>956</v>
      </c>
      <c r="AG710" s="3">
        <v>4</v>
      </c>
      <c r="AH710" s="10" t="s">
        <v>2418</v>
      </c>
      <c r="AI710" s="10">
        <v>4</v>
      </c>
      <c r="AM710" s="10">
        <v>121730</v>
      </c>
    </row>
    <row r="711" spans="1:39">
      <c r="A711">
        <v>923676</v>
      </c>
      <c r="B711" t="s">
        <v>2463</v>
      </c>
      <c r="C711" s="10" t="s">
        <v>2227</v>
      </c>
      <c r="D711">
        <v>64</v>
      </c>
      <c r="E711" t="s">
        <v>959</v>
      </c>
      <c r="F711">
        <v>10</v>
      </c>
      <c r="G711">
        <v>5</v>
      </c>
      <c r="H711" s="2">
        <v>0</v>
      </c>
      <c r="I711" t="s">
        <v>2416</v>
      </c>
      <c r="J711" t="s">
        <v>2338</v>
      </c>
      <c r="K711" t="s">
        <v>2464</v>
      </c>
      <c r="L711" s="17" t="s">
        <v>963</v>
      </c>
      <c r="M711">
        <v>2</v>
      </c>
      <c r="N711" s="10" t="s">
        <v>419</v>
      </c>
      <c r="O711" s="10" t="s">
        <v>274</v>
      </c>
      <c r="P711" s="10">
        <v>366098</v>
      </c>
      <c r="Q711" s="10">
        <v>136858</v>
      </c>
      <c r="R711" s="10">
        <f>D711/4</f>
        <v>16</v>
      </c>
      <c r="S711" s="10">
        <f>D711/4</f>
        <v>16</v>
      </c>
      <c r="T711" s="10" t="s">
        <v>517</v>
      </c>
      <c r="U711" s="10" t="s">
        <v>38</v>
      </c>
      <c r="V711" s="10">
        <f>AD711/2</f>
        <v>32</v>
      </c>
      <c r="W711" s="10">
        <f>AC711/4</f>
        <v>16</v>
      </c>
      <c r="X711" s="10"/>
      <c r="Y711" s="10"/>
      <c r="Z711" s="3" t="str">
        <f>IF(H711&gt;0,"NO","YES")</f>
        <v>YES</v>
      </c>
      <c r="AA711" s="3" t="str">
        <f>IF(LEFT(I711,3)="RBT","YES","NO")</f>
        <v>NO</v>
      </c>
      <c r="AB711" s="3" t="s">
        <v>956</v>
      </c>
      <c r="AC711" s="3">
        <v>64</v>
      </c>
      <c r="AD711" s="3">
        <v>64</v>
      </c>
      <c r="AE711" s="3" t="s">
        <v>955</v>
      </c>
      <c r="AF711" s="3" t="s">
        <v>956</v>
      </c>
      <c r="AG711" s="3">
        <v>4</v>
      </c>
      <c r="AH711" s="10" t="s">
        <v>2418</v>
      </c>
      <c r="AI711" s="10">
        <v>2</v>
      </c>
      <c r="AM711" s="10">
        <v>65709</v>
      </c>
    </row>
    <row r="712" spans="1:39">
      <c r="A712">
        <v>923678</v>
      </c>
      <c r="B712" t="s">
        <v>2465</v>
      </c>
      <c r="C712" s="10" t="s">
        <v>2227</v>
      </c>
      <c r="D712">
        <v>128</v>
      </c>
      <c r="E712" t="s">
        <v>959</v>
      </c>
      <c r="F712">
        <v>10</v>
      </c>
      <c r="G712">
        <v>5</v>
      </c>
      <c r="H712" s="2">
        <v>0</v>
      </c>
      <c r="I712" t="s">
        <v>2416</v>
      </c>
      <c r="J712" t="s">
        <v>2338</v>
      </c>
      <c r="K712" t="s">
        <v>2466</v>
      </c>
      <c r="L712" s="17" t="s">
        <v>963</v>
      </c>
      <c r="M712">
        <v>4</v>
      </c>
      <c r="N712" s="10" t="s">
        <v>419</v>
      </c>
      <c r="O712" s="10" t="s">
        <v>274</v>
      </c>
      <c r="P712" s="10">
        <v>366098</v>
      </c>
      <c r="Q712" s="10">
        <v>136858</v>
      </c>
      <c r="R712" s="10">
        <f>D712/4</f>
        <v>32</v>
      </c>
      <c r="S712" s="10">
        <f>D712/4</f>
        <v>32</v>
      </c>
      <c r="T712" s="10" t="s">
        <v>517</v>
      </c>
      <c r="U712" s="10" t="s">
        <v>38</v>
      </c>
      <c r="V712" s="10">
        <f>AD712/2</f>
        <v>64</v>
      </c>
      <c r="W712" s="10">
        <f>AC712/4</f>
        <v>32</v>
      </c>
      <c r="X712" s="10"/>
      <c r="Y712" s="10"/>
      <c r="Z712" s="3" t="str">
        <f>IF(H712&gt;0,"NO","YES")</f>
        <v>YES</v>
      </c>
      <c r="AA712" s="3" t="str">
        <f>IF(LEFT(I712,3)="RBT","YES","NO")</f>
        <v>NO</v>
      </c>
      <c r="AB712" s="3" t="s">
        <v>956</v>
      </c>
      <c r="AC712" s="3">
        <v>128</v>
      </c>
      <c r="AD712" s="3">
        <v>128</v>
      </c>
      <c r="AE712" s="3" t="s">
        <v>955</v>
      </c>
      <c r="AF712" s="3" t="s">
        <v>956</v>
      </c>
      <c r="AG712" s="3">
        <v>4</v>
      </c>
      <c r="AH712" s="10" t="s">
        <v>2418</v>
      </c>
      <c r="AI712" s="10">
        <v>4</v>
      </c>
      <c r="AM712" s="10">
        <v>120918</v>
      </c>
    </row>
    <row r="713" spans="1:39">
      <c r="A713">
        <v>923680</v>
      </c>
      <c r="B713" t="s">
        <v>2467</v>
      </c>
      <c r="C713" s="10" t="s">
        <v>2227</v>
      </c>
      <c r="D713">
        <v>64</v>
      </c>
      <c r="E713" t="s">
        <v>2239</v>
      </c>
      <c r="F713">
        <v>10</v>
      </c>
      <c r="G713">
        <v>5</v>
      </c>
      <c r="H713" s="2">
        <v>0</v>
      </c>
      <c r="I713" t="s">
        <v>2416</v>
      </c>
      <c r="J713" t="s">
        <v>2338</v>
      </c>
      <c r="K713" t="s">
        <v>2468</v>
      </c>
      <c r="L713" s="17" t="s">
        <v>963</v>
      </c>
      <c r="M713">
        <v>2</v>
      </c>
      <c r="N713" s="10" t="s">
        <v>419</v>
      </c>
      <c r="O713" s="10" t="s">
        <v>274</v>
      </c>
      <c r="P713" s="10">
        <v>366098</v>
      </c>
      <c r="Q713" s="10">
        <v>136858</v>
      </c>
      <c r="R713" s="10">
        <f>D713/4</f>
        <v>16</v>
      </c>
      <c r="S713" s="10">
        <f>D713/4</f>
        <v>16</v>
      </c>
      <c r="T713" s="10" t="s">
        <v>517</v>
      </c>
      <c r="U713" s="10" t="s">
        <v>38</v>
      </c>
      <c r="V713" s="10">
        <f>AD713/2</f>
        <v>32</v>
      </c>
      <c r="W713" s="10">
        <f>AC713/4</f>
        <v>16</v>
      </c>
      <c r="X713" s="10"/>
      <c r="Y713" s="10"/>
      <c r="Z713" s="3" t="str">
        <f>IF(H713&gt;0,"NO","YES")</f>
        <v>YES</v>
      </c>
      <c r="AA713" s="3" t="str">
        <f>IF(LEFT(I713,3)="RBT","YES","NO")</f>
        <v>NO</v>
      </c>
      <c r="AB713" s="3" t="s">
        <v>956</v>
      </c>
      <c r="AC713" s="3">
        <v>64</v>
      </c>
      <c r="AD713" s="3">
        <v>64</v>
      </c>
      <c r="AE713" s="3" t="s">
        <v>955</v>
      </c>
      <c r="AF713" s="3" t="s">
        <v>956</v>
      </c>
      <c r="AG713" s="3">
        <v>4</v>
      </c>
      <c r="AH713" s="10" t="s">
        <v>2418</v>
      </c>
      <c r="AI713" s="10">
        <v>2</v>
      </c>
      <c r="AM713" s="10">
        <v>65709</v>
      </c>
    </row>
    <row r="714" spans="1:39">
      <c r="A714" s="23">
        <v>923682</v>
      </c>
      <c r="B714" t="s">
        <v>2469</v>
      </c>
      <c r="C714" s="10" t="s">
        <v>2227</v>
      </c>
      <c r="D714">
        <v>128</v>
      </c>
      <c r="E714" t="s">
        <v>2239</v>
      </c>
      <c r="F714">
        <v>10</v>
      </c>
      <c r="G714">
        <v>5</v>
      </c>
      <c r="H714" s="2">
        <v>0</v>
      </c>
      <c r="I714" t="s">
        <v>2416</v>
      </c>
      <c r="J714" t="s">
        <v>2338</v>
      </c>
      <c r="K714" t="s">
        <v>2470</v>
      </c>
      <c r="L714" s="17" t="s">
        <v>963</v>
      </c>
      <c r="M714">
        <v>4</v>
      </c>
      <c r="N714" s="10" t="s">
        <v>419</v>
      </c>
      <c r="O714" s="10" t="s">
        <v>274</v>
      </c>
      <c r="P714" s="10">
        <v>366098</v>
      </c>
      <c r="Q714" s="10">
        <v>136858</v>
      </c>
      <c r="R714" s="10">
        <f>D714/4</f>
        <v>32</v>
      </c>
      <c r="S714" s="10">
        <f>D714/4</f>
        <v>32</v>
      </c>
      <c r="T714" s="10" t="s">
        <v>517</v>
      </c>
      <c r="U714" s="10" t="s">
        <v>38</v>
      </c>
      <c r="V714" s="10">
        <f>AD714/2</f>
        <v>64</v>
      </c>
      <c r="W714" s="10">
        <f>AC714/4</f>
        <v>32</v>
      </c>
      <c r="X714" s="10"/>
      <c r="Y714" s="10"/>
      <c r="Z714" s="3" t="str">
        <f>IF(H714&gt;0,"NO","YES")</f>
        <v>YES</v>
      </c>
      <c r="AA714" s="3" t="str">
        <f>IF(LEFT(I714,3)="RBT","YES","NO")</f>
        <v>NO</v>
      </c>
      <c r="AB714" s="3" t="s">
        <v>956</v>
      </c>
      <c r="AC714" s="3">
        <v>128</v>
      </c>
      <c r="AD714" s="3">
        <v>128</v>
      </c>
      <c r="AE714" s="3" t="s">
        <v>955</v>
      </c>
      <c r="AF714" s="3" t="s">
        <v>956</v>
      </c>
      <c r="AG714" s="3">
        <v>4</v>
      </c>
      <c r="AH714" s="10" t="s">
        <v>2418</v>
      </c>
      <c r="AI714" s="10">
        <v>4</v>
      </c>
      <c r="AM714" s="10">
        <v>120918</v>
      </c>
    </row>
    <row r="715" spans="1:39">
      <c r="A715">
        <v>923684</v>
      </c>
      <c r="B715" t="s">
        <v>2471</v>
      </c>
      <c r="C715" s="10" t="s">
        <v>2227</v>
      </c>
      <c r="D715">
        <v>64</v>
      </c>
      <c r="E715" t="s">
        <v>2415</v>
      </c>
      <c r="F715">
        <v>10</v>
      </c>
      <c r="G715">
        <v>5</v>
      </c>
      <c r="H715" s="2">
        <v>-5</v>
      </c>
      <c r="I715" t="s">
        <v>2472</v>
      </c>
      <c r="J715" t="s">
        <v>2338</v>
      </c>
      <c r="K715" t="s">
        <v>2473</v>
      </c>
      <c r="L715" s="17" t="s">
        <v>963</v>
      </c>
      <c r="M715">
        <v>2</v>
      </c>
      <c r="N715" s="10" t="s">
        <v>419</v>
      </c>
      <c r="O715" s="10" t="s">
        <v>274</v>
      </c>
      <c r="P715" s="10">
        <v>366098</v>
      </c>
      <c r="Q715" s="10">
        <v>136858</v>
      </c>
      <c r="R715" s="10">
        <f>D715/4</f>
        <v>16</v>
      </c>
      <c r="S715" s="10">
        <f>D715/4</f>
        <v>16</v>
      </c>
      <c r="T715" s="10"/>
      <c r="U715" s="10"/>
      <c r="V715" s="10"/>
      <c r="W715" s="10"/>
      <c r="X715" s="10"/>
      <c r="Y715" s="10"/>
      <c r="Z715" s="3" t="str">
        <f>IF(H715&gt;0,"NO","YES")</f>
        <v>YES</v>
      </c>
      <c r="AA715" s="3" t="str">
        <f>IF(LEFT(I715,3)="RBT","YES","NO")</f>
        <v>NO</v>
      </c>
      <c r="AB715" s="3" t="s">
        <v>956</v>
      </c>
      <c r="AC715" s="3">
        <v>0</v>
      </c>
      <c r="AD715" s="3">
        <v>0</v>
      </c>
      <c r="AE715" s="3" t="s">
        <v>956</v>
      </c>
      <c r="AF715" s="3" t="s">
        <v>956</v>
      </c>
      <c r="AG715" s="3">
        <v>4</v>
      </c>
      <c r="AH715" s="10" t="s">
        <v>2474</v>
      </c>
      <c r="AI715" s="10">
        <v>1</v>
      </c>
      <c r="AM715" s="10">
        <v>49686</v>
      </c>
    </row>
    <row r="716" spans="1:39">
      <c r="A716">
        <v>923686</v>
      </c>
      <c r="B716" t="s">
        <v>2475</v>
      </c>
      <c r="C716" s="10" t="s">
        <v>2227</v>
      </c>
      <c r="D716">
        <v>128</v>
      </c>
      <c r="E716" t="s">
        <v>965</v>
      </c>
      <c r="F716">
        <v>10</v>
      </c>
      <c r="G716">
        <v>5</v>
      </c>
      <c r="H716" s="2">
        <v>-5</v>
      </c>
      <c r="I716" t="s">
        <v>2472</v>
      </c>
      <c r="J716" t="s">
        <v>2338</v>
      </c>
      <c r="K716" t="s">
        <v>2476</v>
      </c>
      <c r="L716" s="17" t="s">
        <v>963</v>
      </c>
      <c r="M716">
        <v>4</v>
      </c>
      <c r="N716" s="10" t="s">
        <v>419</v>
      </c>
      <c r="O716" s="10" t="s">
        <v>274</v>
      </c>
      <c r="P716" s="10">
        <v>366098</v>
      </c>
      <c r="Q716" s="10">
        <v>136858</v>
      </c>
      <c r="R716" s="10">
        <f>D716/4</f>
        <v>32</v>
      </c>
      <c r="S716" s="10">
        <f>D716/4</f>
        <v>32</v>
      </c>
      <c r="T716" s="10"/>
      <c r="U716" s="10"/>
      <c r="V716" s="10"/>
      <c r="W716" s="10"/>
      <c r="X716" s="10"/>
      <c r="Y716" s="10"/>
      <c r="Z716" s="3" t="str">
        <f>IF(H716&gt;0,"NO","YES")</f>
        <v>YES</v>
      </c>
      <c r="AA716" s="3" t="str">
        <f>IF(LEFT(I716,3)="RBT","YES","NO")</f>
        <v>NO</v>
      </c>
      <c r="AB716" s="3" t="s">
        <v>956</v>
      </c>
      <c r="AC716" s="3">
        <v>0</v>
      </c>
      <c r="AD716" s="3">
        <v>0</v>
      </c>
      <c r="AE716" s="3" t="s">
        <v>956</v>
      </c>
      <c r="AF716" s="3" t="s">
        <v>956</v>
      </c>
      <c r="AG716" s="3">
        <v>4</v>
      </c>
      <c r="AH716" s="10" t="s">
        <v>2474</v>
      </c>
      <c r="AI716" s="10">
        <v>2</v>
      </c>
      <c r="AM716" s="10">
        <v>89509</v>
      </c>
    </row>
    <row r="717" spans="1:39">
      <c r="A717">
        <v>923688</v>
      </c>
      <c r="B717" t="s">
        <v>2477</v>
      </c>
      <c r="C717" s="10" t="s">
        <v>2227</v>
      </c>
      <c r="D717">
        <v>128</v>
      </c>
      <c r="E717" t="s">
        <v>959</v>
      </c>
      <c r="F717">
        <v>10</v>
      </c>
      <c r="G717">
        <v>5</v>
      </c>
      <c r="H717" s="2">
        <v>-5</v>
      </c>
      <c r="I717" t="s">
        <v>2472</v>
      </c>
      <c r="J717" t="s">
        <v>2338</v>
      </c>
      <c r="K717" t="s">
        <v>2478</v>
      </c>
      <c r="L717" s="17" t="s">
        <v>963</v>
      </c>
      <c r="M717">
        <v>4</v>
      </c>
      <c r="N717" s="10" t="s">
        <v>419</v>
      </c>
      <c r="O717" s="10" t="s">
        <v>274</v>
      </c>
      <c r="P717" s="10">
        <v>366098</v>
      </c>
      <c r="Q717" s="10">
        <v>136858</v>
      </c>
      <c r="R717" s="10">
        <f>D717/4</f>
        <v>32</v>
      </c>
      <c r="S717" s="10">
        <f>D717/4</f>
        <v>32</v>
      </c>
      <c r="T717" s="10"/>
      <c r="U717" s="10"/>
      <c r="V717" s="10"/>
      <c r="W717" s="10"/>
      <c r="X717" s="10"/>
      <c r="Y717" s="10"/>
      <c r="Z717" s="3" t="str">
        <f>IF(H717&gt;0,"NO","YES")</f>
        <v>YES</v>
      </c>
      <c r="AA717" s="3" t="str">
        <f>IF(LEFT(I717,3)="RBT","YES","NO")</f>
        <v>NO</v>
      </c>
      <c r="AB717" s="3" t="s">
        <v>956</v>
      </c>
      <c r="AC717" s="3">
        <v>0</v>
      </c>
      <c r="AD717" s="3">
        <v>0</v>
      </c>
      <c r="AE717" s="3" t="s">
        <v>956</v>
      </c>
      <c r="AF717" s="3" t="s">
        <v>956</v>
      </c>
      <c r="AG717" s="3">
        <v>4</v>
      </c>
      <c r="AH717" s="10" t="s">
        <v>2474</v>
      </c>
      <c r="AI717" s="10">
        <v>2</v>
      </c>
      <c r="AM717" s="10">
        <v>89439</v>
      </c>
    </row>
    <row r="718" spans="1:39">
      <c r="A718">
        <v>923690</v>
      </c>
      <c r="B718" t="s">
        <v>2479</v>
      </c>
      <c r="C718" s="10" t="s">
        <v>2227</v>
      </c>
      <c r="D718">
        <v>64</v>
      </c>
      <c r="E718" t="s">
        <v>2415</v>
      </c>
      <c r="F718">
        <v>10</v>
      </c>
      <c r="G718">
        <v>5</v>
      </c>
      <c r="H718" s="2">
        <v>-5</v>
      </c>
      <c r="I718" t="s">
        <v>2472</v>
      </c>
      <c r="J718" t="s">
        <v>2338</v>
      </c>
      <c r="K718" t="s">
        <v>2480</v>
      </c>
      <c r="L718" s="17" t="s">
        <v>963</v>
      </c>
      <c r="M718">
        <v>2</v>
      </c>
      <c r="N718" s="10" t="s">
        <v>419</v>
      </c>
      <c r="O718" s="10" t="s">
        <v>274</v>
      </c>
      <c r="P718" s="10">
        <v>366098</v>
      </c>
      <c r="Q718" s="10">
        <v>136858</v>
      </c>
      <c r="R718" s="10">
        <f>D718/4</f>
        <v>16</v>
      </c>
      <c r="S718" s="10">
        <f>D718/4</f>
        <v>16</v>
      </c>
      <c r="T718" s="10" t="s">
        <v>517</v>
      </c>
      <c r="U718" s="10" t="s">
        <v>38</v>
      </c>
      <c r="V718" s="10">
        <f>AD718/2</f>
        <v>32</v>
      </c>
      <c r="W718" s="10">
        <f>AC718/4</f>
        <v>16</v>
      </c>
      <c r="X718" s="10"/>
      <c r="Y718" s="10"/>
      <c r="Z718" s="3" t="str">
        <f>IF(H718&gt;0,"NO","YES")</f>
        <v>YES</v>
      </c>
      <c r="AA718" s="3" t="str">
        <f>IF(LEFT(I718,3)="RBT","YES","NO")</f>
        <v>NO</v>
      </c>
      <c r="AB718" s="3" t="s">
        <v>956</v>
      </c>
      <c r="AC718" s="3">
        <v>64</v>
      </c>
      <c r="AD718" s="3">
        <v>64</v>
      </c>
      <c r="AE718" s="3" t="s">
        <v>955</v>
      </c>
      <c r="AF718" s="3" t="s">
        <v>956</v>
      </c>
      <c r="AG718" s="3">
        <v>4</v>
      </c>
      <c r="AH718" s="10" t="s">
        <v>2474</v>
      </c>
      <c r="AI718" s="10">
        <v>1</v>
      </c>
      <c r="AM718" s="10">
        <v>61782</v>
      </c>
    </row>
    <row r="719" spans="1:39">
      <c r="A719">
        <v>923692</v>
      </c>
      <c r="B719" t="s">
        <v>2481</v>
      </c>
      <c r="C719" s="10" t="s">
        <v>2227</v>
      </c>
      <c r="D719">
        <v>128</v>
      </c>
      <c r="E719" t="s">
        <v>965</v>
      </c>
      <c r="F719">
        <v>5</v>
      </c>
      <c r="G719">
        <v>5</v>
      </c>
      <c r="H719" s="2">
        <v>-5</v>
      </c>
      <c r="I719" t="s">
        <v>2472</v>
      </c>
      <c r="J719" t="s">
        <v>2338</v>
      </c>
      <c r="K719" t="s">
        <v>2482</v>
      </c>
      <c r="L719" s="17" t="s">
        <v>963</v>
      </c>
      <c r="M719">
        <v>4</v>
      </c>
      <c r="N719" s="10" t="s">
        <v>419</v>
      </c>
      <c r="O719" s="10" t="s">
        <v>274</v>
      </c>
      <c r="P719" s="10">
        <v>366098</v>
      </c>
      <c r="Q719" s="10">
        <v>136858</v>
      </c>
      <c r="R719" s="10">
        <f>D719/4</f>
        <v>32</v>
      </c>
      <c r="S719" s="10">
        <f>D719/4</f>
        <v>32</v>
      </c>
      <c r="T719" s="10" t="s">
        <v>517</v>
      </c>
      <c r="U719" s="10" t="s">
        <v>38</v>
      </c>
      <c r="V719" s="10">
        <f>AD719/2</f>
        <v>64</v>
      </c>
      <c r="W719" s="10">
        <f>AC719/4</f>
        <v>32</v>
      </c>
      <c r="X719" s="10"/>
      <c r="Y719" s="10"/>
      <c r="Z719" s="3" t="str">
        <f>IF(H719&gt;0,"NO","YES")</f>
        <v>YES</v>
      </c>
      <c r="AA719" s="3" t="str">
        <f>IF(LEFT(I719,3)="RBT","YES","NO")</f>
        <v>NO</v>
      </c>
      <c r="AB719" s="3" t="s">
        <v>956</v>
      </c>
      <c r="AC719" s="3">
        <v>128</v>
      </c>
      <c r="AD719" s="3">
        <v>128</v>
      </c>
      <c r="AE719" s="3" t="s">
        <v>955</v>
      </c>
      <c r="AF719" s="3" t="s">
        <v>956</v>
      </c>
      <c r="AG719" s="3">
        <v>4</v>
      </c>
      <c r="AH719" s="10" t="s">
        <v>2474</v>
      </c>
      <c r="AI719" s="10">
        <v>2</v>
      </c>
      <c r="AM719" s="10">
        <v>113701</v>
      </c>
    </row>
    <row r="720" spans="1:39">
      <c r="A720">
        <v>923694</v>
      </c>
      <c r="B720" t="s">
        <v>2483</v>
      </c>
      <c r="C720" s="10" t="s">
        <v>2227</v>
      </c>
      <c r="D720">
        <v>128</v>
      </c>
      <c r="E720" t="s">
        <v>959</v>
      </c>
      <c r="F720">
        <v>5</v>
      </c>
      <c r="G720">
        <v>5</v>
      </c>
      <c r="H720" s="2">
        <v>-5</v>
      </c>
      <c r="I720" t="s">
        <v>2472</v>
      </c>
      <c r="J720" t="s">
        <v>2338</v>
      </c>
      <c r="K720" t="s">
        <v>2484</v>
      </c>
      <c r="L720" s="17" t="s">
        <v>963</v>
      </c>
      <c r="M720">
        <v>4</v>
      </c>
      <c r="N720" s="10" t="s">
        <v>419</v>
      </c>
      <c r="O720" s="10" t="s">
        <v>274</v>
      </c>
      <c r="P720" s="10">
        <v>366098</v>
      </c>
      <c r="Q720" s="10">
        <v>136858</v>
      </c>
      <c r="R720" s="10">
        <f>D720/4</f>
        <v>32</v>
      </c>
      <c r="S720" s="10">
        <f>D720/4</f>
        <v>32</v>
      </c>
      <c r="T720" s="10" t="s">
        <v>517</v>
      </c>
      <c r="U720" s="10" t="s">
        <v>38</v>
      </c>
      <c r="V720" s="10">
        <f>AD720/2</f>
        <v>64</v>
      </c>
      <c r="W720" s="10">
        <f>AC720/4</f>
        <v>32</v>
      </c>
      <c r="X720" s="10"/>
      <c r="Y720" s="10"/>
      <c r="Z720" s="3" t="str">
        <f>IF(H720&gt;0,"NO","YES")</f>
        <v>YES</v>
      </c>
      <c r="AA720" s="3" t="str">
        <f>IF(LEFT(I720,3)="RBT","YES","NO")</f>
        <v>NO</v>
      </c>
      <c r="AB720" s="3" t="s">
        <v>956</v>
      </c>
      <c r="AC720" s="3">
        <v>128</v>
      </c>
      <c r="AD720" s="3">
        <v>128</v>
      </c>
      <c r="AE720" s="3" t="s">
        <v>955</v>
      </c>
      <c r="AF720" s="3" t="s">
        <v>956</v>
      </c>
      <c r="AG720" s="3">
        <v>4</v>
      </c>
      <c r="AH720" s="10" t="s">
        <v>2474</v>
      </c>
      <c r="AI720" s="10">
        <v>2</v>
      </c>
      <c r="AM720" s="10">
        <v>113631</v>
      </c>
    </row>
    <row r="721" spans="1:39">
      <c r="A721">
        <v>923696</v>
      </c>
      <c r="B721" t="s">
        <v>2485</v>
      </c>
      <c r="C721" s="10" t="s">
        <v>2227</v>
      </c>
      <c r="D721">
        <v>64</v>
      </c>
      <c r="E721" t="s">
        <v>2415</v>
      </c>
      <c r="F721">
        <v>1</v>
      </c>
      <c r="G721">
        <v>5</v>
      </c>
      <c r="H721" s="2">
        <v>-5</v>
      </c>
      <c r="I721" t="s">
        <v>2486</v>
      </c>
      <c r="J721" t="s">
        <v>2338</v>
      </c>
      <c r="K721" t="s">
        <v>2487</v>
      </c>
      <c r="L721" s="17" t="s">
        <v>963</v>
      </c>
      <c r="M721">
        <v>2</v>
      </c>
      <c r="N721" s="10" t="s">
        <v>419</v>
      </c>
      <c r="O721" s="10" t="s">
        <v>274</v>
      </c>
      <c r="P721" s="10">
        <v>366098</v>
      </c>
      <c r="Q721" s="10">
        <v>136858</v>
      </c>
      <c r="R721" s="10">
        <f>D721/4</f>
        <v>16</v>
      </c>
      <c r="S721" s="10">
        <f>D721/4</f>
        <v>16</v>
      </c>
      <c r="T721" s="10"/>
      <c r="U721" s="10"/>
      <c r="V721" s="10"/>
      <c r="W721" s="10"/>
      <c r="X721" s="10"/>
      <c r="Y721" s="10"/>
      <c r="Z721" s="3" t="str">
        <f>IF(H721&gt;0,"NO","YES")</f>
        <v>YES</v>
      </c>
      <c r="AA721" s="3" t="str">
        <f>IF(LEFT(I721,3)="RBT","YES","NO")</f>
        <v>NO</v>
      </c>
      <c r="AB721" s="3" t="s">
        <v>956</v>
      </c>
      <c r="AC721" s="3">
        <v>0</v>
      </c>
      <c r="AD721" s="3">
        <v>0</v>
      </c>
      <c r="AE721" s="3" t="s">
        <v>956</v>
      </c>
      <c r="AF721" s="3" t="s">
        <v>956</v>
      </c>
      <c r="AG721" s="3">
        <v>4</v>
      </c>
      <c r="AH721" s="10" t="s">
        <v>2488</v>
      </c>
      <c r="AI721" s="10">
        <v>1</v>
      </c>
      <c r="AM721" s="10">
        <v>44037</v>
      </c>
    </row>
    <row r="722" spans="1:39">
      <c r="A722">
        <v>923698</v>
      </c>
      <c r="B722" t="s">
        <v>2489</v>
      </c>
      <c r="C722" s="10" t="s">
        <v>2227</v>
      </c>
      <c r="D722">
        <v>128</v>
      </c>
      <c r="E722" t="s">
        <v>2415</v>
      </c>
      <c r="F722">
        <v>1</v>
      </c>
      <c r="G722">
        <v>5</v>
      </c>
      <c r="H722" s="2">
        <v>-5</v>
      </c>
      <c r="I722" t="s">
        <v>2486</v>
      </c>
      <c r="J722" t="s">
        <v>2338</v>
      </c>
      <c r="K722" t="s">
        <v>2490</v>
      </c>
      <c r="L722" s="17" t="s">
        <v>963</v>
      </c>
      <c r="M722">
        <v>4</v>
      </c>
      <c r="N722" s="10" t="s">
        <v>419</v>
      </c>
      <c r="O722" s="10" t="s">
        <v>274</v>
      </c>
      <c r="P722" s="10">
        <v>366098</v>
      </c>
      <c r="Q722" s="10">
        <v>136858</v>
      </c>
      <c r="R722" s="10">
        <f>D722/4</f>
        <v>32</v>
      </c>
      <c r="S722" s="10">
        <f>D722/4</f>
        <v>32</v>
      </c>
      <c r="T722" s="10"/>
      <c r="U722" s="10"/>
      <c r="V722" s="10"/>
      <c r="W722" s="10"/>
      <c r="X722" s="10"/>
      <c r="Y722" s="10"/>
      <c r="Z722" s="3" t="str">
        <f>IF(H722&gt;0,"NO","YES")</f>
        <v>YES</v>
      </c>
      <c r="AA722" s="3" t="str">
        <f>IF(LEFT(I722,3)="RBT","YES","NO")</f>
        <v>NO</v>
      </c>
      <c r="AB722" s="3" t="s">
        <v>956</v>
      </c>
      <c r="AC722" s="3">
        <v>0</v>
      </c>
      <c r="AD722" s="3">
        <v>0</v>
      </c>
      <c r="AE722" s="3" t="s">
        <v>956</v>
      </c>
      <c r="AF722" s="3" t="s">
        <v>956</v>
      </c>
      <c r="AG722" s="3">
        <v>4</v>
      </c>
      <c r="AH722" s="10" t="s">
        <v>2488</v>
      </c>
      <c r="AI722" s="10">
        <v>2</v>
      </c>
      <c r="AM722" s="10">
        <v>77987</v>
      </c>
    </row>
    <row r="723" spans="1:39">
      <c r="A723">
        <v>923700</v>
      </c>
      <c r="B723" t="s">
        <v>2491</v>
      </c>
      <c r="C723" s="10" t="s">
        <v>2227</v>
      </c>
      <c r="D723">
        <v>64</v>
      </c>
      <c r="E723" t="s">
        <v>2415</v>
      </c>
      <c r="F723">
        <v>1</v>
      </c>
      <c r="G723">
        <v>5</v>
      </c>
      <c r="H723" s="2">
        <v>-5</v>
      </c>
      <c r="I723" t="s">
        <v>2486</v>
      </c>
      <c r="J723" t="s">
        <v>2338</v>
      </c>
      <c r="K723" t="s">
        <v>2492</v>
      </c>
      <c r="L723" s="17" t="s">
        <v>963</v>
      </c>
      <c r="M723">
        <v>2</v>
      </c>
      <c r="N723" s="10" t="s">
        <v>419</v>
      </c>
      <c r="O723" s="10" t="s">
        <v>274</v>
      </c>
      <c r="P723" s="10">
        <v>366098</v>
      </c>
      <c r="Q723" s="10">
        <v>136858</v>
      </c>
      <c r="R723" s="10">
        <f>D723/4</f>
        <v>16</v>
      </c>
      <c r="S723" s="10">
        <f>D723/4</f>
        <v>16</v>
      </c>
      <c r="T723" s="10" t="s">
        <v>517</v>
      </c>
      <c r="U723" s="10" t="s">
        <v>38</v>
      </c>
      <c r="V723" s="10">
        <f>AD723/2</f>
        <v>32</v>
      </c>
      <c r="W723" s="10">
        <f>AC723/4</f>
        <v>16</v>
      </c>
      <c r="X723" s="10"/>
      <c r="Y723" s="10"/>
      <c r="Z723" s="3" t="str">
        <f>IF(H723&gt;0,"NO","YES")</f>
        <v>YES</v>
      </c>
      <c r="AA723" s="3" t="str">
        <f>IF(LEFT(I723,3)="RBT","YES","NO")</f>
        <v>NO</v>
      </c>
      <c r="AB723" s="3" t="s">
        <v>956</v>
      </c>
      <c r="AC723" s="3">
        <v>64</v>
      </c>
      <c r="AD723" s="3">
        <v>64</v>
      </c>
      <c r="AE723" s="3" t="s">
        <v>955</v>
      </c>
      <c r="AF723" s="3" t="s">
        <v>956</v>
      </c>
      <c r="AG723" s="3">
        <v>4</v>
      </c>
      <c r="AH723" s="10" t="s">
        <v>2488</v>
      </c>
      <c r="AI723" s="10">
        <v>1</v>
      </c>
      <c r="AM723" s="10">
        <v>56133</v>
      </c>
    </row>
    <row r="724" spans="1:39">
      <c r="A724">
        <v>923702</v>
      </c>
      <c r="B724" t="s">
        <v>2493</v>
      </c>
      <c r="C724" s="10" t="s">
        <v>2227</v>
      </c>
      <c r="D724">
        <v>128</v>
      </c>
      <c r="E724" t="s">
        <v>2415</v>
      </c>
      <c r="F724">
        <v>1</v>
      </c>
      <c r="G724">
        <v>5</v>
      </c>
      <c r="H724" s="2">
        <v>-5</v>
      </c>
      <c r="I724" t="s">
        <v>2486</v>
      </c>
      <c r="J724" t="s">
        <v>2338</v>
      </c>
      <c r="K724" t="s">
        <v>2494</v>
      </c>
      <c r="L724" s="17" t="s">
        <v>963</v>
      </c>
      <c r="M724">
        <v>4</v>
      </c>
      <c r="N724" s="10" t="s">
        <v>419</v>
      </c>
      <c r="O724" s="10" t="s">
        <v>274</v>
      </c>
      <c r="P724" s="10">
        <v>366098</v>
      </c>
      <c r="Q724" s="10">
        <v>136858</v>
      </c>
      <c r="R724" s="10">
        <f>D724/4</f>
        <v>32</v>
      </c>
      <c r="S724" s="10">
        <f>D724/4</f>
        <v>32</v>
      </c>
      <c r="T724" s="10" t="s">
        <v>517</v>
      </c>
      <c r="U724" s="10" t="s">
        <v>38</v>
      </c>
      <c r="V724" s="10">
        <f>AD724/2</f>
        <v>64</v>
      </c>
      <c r="W724" s="10">
        <f>AC724/4</f>
        <v>32</v>
      </c>
      <c r="X724" s="10"/>
      <c r="Y724" s="10"/>
      <c r="Z724" s="3" t="str">
        <f>IF(H724&gt;0,"NO","YES")</f>
        <v>YES</v>
      </c>
      <c r="AA724" s="3" t="str">
        <f>IF(LEFT(I724,3)="RBT","YES","NO")</f>
        <v>NO</v>
      </c>
      <c r="AB724" s="3" t="s">
        <v>956</v>
      </c>
      <c r="AC724" s="3">
        <v>128</v>
      </c>
      <c r="AD724" s="3">
        <v>128</v>
      </c>
      <c r="AE724" s="3" t="s">
        <v>955</v>
      </c>
      <c r="AF724" s="3" t="s">
        <v>956</v>
      </c>
      <c r="AG724" s="3">
        <v>4</v>
      </c>
      <c r="AH724" s="10" t="s">
        <v>2488</v>
      </c>
      <c r="AI724" s="10">
        <v>2</v>
      </c>
      <c r="AM724" s="10">
        <v>102179</v>
      </c>
    </row>
    <row r="725" spans="1:39">
      <c r="A725">
        <v>923716</v>
      </c>
      <c r="B725" t="s">
        <v>2495</v>
      </c>
      <c r="C725" s="10" t="s">
        <v>2121</v>
      </c>
      <c r="D725">
        <v>32</v>
      </c>
      <c r="E725" t="s">
        <v>2122</v>
      </c>
      <c r="F725">
        <v>100</v>
      </c>
      <c r="G725">
        <v>6</v>
      </c>
      <c r="H725" s="2">
        <v>2</v>
      </c>
      <c r="I725" t="s">
        <v>2123</v>
      </c>
      <c r="J725" t="s">
        <v>2134</v>
      </c>
      <c r="K725" t="s">
        <v>2496</v>
      </c>
      <c r="L725" s="17" t="s">
        <v>963</v>
      </c>
      <c r="M725">
        <v>2</v>
      </c>
      <c r="N725" s="10" t="s">
        <v>559</v>
      </c>
      <c r="O725" s="10" t="s">
        <v>443</v>
      </c>
      <c r="P725" s="10">
        <v>450400</v>
      </c>
      <c r="Q725" s="10">
        <v>333250</v>
      </c>
      <c r="R725" s="10">
        <f>D725/2</f>
        <v>16</v>
      </c>
      <c r="S725" s="10">
        <f>D725/4</f>
        <v>8</v>
      </c>
      <c r="T725" s="10"/>
      <c r="U725" s="10"/>
      <c r="V725" s="10"/>
      <c r="W725" s="10"/>
      <c r="X725" s="10"/>
      <c r="Y725" s="10"/>
      <c r="Z725" s="3" t="str">
        <f>IF(H725&gt;0,"NO","YES")</f>
        <v>NO</v>
      </c>
      <c r="AA725" s="3" t="str">
        <f>IF(LEFT(I725,3)="RBT","YES","NO")</f>
        <v>YES</v>
      </c>
      <c r="AB725" s="3" t="s">
        <v>956</v>
      </c>
      <c r="AC725" s="3">
        <v>0</v>
      </c>
      <c r="AD725" s="3">
        <v>0</v>
      </c>
      <c r="AE725" s="3" t="s">
        <v>956</v>
      </c>
      <c r="AF725" s="3" t="s">
        <v>956</v>
      </c>
      <c r="AG725" s="3">
        <v>2</v>
      </c>
      <c r="AH725" s="10" t="s">
        <v>2125</v>
      </c>
      <c r="AI725" s="10">
        <v>2</v>
      </c>
      <c r="AM725" s="10">
        <v>76700</v>
      </c>
    </row>
    <row r="726" spans="1:39">
      <c r="A726">
        <v>923722</v>
      </c>
      <c r="B726" t="s">
        <v>2497</v>
      </c>
      <c r="C726" s="10" t="s">
        <v>972</v>
      </c>
      <c r="D726">
        <v>48</v>
      </c>
      <c r="E726" t="s">
        <v>973</v>
      </c>
      <c r="F726">
        <v>5</v>
      </c>
      <c r="G726">
        <v>10</v>
      </c>
      <c r="H726" s="2">
        <v>0</v>
      </c>
      <c r="I726" t="s">
        <v>1770</v>
      </c>
      <c r="J726" t="s">
        <v>1023</v>
      </c>
      <c r="K726" t="s">
        <v>2498</v>
      </c>
      <c r="L726" s="17" t="s">
        <v>963</v>
      </c>
      <c r="M726">
        <v>6</v>
      </c>
      <c r="N726" s="10" t="s">
        <v>37</v>
      </c>
      <c r="O726" s="10"/>
      <c r="P726" s="10">
        <v>306170</v>
      </c>
      <c r="Q726" s="10"/>
      <c r="R726" s="10">
        <f>D726</f>
        <v>48</v>
      </c>
      <c r="S726" s="10"/>
      <c r="T726" s="10"/>
      <c r="U726" s="10"/>
      <c r="V726" s="10"/>
      <c r="W726" s="10"/>
      <c r="X726" s="10"/>
      <c r="Y726" s="10"/>
      <c r="Z726" s="3" t="str">
        <f>IF(H726&gt;0,"NO","YES")</f>
        <v>YES</v>
      </c>
      <c r="AA726" s="3" t="str">
        <f>IF(LEFT(I726,3)="RBT","YES","NO")</f>
        <v>NO</v>
      </c>
      <c r="AB726" s="3" t="s">
        <v>956</v>
      </c>
      <c r="AC726" s="3">
        <v>0</v>
      </c>
      <c r="AD726" s="3">
        <v>0</v>
      </c>
      <c r="AE726" s="3" t="s">
        <v>956</v>
      </c>
      <c r="AF726" s="3" t="s">
        <v>956</v>
      </c>
      <c r="AG726" s="3">
        <v>4</v>
      </c>
      <c r="AH726" s="10"/>
      <c r="AI726" s="10"/>
      <c r="AM726" s="10">
        <v>43412</v>
      </c>
    </row>
    <row r="727" spans="1:39">
      <c r="A727">
        <v>923724</v>
      </c>
      <c r="B727" t="s">
        <v>2499</v>
      </c>
      <c r="C727" s="10" t="s">
        <v>972</v>
      </c>
      <c r="D727">
        <v>64</v>
      </c>
      <c r="E727" t="s">
        <v>973</v>
      </c>
      <c r="F727">
        <v>5</v>
      </c>
      <c r="G727">
        <v>10</v>
      </c>
      <c r="H727" s="2">
        <v>0</v>
      </c>
      <c r="I727" t="s">
        <v>1770</v>
      </c>
      <c r="J727" t="s">
        <v>1023</v>
      </c>
      <c r="K727" t="s">
        <v>2500</v>
      </c>
      <c r="L727" s="17" t="s">
        <v>963</v>
      </c>
      <c r="M727">
        <v>8</v>
      </c>
      <c r="N727" s="10" t="s">
        <v>37</v>
      </c>
      <c r="O727" s="10"/>
      <c r="P727" s="10">
        <v>306170</v>
      </c>
      <c r="Q727" s="10"/>
      <c r="R727" s="10">
        <f>D727</f>
        <v>64</v>
      </c>
      <c r="S727" s="10"/>
      <c r="T727" s="10"/>
      <c r="U727" s="10"/>
      <c r="V727" s="10"/>
      <c r="W727" s="10"/>
      <c r="X727" s="10"/>
      <c r="Y727" s="10"/>
      <c r="Z727" s="3" t="str">
        <f>IF(H727&gt;0,"NO","YES")</f>
        <v>YES</v>
      </c>
      <c r="AA727" s="3" t="str">
        <f>IF(LEFT(I727,3)="RBT","YES","NO")</f>
        <v>NO</v>
      </c>
      <c r="AB727" s="3" t="s">
        <v>956</v>
      </c>
      <c r="AC727" s="3">
        <v>0</v>
      </c>
      <c r="AD727" s="3">
        <v>0</v>
      </c>
      <c r="AE727" s="3" t="s">
        <v>956</v>
      </c>
      <c r="AF727" s="3" t="s">
        <v>956</v>
      </c>
      <c r="AG727" s="3">
        <v>4</v>
      </c>
      <c r="AH727" s="10"/>
      <c r="AI727" s="10"/>
      <c r="AM727" s="10">
        <v>56197</v>
      </c>
    </row>
    <row r="728" spans="1:39">
      <c r="A728">
        <v>923726</v>
      </c>
      <c r="B728" t="s">
        <v>2501</v>
      </c>
      <c r="C728" s="10" t="s">
        <v>972</v>
      </c>
      <c r="D728">
        <v>56</v>
      </c>
      <c r="E728" t="s">
        <v>973</v>
      </c>
      <c r="F728">
        <v>60</v>
      </c>
      <c r="G728">
        <v>5</v>
      </c>
      <c r="H728" s="2">
        <v>0</v>
      </c>
      <c r="I728" t="s">
        <v>1370</v>
      </c>
      <c r="J728" t="s">
        <v>1213</v>
      </c>
      <c r="K728" t="s">
        <v>2502</v>
      </c>
      <c r="L728" s="17" t="s">
        <v>963</v>
      </c>
      <c r="M728">
        <v>7</v>
      </c>
      <c r="N728" s="10" t="s">
        <v>273</v>
      </c>
      <c r="O728" s="10" t="s">
        <v>274</v>
      </c>
      <c r="P728" s="10">
        <v>374578</v>
      </c>
      <c r="Q728" s="10">
        <v>136858</v>
      </c>
      <c r="R728" s="10">
        <f>D728/4</f>
        <v>14</v>
      </c>
      <c r="S728" s="10">
        <f>D728/4</f>
        <v>14</v>
      </c>
      <c r="T728" s="10"/>
      <c r="U728" s="10"/>
      <c r="V728" s="10"/>
      <c r="W728" s="10"/>
      <c r="X728" s="10"/>
      <c r="Y728" s="10"/>
      <c r="Z728" s="3" t="str">
        <f>IF(H728&gt;0,"NO","YES")</f>
        <v>YES</v>
      </c>
      <c r="AA728" s="3" t="str">
        <f>IF(LEFT(I728,3)="RBT","YES","NO")</f>
        <v>NO</v>
      </c>
      <c r="AB728" s="3" t="s">
        <v>956</v>
      </c>
      <c r="AC728" s="3">
        <v>0</v>
      </c>
      <c r="AD728" s="3">
        <v>0</v>
      </c>
      <c r="AE728" s="3" t="s">
        <v>956</v>
      </c>
      <c r="AF728" s="3" t="s">
        <v>956</v>
      </c>
      <c r="AG728" s="3">
        <v>4</v>
      </c>
      <c r="AH728" s="10"/>
      <c r="AI728" s="10"/>
      <c r="AM728" s="10">
        <v>119157</v>
      </c>
    </row>
    <row r="729" spans="1:39">
      <c r="A729">
        <v>923756</v>
      </c>
      <c r="B729" t="s">
        <v>2503</v>
      </c>
      <c r="C729" s="10" t="s">
        <v>972</v>
      </c>
      <c r="D729">
        <v>104</v>
      </c>
      <c r="E729" t="s">
        <v>973</v>
      </c>
      <c r="F729">
        <v>0.2</v>
      </c>
      <c r="G729">
        <v>5</v>
      </c>
      <c r="H729" s="2">
        <v>-5</v>
      </c>
      <c r="I729" t="s">
        <v>1043</v>
      </c>
      <c r="J729" t="s">
        <v>1044</v>
      </c>
      <c r="K729" t="s">
        <v>2504</v>
      </c>
      <c r="L729" t="s">
        <v>963</v>
      </c>
      <c r="M729">
        <v>13</v>
      </c>
      <c r="N729" s="10" t="s">
        <v>37</v>
      </c>
      <c r="O729" s="10"/>
      <c r="P729" s="10">
        <v>194922</v>
      </c>
      <c r="Q729" s="10"/>
      <c r="R729" s="10">
        <f>D729</f>
        <v>104</v>
      </c>
      <c r="S729" s="10"/>
      <c r="T729" s="10"/>
      <c r="U729" s="10"/>
      <c r="V729" s="10"/>
      <c r="W729" s="10"/>
      <c r="X729" s="10"/>
      <c r="Y729" s="10"/>
      <c r="Z729" s="3" t="str">
        <f>IF(H729&gt;0,"NO","YES")</f>
        <v>YES</v>
      </c>
      <c r="AA729" s="3" t="str">
        <f>IF(LEFT(I729,3)="RBT","YES","NO")</f>
        <v>NO</v>
      </c>
      <c r="AB729" s="3" t="s">
        <v>956</v>
      </c>
      <c r="AC729" s="3">
        <v>0</v>
      </c>
      <c r="AD729" s="3">
        <v>0</v>
      </c>
      <c r="AE729" s="3" t="s">
        <v>956</v>
      </c>
      <c r="AF729" s="3" t="s">
        <v>956</v>
      </c>
      <c r="AG729" s="3">
        <v>4</v>
      </c>
      <c r="AH729" s="10"/>
      <c r="AI729" s="10"/>
      <c r="AM729" s="10">
        <v>69315</v>
      </c>
    </row>
    <row r="730" spans="1:39">
      <c r="A730">
        <v>923758</v>
      </c>
      <c r="B730" t="s">
        <v>2505</v>
      </c>
      <c r="C730" s="10" t="s">
        <v>972</v>
      </c>
      <c r="D730">
        <v>112</v>
      </c>
      <c r="E730" t="s">
        <v>973</v>
      </c>
      <c r="F730">
        <v>0.2</v>
      </c>
      <c r="G730">
        <v>5</v>
      </c>
      <c r="H730" s="2">
        <v>-5</v>
      </c>
      <c r="I730" t="s">
        <v>1043</v>
      </c>
      <c r="J730" t="s">
        <v>1044</v>
      </c>
      <c r="K730" t="s">
        <v>2506</v>
      </c>
      <c r="L730" t="s">
        <v>963</v>
      </c>
      <c r="M730">
        <v>14</v>
      </c>
      <c r="N730" s="10" t="s">
        <v>37</v>
      </c>
      <c r="O730" s="10"/>
      <c r="P730" s="10">
        <v>194922</v>
      </c>
      <c r="Q730" s="10"/>
      <c r="R730" s="10">
        <f>D730</f>
        <v>112</v>
      </c>
      <c r="S730" s="10"/>
      <c r="T730" s="10"/>
      <c r="U730" s="10"/>
      <c r="V730" s="10"/>
      <c r="W730" s="10"/>
      <c r="X730" s="10"/>
      <c r="Y730" s="10"/>
      <c r="Z730" s="3" t="str">
        <f>IF(H730&gt;0,"NO","YES")</f>
        <v>YES</v>
      </c>
      <c r="AA730" s="3" t="str">
        <f>IF(LEFT(I730,3)="RBT","YES","NO")</f>
        <v>NO</v>
      </c>
      <c r="AB730" s="3" t="s">
        <v>956</v>
      </c>
      <c r="AC730" s="3">
        <v>0</v>
      </c>
      <c r="AD730" s="3">
        <v>0</v>
      </c>
      <c r="AE730" s="3" t="s">
        <v>956</v>
      </c>
      <c r="AF730" s="3" t="s">
        <v>956</v>
      </c>
      <c r="AG730" s="3">
        <v>4</v>
      </c>
      <c r="AH730" s="10"/>
      <c r="AI730" s="10"/>
      <c r="AM730" s="10">
        <v>74616</v>
      </c>
    </row>
    <row r="731" spans="1:39">
      <c r="A731">
        <v>923760</v>
      </c>
      <c r="B731" t="s">
        <v>2507</v>
      </c>
      <c r="C731" s="10" t="s">
        <v>972</v>
      </c>
      <c r="D731">
        <v>112</v>
      </c>
      <c r="E731" t="s">
        <v>973</v>
      </c>
      <c r="F731">
        <v>0.1</v>
      </c>
      <c r="G731">
        <v>5</v>
      </c>
      <c r="H731" s="2">
        <v>-5</v>
      </c>
      <c r="I731" t="s">
        <v>1071</v>
      </c>
      <c r="J731" t="s">
        <v>1072</v>
      </c>
      <c r="K731" t="s">
        <v>2508</v>
      </c>
      <c r="L731" t="s">
        <v>963</v>
      </c>
      <c r="M731">
        <v>7</v>
      </c>
      <c r="N731" s="10" t="s">
        <v>296</v>
      </c>
      <c r="O731" s="10"/>
      <c r="P731" s="10">
        <v>381546</v>
      </c>
      <c r="Q731" s="10"/>
      <c r="R731" s="10">
        <f>D731/4</f>
        <v>28</v>
      </c>
      <c r="S731" s="10"/>
      <c r="T731" s="10"/>
      <c r="U731" s="10"/>
      <c r="V731" s="10"/>
      <c r="W731" s="10"/>
      <c r="X731" s="10"/>
      <c r="Y731" s="10"/>
      <c r="Z731" s="3" t="str">
        <f>IF(H731&gt;0,"NO","YES")</f>
        <v>YES</v>
      </c>
      <c r="AA731" s="3" t="str">
        <f>IF(LEFT(I731,3)="RBT","YES","NO")</f>
        <v>NO</v>
      </c>
      <c r="AB731" s="3" t="s">
        <v>956</v>
      </c>
      <c r="AC731" s="3">
        <v>0</v>
      </c>
      <c r="AD731" s="3">
        <v>0</v>
      </c>
      <c r="AE731" s="3" t="s">
        <v>956</v>
      </c>
      <c r="AF731" s="3" t="s">
        <v>956</v>
      </c>
      <c r="AG731" s="3">
        <v>2</v>
      </c>
      <c r="AH731" s="10"/>
      <c r="AI731" s="10"/>
      <c r="AM731" s="10">
        <v>44225</v>
      </c>
    </row>
    <row r="732" spans="1:39">
      <c r="A732">
        <v>923762</v>
      </c>
      <c r="B732" t="s">
        <v>2509</v>
      </c>
      <c r="C732" s="10" t="s">
        <v>972</v>
      </c>
      <c r="D732">
        <v>128</v>
      </c>
      <c r="E732" t="s">
        <v>973</v>
      </c>
      <c r="F732">
        <v>0.1</v>
      </c>
      <c r="G732">
        <v>5</v>
      </c>
      <c r="H732" s="2">
        <v>-5</v>
      </c>
      <c r="I732" t="s">
        <v>1071</v>
      </c>
      <c r="J732" t="s">
        <v>1072</v>
      </c>
      <c r="K732" t="s">
        <v>2510</v>
      </c>
      <c r="L732" t="s">
        <v>963</v>
      </c>
      <c r="M732">
        <v>8</v>
      </c>
      <c r="N732" s="10" t="s">
        <v>296</v>
      </c>
      <c r="O732" s="10"/>
      <c r="P732" s="10">
        <v>381546</v>
      </c>
      <c r="Q732" s="10"/>
      <c r="R732" s="10">
        <f>D732/4</f>
        <v>32</v>
      </c>
      <c r="S732" s="10"/>
      <c r="T732" s="10"/>
      <c r="U732" s="10"/>
      <c r="V732" s="10"/>
      <c r="W732" s="10"/>
      <c r="X732" s="10"/>
      <c r="Y732" s="10"/>
      <c r="Z732" s="3" t="str">
        <f>IF(H732&gt;0,"NO","YES")</f>
        <v>YES</v>
      </c>
      <c r="AA732" s="3" t="str">
        <f>IF(LEFT(I732,3)="RBT","YES","NO")</f>
        <v>NO</v>
      </c>
      <c r="AB732" s="3" t="s">
        <v>956</v>
      </c>
      <c r="AC732" s="3">
        <v>0</v>
      </c>
      <c r="AD732" s="3">
        <v>0</v>
      </c>
      <c r="AE732" s="3" t="s">
        <v>956</v>
      </c>
      <c r="AF732" s="3" t="s">
        <v>956</v>
      </c>
      <c r="AG732" s="3">
        <v>2</v>
      </c>
      <c r="AH732" s="10"/>
      <c r="AI732" s="10"/>
      <c r="AM732" s="10">
        <v>50437</v>
      </c>
    </row>
    <row r="733" spans="1:39">
      <c r="A733">
        <v>923764</v>
      </c>
      <c r="B733" t="s">
        <v>2511</v>
      </c>
      <c r="C733" s="10" t="s">
        <v>972</v>
      </c>
      <c r="D733">
        <v>144</v>
      </c>
      <c r="E733" t="s">
        <v>973</v>
      </c>
      <c r="F733">
        <v>0.1</v>
      </c>
      <c r="G733">
        <v>5</v>
      </c>
      <c r="H733" s="2">
        <v>-5</v>
      </c>
      <c r="I733" t="s">
        <v>1071</v>
      </c>
      <c r="J733" t="s">
        <v>1072</v>
      </c>
      <c r="K733" t="s">
        <v>2512</v>
      </c>
      <c r="L733" t="s">
        <v>963</v>
      </c>
      <c r="M733">
        <v>9</v>
      </c>
      <c r="N733" s="10" t="s">
        <v>296</v>
      </c>
      <c r="O733" s="10"/>
      <c r="P733" s="10">
        <v>381546</v>
      </c>
      <c r="Q733" s="10"/>
      <c r="R733" s="10">
        <f>D733/4</f>
        <v>36</v>
      </c>
      <c r="S733" s="10"/>
      <c r="T733" s="10"/>
      <c r="U733" s="10"/>
      <c r="V733" s="10"/>
      <c r="W733" s="10"/>
      <c r="X733" s="10"/>
      <c r="Y733" s="10"/>
      <c r="Z733" s="3" t="str">
        <f>IF(H733&gt;0,"NO","YES")</f>
        <v>YES</v>
      </c>
      <c r="AA733" s="3" t="str">
        <f>IF(LEFT(I733,3)="RBT","YES","NO")</f>
        <v>NO</v>
      </c>
      <c r="AB733" s="3" t="s">
        <v>956</v>
      </c>
      <c r="AC733" s="3">
        <v>0</v>
      </c>
      <c r="AD733" s="3">
        <v>0</v>
      </c>
      <c r="AE733" s="3" t="s">
        <v>956</v>
      </c>
      <c r="AF733" s="3" t="s">
        <v>956</v>
      </c>
      <c r="AG733" s="3">
        <v>2</v>
      </c>
      <c r="AH733" s="10"/>
      <c r="AI733" s="10"/>
      <c r="AM733" s="10">
        <v>55570</v>
      </c>
    </row>
    <row r="734" spans="1:39">
      <c r="A734">
        <v>923766</v>
      </c>
      <c r="B734" t="s">
        <v>2513</v>
      </c>
      <c r="C734" s="10" t="s">
        <v>972</v>
      </c>
      <c r="D734">
        <v>160</v>
      </c>
      <c r="E734" t="s">
        <v>973</v>
      </c>
      <c r="F734">
        <v>0.1</v>
      </c>
      <c r="G734">
        <v>5</v>
      </c>
      <c r="H734" s="2">
        <v>-5</v>
      </c>
      <c r="I734" t="s">
        <v>1071</v>
      </c>
      <c r="J734" t="s">
        <v>1072</v>
      </c>
      <c r="K734" t="s">
        <v>2514</v>
      </c>
      <c r="L734" t="s">
        <v>963</v>
      </c>
      <c r="M734">
        <v>10</v>
      </c>
      <c r="N734" s="10" t="s">
        <v>296</v>
      </c>
      <c r="O734" s="10"/>
      <c r="P734" s="10">
        <v>381546</v>
      </c>
      <c r="Q734" s="10"/>
      <c r="R734" s="10">
        <f>D734/4</f>
        <v>40</v>
      </c>
      <c r="S734" s="10"/>
      <c r="T734" s="10"/>
      <c r="U734" s="10"/>
      <c r="V734" s="10"/>
      <c r="W734" s="10"/>
      <c r="X734" s="10"/>
      <c r="Y734" s="10"/>
      <c r="Z734" s="3" t="str">
        <f>IF(H734&gt;0,"NO","YES")</f>
        <v>YES</v>
      </c>
      <c r="AA734" s="3" t="str">
        <f>IF(LEFT(I734,3)="RBT","YES","NO")</f>
        <v>NO</v>
      </c>
      <c r="AB734" s="3" t="s">
        <v>956</v>
      </c>
      <c r="AC734" s="3">
        <v>0</v>
      </c>
      <c r="AD734" s="3">
        <v>0</v>
      </c>
      <c r="AE734" s="3" t="s">
        <v>956</v>
      </c>
      <c r="AF734" s="3" t="s">
        <v>956</v>
      </c>
      <c r="AG734" s="3">
        <v>2</v>
      </c>
      <c r="AH734" s="10"/>
      <c r="AI734" s="10"/>
      <c r="AM734" s="10">
        <v>60703</v>
      </c>
    </row>
    <row r="735" spans="1:39">
      <c r="A735">
        <v>923768</v>
      </c>
      <c r="B735" t="s">
        <v>2515</v>
      </c>
      <c r="C735" s="10" t="s">
        <v>972</v>
      </c>
      <c r="D735">
        <v>176</v>
      </c>
      <c r="E735" t="s">
        <v>973</v>
      </c>
      <c r="F735">
        <v>0.1</v>
      </c>
      <c r="G735">
        <v>5</v>
      </c>
      <c r="H735" s="2">
        <v>-5</v>
      </c>
      <c r="I735" t="s">
        <v>1071</v>
      </c>
      <c r="J735" t="s">
        <v>1072</v>
      </c>
      <c r="K735" t="s">
        <v>2516</v>
      </c>
      <c r="L735" t="s">
        <v>963</v>
      </c>
      <c r="M735">
        <v>11</v>
      </c>
      <c r="N735" s="10" t="s">
        <v>296</v>
      </c>
      <c r="O735" s="10"/>
      <c r="P735" s="10">
        <v>381546</v>
      </c>
      <c r="Q735" s="10"/>
      <c r="R735" s="10">
        <f>D735/4</f>
        <v>44</v>
      </c>
      <c r="S735" s="10"/>
      <c r="T735" s="10"/>
      <c r="U735" s="10"/>
      <c r="V735" s="10"/>
      <c r="W735" s="10"/>
      <c r="X735" s="10"/>
      <c r="Y735" s="10"/>
      <c r="Z735" s="3" t="str">
        <f>IF(H735&gt;0,"NO","YES")</f>
        <v>YES</v>
      </c>
      <c r="AA735" s="3" t="str">
        <f>IF(LEFT(I735,3)="RBT","YES","NO")</f>
        <v>NO</v>
      </c>
      <c r="AB735" s="3" t="s">
        <v>956</v>
      </c>
      <c r="AC735" s="3">
        <v>0</v>
      </c>
      <c r="AD735" s="3">
        <v>0</v>
      </c>
      <c r="AE735" s="3" t="s">
        <v>956</v>
      </c>
      <c r="AF735" s="3" t="s">
        <v>956</v>
      </c>
      <c r="AG735" s="3">
        <v>2</v>
      </c>
      <c r="AH735" s="10"/>
      <c r="AI735" s="10"/>
      <c r="AM735" s="10">
        <v>67542</v>
      </c>
    </row>
    <row r="736" spans="1:39">
      <c r="A736">
        <v>923770</v>
      </c>
      <c r="B736" t="s">
        <v>2517</v>
      </c>
      <c r="C736" s="10" t="s">
        <v>972</v>
      </c>
      <c r="D736">
        <v>208</v>
      </c>
      <c r="E736" t="s">
        <v>973</v>
      </c>
      <c r="F736">
        <v>0.1</v>
      </c>
      <c r="G736">
        <v>5</v>
      </c>
      <c r="H736" s="2">
        <v>-5</v>
      </c>
      <c r="I736" t="s">
        <v>1071</v>
      </c>
      <c r="J736" t="s">
        <v>1072</v>
      </c>
      <c r="K736" t="s">
        <v>2518</v>
      </c>
      <c r="L736" t="s">
        <v>963</v>
      </c>
      <c r="M736">
        <v>13</v>
      </c>
      <c r="N736" s="10" t="s">
        <v>296</v>
      </c>
      <c r="O736" s="10"/>
      <c r="P736" s="10">
        <v>381546</v>
      </c>
      <c r="Q736" s="10"/>
      <c r="R736" s="10">
        <f>D736/4</f>
        <v>52</v>
      </c>
      <c r="S736" s="10"/>
      <c r="T736" s="10"/>
      <c r="U736" s="10"/>
      <c r="V736" s="10"/>
      <c r="W736" s="10"/>
      <c r="X736" s="10"/>
      <c r="Y736" s="10"/>
      <c r="Z736" s="3" t="str">
        <f>IF(H736&gt;0,"NO","YES")</f>
        <v>YES</v>
      </c>
      <c r="AA736" s="3" t="str">
        <f>IF(LEFT(I736,3)="RBT","YES","NO")</f>
        <v>NO</v>
      </c>
      <c r="AB736" s="3" t="s">
        <v>956</v>
      </c>
      <c r="AC736" s="3">
        <v>0</v>
      </c>
      <c r="AD736" s="3">
        <v>0</v>
      </c>
      <c r="AE736" s="3" t="s">
        <v>956</v>
      </c>
      <c r="AF736" s="3" t="s">
        <v>956</v>
      </c>
      <c r="AG736" s="3">
        <v>2</v>
      </c>
      <c r="AH736" s="10"/>
      <c r="AI736" s="10"/>
      <c r="AM736" s="10">
        <v>77809</v>
      </c>
    </row>
    <row r="737" spans="1:39">
      <c r="A737">
        <v>923772</v>
      </c>
      <c r="B737" t="s">
        <v>2519</v>
      </c>
      <c r="C737" s="10" t="s">
        <v>972</v>
      </c>
      <c r="D737">
        <v>224</v>
      </c>
      <c r="E737" t="s">
        <v>973</v>
      </c>
      <c r="F737">
        <v>0.1</v>
      </c>
      <c r="G737">
        <v>5</v>
      </c>
      <c r="H737" s="2">
        <v>-5</v>
      </c>
      <c r="I737" t="s">
        <v>1071</v>
      </c>
      <c r="J737" t="s">
        <v>1072</v>
      </c>
      <c r="K737" t="s">
        <v>2520</v>
      </c>
      <c r="L737" t="s">
        <v>963</v>
      </c>
      <c r="M737">
        <v>14</v>
      </c>
      <c r="N737" s="10" t="s">
        <v>296</v>
      </c>
      <c r="O737" s="10"/>
      <c r="P737" s="10">
        <v>381546</v>
      </c>
      <c r="Q737" s="10"/>
      <c r="R737" s="10">
        <f>D737/4</f>
        <v>56</v>
      </c>
      <c r="S737" s="10"/>
      <c r="T737" s="10"/>
      <c r="U737" s="10"/>
      <c r="V737" s="10"/>
      <c r="W737" s="10"/>
      <c r="X737" s="10"/>
      <c r="Y737" s="10"/>
      <c r="Z737" s="3" t="str">
        <f>IF(H737&gt;0,"NO","YES")</f>
        <v>YES</v>
      </c>
      <c r="AA737" s="3" t="str">
        <f>IF(LEFT(I737,3)="RBT","YES","NO")</f>
        <v>NO</v>
      </c>
      <c r="AB737" s="3" t="s">
        <v>956</v>
      </c>
      <c r="AC737" s="3">
        <v>0</v>
      </c>
      <c r="AD737" s="3">
        <v>0</v>
      </c>
      <c r="AE737" s="3" t="s">
        <v>956</v>
      </c>
      <c r="AF737" s="3" t="s">
        <v>956</v>
      </c>
      <c r="AG737" s="3">
        <v>2</v>
      </c>
      <c r="AH737" s="10"/>
      <c r="AI737" s="10"/>
      <c r="AM737" s="10">
        <v>83762</v>
      </c>
    </row>
    <row r="738" spans="1:39">
      <c r="A738">
        <v>923774</v>
      </c>
      <c r="B738" t="s">
        <v>2521</v>
      </c>
      <c r="C738" s="10" t="s">
        <v>972</v>
      </c>
      <c r="D738">
        <v>240</v>
      </c>
      <c r="E738" t="s">
        <v>973</v>
      </c>
      <c r="F738">
        <v>0.1</v>
      </c>
      <c r="G738">
        <v>5</v>
      </c>
      <c r="H738" s="2">
        <v>-5</v>
      </c>
      <c r="I738" t="s">
        <v>1071</v>
      </c>
      <c r="J738" t="s">
        <v>1072</v>
      </c>
      <c r="K738" t="s">
        <v>2522</v>
      </c>
      <c r="L738" t="s">
        <v>963</v>
      </c>
      <c r="M738">
        <v>15</v>
      </c>
      <c r="N738" s="10" t="s">
        <v>296</v>
      </c>
      <c r="O738" s="10"/>
      <c r="P738" s="10">
        <v>381546</v>
      </c>
      <c r="Q738" s="10"/>
      <c r="R738" s="10">
        <f>D738/4</f>
        <v>60</v>
      </c>
      <c r="S738" s="10"/>
      <c r="T738" s="10"/>
      <c r="U738" s="10"/>
      <c r="V738" s="10"/>
      <c r="W738" s="10"/>
      <c r="X738" s="10"/>
      <c r="Y738" s="10"/>
      <c r="Z738" s="3" t="str">
        <f>IF(H738&gt;0,"NO","YES")</f>
        <v>YES</v>
      </c>
      <c r="AA738" s="3" t="str">
        <f>IF(LEFT(I738,3)="RBT","YES","NO")</f>
        <v>NO</v>
      </c>
      <c r="AB738" s="3" t="s">
        <v>956</v>
      </c>
      <c r="AC738" s="3">
        <v>0</v>
      </c>
      <c r="AD738" s="3">
        <v>0</v>
      </c>
      <c r="AE738" s="3" t="s">
        <v>956</v>
      </c>
      <c r="AF738" s="3" t="s">
        <v>956</v>
      </c>
      <c r="AG738" s="3">
        <v>2</v>
      </c>
      <c r="AH738" s="10"/>
      <c r="AI738" s="10"/>
      <c r="AM738" s="10">
        <v>88896</v>
      </c>
    </row>
    <row r="739" spans="1:39">
      <c r="A739">
        <v>923776</v>
      </c>
      <c r="B739" t="s">
        <v>2523</v>
      </c>
      <c r="C739" s="10" t="s">
        <v>972</v>
      </c>
      <c r="D739">
        <v>112</v>
      </c>
      <c r="E739" t="s">
        <v>973</v>
      </c>
      <c r="F739">
        <v>1</v>
      </c>
      <c r="G739">
        <v>5</v>
      </c>
      <c r="H739" s="2">
        <v>-5</v>
      </c>
      <c r="I739" t="s">
        <v>1100</v>
      </c>
      <c r="J739" t="s">
        <v>1091</v>
      </c>
      <c r="K739" t="s">
        <v>2524</v>
      </c>
      <c r="L739" s="17" t="s">
        <v>963</v>
      </c>
      <c r="M739">
        <v>7</v>
      </c>
      <c r="N739" s="10" t="s">
        <v>296</v>
      </c>
      <c r="O739" s="10"/>
      <c r="P739" s="10">
        <v>381546</v>
      </c>
      <c r="Q739" s="10"/>
      <c r="R739" s="10">
        <f>D739/4</f>
        <v>28</v>
      </c>
      <c r="S739" s="10"/>
      <c r="T739" s="10"/>
      <c r="U739" s="10"/>
      <c r="V739" s="10"/>
      <c r="W739" s="10"/>
      <c r="X739" s="10"/>
      <c r="Y739" s="10"/>
      <c r="Z739" s="3" t="str">
        <f>IF(H739&gt;0,"NO","YES")</f>
        <v>YES</v>
      </c>
      <c r="AA739" s="3" t="str">
        <f>IF(LEFT(I739,3)="RBT","YES","NO")</f>
        <v>NO</v>
      </c>
      <c r="AB739" s="3" t="s">
        <v>956</v>
      </c>
      <c r="AC739" s="3">
        <v>0</v>
      </c>
      <c r="AD739" s="3">
        <v>0</v>
      </c>
      <c r="AE739" s="3" t="s">
        <v>956</v>
      </c>
      <c r="AF739" s="3" t="s">
        <v>956</v>
      </c>
      <c r="AG739" s="3">
        <v>2</v>
      </c>
      <c r="AH739" s="10"/>
      <c r="AI739" s="10"/>
      <c r="AM739" s="10">
        <v>47359</v>
      </c>
    </row>
    <row r="740" spans="1:39">
      <c r="A740">
        <v>923778</v>
      </c>
      <c r="B740" t="s">
        <v>2525</v>
      </c>
      <c r="C740" s="10" t="s">
        <v>972</v>
      </c>
      <c r="D740">
        <v>144</v>
      </c>
      <c r="E740" t="s">
        <v>973</v>
      </c>
      <c r="F740">
        <v>1</v>
      </c>
      <c r="G740">
        <v>5</v>
      </c>
      <c r="H740" s="2">
        <v>-5</v>
      </c>
      <c r="I740" t="s">
        <v>1100</v>
      </c>
      <c r="J740" t="s">
        <v>1091</v>
      </c>
      <c r="K740" t="s">
        <v>2526</v>
      </c>
      <c r="L740" s="17" t="s">
        <v>963</v>
      </c>
      <c r="M740">
        <v>9</v>
      </c>
      <c r="N740" s="10" t="s">
        <v>296</v>
      </c>
      <c r="O740" s="10"/>
      <c r="P740" s="10">
        <v>381546</v>
      </c>
      <c r="Q740" s="10"/>
      <c r="R740" s="10">
        <f>D740/4</f>
        <v>36</v>
      </c>
      <c r="S740" s="10"/>
      <c r="T740" s="10"/>
      <c r="U740" s="10"/>
      <c r="V740" s="10"/>
      <c r="W740" s="10"/>
      <c r="X740" s="10"/>
      <c r="Y740" s="10"/>
      <c r="Z740" s="3" t="str">
        <f>IF(H740&gt;0,"NO","YES")</f>
        <v>YES</v>
      </c>
      <c r="AA740" s="3" t="str">
        <f>IF(LEFT(I740,3)="RBT","YES","NO")</f>
        <v>NO</v>
      </c>
      <c r="AB740" s="3" t="s">
        <v>956</v>
      </c>
      <c r="AC740" s="3">
        <v>0</v>
      </c>
      <c r="AD740" s="3">
        <v>0</v>
      </c>
      <c r="AE740" s="3" t="s">
        <v>956</v>
      </c>
      <c r="AF740" s="3" t="s">
        <v>956</v>
      </c>
      <c r="AG740" s="3">
        <v>2</v>
      </c>
      <c r="AH740" s="10"/>
      <c r="AI740" s="10"/>
      <c r="AM740" s="10">
        <v>58570</v>
      </c>
    </row>
    <row r="741" spans="1:39">
      <c r="A741">
        <v>923780</v>
      </c>
      <c r="B741" t="s">
        <v>2527</v>
      </c>
      <c r="C741" s="10" t="s">
        <v>972</v>
      </c>
      <c r="D741">
        <v>160</v>
      </c>
      <c r="E741" t="s">
        <v>973</v>
      </c>
      <c r="F741">
        <v>1</v>
      </c>
      <c r="G741">
        <v>5</v>
      </c>
      <c r="H741" s="2">
        <v>-5</v>
      </c>
      <c r="I741" t="s">
        <v>1100</v>
      </c>
      <c r="J741" t="s">
        <v>1091</v>
      </c>
      <c r="K741" t="s">
        <v>2528</v>
      </c>
      <c r="L741" s="17" t="s">
        <v>963</v>
      </c>
      <c r="M741">
        <v>10</v>
      </c>
      <c r="N741" s="10" t="s">
        <v>296</v>
      </c>
      <c r="O741" s="10"/>
      <c r="P741" s="10">
        <v>381546</v>
      </c>
      <c r="Q741" s="10"/>
      <c r="R741" s="10">
        <f>D741/4</f>
        <v>40</v>
      </c>
      <c r="S741" s="10"/>
      <c r="T741" s="10"/>
      <c r="U741" s="10"/>
      <c r="V741" s="10"/>
      <c r="W741" s="10"/>
      <c r="X741" s="10"/>
      <c r="Y741" s="10"/>
      <c r="Z741" s="3" t="str">
        <f>IF(H741&gt;0,"NO","YES")</f>
        <v>YES</v>
      </c>
      <c r="AA741" s="3" t="str">
        <f>IF(LEFT(I741,3)="RBT","YES","NO")</f>
        <v>NO</v>
      </c>
      <c r="AB741" s="3" t="s">
        <v>956</v>
      </c>
      <c r="AC741" s="3">
        <v>0</v>
      </c>
      <c r="AD741" s="3">
        <v>0</v>
      </c>
      <c r="AE741" s="3" t="s">
        <v>956</v>
      </c>
      <c r="AF741" s="3" t="s">
        <v>956</v>
      </c>
      <c r="AG741" s="3">
        <v>2</v>
      </c>
      <c r="AH741" s="10"/>
      <c r="AI741" s="10"/>
      <c r="AM741" s="10">
        <v>63637</v>
      </c>
    </row>
    <row r="742" spans="1:39">
      <c r="A742">
        <v>923782</v>
      </c>
      <c r="B742" t="s">
        <v>2529</v>
      </c>
      <c r="C742" s="10" t="s">
        <v>972</v>
      </c>
      <c r="D742">
        <v>176</v>
      </c>
      <c r="E742" t="s">
        <v>973</v>
      </c>
      <c r="F742">
        <v>1</v>
      </c>
      <c r="G742">
        <v>5</v>
      </c>
      <c r="H742" s="2">
        <v>-5</v>
      </c>
      <c r="I742" t="s">
        <v>1100</v>
      </c>
      <c r="J742" t="s">
        <v>1091</v>
      </c>
      <c r="K742" t="s">
        <v>2530</v>
      </c>
      <c r="L742" s="17" t="s">
        <v>963</v>
      </c>
      <c r="M742">
        <v>11</v>
      </c>
      <c r="N742" s="10" t="s">
        <v>296</v>
      </c>
      <c r="O742" s="10"/>
      <c r="P742" s="10">
        <v>381546</v>
      </c>
      <c r="Q742" s="10"/>
      <c r="R742" s="10">
        <f>D742/4</f>
        <v>44</v>
      </c>
      <c r="S742" s="10"/>
      <c r="T742" s="10"/>
      <c r="U742" s="10"/>
      <c r="V742" s="10"/>
      <c r="W742" s="10"/>
      <c r="X742" s="10"/>
      <c r="Y742" s="10"/>
      <c r="Z742" s="3" t="str">
        <f>IF(H742&gt;0,"NO","YES")</f>
        <v>YES</v>
      </c>
      <c r="AA742" s="3" t="str">
        <f>IF(LEFT(I742,3)="RBT","YES","NO")</f>
        <v>NO</v>
      </c>
      <c r="AB742" s="3" t="s">
        <v>956</v>
      </c>
      <c r="AC742" s="3">
        <v>0</v>
      </c>
      <c r="AD742" s="3">
        <v>0</v>
      </c>
      <c r="AE742" s="3" t="s">
        <v>956</v>
      </c>
      <c r="AF742" s="3" t="s">
        <v>956</v>
      </c>
      <c r="AG742" s="3">
        <v>2</v>
      </c>
      <c r="AH742" s="10"/>
      <c r="AI742" s="10"/>
      <c r="AM742" s="10">
        <v>72209</v>
      </c>
    </row>
    <row r="743" spans="1:39">
      <c r="A743">
        <v>923784</v>
      </c>
      <c r="B743" t="s">
        <v>2531</v>
      </c>
      <c r="C743" s="10" t="s">
        <v>972</v>
      </c>
      <c r="D743">
        <v>208</v>
      </c>
      <c r="E743" t="s">
        <v>973</v>
      </c>
      <c r="F743">
        <v>1</v>
      </c>
      <c r="G743">
        <v>5</v>
      </c>
      <c r="H743" s="2">
        <v>-5</v>
      </c>
      <c r="I743" t="s">
        <v>1100</v>
      </c>
      <c r="J743" t="s">
        <v>1091</v>
      </c>
      <c r="K743" t="s">
        <v>2532</v>
      </c>
      <c r="L743" s="17" t="s">
        <v>963</v>
      </c>
      <c r="M743">
        <v>13</v>
      </c>
      <c r="N743" s="10" t="s">
        <v>296</v>
      </c>
      <c r="O743" s="10"/>
      <c r="P743" s="10">
        <v>381546</v>
      </c>
      <c r="Q743" s="10"/>
      <c r="R743" s="10">
        <f>D743/4</f>
        <v>52</v>
      </c>
      <c r="S743" s="10"/>
      <c r="T743" s="10"/>
      <c r="U743" s="10"/>
      <c r="V743" s="10"/>
      <c r="W743" s="10"/>
      <c r="X743" s="10"/>
      <c r="Y743" s="10"/>
      <c r="Z743" s="3" t="str">
        <f>IF(H743&gt;0,"NO","YES")</f>
        <v>YES</v>
      </c>
      <c r="AA743" s="3" t="str">
        <f>IF(LEFT(I743,3)="RBT","YES","NO")</f>
        <v>NO</v>
      </c>
      <c r="AB743" s="3" t="s">
        <v>956</v>
      </c>
      <c r="AC743" s="3">
        <v>0</v>
      </c>
      <c r="AD743" s="3">
        <v>0</v>
      </c>
      <c r="AE743" s="3" t="s">
        <v>956</v>
      </c>
      <c r="AF743" s="3" t="s">
        <v>956</v>
      </c>
      <c r="AG743" s="3">
        <v>2</v>
      </c>
      <c r="AH743" s="10"/>
      <c r="AI743" s="10"/>
      <c r="AM743" s="10">
        <v>84829</v>
      </c>
    </row>
    <row r="744" spans="1:39">
      <c r="A744">
        <v>923786</v>
      </c>
      <c r="B744" t="s">
        <v>2533</v>
      </c>
      <c r="C744" s="10" t="s">
        <v>972</v>
      </c>
      <c r="D744">
        <v>32</v>
      </c>
      <c r="E744" t="s">
        <v>973</v>
      </c>
      <c r="F744">
        <v>1</v>
      </c>
      <c r="G744">
        <v>5</v>
      </c>
      <c r="H744" s="2">
        <v>-5</v>
      </c>
      <c r="I744" t="s">
        <v>1100</v>
      </c>
      <c r="J744" t="s">
        <v>1091</v>
      </c>
      <c r="K744" t="s">
        <v>2534</v>
      </c>
      <c r="L744" t="s">
        <v>1025</v>
      </c>
      <c r="M744">
        <v>2</v>
      </c>
      <c r="N744" s="10" t="s">
        <v>296</v>
      </c>
      <c r="O744" s="10"/>
      <c r="P744" s="10">
        <v>381546</v>
      </c>
      <c r="Q744" s="10"/>
      <c r="R744" s="10">
        <f>D744/4</f>
        <v>8</v>
      </c>
      <c r="S744" s="10"/>
      <c r="T744" s="10"/>
      <c r="U744" s="10"/>
      <c r="V744" s="10"/>
      <c r="W744" s="10"/>
      <c r="X744" s="10"/>
      <c r="Y744" s="10"/>
      <c r="Z744" s="3" t="str">
        <f>IF(H744&gt;0,"NO","YES")</f>
        <v>YES</v>
      </c>
      <c r="AA744" s="3" t="str">
        <f>IF(LEFT(I744,3)="RBT","YES","NO")</f>
        <v>NO</v>
      </c>
      <c r="AB744" s="3" t="s">
        <v>956</v>
      </c>
      <c r="AC744" s="3">
        <v>0</v>
      </c>
      <c r="AD744" s="3">
        <v>0</v>
      </c>
      <c r="AE744" s="3" t="s">
        <v>956</v>
      </c>
      <c r="AF744" s="3" t="s">
        <v>956</v>
      </c>
      <c r="AG744" s="3">
        <v>2</v>
      </c>
      <c r="AH744" s="10"/>
      <c r="AI744" s="10"/>
      <c r="AM744" s="10">
        <v>13207</v>
      </c>
    </row>
    <row r="745" spans="1:39">
      <c r="A745">
        <v>923788</v>
      </c>
      <c r="B745" t="s">
        <v>2535</v>
      </c>
      <c r="C745" s="10" t="s">
        <v>972</v>
      </c>
      <c r="D745">
        <v>176</v>
      </c>
      <c r="E745" t="s">
        <v>973</v>
      </c>
      <c r="F745">
        <v>5</v>
      </c>
      <c r="G745">
        <v>5</v>
      </c>
      <c r="H745" s="2">
        <v>0</v>
      </c>
      <c r="I745" t="s">
        <v>1090</v>
      </c>
      <c r="J745" t="s">
        <v>1091</v>
      </c>
      <c r="K745" t="s">
        <v>2536</v>
      </c>
      <c r="L745" s="17" t="s">
        <v>963</v>
      </c>
      <c r="M745">
        <v>11</v>
      </c>
      <c r="N745" s="10" t="s">
        <v>296</v>
      </c>
      <c r="O745" s="10"/>
      <c r="P745" s="10">
        <v>381546</v>
      </c>
      <c r="Q745" s="10"/>
      <c r="R745" s="10">
        <f>D745/4</f>
        <v>44</v>
      </c>
      <c r="S745" s="10"/>
      <c r="T745" s="10"/>
      <c r="U745" s="10"/>
      <c r="V745" s="10"/>
      <c r="W745" s="10"/>
      <c r="X745" s="10"/>
      <c r="Y745" s="10"/>
      <c r="Z745" s="3" t="str">
        <f>IF(H745&gt;0,"NO","YES")</f>
        <v>YES</v>
      </c>
      <c r="AA745" s="3" t="str">
        <f>IF(LEFT(I745,3)="RBT","YES","NO")</f>
        <v>NO</v>
      </c>
      <c r="AB745" s="3" t="s">
        <v>956</v>
      </c>
      <c r="AC745" s="3">
        <v>0</v>
      </c>
      <c r="AD745" s="3">
        <v>0</v>
      </c>
      <c r="AE745" s="3" t="s">
        <v>956</v>
      </c>
      <c r="AF745" s="3" t="s">
        <v>956</v>
      </c>
      <c r="AG745" s="3">
        <v>2</v>
      </c>
      <c r="AH745" s="10"/>
      <c r="AI745" s="10"/>
      <c r="AM745" s="10">
        <v>83675</v>
      </c>
    </row>
    <row r="746" spans="1:39">
      <c r="A746">
        <v>923790</v>
      </c>
      <c r="B746" t="s">
        <v>2537</v>
      </c>
      <c r="C746" s="10" t="s">
        <v>972</v>
      </c>
      <c r="D746">
        <v>208</v>
      </c>
      <c r="E746" t="s">
        <v>973</v>
      </c>
      <c r="F746">
        <v>5</v>
      </c>
      <c r="G746">
        <v>5</v>
      </c>
      <c r="H746" s="2">
        <v>0</v>
      </c>
      <c r="I746" t="s">
        <v>1090</v>
      </c>
      <c r="J746" t="s">
        <v>1091</v>
      </c>
      <c r="K746" t="s">
        <v>2538</v>
      </c>
      <c r="L746" s="17" t="s">
        <v>963</v>
      </c>
      <c r="M746">
        <v>13</v>
      </c>
      <c r="N746" s="10" t="s">
        <v>296</v>
      </c>
      <c r="O746" s="10"/>
      <c r="P746" s="10">
        <v>381546</v>
      </c>
      <c r="Q746" s="10"/>
      <c r="R746" s="10">
        <f>D746/4</f>
        <v>52</v>
      </c>
      <c r="S746" s="10"/>
      <c r="T746" s="10"/>
      <c r="U746" s="10"/>
      <c r="V746" s="10"/>
      <c r="W746" s="10"/>
      <c r="X746" s="10"/>
      <c r="Y746" s="10"/>
      <c r="Z746" s="3" t="str">
        <f>IF(H746&gt;0,"NO","YES")</f>
        <v>YES</v>
      </c>
      <c r="AA746" s="3" t="str">
        <f>IF(LEFT(I746,3)="RBT","YES","NO")</f>
        <v>NO</v>
      </c>
      <c r="AB746" s="3" t="s">
        <v>956</v>
      </c>
      <c r="AC746" s="3">
        <v>0</v>
      </c>
      <c r="AD746" s="3">
        <v>0</v>
      </c>
      <c r="AE746" s="3" t="s">
        <v>956</v>
      </c>
      <c r="AF746" s="3" t="s">
        <v>956</v>
      </c>
      <c r="AG746" s="3">
        <v>2</v>
      </c>
      <c r="AH746" s="10"/>
      <c r="AI746" s="10"/>
      <c r="AM746" s="10">
        <v>99362</v>
      </c>
    </row>
    <row r="747" spans="1:39">
      <c r="A747">
        <v>923792</v>
      </c>
      <c r="B747" t="s">
        <v>2539</v>
      </c>
      <c r="C747" s="10" t="s">
        <v>972</v>
      </c>
      <c r="D747">
        <v>104</v>
      </c>
      <c r="E747" t="s">
        <v>973</v>
      </c>
      <c r="F747">
        <v>1</v>
      </c>
      <c r="G747">
        <v>5</v>
      </c>
      <c r="H747" s="2">
        <v>-5</v>
      </c>
      <c r="I747" t="s">
        <v>1032</v>
      </c>
      <c r="J747" t="s">
        <v>1023</v>
      </c>
      <c r="K747" t="s">
        <v>2540</v>
      </c>
      <c r="L747" t="s">
        <v>963</v>
      </c>
      <c r="M747">
        <v>13</v>
      </c>
      <c r="N747" s="10" t="s">
        <v>37</v>
      </c>
      <c r="O747" s="10"/>
      <c r="P747" s="10">
        <v>306170</v>
      </c>
      <c r="Q747" s="10"/>
      <c r="R747" s="10">
        <f>D747</f>
        <v>104</v>
      </c>
      <c r="S747" s="10"/>
      <c r="T747" s="10"/>
      <c r="U747" s="10"/>
      <c r="V747" s="10"/>
      <c r="W747" s="10"/>
      <c r="X747" s="10"/>
      <c r="Y747" s="10"/>
      <c r="Z747" s="3" t="str">
        <f>IF(H747&gt;0,"NO","YES")</f>
        <v>YES</v>
      </c>
      <c r="AA747" s="3" t="str">
        <f>IF(LEFT(I747,3)="RBT","YES","NO")</f>
        <v>NO</v>
      </c>
      <c r="AB747" s="3" t="s">
        <v>956</v>
      </c>
      <c r="AC747" s="3">
        <v>0</v>
      </c>
      <c r="AD747" s="3">
        <v>0</v>
      </c>
      <c r="AE747" s="3" t="s">
        <v>956</v>
      </c>
      <c r="AF747" s="3" t="s">
        <v>956</v>
      </c>
      <c r="AG747" s="3">
        <v>4</v>
      </c>
      <c r="AH747" s="10"/>
      <c r="AI747" s="10"/>
      <c r="AM747" s="10">
        <v>70835</v>
      </c>
    </row>
    <row r="748" spans="1:39">
      <c r="A748">
        <v>923794</v>
      </c>
      <c r="B748" t="s">
        <v>2541</v>
      </c>
      <c r="C748" s="10" t="s">
        <v>972</v>
      </c>
      <c r="D748">
        <v>88</v>
      </c>
      <c r="E748" t="s">
        <v>973</v>
      </c>
      <c r="F748">
        <v>1</v>
      </c>
      <c r="G748">
        <v>5</v>
      </c>
      <c r="H748" s="2">
        <v>-5</v>
      </c>
      <c r="I748" t="s">
        <v>1032</v>
      </c>
      <c r="J748" t="s">
        <v>1023</v>
      </c>
      <c r="K748" t="s">
        <v>2542</v>
      </c>
      <c r="L748" t="s">
        <v>963</v>
      </c>
      <c r="M748">
        <v>11</v>
      </c>
      <c r="N748" s="10" t="s">
        <v>37</v>
      </c>
      <c r="O748" s="10"/>
      <c r="P748" s="10">
        <v>306170</v>
      </c>
      <c r="Q748" s="10"/>
      <c r="R748" s="10">
        <f>D748</f>
        <v>88</v>
      </c>
      <c r="S748" s="10"/>
      <c r="T748" s="10"/>
      <c r="U748" s="10"/>
      <c r="V748" s="10"/>
      <c r="W748" s="10"/>
      <c r="X748" s="10"/>
      <c r="Y748" s="10"/>
      <c r="Z748" s="3" t="str">
        <f>IF(H748&gt;0,"NO","YES")</f>
        <v>YES</v>
      </c>
      <c r="AA748" s="3" t="str">
        <f>IF(LEFT(I748,3)="RBT","YES","NO")</f>
        <v>NO</v>
      </c>
      <c r="AB748" s="3" t="s">
        <v>956</v>
      </c>
      <c r="AC748" s="3">
        <v>0</v>
      </c>
      <c r="AD748" s="3">
        <v>0</v>
      </c>
      <c r="AE748" s="3" t="s">
        <v>956</v>
      </c>
      <c r="AF748" s="3" t="s">
        <v>956</v>
      </c>
      <c r="AG748" s="3">
        <v>4</v>
      </c>
      <c r="AH748" s="10"/>
      <c r="AI748" s="10"/>
      <c r="AM748" s="10">
        <v>62195</v>
      </c>
    </row>
    <row r="749" spans="1:39">
      <c r="A749">
        <v>923796</v>
      </c>
      <c r="B749" t="s">
        <v>2543</v>
      </c>
      <c r="C749" s="10" t="s">
        <v>972</v>
      </c>
      <c r="D749">
        <v>112</v>
      </c>
      <c r="E749" t="s">
        <v>973</v>
      </c>
      <c r="F749">
        <v>1</v>
      </c>
      <c r="G749">
        <v>5</v>
      </c>
      <c r="H749" s="2">
        <v>-5</v>
      </c>
      <c r="I749" t="s">
        <v>1032</v>
      </c>
      <c r="J749" t="s">
        <v>1023</v>
      </c>
      <c r="K749" t="s">
        <v>2544</v>
      </c>
      <c r="L749" t="s">
        <v>963</v>
      </c>
      <c r="M749">
        <v>14</v>
      </c>
      <c r="N749" s="10" t="s">
        <v>37</v>
      </c>
      <c r="O749" s="10"/>
      <c r="P749" s="10">
        <v>306170</v>
      </c>
      <c r="Q749" s="10"/>
      <c r="R749" s="10">
        <f>D749</f>
        <v>112</v>
      </c>
      <c r="S749" s="10"/>
      <c r="T749" s="10"/>
      <c r="U749" s="10"/>
      <c r="V749" s="10"/>
      <c r="W749" s="10"/>
      <c r="X749" s="10"/>
      <c r="Y749" s="10"/>
      <c r="Z749" s="3" t="str">
        <f>IF(H749&gt;0,"NO","YES")</f>
        <v>YES</v>
      </c>
      <c r="AA749" s="3" t="str">
        <f>IF(LEFT(I749,3)="RBT","YES","NO")</f>
        <v>NO</v>
      </c>
      <c r="AB749" s="3" t="s">
        <v>956</v>
      </c>
      <c r="AC749" s="3">
        <v>0</v>
      </c>
      <c r="AD749" s="3">
        <v>0</v>
      </c>
      <c r="AE749" s="3" t="s">
        <v>956</v>
      </c>
      <c r="AF749" s="3" t="s">
        <v>956</v>
      </c>
      <c r="AG749" s="3">
        <v>4</v>
      </c>
      <c r="AH749" s="10"/>
      <c r="AI749" s="10"/>
      <c r="AM749" s="10">
        <v>75976</v>
      </c>
    </row>
    <row r="750" spans="1:39">
      <c r="A750">
        <v>923798</v>
      </c>
      <c r="B750" t="s">
        <v>2545</v>
      </c>
      <c r="C750" s="10" t="s">
        <v>972</v>
      </c>
      <c r="D750">
        <v>120</v>
      </c>
      <c r="E750" t="s">
        <v>973</v>
      </c>
      <c r="F750">
        <v>1</v>
      </c>
      <c r="G750">
        <v>5</v>
      </c>
      <c r="H750" s="2">
        <v>-5</v>
      </c>
      <c r="I750" t="s">
        <v>1032</v>
      </c>
      <c r="J750" t="s">
        <v>1023</v>
      </c>
      <c r="K750" t="s">
        <v>2546</v>
      </c>
      <c r="L750" t="s">
        <v>963</v>
      </c>
      <c r="M750">
        <v>15</v>
      </c>
      <c r="N750" s="10" t="s">
        <v>37</v>
      </c>
      <c r="O750" s="10"/>
      <c r="P750" s="10">
        <v>306170</v>
      </c>
      <c r="Q750" s="10"/>
      <c r="R750" s="10">
        <f>D750</f>
        <v>120</v>
      </c>
      <c r="S750" s="10"/>
      <c r="T750" s="10"/>
      <c r="U750" s="10"/>
      <c r="V750" s="10"/>
      <c r="W750" s="10"/>
      <c r="X750" s="10"/>
      <c r="Y750" s="10"/>
      <c r="Z750" s="3" t="str">
        <f>IF(H750&gt;0,"NO","YES")</f>
        <v>YES</v>
      </c>
      <c r="AA750" s="3" t="str">
        <f>IF(LEFT(I750,3)="RBT","YES","NO")</f>
        <v>NO</v>
      </c>
      <c r="AB750" s="3" t="s">
        <v>956</v>
      </c>
      <c r="AC750" s="3">
        <v>0</v>
      </c>
      <c r="AD750" s="3">
        <v>0</v>
      </c>
      <c r="AE750" s="3" t="s">
        <v>956</v>
      </c>
      <c r="AF750" s="3" t="s">
        <v>956</v>
      </c>
      <c r="AG750" s="3">
        <v>4</v>
      </c>
      <c r="AH750" s="10"/>
      <c r="AI750" s="10"/>
      <c r="AM750" s="10">
        <v>80296</v>
      </c>
    </row>
    <row r="751" spans="1:39">
      <c r="A751">
        <v>923800</v>
      </c>
      <c r="B751" t="s">
        <v>2547</v>
      </c>
      <c r="C751" s="10" t="s">
        <v>972</v>
      </c>
      <c r="D751">
        <v>40</v>
      </c>
      <c r="E751" t="s">
        <v>973</v>
      </c>
      <c r="F751">
        <v>5</v>
      </c>
      <c r="G751">
        <v>5</v>
      </c>
      <c r="H751" s="2">
        <v>-5</v>
      </c>
      <c r="I751" t="s">
        <v>1055</v>
      </c>
      <c r="J751" t="s">
        <v>1023</v>
      </c>
      <c r="K751" t="s">
        <v>2548</v>
      </c>
      <c r="L751" s="17" t="s">
        <v>963</v>
      </c>
      <c r="M751">
        <v>5</v>
      </c>
      <c r="N751" s="10" t="s">
        <v>37</v>
      </c>
      <c r="O751" s="10"/>
      <c r="P751" s="10">
        <v>306170</v>
      </c>
      <c r="Q751" s="10"/>
      <c r="R751" s="10">
        <f>D751</f>
        <v>40</v>
      </c>
      <c r="S751" s="10"/>
      <c r="T751" s="10"/>
      <c r="U751" s="10"/>
      <c r="V751" s="10"/>
      <c r="W751" s="10"/>
      <c r="X751" s="10"/>
      <c r="Y751" s="10"/>
      <c r="Z751" s="3" t="str">
        <f>IF(H751&gt;0,"NO","YES")</f>
        <v>YES</v>
      </c>
      <c r="AA751" s="3" t="str">
        <f>IF(LEFT(I751,3)="RBT","YES","NO")</f>
        <v>NO</v>
      </c>
      <c r="AB751" s="3" t="s">
        <v>956</v>
      </c>
      <c r="AC751" s="3">
        <v>0</v>
      </c>
      <c r="AD751" s="3">
        <v>0</v>
      </c>
      <c r="AE751" s="3" t="s">
        <v>956</v>
      </c>
      <c r="AF751" s="3" t="s">
        <v>956</v>
      </c>
      <c r="AG751" s="3">
        <v>4</v>
      </c>
      <c r="AH751" s="10"/>
      <c r="AI751" s="10"/>
      <c r="AM751" s="10">
        <v>35292</v>
      </c>
    </row>
    <row r="752" spans="1:39">
      <c r="A752">
        <v>923802</v>
      </c>
      <c r="B752" t="s">
        <v>2549</v>
      </c>
      <c r="C752" s="10" t="s">
        <v>972</v>
      </c>
      <c r="D752">
        <v>56</v>
      </c>
      <c r="E752" t="s">
        <v>973</v>
      </c>
      <c r="F752">
        <v>5</v>
      </c>
      <c r="G752">
        <v>5</v>
      </c>
      <c r="H752" s="2">
        <v>-5</v>
      </c>
      <c r="I752" t="s">
        <v>1055</v>
      </c>
      <c r="J752" t="s">
        <v>1023</v>
      </c>
      <c r="K752" t="s">
        <v>2550</v>
      </c>
      <c r="L752" s="17" t="s">
        <v>963</v>
      </c>
      <c r="M752">
        <v>7</v>
      </c>
      <c r="N752" s="10" t="s">
        <v>37</v>
      </c>
      <c r="O752" s="10"/>
      <c r="P752" s="10">
        <v>306170</v>
      </c>
      <c r="Q752" s="10"/>
      <c r="R752" s="10">
        <f>D752</f>
        <v>56</v>
      </c>
      <c r="S752" s="10"/>
      <c r="T752" s="10"/>
      <c r="U752" s="10"/>
      <c r="V752" s="10"/>
      <c r="W752" s="10"/>
      <c r="X752" s="10"/>
      <c r="Y752" s="10"/>
      <c r="Z752" s="3" t="str">
        <f>IF(H752&gt;0,"NO","YES")</f>
        <v>YES</v>
      </c>
      <c r="AA752" s="3" t="str">
        <f>IF(LEFT(I752,3)="RBT","YES","NO")</f>
        <v>NO</v>
      </c>
      <c r="AB752" s="3" t="s">
        <v>956</v>
      </c>
      <c r="AC752" s="3">
        <v>0</v>
      </c>
      <c r="AD752" s="3">
        <v>0</v>
      </c>
      <c r="AE752" s="3" t="s">
        <v>956</v>
      </c>
      <c r="AF752" s="3" t="s">
        <v>956</v>
      </c>
      <c r="AG752" s="3">
        <v>4</v>
      </c>
      <c r="AH752" s="10"/>
      <c r="AI752" s="10"/>
      <c r="AM752" s="10">
        <v>46810</v>
      </c>
    </row>
    <row r="753" spans="1:39">
      <c r="A753">
        <v>923804</v>
      </c>
      <c r="B753" t="s">
        <v>2551</v>
      </c>
      <c r="C753" s="10" t="s">
        <v>972</v>
      </c>
      <c r="D753">
        <v>72</v>
      </c>
      <c r="E753" t="s">
        <v>973</v>
      </c>
      <c r="F753">
        <v>5</v>
      </c>
      <c r="G753">
        <v>5</v>
      </c>
      <c r="H753" s="2">
        <v>-5</v>
      </c>
      <c r="I753" t="s">
        <v>1055</v>
      </c>
      <c r="J753" t="s">
        <v>1023</v>
      </c>
      <c r="K753" t="s">
        <v>2552</v>
      </c>
      <c r="L753" s="17" t="s">
        <v>963</v>
      </c>
      <c r="M753">
        <v>9</v>
      </c>
      <c r="N753" s="10" t="s">
        <v>37</v>
      </c>
      <c r="O753" s="10"/>
      <c r="P753" s="10">
        <v>306170</v>
      </c>
      <c r="Q753" s="10"/>
      <c r="R753" s="10">
        <f>D753</f>
        <v>72</v>
      </c>
      <c r="S753" s="10"/>
      <c r="T753" s="10"/>
      <c r="U753" s="10"/>
      <c r="V753" s="10"/>
      <c r="W753" s="10"/>
      <c r="X753" s="10"/>
      <c r="Y753" s="10"/>
      <c r="Z753" s="3" t="str">
        <f>IF(H753&gt;0,"NO","YES")</f>
        <v>YES</v>
      </c>
      <c r="AA753" s="3" t="str">
        <f>IF(LEFT(I753,3)="RBT","YES","NO")</f>
        <v>NO</v>
      </c>
      <c r="AB753" s="3" t="s">
        <v>956</v>
      </c>
      <c r="AC753" s="3">
        <v>0</v>
      </c>
      <c r="AD753" s="3">
        <v>0</v>
      </c>
      <c r="AE753" s="3" t="s">
        <v>956</v>
      </c>
      <c r="AF753" s="3" t="s">
        <v>956</v>
      </c>
      <c r="AG753" s="3">
        <v>4</v>
      </c>
      <c r="AH753" s="10"/>
      <c r="AI753" s="10"/>
      <c r="AM753" s="10">
        <v>57250</v>
      </c>
    </row>
    <row r="754" spans="1:39">
      <c r="A754">
        <v>923806</v>
      </c>
      <c r="B754" t="s">
        <v>2553</v>
      </c>
      <c r="C754" s="10" t="s">
        <v>972</v>
      </c>
      <c r="D754">
        <v>88</v>
      </c>
      <c r="E754" t="s">
        <v>973</v>
      </c>
      <c r="F754">
        <v>5</v>
      </c>
      <c r="G754">
        <v>5</v>
      </c>
      <c r="H754" s="2">
        <v>-5</v>
      </c>
      <c r="I754" t="s">
        <v>1055</v>
      </c>
      <c r="J754" t="s">
        <v>1023</v>
      </c>
      <c r="K754" t="s">
        <v>2554</v>
      </c>
      <c r="L754" s="17" t="s">
        <v>963</v>
      </c>
      <c r="M754">
        <v>11</v>
      </c>
      <c r="N754" s="10" t="s">
        <v>37</v>
      </c>
      <c r="O754" s="10"/>
      <c r="P754" s="10">
        <v>306170</v>
      </c>
      <c r="Q754" s="10"/>
      <c r="R754" s="10">
        <f>D754</f>
        <v>88</v>
      </c>
      <c r="S754" s="10"/>
      <c r="T754" s="10"/>
      <c r="U754" s="10"/>
      <c r="V754" s="10"/>
      <c r="W754" s="10"/>
      <c r="X754" s="10"/>
      <c r="Y754" s="10"/>
      <c r="Z754" s="3" t="str">
        <f>IF(H754&gt;0,"NO","YES")</f>
        <v>YES</v>
      </c>
      <c r="AA754" s="3" t="str">
        <f>IF(LEFT(I754,3)="RBT","YES","NO")</f>
        <v>NO</v>
      </c>
      <c r="AB754" s="3" t="s">
        <v>956</v>
      </c>
      <c r="AC754" s="3">
        <v>0</v>
      </c>
      <c r="AD754" s="3">
        <v>0</v>
      </c>
      <c r="AE754" s="3" t="s">
        <v>956</v>
      </c>
      <c r="AF754" s="3" t="s">
        <v>956</v>
      </c>
      <c r="AG754" s="3">
        <v>4</v>
      </c>
      <c r="AH754" s="10"/>
      <c r="AI754" s="10"/>
      <c r="AM754" s="10">
        <v>69395</v>
      </c>
    </row>
    <row r="755" spans="1:39">
      <c r="A755">
        <v>923808</v>
      </c>
      <c r="B755" t="s">
        <v>2555</v>
      </c>
      <c r="C755" s="10" t="s">
        <v>972</v>
      </c>
      <c r="D755">
        <v>112</v>
      </c>
      <c r="E755" t="s">
        <v>973</v>
      </c>
      <c r="F755">
        <v>5</v>
      </c>
      <c r="G755">
        <v>5</v>
      </c>
      <c r="H755" s="2">
        <v>-5</v>
      </c>
      <c r="I755" t="s">
        <v>1055</v>
      </c>
      <c r="J755" t="s">
        <v>1023</v>
      </c>
      <c r="K755" t="s">
        <v>2556</v>
      </c>
      <c r="L755" s="17" t="s">
        <v>963</v>
      </c>
      <c r="M755">
        <v>14</v>
      </c>
      <c r="N755" s="10" t="s">
        <v>37</v>
      </c>
      <c r="O755" s="10"/>
      <c r="P755" s="10">
        <v>306170</v>
      </c>
      <c r="Q755" s="10"/>
      <c r="R755" s="10">
        <f>D755</f>
        <v>112</v>
      </c>
      <c r="S755" s="10"/>
      <c r="T755" s="10"/>
      <c r="U755" s="10"/>
      <c r="V755" s="10"/>
      <c r="W755" s="10"/>
      <c r="X755" s="10"/>
      <c r="Y755" s="10"/>
      <c r="Z755" s="3" t="str">
        <f>IF(H755&gt;0,"NO","YES")</f>
        <v>YES</v>
      </c>
      <c r="AA755" s="3" t="str">
        <f>IF(LEFT(I755,3)="RBT","YES","NO")</f>
        <v>NO</v>
      </c>
      <c r="AB755" s="3" t="s">
        <v>956</v>
      </c>
      <c r="AC755" s="3">
        <v>0</v>
      </c>
      <c r="AD755" s="3">
        <v>0</v>
      </c>
      <c r="AE755" s="3" t="s">
        <v>956</v>
      </c>
      <c r="AF755" s="3" t="s">
        <v>956</v>
      </c>
      <c r="AG755" s="3">
        <v>4</v>
      </c>
      <c r="AH755" s="10"/>
      <c r="AI755" s="10"/>
      <c r="AM755" s="10">
        <v>84976</v>
      </c>
    </row>
    <row r="756" spans="1:39">
      <c r="A756">
        <v>923810</v>
      </c>
      <c r="B756" t="s">
        <v>2557</v>
      </c>
      <c r="C756" s="10" t="s">
        <v>972</v>
      </c>
      <c r="D756">
        <v>120</v>
      </c>
      <c r="E756" t="s">
        <v>973</v>
      </c>
      <c r="F756">
        <v>5</v>
      </c>
      <c r="G756">
        <v>5</v>
      </c>
      <c r="H756" s="2">
        <v>-5</v>
      </c>
      <c r="I756" t="s">
        <v>1055</v>
      </c>
      <c r="J756" t="s">
        <v>1023</v>
      </c>
      <c r="K756" t="s">
        <v>2558</v>
      </c>
      <c r="L756" s="17" t="s">
        <v>963</v>
      </c>
      <c r="M756">
        <v>15</v>
      </c>
      <c r="N756" s="10" t="s">
        <v>37</v>
      </c>
      <c r="O756" s="10"/>
      <c r="P756" s="10">
        <v>306170</v>
      </c>
      <c r="Q756" s="10"/>
      <c r="R756" s="10">
        <f>D756</f>
        <v>120</v>
      </c>
      <c r="S756" s="10"/>
      <c r="T756" s="10"/>
      <c r="U756" s="10"/>
      <c r="V756" s="10"/>
      <c r="W756" s="10"/>
      <c r="X756" s="10"/>
      <c r="Y756" s="10"/>
      <c r="Z756" s="3" t="str">
        <f>IF(H756&gt;0,"NO","YES")</f>
        <v>YES</v>
      </c>
      <c r="AA756" s="3" t="str">
        <f>IF(LEFT(I756,3)="RBT","YES","NO")</f>
        <v>NO</v>
      </c>
      <c r="AB756" s="3" t="s">
        <v>956</v>
      </c>
      <c r="AC756" s="3">
        <v>0</v>
      </c>
      <c r="AD756" s="3">
        <v>0</v>
      </c>
      <c r="AE756" s="3" t="s">
        <v>956</v>
      </c>
      <c r="AF756" s="3" t="s">
        <v>956</v>
      </c>
      <c r="AG756" s="3">
        <v>4</v>
      </c>
      <c r="AH756" s="10"/>
      <c r="AI756" s="10"/>
      <c r="AM756" s="10">
        <v>91096</v>
      </c>
    </row>
    <row r="757" spans="1:39">
      <c r="A757">
        <v>923812</v>
      </c>
      <c r="B757" t="s">
        <v>2559</v>
      </c>
      <c r="C757" s="10" t="s">
        <v>972</v>
      </c>
      <c r="D757">
        <v>104</v>
      </c>
      <c r="E757" t="s">
        <v>973</v>
      </c>
      <c r="F757">
        <v>5</v>
      </c>
      <c r="G757">
        <v>5</v>
      </c>
      <c r="H757" s="2">
        <v>-5</v>
      </c>
      <c r="I757" t="s">
        <v>1055</v>
      </c>
      <c r="J757" t="s">
        <v>1023</v>
      </c>
      <c r="K757" t="s">
        <v>2560</v>
      </c>
      <c r="L757" s="17" t="s">
        <v>963</v>
      </c>
      <c r="M757">
        <v>13</v>
      </c>
      <c r="N757" s="10" t="s">
        <v>37</v>
      </c>
      <c r="O757" s="10"/>
      <c r="P757" s="10">
        <v>306170</v>
      </c>
      <c r="Q757" s="10"/>
      <c r="R757" s="10">
        <f>D757</f>
        <v>104</v>
      </c>
      <c r="S757" s="10"/>
      <c r="T757" s="10"/>
      <c r="U757" s="10"/>
      <c r="V757" s="10"/>
      <c r="W757" s="10"/>
      <c r="X757" s="10"/>
      <c r="Y757" s="10"/>
      <c r="Z757" s="3" t="str">
        <f>IF(H757&gt;0,"NO","YES")</f>
        <v>YES</v>
      </c>
      <c r="AA757" s="3" t="str">
        <f>IF(LEFT(I757,3)="RBT","YES","NO")</f>
        <v>NO</v>
      </c>
      <c r="AB757" s="3" t="s">
        <v>956</v>
      </c>
      <c r="AC757" s="3">
        <v>0</v>
      </c>
      <c r="AD757" s="3">
        <v>0</v>
      </c>
      <c r="AE757" s="3" t="s">
        <v>956</v>
      </c>
      <c r="AF757" s="3" t="s">
        <v>956</v>
      </c>
      <c r="AG757" s="3">
        <v>4</v>
      </c>
      <c r="AH757" s="10"/>
      <c r="AI757" s="10"/>
      <c r="AM757" s="10">
        <v>80656</v>
      </c>
    </row>
    <row r="758" spans="1:39">
      <c r="A758">
        <v>923814</v>
      </c>
      <c r="B758" t="s">
        <v>2561</v>
      </c>
      <c r="C758" s="10" t="s">
        <v>972</v>
      </c>
      <c r="D758">
        <v>56</v>
      </c>
      <c r="E758" t="s">
        <v>973</v>
      </c>
      <c r="F758">
        <v>10</v>
      </c>
      <c r="G758">
        <v>5</v>
      </c>
      <c r="H758" s="2">
        <v>-5</v>
      </c>
      <c r="I758" t="s">
        <v>1212</v>
      </c>
      <c r="J758" t="s">
        <v>1213</v>
      </c>
      <c r="K758" t="s">
        <v>2562</v>
      </c>
      <c r="L758" t="s">
        <v>963</v>
      </c>
      <c r="M758">
        <v>7</v>
      </c>
      <c r="N758" s="10" t="s">
        <v>273</v>
      </c>
      <c r="O758" s="10" t="s">
        <v>274</v>
      </c>
      <c r="P758" s="10">
        <v>374578</v>
      </c>
      <c r="Q758" s="10">
        <v>136858</v>
      </c>
      <c r="R758" s="10">
        <f>D758/4</f>
        <v>14</v>
      </c>
      <c r="S758" s="10">
        <f>D758/4</f>
        <v>14</v>
      </c>
      <c r="T758" s="10"/>
      <c r="U758" s="10"/>
      <c r="V758" s="10"/>
      <c r="W758" s="10"/>
      <c r="X758" s="10"/>
      <c r="Y758" s="10"/>
      <c r="Z758" s="3" t="str">
        <f>IF(H758&gt;0,"NO","YES")</f>
        <v>YES</v>
      </c>
      <c r="AA758" s="3" t="str">
        <f>IF(LEFT(I758,3)="RBT","YES","NO")</f>
        <v>NO</v>
      </c>
      <c r="AB758" s="3" t="s">
        <v>956</v>
      </c>
      <c r="AC758" s="3">
        <v>0</v>
      </c>
      <c r="AD758" s="3">
        <v>0</v>
      </c>
      <c r="AE758" s="3" t="s">
        <v>956</v>
      </c>
      <c r="AF758" s="3" t="s">
        <v>956</v>
      </c>
      <c r="AG758" s="3">
        <v>4</v>
      </c>
      <c r="AH758" s="10"/>
      <c r="AI758" s="10"/>
      <c r="AM758" s="10">
        <v>59809</v>
      </c>
    </row>
    <row r="759" spans="1:39">
      <c r="A759">
        <v>923816</v>
      </c>
      <c r="B759" t="s">
        <v>2563</v>
      </c>
      <c r="C759" s="10" t="s">
        <v>972</v>
      </c>
      <c r="D759">
        <v>64</v>
      </c>
      <c r="E759" t="s">
        <v>973</v>
      </c>
      <c r="F759">
        <v>10</v>
      </c>
      <c r="G759">
        <v>5</v>
      </c>
      <c r="H759" s="2">
        <v>-5</v>
      </c>
      <c r="I759" t="s">
        <v>1212</v>
      </c>
      <c r="J759" t="s">
        <v>1213</v>
      </c>
      <c r="K759" t="s">
        <v>2564</v>
      </c>
      <c r="L759" t="s">
        <v>963</v>
      </c>
      <c r="M759">
        <v>8</v>
      </c>
      <c r="N759" s="10" t="s">
        <v>273</v>
      </c>
      <c r="O759" s="10" t="s">
        <v>274</v>
      </c>
      <c r="P759" s="10">
        <v>374578</v>
      </c>
      <c r="Q759" s="10">
        <v>136858</v>
      </c>
      <c r="R759" s="10">
        <f>D759/4</f>
        <v>16</v>
      </c>
      <c r="S759" s="10">
        <f>D759/4</f>
        <v>16</v>
      </c>
      <c r="T759" s="10"/>
      <c r="U759" s="10"/>
      <c r="V759" s="10"/>
      <c r="W759" s="10"/>
      <c r="X759" s="10"/>
      <c r="Y759" s="10"/>
      <c r="Z759" s="3" t="str">
        <f>IF(H759&gt;0,"NO","YES")</f>
        <v>YES</v>
      </c>
      <c r="AA759" s="3" t="str">
        <f>IF(LEFT(I759,3)="RBT","YES","NO")</f>
        <v>NO</v>
      </c>
      <c r="AB759" s="3" t="s">
        <v>956</v>
      </c>
      <c r="AC759" s="3">
        <v>0</v>
      </c>
      <c r="AD759" s="3">
        <v>0</v>
      </c>
      <c r="AE759" s="3" t="s">
        <v>956</v>
      </c>
      <c r="AF759" s="3" t="s">
        <v>956</v>
      </c>
      <c r="AG759" s="3">
        <v>4</v>
      </c>
      <c r="AH759" s="10"/>
      <c r="AI759" s="10"/>
      <c r="AM759" s="10">
        <v>67162</v>
      </c>
    </row>
    <row r="760" spans="1:39">
      <c r="A760">
        <v>923818</v>
      </c>
      <c r="B760" t="s">
        <v>2565</v>
      </c>
      <c r="C760" s="10" t="s">
        <v>972</v>
      </c>
      <c r="D760">
        <v>72</v>
      </c>
      <c r="E760" t="s">
        <v>973</v>
      </c>
      <c r="F760">
        <v>10</v>
      </c>
      <c r="G760">
        <v>5</v>
      </c>
      <c r="H760" s="2">
        <v>-5</v>
      </c>
      <c r="I760" t="s">
        <v>1212</v>
      </c>
      <c r="J760" t="s">
        <v>1213</v>
      </c>
      <c r="K760" t="s">
        <v>2566</v>
      </c>
      <c r="L760" t="s">
        <v>963</v>
      </c>
      <c r="M760">
        <v>9</v>
      </c>
      <c r="N760" s="10" t="s">
        <v>273</v>
      </c>
      <c r="O760" s="10" t="s">
        <v>274</v>
      </c>
      <c r="P760" s="10">
        <v>374578</v>
      </c>
      <c r="Q760" s="10">
        <v>136858</v>
      </c>
      <c r="R760" s="10">
        <f>D760/4</f>
        <v>18</v>
      </c>
      <c r="S760" s="10">
        <f>D760/4</f>
        <v>18</v>
      </c>
      <c r="T760" s="10"/>
      <c r="U760" s="10"/>
      <c r="V760" s="10"/>
      <c r="W760" s="10"/>
      <c r="X760" s="10"/>
      <c r="Y760" s="10"/>
      <c r="Z760" s="3" t="str">
        <f>IF(H760&gt;0,"NO","YES")</f>
        <v>YES</v>
      </c>
      <c r="AA760" s="3" t="str">
        <f>IF(LEFT(I760,3)="RBT","YES","NO")</f>
        <v>NO</v>
      </c>
      <c r="AB760" s="3" t="s">
        <v>956</v>
      </c>
      <c r="AC760" s="3">
        <v>0</v>
      </c>
      <c r="AD760" s="3">
        <v>0</v>
      </c>
      <c r="AE760" s="3" t="s">
        <v>956</v>
      </c>
      <c r="AF760" s="3" t="s">
        <v>956</v>
      </c>
      <c r="AG760" s="3">
        <v>4</v>
      </c>
      <c r="AH760" s="10"/>
      <c r="AI760" s="10"/>
      <c r="AM760" s="10">
        <v>80908</v>
      </c>
    </row>
    <row r="761" spans="1:39">
      <c r="A761">
        <v>923820</v>
      </c>
      <c r="B761" t="s">
        <v>2567</v>
      </c>
      <c r="C761" s="10" t="s">
        <v>972</v>
      </c>
      <c r="D761">
        <v>80</v>
      </c>
      <c r="E761" t="s">
        <v>973</v>
      </c>
      <c r="F761">
        <v>10</v>
      </c>
      <c r="G761">
        <v>5</v>
      </c>
      <c r="H761" s="2">
        <v>-5</v>
      </c>
      <c r="I761" t="s">
        <v>1212</v>
      </c>
      <c r="J761" t="s">
        <v>1213</v>
      </c>
      <c r="K761" t="s">
        <v>2568</v>
      </c>
      <c r="L761" t="s">
        <v>963</v>
      </c>
      <c r="M761">
        <v>10</v>
      </c>
      <c r="N761" s="10" t="s">
        <v>273</v>
      </c>
      <c r="O761" s="10" t="s">
        <v>274</v>
      </c>
      <c r="P761" s="10">
        <v>374578</v>
      </c>
      <c r="Q761" s="10">
        <v>136858</v>
      </c>
      <c r="R761" s="10">
        <f>D761/4</f>
        <v>20</v>
      </c>
      <c r="S761" s="10">
        <f>D761/4</f>
        <v>20</v>
      </c>
      <c r="T761" s="10"/>
      <c r="U761" s="10"/>
      <c r="V761" s="10"/>
      <c r="W761" s="10"/>
      <c r="X761" s="10"/>
      <c r="Y761" s="10"/>
      <c r="Z761" s="3" t="str">
        <f>IF(H761&gt;0,"NO","YES")</f>
        <v>YES</v>
      </c>
      <c r="AA761" s="3" t="str">
        <f>IF(LEFT(I761,3)="RBT","YES","NO")</f>
        <v>NO</v>
      </c>
      <c r="AB761" s="3" t="s">
        <v>956</v>
      </c>
      <c r="AC761" s="3">
        <v>0</v>
      </c>
      <c r="AD761" s="3">
        <v>0</v>
      </c>
      <c r="AE761" s="3" t="s">
        <v>956</v>
      </c>
      <c r="AF761" s="3" t="s">
        <v>956</v>
      </c>
      <c r="AG761" s="3">
        <v>4</v>
      </c>
      <c r="AH761" s="10"/>
      <c r="AI761" s="10"/>
      <c r="AM761" s="10">
        <v>86975</v>
      </c>
    </row>
    <row r="762" spans="1:39">
      <c r="A762">
        <v>923822</v>
      </c>
      <c r="B762" t="s">
        <v>2569</v>
      </c>
      <c r="C762" s="10" t="s">
        <v>972</v>
      </c>
      <c r="D762">
        <v>88</v>
      </c>
      <c r="E762" t="s">
        <v>973</v>
      </c>
      <c r="F762">
        <v>10</v>
      </c>
      <c r="G762">
        <v>5</v>
      </c>
      <c r="H762" s="2">
        <v>-5</v>
      </c>
      <c r="I762" t="s">
        <v>1212</v>
      </c>
      <c r="J762" t="s">
        <v>1213</v>
      </c>
      <c r="K762" t="s">
        <v>2570</v>
      </c>
      <c r="L762" t="s">
        <v>963</v>
      </c>
      <c r="M762">
        <v>11</v>
      </c>
      <c r="N762" s="10" t="s">
        <v>273</v>
      </c>
      <c r="O762" s="10" t="s">
        <v>274</v>
      </c>
      <c r="P762" s="10">
        <v>374578</v>
      </c>
      <c r="Q762" s="10">
        <v>136858</v>
      </c>
      <c r="R762" s="10">
        <f>D762/4</f>
        <v>22</v>
      </c>
      <c r="S762" s="10">
        <f>D762/4</f>
        <v>22</v>
      </c>
      <c r="T762" s="10"/>
      <c r="U762" s="10"/>
      <c r="V762" s="10"/>
      <c r="W762" s="10"/>
      <c r="X762" s="10"/>
      <c r="Y762" s="10"/>
      <c r="Z762" s="3" t="str">
        <f>IF(H762&gt;0,"NO","YES")</f>
        <v>YES</v>
      </c>
      <c r="AA762" s="3" t="str">
        <f>IF(LEFT(I762,3)="RBT","YES","NO")</f>
        <v>NO</v>
      </c>
      <c r="AB762" s="3" t="s">
        <v>956</v>
      </c>
      <c r="AC762" s="3">
        <v>0</v>
      </c>
      <c r="AD762" s="3">
        <v>0</v>
      </c>
      <c r="AE762" s="3" t="s">
        <v>956</v>
      </c>
      <c r="AF762" s="3" t="s">
        <v>956</v>
      </c>
      <c r="AG762" s="3">
        <v>4</v>
      </c>
      <c r="AH762" s="10"/>
      <c r="AI762" s="10"/>
      <c r="AM762" s="10">
        <v>95575</v>
      </c>
    </row>
    <row r="763" spans="1:39">
      <c r="A763">
        <v>923824</v>
      </c>
      <c r="B763" t="s">
        <v>2571</v>
      </c>
      <c r="C763" s="10" t="s">
        <v>972</v>
      </c>
      <c r="D763">
        <v>88</v>
      </c>
      <c r="E763" t="s">
        <v>973</v>
      </c>
      <c r="F763">
        <v>10</v>
      </c>
      <c r="G763">
        <v>5</v>
      </c>
      <c r="H763" s="2">
        <v>-5</v>
      </c>
      <c r="I763" t="s">
        <v>1212</v>
      </c>
      <c r="J763" t="s">
        <v>1213</v>
      </c>
      <c r="K763" t="s">
        <v>2572</v>
      </c>
      <c r="L763" t="s">
        <v>963</v>
      </c>
      <c r="M763">
        <v>11</v>
      </c>
      <c r="N763" s="10" t="s">
        <v>273</v>
      </c>
      <c r="O763" s="10" t="s">
        <v>274</v>
      </c>
      <c r="P763" s="10">
        <v>374578</v>
      </c>
      <c r="Q763" s="10">
        <v>136858</v>
      </c>
      <c r="R763" s="10">
        <f>D763/4</f>
        <v>22</v>
      </c>
      <c r="S763" s="10">
        <f>D763/4</f>
        <v>22</v>
      </c>
      <c r="T763" s="10"/>
      <c r="U763" s="10"/>
      <c r="V763" s="10"/>
      <c r="W763" s="10"/>
      <c r="X763" s="10"/>
      <c r="Y763" s="10"/>
      <c r="Z763" s="3" t="str">
        <f>IF(H763&gt;0,"NO","YES")</f>
        <v>YES</v>
      </c>
      <c r="AA763" s="3" t="str">
        <f>IF(LEFT(I763,3)="RBT","YES","NO")</f>
        <v>NO</v>
      </c>
      <c r="AB763" s="3" t="s">
        <v>956</v>
      </c>
      <c r="AC763" s="3">
        <v>0</v>
      </c>
      <c r="AD763" s="3">
        <v>0</v>
      </c>
      <c r="AE763" s="3" t="s">
        <v>956</v>
      </c>
      <c r="AF763" s="3" t="s">
        <v>956</v>
      </c>
      <c r="AG763" s="3">
        <v>4</v>
      </c>
      <c r="AH763" s="10"/>
      <c r="AI763" s="10"/>
      <c r="AM763" s="10">
        <v>94241</v>
      </c>
    </row>
    <row r="764" spans="1:39">
      <c r="A764">
        <v>923826</v>
      </c>
      <c r="B764" t="s">
        <v>2573</v>
      </c>
      <c r="C764" s="10" t="s">
        <v>972</v>
      </c>
      <c r="D764">
        <v>104</v>
      </c>
      <c r="E764" t="s">
        <v>973</v>
      </c>
      <c r="F764">
        <v>10</v>
      </c>
      <c r="G764">
        <v>5</v>
      </c>
      <c r="H764" s="2">
        <v>-5</v>
      </c>
      <c r="I764" t="s">
        <v>1212</v>
      </c>
      <c r="J764" t="s">
        <v>1213</v>
      </c>
      <c r="K764" t="s">
        <v>2574</v>
      </c>
      <c r="L764" t="s">
        <v>963</v>
      </c>
      <c r="M764">
        <v>13</v>
      </c>
      <c r="N764" s="10" t="s">
        <v>273</v>
      </c>
      <c r="O764" s="10" t="s">
        <v>274</v>
      </c>
      <c r="P764" s="10">
        <v>374578</v>
      </c>
      <c r="Q764" s="10">
        <v>136858</v>
      </c>
      <c r="R764" s="10">
        <f>D764/4</f>
        <v>26</v>
      </c>
      <c r="S764" s="10">
        <f>D764/4</f>
        <v>26</v>
      </c>
      <c r="T764" s="10"/>
      <c r="U764" s="10"/>
      <c r="V764" s="10"/>
      <c r="W764" s="10"/>
      <c r="X764" s="10"/>
      <c r="Y764" s="10"/>
      <c r="Z764" s="3" t="str">
        <f>IF(H764&gt;0,"NO","YES")</f>
        <v>YES</v>
      </c>
      <c r="AA764" s="3" t="str">
        <f>IF(LEFT(I764,3)="RBT","YES","NO")</f>
        <v>NO</v>
      </c>
      <c r="AB764" s="3" t="s">
        <v>956</v>
      </c>
      <c r="AC764" s="3">
        <v>0</v>
      </c>
      <c r="AD764" s="3">
        <v>0</v>
      </c>
      <c r="AE764" s="3" t="s">
        <v>956</v>
      </c>
      <c r="AF764" s="3" t="s">
        <v>956</v>
      </c>
      <c r="AG764" s="3">
        <v>4</v>
      </c>
      <c r="AH764" s="10"/>
      <c r="AI764" s="10"/>
      <c r="AM764" s="10">
        <v>109070</v>
      </c>
    </row>
    <row r="765" spans="1:39">
      <c r="A765">
        <v>923828</v>
      </c>
      <c r="B765" t="s">
        <v>2575</v>
      </c>
      <c r="C765" s="10" t="s">
        <v>972</v>
      </c>
      <c r="D765">
        <v>104</v>
      </c>
      <c r="E765" t="s">
        <v>973</v>
      </c>
      <c r="F765">
        <v>10</v>
      </c>
      <c r="G765">
        <v>5</v>
      </c>
      <c r="H765" s="2">
        <v>-5</v>
      </c>
      <c r="I765" t="s">
        <v>1212</v>
      </c>
      <c r="J765" t="s">
        <v>1213</v>
      </c>
      <c r="K765" t="s">
        <v>2576</v>
      </c>
      <c r="L765" t="s">
        <v>963</v>
      </c>
      <c r="M765">
        <v>13</v>
      </c>
      <c r="N765" s="10" t="s">
        <v>273</v>
      </c>
      <c r="O765" s="10" t="s">
        <v>274</v>
      </c>
      <c r="P765" s="10">
        <v>374578</v>
      </c>
      <c r="Q765" s="10">
        <v>136858</v>
      </c>
      <c r="R765" s="10">
        <f>D765/4</f>
        <v>26</v>
      </c>
      <c r="S765" s="10">
        <f>D765/4</f>
        <v>26</v>
      </c>
      <c r="T765" s="10"/>
      <c r="U765" s="10"/>
      <c r="V765" s="10"/>
      <c r="W765" s="10"/>
      <c r="X765" s="10"/>
      <c r="Y765" s="10"/>
      <c r="Z765" s="3" t="str">
        <f>IF(H765&gt;0,"NO","YES")</f>
        <v>YES</v>
      </c>
      <c r="AA765" s="3" t="str">
        <f>IF(LEFT(I765,3)="RBT","YES","NO")</f>
        <v>NO</v>
      </c>
      <c r="AB765" s="3" t="s">
        <v>956</v>
      </c>
      <c r="AC765" s="3">
        <v>0</v>
      </c>
      <c r="AD765" s="3">
        <v>0</v>
      </c>
      <c r="AE765" s="3" t="s">
        <v>956</v>
      </c>
      <c r="AF765" s="3" t="s">
        <v>956</v>
      </c>
      <c r="AG765" s="3">
        <v>4</v>
      </c>
      <c r="AH765" s="10"/>
      <c r="AI765" s="10"/>
      <c r="AM765" s="10">
        <v>107737</v>
      </c>
    </row>
    <row r="766" spans="1:39">
      <c r="A766">
        <v>923830</v>
      </c>
      <c r="B766" t="s">
        <v>2577</v>
      </c>
      <c r="C766" s="10" t="s">
        <v>972</v>
      </c>
      <c r="D766">
        <v>112</v>
      </c>
      <c r="E766" t="s">
        <v>973</v>
      </c>
      <c r="F766">
        <v>10</v>
      </c>
      <c r="G766">
        <v>5</v>
      </c>
      <c r="H766" s="2">
        <v>-5</v>
      </c>
      <c r="I766" t="s">
        <v>1212</v>
      </c>
      <c r="J766" t="s">
        <v>1213</v>
      </c>
      <c r="K766" t="s">
        <v>2578</v>
      </c>
      <c r="L766" t="s">
        <v>963</v>
      </c>
      <c r="M766">
        <v>14</v>
      </c>
      <c r="N766" s="10" t="s">
        <v>273</v>
      </c>
      <c r="O766" s="10" t="s">
        <v>274</v>
      </c>
      <c r="P766" s="10">
        <v>374578</v>
      </c>
      <c r="Q766" s="10">
        <v>136858</v>
      </c>
      <c r="R766" s="10">
        <f>D766/4</f>
        <v>28</v>
      </c>
      <c r="S766" s="10">
        <f>D766/4</f>
        <v>28</v>
      </c>
      <c r="T766" s="10"/>
      <c r="U766" s="10"/>
      <c r="V766" s="10"/>
      <c r="W766" s="10"/>
      <c r="X766" s="10"/>
      <c r="Y766" s="10"/>
      <c r="Z766" s="3" t="str">
        <f>IF(H766&gt;0,"NO","YES")</f>
        <v>YES</v>
      </c>
      <c r="AA766" s="3" t="str">
        <f>IF(LEFT(I766,3)="RBT","YES","NO")</f>
        <v>NO</v>
      </c>
      <c r="AB766" s="3" t="s">
        <v>956</v>
      </c>
      <c r="AC766" s="3">
        <v>0</v>
      </c>
      <c r="AD766" s="3">
        <v>0</v>
      </c>
      <c r="AE766" s="3" t="s">
        <v>956</v>
      </c>
      <c r="AF766" s="3" t="s">
        <v>956</v>
      </c>
      <c r="AG766" s="3">
        <v>4</v>
      </c>
      <c r="AH766" s="10"/>
      <c r="AI766" s="10"/>
      <c r="AM766" s="10">
        <v>115137</v>
      </c>
    </row>
    <row r="767" spans="1:39">
      <c r="A767">
        <v>923832</v>
      </c>
      <c r="B767" t="s">
        <v>2579</v>
      </c>
      <c r="C767" s="10" t="s">
        <v>972</v>
      </c>
      <c r="D767">
        <v>112</v>
      </c>
      <c r="E767" t="s">
        <v>973</v>
      </c>
      <c r="F767">
        <v>10</v>
      </c>
      <c r="G767">
        <v>5</v>
      </c>
      <c r="H767" s="2">
        <v>-5</v>
      </c>
      <c r="I767" t="s">
        <v>1212</v>
      </c>
      <c r="J767" t="s">
        <v>1213</v>
      </c>
      <c r="K767" t="s">
        <v>2580</v>
      </c>
      <c r="L767" t="s">
        <v>963</v>
      </c>
      <c r="M767">
        <v>14</v>
      </c>
      <c r="N767" s="10" t="s">
        <v>273</v>
      </c>
      <c r="O767" s="10" t="s">
        <v>274</v>
      </c>
      <c r="P767" s="10">
        <v>374578</v>
      </c>
      <c r="Q767" s="10">
        <v>136858</v>
      </c>
      <c r="R767" s="10">
        <f>D767/4</f>
        <v>28</v>
      </c>
      <c r="S767" s="10">
        <f>D767/4</f>
        <v>28</v>
      </c>
      <c r="T767" s="10"/>
      <c r="U767" s="10"/>
      <c r="V767" s="10"/>
      <c r="W767" s="10"/>
      <c r="X767" s="10"/>
      <c r="Y767" s="10"/>
      <c r="Z767" s="3" t="str">
        <f>IF(H767&gt;0,"NO","YES")</f>
        <v>YES</v>
      </c>
      <c r="AA767" s="3" t="str">
        <f>IF(LEFT(I767,3)="RBT","YES","NO")</f>
        <v>NO</v>
      </c>
      <c r="AB767" s="3" t="s">
        <v>956</v>
      </c>
      <c r="AC767" s="3">
        <v>0</v>
      </c>
      <c r="AD767" s="3">
        <v>0</v>
      </c>
      <c r="AE767" s="3" t="s">
        <v>956</v>
      </c>
      <c r="AF767" s="3" t="s">
        <v>956</v>
      </c>
      <c r="AG767" s="3">
        <v>4</v>
      </c>
      <c r="AH767" s="10"/>
      <c r="AI767" s="10"/>
      <c r="AM767" s="10">
        <v>113804</v>
      </c>
    </row>
    <row r="768" spans="1:39">
      <c r="A768">
        <v>923834</v>
      </c>
      <c r="B768" t="s">
        <v>2581</v>
      </c>
      <c r="C768" s="10" t="s">
        <v>972</v>
      </c>
      <c r="D768">
        <v>120</v>
      </c>
      <c r="E768" t="s">
        <v>973</v>
      </c>
      <c r="F768">
        <v>10</v>
      </c>
      <c r="G768">
        <v>5</v>
      </c>
      <c r="H768" s="2">
        <v>-5</v>
      </c>
      <c r="I768" t="s">
        <v>1212</v>
      </c>
      <c r="J768" t="s">
        <v>1213</v>
      </c>
      <c r="K768" t="s">
        <v>2582</v>
      </c>
      <c r="L768" t="s">
        <v>963</v>
      </c>
      <c r="M768">
        <v>15</v>
      </c>
      <c r="N768" s="10" t="s">
        <v>273</v>
      </c>
      <c r="O768" s="10" t="s">
        <v>274</v>
      </c>
      <c r="P768" s="10">
        <v>374578</v>
      </c>
      <c r="Q768" s="10">
        <v>136858</v>
      </c>
      <c r="R768" s="10">
        <f>D768/4</f>
        <v>30</v>
      </c>
      <c r="S768" s="10">
        <f>D768/4</f>
        <v>30</v>
      </c>
      <c r="T768" s="10"/>
      <c r="U768" s="10"/>
      <c r="V768" s="10"/>
      <c r="W768" s="10"/>
      <c r="X768" s="10"/>
      <c r="Y768" s="10"/>
      <c r="Z768" s="3" t="str">
        <f>IF(H768&gt;0,"NO","YES")</f>
        <v>YES</v>
      </c>
      <c r="AA768" s="3" t="str">
        <f>IF(LEFT(I768,3)="RBT","YES","NO")</f>
        <v>NO</v>
      </c>
      <c r="AB768" s="3" t="s">
        <v>956</v>
      </c>
      <c r="AC768" s="3">
        <v>0</v>
      </c>
      <c r="AD768" s="3">
        <v>0</v>
      </c>
      <c r="AE768" s="3" t="s">
        <v>956</v>
      </c>
      <c r="AF768" s="3" t="s">
        <v>956</v>
      </c>
      <c r="AG768" s="3">
        <v>4</v>
      </c>
      <c r="AH768" s="10"/>
      <c r="AI768" s="10"/>
      <c r="AM768" s="10">
        <v>122137</v>
      </c>
    </row>
    <row r="769" spans="1:39">
      <c r="A769">
        <v>923836</v>
      </c>
      <c r="B769" t="s">
        <v>2583</v>
      </c>
      <c r="C769" s="10" t="s">
        <v>972</v>
      </c>
      <c r="D769">
        <v>120</v>
      </c>
      <c r="E769" t="s">
        <v>973</v>
      </c>
      <c r="F769">
        <v>10</v>
      </c>
      <c r="G769">
        <v>5</v>
      </c>
      <c r="H769" s="2">
        <v>-5</v>
      </c>
      <c r="I769" t="s">
        <v>1212</v>
      </c>
      <c r="J769" t="s">
        <v>1213</v>
      </c>
      <c r="K769" t="s">
        <v>2584</v>
      </c>
      <c r="L769" t="s">
        <v>963</v>
      </c>
      <c r="M769">
        <v>15</v>
      </c>
      <c r="N769" s="10" t="s">
        <v>273</v>
      </c>
      <c r="O769" s="10" t="s">
        <v>274</v>
      </c>
      <c r="P769" s="10">
        <v>374578</v>
      </c>
      <c r="Q769" s="10">
        <v>136858</v>
      </c>
      <c r="R769" s="10">
        <f>D769/4</f>
        <v>30</v>
      </c>
      <c r="S769" s="10">
        <f>D769/4</f>
        <v>30</v>
      </c>
      <c r="T769" s="10"/>
      <c r="U769" s="10"/>
      <c r="V769" s="10"/>
      <c r="W769" s="10"/>
      <c r="X769" s="10"/>
      <c r="Y769" s="10"/>
      <c r="Z769" s="3" t="str">
        <f>IF(H769&gt;0,"NO","YES")</f>
        <v>YES</v>
      </c>
      <c r="AA769" s="3" t="str">
        <f>IF(LEFT(I769,3)="RBT","YES","NO")</f>
        <v>NO</v>
      </c>
      <c r="AB769" s="3" t="s">
        <v>956</v>
      </c>
      <c r="AC769" s="3">
        <v>0</v>
      </c>
      <c r="AD769" s="3">
        <v>0</v>
      </c>
      <c r="AE769" s="3" t="s">
        <v>956</v>
      </c>
      <c r="AF769" s="3" t="s">
        <v>956</v>
      </c>
      <c r="AG769" s="3">
        <v>4</v>
      </c>
      <c r="AH769" s="10"/>
      <c r="AI769" s="10"/>
      <c r="AM769" s="10">
        <v>120804</v>
      </c>
    </row>
    <row r="770" spans="1:39">
      <c r="A770">
        <v>923838</v>
      </c>
      <c r="B770" t="s">
        <v>2585</v>
      </c>
      <c r="C770" s="10" t="s">
        <v>972</v>
      </c>
      <c r="D770">
        <v>88</v>
      </c>
      <c r="E770" t="s">
        <v>973</v>
      </c>
      <c r="F770">
        <v>10</v>
      </c>
      <c r="G770">
        <v>5</v>
      </c>
      <c r="H770" s="2">
        <v>0</v>
      </c>
      <c r="I770" t="s">
        <v>1027</v>
      </c>
      <c r="J770" t="s">
        <v>1023</v>
      </c>
      <c r="K770" t="s">
        <v>2586</v>
      </c>
      <c r="L770" s="17" t="s">
        <v>963</v>
      </c>
      <c r="M770">
        <v>11</v>
      </c>
      <c r="N770" s="10" t="s">
        <v>37</v>
      </c>
      <c r="O770" s="10"/>
      <c r="P770" s="10">
        <v>306170</v>
      </c>
      <c r="Q770" s="10"/>
      <c r="R770" s="10">
        <f>D770</f>
        <v>88</v>
      </c>
      <c r="S770" s="10"/>
      <c r="T770" s="10"/>
      <c r="U770" s="10"/>
      <c r="V770" s="10"/>
      <c r="W770" s="10"/>
      <c r="X770" s="10"/>
      <c r="Y770" s="10"/>
      <c r="Z770" s="3" t="str">
        <f>IF(H770&gt;0,"NO","YES")</f>
        <v>YES</v>
      </c>
      <c r="AA770" s="3" t="str">
        <f>IF(LEFT(I770,3)="RBT","YES","NO")</f>
        <v>NO</v>
      </c>
      <c r="AB770" s="3" t="s">
        <v>956</v>
      </c>
      <c r="AC770" s="3">
        <v>0</v>
      </c>
      <c r="AD770" s="3">
        <v>0</v>
      </c>
      <c r="AE770" s="3" t="s">
        <v>956</v>
      </c>
      <c r="AF770" s="3" t="s">
        <v>956</v>
      </c>
      <c r="AG770" s="3">
        <v>4</v>
      </c>
      <c r="AH770" s="10"/>
      <c r="AI770" s="10"/>
      <c r="AM770" s="10">
        <v>75462</v>
      </c>
    </row>
    <row r="771" spans="1:39">
      <c r="A771">
        <v>923840</v>
      </c>
      <c r="B771" t="s">
        <v>2587</v>
      </c>
      <c r="C771" s="10" t="s">
        <v>972</v>
      </c>
      <c r="D771">
        <v>104</v>
      </c>
      <c r="E771" t="s">
        <v>973</v>
      </c>
      <c r="F771">
        <v>10</v>
      </c>
      <c r="G771">
        <v>5</v>
      </c>
      <c r="H771" s="2">
        <v>0</v>
      </c>
      <c r="I771" t="s">
        <v>1027</v>
      </c>
      <c r="J771" t="s">
        <v>1023</v>
      </c>
      <c r="K771" t="s">
        <v>2588</v>
      </c>
      <c r="L771" s="17" t="s">
        <v>963</v>
      </c>
      <c r="M771">
        <v>13</v>
      </c>
      <c r="N771" s="10" t="s">
        <v>37</v>
      </c>
      <c r="O771" s="10"/>
      <c r="P771" s="10">
        <v>306170</v>
      </c>
      <c r="Q771" s="10"/>
      <c r="R771" s="10">
        <f>D771</f>
        <v>104</v>
      </c>
      <c r="S771" s="10"/>
      <c r="T771" s="10"/>
      <c r="U771" s="10"/>
      <c r="V771" s="10"/>
      <c r="W771" s="10"/>
      <c r="X771" s="10"/>
      <c r="Y771" s="10"/>
      <c r="Z771" s="3" t="str">
        <f>IF(H771&gt;0,"NO","YES")</f>
        <v>YES</v>
      </c>
      <c r="AA771" s="3" t="str">
        <f>IF(LEFT(I771,3)="RBT","YES","NO")</f>
        <v>NO</v>
      </c>
      <c r="AB771" s="3" t="s">
        <v>956</v>
      </c>
      <c r="AC771" s="3">
        <v>0</v>
      </c>
      <c r="AD771" s="3">
        <v>0</v>
      </c>
      <c r="AE771" s="3" t="s">
        <v>956</v>
      </c>
      <c r="AF771" s="3" t="s">
        <v>956</v>
      </c>
      <c r="AG771" s="3">
        <v>4</v>
      </c>
      <c r="AH771" s="10"/>
      <c r="AI771" s="10"/>
      <c r="AM771" s="10">
        <v>87989</v>
      </c>
    </row>
    <row r="772" spans="1:39">
      <c r="A772">
        <v>923842</v>
      </c>
      <c r="B772" t="s">
        <v>2589</v>
      </c>
      <c r="C772" s="10" t="s">
        <v>972</v>
      </c>
      <c r="D772">
        <v>112</v>
      </c>
      <c r="E772" t="s">
        <v>973</v>
      </c>
      <c r="F772">
        <v>10</v>
      </c>
      <c r="G772">
        <v>5</v>
      </c>
      <c r="H772" s="2">
        <v>0</v>
      </c>
      <c r="I772" t="s">
        <v>1027</v>
      </c>
      <c r="J772" t="s">
        <v>1023</v>
      </c>
      <c r="K772" t="s">
        <v>2590</v>
      </c>
      <c r="L772" s="17" t="s">
        <v>963</v>
      </c>
      <c r="M772">
        <v>14</v>
      </c>
      <c r="N772" s="10" t="s">
        <v>37</v>
      </c>
      <c r="O772" s="10"/>
      <c r="P772" s="10">
        <v>306170</v>
      </c>
      <c r="Q772" s="10"/>
      <c r="R772" s="10">
        <f>D772</f>
        <v>112</v>
      </c>
      <c r="S772" s="10"/>
      <c r="T772" s="10"/>
      <c r="U772" s="10"/>
      <c r="V772" s="10"/>
      <c r="W772" s="10"/>
      <c r="X772" s="10"/>
      <c r="Y772" s="10"/>
      <c r="Z772" s="3" t="str">
        <f>IF(H772&gt;0,"NO","YES")</f>
        <v>YES</v>
      </c>
      <c r="AA772" s="3" t="str">
        <f>IF(LEFT(I772,3)="RBT","YES","NO")</f>
        <v>NO</v>
      </c>
      <c r="AB772" s="3" t="s">
        <v>956</v>
      </c>
      <c r="AC772" s="3">
        <v>0</v>
      </c>
      <c r="AD772" s="3">
        <v>0</v>
      </c>
      <c r="AE772" s="3" t="s">
        <v>956</v>
      </c>
      <c r="AF772" s="3" t="s">
        <v>956</v>
      </c>
      <c r="AG772" s="3">
        <v>4</v>
      </c>
      <c r="AH772" s="10"/>
      <c r="AI772" s="10"/>
      <c r="AM772" s="10">
        <v>93842</v>
      </c>
    </row>
    <row r="773" spans="1:39">
      <c r="A773">
        <v>923844</v>
      </c>
      <c r="B773" t="s">
        <v>2591</v>
      </c>
      <c r="C773" s="10" t="s">
        <v>972</v>
      </c>
      <c r="D773">
        <v>40</v>
      </c>
      <c r="E773" t="s">
        <v>973</v>
      </c>
      <c r="F773">
        <v>20</v>
      </c>
      <c r="G773">
        <v>5</v>
      </c>
      <c r="H773" s="2">
        <v>0</v>
      </c>
      <c r="I773" t="s">
        <v>1357</v>
      </c>
      <c r="J773" t="s">
        <v>1213</v>
      </c>
      <c r="K773" t="s">
        <v>2592</v>
      </c>
      <c r="L773" s="17" t="s">
        <v>963</v>
      </c>
      <c r="M773">
        <v>5</v>
      </c>
      <c r="N773" s="10" t="s">
        <v>273</v>
      </c>
      <c r="O773" s="10" t="s">
        <v>274</v>
      </c>
      <c r="P773" s="10">
        <v>374578</v>
      </c>
      <c r="Q773" s="10">
        <v>136858</v>
      </c>
      <c r="R773" s="10">
        <f>D773/4</f>
        <v>10</v>
      </c>
      <c r="S773" s="10">
        <f>D773/4</f>
        <v>10</v>
      </c>
      <c r="T773" s="10"/>
      <c r="U773" s="10"/>
      <c r="V773" s="10"/>
      <c r="W773" s="10"/>
      <c r="X773" s="10"/>
      <c r="Y773" s="10"/>
      <c r="Z773" s="3" t="str">
        <f>IF(H773&gt;0,"NO","YES")</f>
        <v>YES</v>
      </c>
      <c r="AA773" s="3" t="str">
        <f>IF(LEFT(I773,3)="RBT","YES","NO")</f>
        <v>NO</v>
      </c>
      <c r="AB773" s="3" t="s">
        <v>956</v>
      </c>
      <c r="AC773" s="3">
        <v>0</v>
      </c>
      <c r="AD773" s="3">
        <v>0</v>
      </c>
      <c r="AE773" s="3" t="s">
        <v>956</v>
      </c>
      <c r="AF773" s="3" t="s">
        <v>956</v>
      </c>
      <c r="AG773" s="3">
        <v>4</v>
      </c>
      <c r="AH773" s="10"/>
      <c r="AI773" s="10"/>
      <c r="AM773" s="10">
        <v>55009</v>
      </c>
    </row>
    <row r="774" spans="1:39">
      <c r="A774">
        <v>923846</v>
      </c>
      <c r="B774" t="s">
        <v>2593</v>
      </c>
      <c r="C774" s="10" t="s">
        <v>972</v>
      </c>
      <c r="D774">
        <v>48</v>
      </c>
      <c r="E774" t="s">
        <v>973</v>
      </c>
      <c r="F774">
        <v>20</v>
      </c>
      <c r="G774">
        <v>5</v>
      </c>
      <c r="H774" s="2">
        <v>0</v>
      </c>
      <c r="I774" t="s">
        <v>1357</v>
      </c>
      <c r="J774" t="s">
        <v>1213</v>
      </c>
      <c r="K774" t="s">
        <v>2594</v>
      </c>
      <c r="L774" s="17" t="s">
        <v>963</v>
      </c>
      <c r="M774">
        <v>6</v>
      </c>
      <c r="N774" s="10" t="s">
        <v>273</v>
      </c>
      <c r="O774" s="10" t="s">
        <v>274</v>
      </c>
      <c r="P774" s="10">
        <v>374578</v>
      </c>
      <c r="Q774" s="10">
        <v>136858</v>
      </c>
      <c r="R774" s="10">
        <f>D774/4</f>
        <v>12</v>
      </c>
      <c r="S774" s="10">
        <f>D774/4</f>
        <v>12</v>
      </c>
      <c r="T774" s="10"/>
      <c r="U774" s="10"/>
      <c r="V774" s="10"/>
      <c r="W774" s="10"/>
      <c r="X774" s="10"/>
      <c r="Y774" s="10"/>
      <c r="Z774" s="3" t="str">
        <f>IF(H774&gt;0,"NO","YES")</f>
        <v>YES</v>
      </c>
      <c r="AA774" s="3" t="str">
        <f>IF(LEFT(I774,3)="RBT","YES","NO")</f>
        <v>NO</v>
      </c>
      <c r="AB774" s="3" t="s">
        <v>956</v>
      </c>
      <c r="AC774" s="3">
        <v>0</v>
      </c>
      <c r="AD774" s="3">
        <v>0</v>
      </c>
      <c r="AE774" s="3" t="s">
        <v>956</v>
      </c>
      <c r="AF774" s="3" t="s">
        <v>956</v>
      </c>
      <c r="AG774" s="3">
        <v>4</v>
      </c>
      <c r="AH774" s="10"/>
      <c r="AI774" s="10"/>
      <c r="AM774" s="10">
        <v>61696</v>
      </c>
    </row>
    <row r="775" spans="1:39">
      <c r="A775">
        <v>923848</v>
      </c>
      <c r="B775" t="s">
        <v>2595</v>
      </c>
      <c r="C775" s="10" t="s">
        <v>972</v>
      </c>
      <c r="D775">
        <v>48</v>
      </c>
      <c r="E775" t="s">
        <v>973</v>
      </c>
      <c r="F775">
        <v>20</v>
      </c>
      <c r="G775">
        <v>5</v>
      </c>
      <c r="H775" s="2">
        <v>0</v>
      </c>
      <c r="I775" t="s">
        <v>1357</v>
      </c>
      <c r="J775" t="s">
        <v>1213</v>
      </c>
      <c r="K775" t="s">
        <v>2596</v>
      </c>
      <c r="L775" s="17" t="s">
        <v>963</v>
      </c>
      <c r="M775">
        <v>6</v>
      </c>
      <c r="N775" s="10" t="s">
        <v>273</v>
      </c>
      <c r="O775" s="10" t="s">
        <v>274</v>
      </c>
      <c r="P775" s="10">
        <v>374578</v>
      </c>
      <c r="Q775" s="10">
        <v>136858</v>
      </c>
      <c r="R775" s="10">
        <f>D775/4</f>
        <v>12</v>
      </c>
      <c r="S775" s="10">
        <f>D775/4</f>
        <v>12</v>
      </c>
      <c r="T775" s="10"/>
      <c r="U775" s="10"/>
      <c r="V775" s="10"/>
      <c r="W775" s="10"/>
      <c r="X775" s="10"/>
      <c r="Y775" s="10"/>
      <c r="Z775" s="3" t="str">
        <f>IF(H775&gt;0,"NO","YES")</f>
        <v>YES</v>
      </c>
      <c r="AA775" s="3" t="str">
        <f>IF(LEFT(I775,3)="RBT","YES","NO")</f>
        <v>NO</v>
      </c>
      <c r="AB775" s="3" t="s">
        <v>956</v>
      </c>
      <c r="AC775" s="3">
        <v>0</v>
      </c>
      <c r="AD775" s="3">
        <v>0</v>
      </c>
      <c r="AE775" s="3" t="s">
        <v>956</v>
      </c>
      <c r="AF775" s="3" t="s">
        <v>956</v>
      </c>
      <c r="AG775" s="3">
        <v>4</v>
      </c>
      <c r="AH775" s="10"/>
      <c r="AI775" s="10"/>
      <c r="AM775" s="10">
        <v>61696</v>
      </c>
    </row>
    <row r="776" spans="1:39">
      <c r="A776">
        <v>923850</v>
      </c>
      <c r="B776" t="s">
        <v>2597</v>
      </c>
      <c r="C776" s="10" t="s">
        <v>972</v>
      </c>
      <c r="D776">
        <v>56</v>
      </c>
      <c r="E776" t="s">
        <v>973</v>
      </c>
      <c r="F776">
        <v>20</v>
      </c>
      <c r="G776">
        <v>5</v>
      </c>
      <c r="H776" s="2">
        <v>0</v>
      </c>
      <c r="I776" t="s">
        <v>1357</v>
      </c>
      <c r="J776" t="s">
        <v>1213</v>
      </c>
      <c r="K776" t="s">
        <v>2598</v>
      </c>
      <c r="L776" s="17" t="s">
        <v>963</v>
      </c>
      <c r="M776">
        <v>7</v>
      </c>
      <c r="N776" s="10" t="s">
        <v>273</v>
      </c>
      <c r="O776" s="10" t="s">
        <v>274</v>
      </c>
      <c r="P776" s="10">
        <v>374578</v>
      </c>
      <c r="Q776" s="10">
        <v>136858</v>
      </c>
      <c r="R776" s="10">
        <f>D776/4</f>
        <v>14</v>
      </c>
      <c r="S776" s="10">
        <f>D776/4</f>
        <v>14</v>
      </c>
      <c r="T776" s="10"/>
      <c r="U776" s="10"/>
      <c r="V776" s="10"/>
      <c r="W776" s="10"/>
      <c r="X776" s="10"/>
      <c r="Y776" s="10"/>
      <c r="Z776" s="3" t="str">
        <f>IF(H776&gt;0,"NO","YES")</f>
        <v>YES</v>
      </c>
      <c r="AA776" s="3" t="str">
        <f>IF(LEFT(I776,3)="RBT","YES","NO")</f>
        <v>NO</v>
      </c>
      <c r="AB776" s="3" t="s">
        <v>956</v>
      </c>
      <c r="AC776" s="3">
        <v>0</v>
      </c>
      <c r="AD776" s="3">
        <v>0</v>
      </c>
      <c r="AE776" s="3" t="s">
        <v>956</v>
      </c>
      <c r="AF776" s="3" t="s">
        <v>956</v>
      </c>
      <c r="AG776" s="3">
        <v>4</v>
      </c>
      <c r="AH776" s="10"/>
      <c r="AI776" s="10"/>
      <c r="AM776" s="10">
        <v>68029</v>
      </c>
    </row>
    <row r="777" spans="1:39">
      <c r="A777">
        <v>923852</v>
      </c>
      <c r="B777" t="s">
        <v>2599</v>
      </c>
      <c r="C777" s="10" t="s">
        <v>972</v>
      </c>
      <c r="D777">
        <v>56</v>
      </c>
      <c r="E777" t="s">
        <v>973</v>
      </c>
      <c r="F777">
        <v>20</v>
      </c>
      <c r="G777">
        <v>5</v>
      </c>
      <c r="H777" s="2">
        <v>0</v>
      </c>
      <c r="I777" t="s">
        <v>1357</v>
      </c>
      <c r="J777" t="s">
        <v>1213</v>
      </c>
      <c r="K777" t="s">
        <v>2600</v>
      </c>
      <c r="L777" s="17" t="s">
        <v>963</v>
      </c>
      <c r="M777">
        <v>7</v>
      </c>
      <c r="N777" s="10" t="s">
        <v>273</v>
      </c>
      <c r="O777" s="10" t="s">
        <v>274</v>
      </c>
      <c r="P777" s="10">
        <v>374578</v>
      </c>
      <c r="Q777" s="10">
        <v>136858</v>
      </c>
      <c r="R777" s="10">
        <f>D777/4</f>
        <v>14</v>
      </c>
      <c r="S777" s="10">
        <f>D777/4</f>
        <v>14</v>
      </c>
      <c r="T777" s="10"/>
      <c r="U777" s="10"/>
      <c r="V777" s="10"/>
      <c r="W777" s="10"/>
      <c r="X777" s="10"/>
      <c r="Y777" s="10"/>
      <c r="Z777" s="3" t="str">
        <f>IF(H777&gt;0,"NO","YES")</f>
        <v>YES</v>
      </c>
      <c r="AA777" s="3" t="str">
        <f>IF(LEFT(I777,3)="RBT","YES","NO")</f>
        <v>NO</v>
      </c>
      <c r="AB777" s="3" t="s">
        <v>956</v>
      </c>
      <c r="AC777" s="3">
        <v>0</v>
      </c>
      <c r="AD777" s="3">
        <v>0</v>
      </c>
      <c r="AE777" s="3" t="s">
        <v>956</v>
      </c>
      <c r="AF777" s="3" t="s">
        <v>956</v>
      </c>
      <c r="AG777" s="3">
        <v>4</v>
      </c>
      <c r="AH777" s="10"/>
      <c r="AI777" s="10"/>
      <c r="AM777" s="10">
        <v>68029</v>
      </c>
    </row>
    <row r="778" spans="1:39">
      <c r="A778">
        <v>923854</v>
      </c>
      <c r="B778" t="s">
        <v>2601</v>
      </c>
      <c r="C778" s="10" t="s">
        <v>972</v>
      </c>
      <c r="D778">
        <v>64</v>
      </c>
      <c r="E778" t="s">
        <v>973</v>
      </c>
      <c r="F778">
        <v>20</v>
      </c>
      <c r="G778">
        <v>5</v>
      </c>
      <c r="H778" s="2">
        <v>0</v>
      </c>
      <c r="I778" t="s">
        <v>1357</v>
      </c>
      <c r="J778" t="s">
        <v>1213</v>
      </c>
      <c r="K778" t="s">
        <v>2602</v>
      </c>
      <c r="L778" s="17" t="s">
        <v>963</v>
      </c>
      <c r="M778">
        <v>8</v>
      </c>
      <c r="N778" s="10" t="s">
        <v>273</v>
      </c>
      <c r="O778" s="10" t="s">
        <v>274</v>
      </c>
      <c r="P778" s="10">
        <v>374578</v>
      </c>
      <c r="Q778" s="10">
        <v>136858</v>
      </c>
      <c r="R778" s="10">
        <f>D778/4</f>
        <v>16</v>
      </c>
      <c r="S778" s="10">
        <f>D778/4</f>
        <v>16</v>
      </c>
      <c r="T778" s="10"/>
      <c r="U778" s="10"/>
      <c r="V778" s="10"/>
      <c r="W778" s="10"/>
      <c r="X778" s="10"/>
      <c r="Y778" s="10"/>
      <c r="Z778" s="3" t="str">
        <f>IF(H778&gt;0,"NO","YES")</f>
        <v>YES</v>
      </c>
      <c r="AA778" s="3" t="str">
        <f>IF(LEFT(I778,3)="RBT","YES","NO")</f>
        <v>NO</v>
      </c>
      <c r="AB778" s="3" t="s">
        <v>956</v>
      </c>
      <c r="AC778" s="3">
        <v>0</v>
      </c>
      <c r="AD778" s="3">
        <v>0</v>
      </c>
      <c r="AE778" s="3" t="s">
        <v>956</v>
      </c>
      <c r="AF778" s="3" t="s">
        <v>956</v>
      </c>
      <c r="AG778" s="3">
        <v>4</v>
      </c>
      <c r="AH778" s="10"/>
      <c r="AI778" s="10"/>
      <c r="AM778" s="10">
        <v>73908</v>
      </c>
    </row>
    <row r="779" spans="1:39">
      <c r="A779">
        <v>923856</v>
      </c>
      <c r="B779" t="s">
        <v>2603</v>
      </c>
      <c r="C779" s="10" t="s">
        <v>972</v>
      </c>
      <c r="D779">
        <v>72</v>
      </c>
      <c r="E779" t="s">
        <v>973</v>
      </c>
      <c r="F779">
        <v>20</v>
      </c>
      <c r="G779">
        <v>5</v>
      </c>
      <c r="H779" s="2">
        <v>0</v>
      </c>
      <c r="I779" t="s">
        <v>1357</v>
      </c>
      <c r="J779" t="s">
        <v>1213</v>
      </c>
      <c r="K779" t="s">
        <v>2604</v>
      </c>
      <c r="L779" s="17" t="s">
        <v>963</v>
      </c>
      <c r="M779">
        <v>9</v>
      </c>
      <c r="N779" s="10" t="s">
        <v>273</v>
      </c>
      <c r="O779" s="10" t="s">
        <v>274</v>
      </c>
      <c r="P779" s="10">
        <v>374578</v>
      </c>
      <c r="Q779" s="10">
        <v>136858</v>
      </c>
      <c r="R779" s="10">
        <f>D779/4</f>
        <v>18</v>
      </c>
      <c r="S779" s="10">
        <f>D779/4</f>
        <v>18</v>
      </c>
      <c r="T779" s="10"/>
      <c r="U779" s="10"/>
      <c r="V779" s="10"/>
      <c r="W779" s="10"/>
      <c r="X779" s="10"/>
      <c r="Y779" s="10"/>
      <c r="Z779" s="3" t="str">
        <f>IF(H779&gt;0,"NO","YES")</f>
        <v>YES</v>
      </c>
      <c r="AA779" s="3" t="str">
        <f>IF(LEFT(I779,3)="RBT","YES","NO")</f>
        <v>NO</v>
      </c>
      <c r="AB779" s="3" t="s">
        <v>956</v>
      </c>
      <c r="AC779" s="3">
        <v>0</v>
      </c>
      <c r="AD779" s="3">
        <v>0</v>
      </c>
      <c r="AE779" s="3" t="s">
        <v>956</v>
      </c>
      <c r="AF779" s="3" t="s">
        <v>956</v>
      </c>
      <c r="AG779" s="3">
        <v>4</v>
      </c>
      <c r="AH779" s="10"/>
      <c r="AI779" s="10"/>
      <c r="AM779" s="10">
        <v>87775</v>
      </c>
    </row>
    <row r="780" spans="1:39">
      <c r="A780">
        <v>923858</v>
      </c>
      <c r="B780" t="s">
        <v>2605</v>
      </c>
      <c r="C780" s="10" t="s">
        <v>972</v>
      </c>
      <c r="D780">
        <v>72</v>
      </c>
      <c r="E780" t="s">
        <v>973</v>
      </c>
      <c r="F780">
        <v>20</v>
      </c>
      <c r="G780">
        <v>5</v>
      </c>
      <c r="H780" s="2">
        <v>0</v>
      </c>
      <c r="I780" t="s">
        <v>1357</v>
      </c>
      <c r="J780" t="s">
        <v>1213</v>
      </c>
      <c r="K780" t="s">
        <v>2606</v>
      </c>
      <c r="L780" s="17" t="s">
        <v>963</v>
      </c>
      <c r="M780">
        <v>9</v>
      </c>
      <c r="N780" s="10" t="s">
        <v>273</v>
      </c>
      <c r="O780" s="10" t="s">
        <v>274</v>
      </c>
      <c r="P780" s="10">
        <v>374578</v>
      </c>
      <c r="Q780" s="10">
        <v>136858</v>
      </c>
      <c r="R780" s="10">
        <f>D780/4</f>
        <v>18</v>
      </c>
      <c r="S780" s="10">
        <f>D780/4</f>
        <v>18</v>
      </c>
      <c r="T780" s="10"/>
      <c r="U780" s="10"/>
      <c r="V780" s="10"/>
      <c r="W780" s="10"/>
      <c r="X780" s="10"/>
      <c r="Y780" s="10"/>
      <c r="Z780" s="3" t="str">
        <f>IF(H780&gt;0,"NO","YES")</f>
        <v>YES</v>
      </c>
      <c r="AA780" s="3" t="str">
        <f>IF(LEFT(I780,3)="RBT","YES","NO")</f>
        <v>NO</v>
      </c>
      <c r="AB780" s="3" t="s">
        <v>956</v>
      </c>
      <c r="AC780" s="3">
        <v>0</v>
      </c>
      <c r="AD780" s="3">
        <v>0</v>
      </c>
      <c r="AE780" s="3" t="s">
        <v>956</v>
      </c>
      <c r="AF780" s="3" t="s">
        <v>956</v>
      </c>
      <c r="AG780" s="3">
        <v>4</v>
      </c>
      <c r="AH780" s="10"/>
      <c r="AI780" s="10"/>
      <c r="AM780" s="10">
        <v>87775</v>
      </c>
    </row>
    <row r="781" spans="1:39">
      <c r="A781">
        <v>923860</v>
      </c>
      <c r="B781" t="s">
        <v>2607</v>
      </c>
      <c r="C781" s="10" t="s">
        <v>972</v>
      </c>
      <c r="D781">
        <v>80</v>
      </c>
      <c r="E781" t="s">
        <v>973</v>
      </c>
      <c r="F781">
        <v>20</v>
      </c>
      <c r="G781">
        <v>5</v>
      </c>
      <c r="H781" s="2">
        <v>0</v>
      </c>
      <c r="I781" t="s">
        <v>1357</v>
      </c>
      <c r="J781" t="s">
        <v>1213</v>
      </c>
      <c r="K781" t="s">
        <v>2608</v>
      </c>
      <c r="L781" s="17" t="s">
        <v>963</v>
      </c>
      <c r="M781">
        <v>10</v>
      </c>
      <c r="N781" s="10" t="s">
        <v>273</v>
      </c>
      <c r="O781" s="10" t="s">
        <v>274</v>
      </c>
      <c r="P781" s="10">
        <v>374578</v>
      </c>
      <c r="Q781" s="10">
        <v>136858</v>
      </c>
      <c r="R781" s="10">
        <f>D781/4</f>
        <v>20</v>
      </c>
      <c r="S781" s="10">
        <f>D781/4</f>
        <v>20</v>
      </c>
      <c r="T781" s="10"/>
      <c r="U781" s="10"/>
      <c r="V781" s="10"/>
      <c r="W781" s="10"/>
      <c r="X781" s="10"/>
      <c r="Y781" s="10"/>
      <c r="Z781" s="3" t="str">
        <f>IF(H781&gt;0,"NO","YES")</f>
        <v>YES</v>
      </c>
      <c r="AA781" s="3" t="str">
        <f>IF(LEFT(I781,3)="RBT","YES","NO")</f>
        <v>NO</v>
      </c>
      <c r="AB781" s="3" t="s">
        <v>956</v>
      </c>
      <c r="AC781" s="3">
        <v>0</v>
      </c>
      <c r="AD781" s="3">
        <v>0</v>
      </c>
      <c r="AE781" s="3" t="s">
        <v>956</v>
      </c>
      <c r="AF781" s="3" t="s">
        <v>956</v>
      </c>
      <c r="AG781" s="3">
        <v>4</v>
      </c>
      <c r="AH781" s="10"/>
      <c r="AI781" s="10"/>
      <c r="AM781" s="10">
        <v>93641</v>
      </c>
    </row>
    <row r="782" spans="1:39">
      <c r="A782">
        <v>923862</v>
      </c>
      <c r="B782" t="s">
        <v>2609</v>
      </c>
      <c r="C782" s="10" t="s">
        <v>972</v>
      </c>
      <c r="D782">
        <v>80</v>
      </c>
      <c r="E782" t="s">
        <v>973</v>
      </c>
      <c r="F782">
        <v>20</v>
      </c>
      <c r="G782">
        <v>5</v>
      </c>
      <c r="H782" s="2">
        <v>0</v>
      </c>
      <c r="I782" t="s">
        <v>1357</v>
      </c>
      <c r="J782" t="s">
        <v>1213</v>
      </c>
      <c r="K782" t="s">
        <v>2610</v>
      </c>
      <c r="L782" s="17" t="s">
        <v>963</v>
      </c>
      <c r="M782">
        <v>10</v>
      </c>
      <c r="N782" s="10" t="s">
        <v>273</v>
      </c>
      <c r="O782" s="10" t="s">
        <v>274</v>
      </c>
      <c r="P782" s="10">
        <v>374578</v>
      </c>
      <c r="Q782" s="10">
        <v>136858</v>
      </c>
      <c r="R782" s="10">
        <f>D782/4</f>
        <v>20</v>
      </c>
      <c r="S782" s="10">
        <f>D782/4</f>
        <v>20</v>
      </c>
      <c r="T782" s="10"/>
      <c r="U782" s="10"/>
      <c r="V782" s="10"/>
      <c r="W782" s="10"/>
      <c r="X782" s="10"/>
      <c r="Y782" s="10"/>
      <c r="Z782" s="3" t="str">
        <f>IF(H782&gt;0,"NO","YES")</f>
        <v>YES</v>
      </c>
      <c r="AA782" s="3" t="str">
        <f>IF(LEFT(I782,3)="RBT","YES","NO")</f>
        <v>NO</v>
      </c>
      <c r="AB782" s="3" t="s">
        <v>956</v>
      </c>
      <c r="AC782" s="3">
        <v>0</v>
      </c>
      <c r="AD782" s="3">
        <v>0</v>
      </c>
      <c r="AE782" s="3" t="s">
        <v>956</v>
      </c>
      <c r="AF782" s="3" t="s">
        <v>956</v>
      </c>
      <c r="AG782" s="3">
        <v>4</v>
      </c>
      <c r="AH782" s="10"/>
      <c r="AI782" s="10"/>
      <c r="AM782" s="10">
        <v>93641</v>
      </c>
    </row>
    <row r="783" spans="1:39">
      <c r="A783">
        <v>923864</v>
      </c>
      <c r="B783" t="s">
        <v>2611</v>
      </c>
      <c r="C783" s="10" t="s">
        <v>972</v>
      </c>
      <c r="D783">
        <v>88</v>
      </c>
      <c r="E783" t="s">
        <v>973</v>
      </c>
      <c r="F783">
        <v>20</v>
      </c>
      <c r="G783">
        <v>5</v>
      </c>
      <c r="H783" s="2">
        <v>0</v>
      </c>
      <c r="I783" t="s">
        <v>1357</v>
      </c>
      <c r="J783" t="s">
        <v>1213</v>
      </c>
      <c r="K783" t="s">
        <v>2612</v>
      </c>
      <c r="L783" s="17" t="s">
        <v>963</v>
      </c>
      <c r="M783">
        <v>11</v>
      </c>
      <c r="N783" s="10" t="s">
        <v>273</v>
      </c>
      <c r="O783" s="10" t="s">
        <v>274</v>
      </c>
      <c r="P783" s="10">
        <v>374578</v>
      </c>
      <c r="Q783" s="10">
        <v>136858</v>
      </c>
      <c r="R783" s="10">
        <f>D783/4</f>
        <v>22</v>
      </c>
      <c r="S783" s="10">
        <f>D783/4</f>
        <v>22</v>
      </c>
      <c r="T783" s="10"/>
      <c r="U783" s="10"/>
      <c r="V783" s="10"/>
      <c r="W783" s="10"/>
      <c r="X783" s="10"/>
      <c r="Y783" s="10"/>
      <c r="Z783" s="3" t="str">
        <f>IF(H783&gt;0,"NO","YES")</f>
        <v>YES</v>
      </c>
      <c r="AA783" s="3" t="str">
        <f>IF(LEFT(I783,3)="RBT","YES","NO")</f>
        <v>NO</v>
      </c>
      <c r="AB783" s="3" t="s">
        <v>956</v>
      </c>
      <c r="AC783" s="3">
        <v>0</v>
      </c>
      <c r="AD783" s="3">
        <v>0</v>
      </c>
      <c r="AE783" s="3" t="s">
        <v>956</v>
      </c>
      <c r="AF783" s="3" t="s">
        <v>956</v>
      </c>
      <c r="AG783" s="3">
        <v>4</v>
      </c>
      <c r="AH783" s="10"/>
      <c r="AI783" s="10"/>
      <c r="AM783" s="10">
        <v>103404</v>
      </c>
    </row>
    <row r="784" spans="1:39">
      <c r="A784">
        <v>923866</v>
      </c>
      <c r="B784" t="s">
        <v>2613</v>
      </c>
      <c r="C784" s="10" t="s">
        <v>972</v>
      </c>
      <c r="D784">
        <v>88</v>
      </c>
      <c r="E784" t="s">
        <v>973</v>
      </c>
      <c r="F784">
        <v>20</v>
      </c>
      <c r="G784">
        <v>5</v>
      </c>
      <c r="H784" s="2">
        <v>0</v>
      </c>
      <c r="I784" t="s">
        <v>1357</v>
      </c>
      <c r="J784" t="s">
        <v>1213</v>
      </c>
      <c r="K784" t="s">
        <v>2614</v>
      </c>
      <c r="L784" s="17" t="s">
        <v>963</v>
      </c>
      <c r="M784">
        <v>11</v>
      </c>
      <c r="N784" s="10" t="s">
        <v>273</v>
      </c>
      <c r="O784" s="10" t="s">
        <v>274</v>
      </c>
      <c r="P784" s="10">
        <v>374578</v>
      </c>
      <c r="Q784" s="10">
        <v>136858</v>
      </c>
      <c r="R784" s="10">
        <f>D784/4</f>
        <v>22</v>
      </c>
      <c r="S784" s="10">
        <f>D784/4</f>
        <v>22</v>
      </c>
      <c r="T784" s="10"/>
      <c r="U784" s="10"/>
      <c r="V784" s="10"/>
      <c r="W784" s="10"/>
      <c r="X784" s="10"/>
      <c r="Y784" s="10"/>
      <c r="Z784" s="3" t="str">
        <f>IF(H784&gt;0,"NO","YES")</f>
        <v>YES</v>
      </c>
      <c r="AA784" s="3" t="str">
        <f>IF(LEFT(I784,3)="RBT","YES","NO")</f>
        <v>NO</v>
      </c>
      <c r="AB784" s="3" t="s">
        <v>956</v>
      </c>
      <c r="AC784" s="3">
        <v>0</v>
      </c>
      <c r="AD784" s="3">
        <v>0</v>
      </c>
      <c r="AE784" s="3" t="s">
        <v>956</v>
      </c>
      <c r="AF784" s="3" t="s">
        <v>956</v>
      </c>
      <c r="AG784" s="3">
        <v>4</v>
      </c>
      <c r="AH784" s="10"/>
      <c r="AI784" s="10"/>
      <c r="AM784" s="10">
        <v>103404</v>
      </c>
    </row>
    <row r="785" spans="1:39">
      <c r="A785">
        <v>923868</v>
      </c>
      <c r="B785" t="s">
        <v>2615</v>
      </c>
      <c r="C785" s="10" t="s">
        <v>972</v>
      </c>
      <c r="D785">
        <v>96</v>
      </c>
      <c r="E785" t="s">
        <v>973</v>
      </c>
      <c r="F785">
        <v>20</v>
      </c>
      <c r="G785">
        <v>5</v>
      </c>
      <c r="H785" s="2">
        <v>0</v>
      </c>
      <c r="I785" t="s">
        <v>1357</v>
      </c>
      <c r="J785" t="s">
        <v>1213</v>
      </c>
      <c r="K785" t="s">
        <v>2616</v>
      </c>
      <c r="L785" s="17" t="s">
        <v>963</v>
      </c>
      <c r="M785">
        <v>12</v>
      </c>
      <c r="N785" s="10" t="s">
        <v>273</v>
      </c>
      <c r="O785" s="10" t="s">
        <v>274</v>
      </c>
      <c r="P785" s="10">
        <v>374578</v>
      </c>
      <c r="Q785" s="10">
        <v>136858</v>
      </c>
      <c r="R785" s="10">
        <f>D785/4</f>
        <v>24</v>
      </c>
      <c r="S785" s="10">
        <f>D785/4</f>
        <v>24</v>
      </c>
      <c r="T785" s="10"/>
      <c r="U785" s="10"/>
      <c r="V785" s="10"/>
      <c r="W785" s="10"/>
      <c r="X785" s="10"/>
      <c r="Y785" s="10"/>
      <c r="Z785" s="3" t="str">
        <f>IF(H785&gt;0,"NO","YES")</f>
        <v>YES</v>
      </c>
      <c r="AA785" s="3" t="str">
        <f>IF(LEFT(I785,3)="RBT","YES","NO")</f>
        <v>NO</v>
      </c>
      <c r="AB785" s="3" t="s">
        <v>956</v>
      </c>
      <c r="AC785" s="3">
        <v>0</v>
      </c>
      <c r="AD785" s="3">
        <v>0</v>
      </c>
      <c r="AE785" s="3" t="s">
        <v>956</v>
      </c>
      <c r="AF785" s="3" t="s">
        <v>956</v>
      </c>
      <c r="AG785" s="3">
        <v>4</v>
      </c>
      <c r="AH785" s="10"/>
      <c r="AI785" s="10"/>
      <c r="AM785" s="10">
        <v>109270</v>
      </c>
    </row>
    <row r="786" spans="1:39">
      <c r="A786">
        <v>923870</v>
      </c>
      <c r="B786" t="s">
        <v>2617</v>
      </c>
      <c r="C786" s="10" t="s">
        <v>972</v>
      </c>
      <c r="D786">
        <v>104</v>
      </c>
      <c r="E786" t="s">
        <v>973</v>
      </c>
      <c r="F786">
        <v>20</v>
      </c>
      <c r="G786">
        <v>5</v>
      </c>
      <c r="H786" s="2">
        <v>0</v>
      </c>
      <c r="I786" t="s">
        <v>1357</v>
      </c>
      <c r="J786" t="s">
        <v>1213</v>
      </c>
      <c r="K786" t="s">
        <v>2618</v>
      </c>
      <c r="L786" s="17" t="s">
        <v>963</v>
      </c>
      <c r="M786">
        <v>13</v>
      </c>
      <c r="N786" s="10" t="s">
        <v>273</v>
      </c>
      <c r="O786" s="10" t="s">
        <v>274</v>
      </c>
      <c r="P786" s="10">
        <v>374578</v>
      </c>
      <c r="Q786" s="10">
        <v>136858</v>
      </c>
      <c r="R786" s="10">
        <f>D786/4</f>
        <v>26</v>
      </c>
      <c r="S786" s="10">
        <f>D786/4</f>
        <v>26</v>
      </c>
      <c r="T786" s="10"/>
      <c r="U786" s="10"/>
      <c r="V786" s="10"/>
      <c r="W786" s="10"/>
      <c r="X786" s="10"/>
      <c r="Y786" s="10"/>
      <c r="Z786" s="3" t="str">
        <f>IF(H786&gt;0,"NO","YES")</f>
        <v>YES</v>
      </c>
      <c r="AA786" s="3" t="str">
        <f>IF(LEFT(I786,3)="RBT","YES","NO")</f>
        <v>NO</v>
      </c>
      <c r="AB786" s="3" t="s">
        <v>956</v>
      </c>
      <c r="AC786" s="3">
        <v>0</v>
      </c>
      <c r="AD786" s="3">
        <v>0</v>
      </c>
      <c r="AE786" s="3" t="s">
        <v>956</v>
      </c>
      <c r="AF786" s="3" t="s">
        <v>956</v>
      </c>
      <c r="AG786" s="3">
        <v>4</v>
      </c>
      <c r="AH786" s="10"/>
      <c r="AI786" s="10"/>
      <c r="AM786" s="10">
        <v>124330</v>
      </c>
    </row>
    <row r="787" spans="1:39">
      <c r="A787">
        <v>923872</v>
      </c>
      <c r="B787" t="s">
        <v>2619</v>
      </c>
      <c r="C787" s="10" t="s">
        <v>972</v>
      </c>
      <c r="D787">
        <v>104</v>
      </c>
      <c r="E787" t="s">
        <v>973</v>
      </c>
      <c r="F787">
        <v>20</v>
      </c>
      <c r="G787">
        <v>5</v>
      </c>
      <c r="H787" s="2">
        <v>0</v>
      </c>
      <c r="I787" t="s">
        <v>1357</v>
      </c>
      <c r="J787" t="s">
        <v>1213</v>
      </c>
      <c r="K787" t="s">
        <v>2620</v>
      </c>
      <c r="L787" s="17" t="s">
        <v>963</v>
      </c>
      <c r="M787">
        <v>13</v>
      </c>
      <c r="N787" s="10" t="s">
        <v>273</v>
      </c>
      <c r="O787" s="10" t="s">
        <v>274</v>
      </c>
      <c r="P787" s="10">
        <v>374578</v>
      </c>
      <c r="Q787" s="10">
        <v>136858</v>
      </c>
      <c r="R787" s="10">
        <f>D787/4</f>
        <v>26</v>
      </c>
      <c r="S787" s="10">
        <f>D787/4</f>
        <v>26</v>
      </c>
      <c r="T787" s="10"/>
      <c r="U787" s="10"/>
      <c r="V787" s="10"/>
      <c r="W787" s="10"/>
      <c r="X787" s="10"/>
      <c r="Y787" s="10"/>
      <c r="Z787" s="3" t="str">
        <f>IF(H787&gt;0,"NO","YES")</f>
        <v>YES</v>
      </c>
      <c r="AA787" s="3" t="str">
        <f>IF(LEFT(I787,3)="RBT","YES","NO")</f>
        <v>NO</v>
      </c>
      <c r="AB787" s="3" t="s">
        <v>956</v>
      </c>
      <c r="AC787" s="3">
        <v>0</v>
      </c>
      <c r="AD787" s="3">
        <v>0</v>
      </c>
      <c r="AE787" s="3" t="s">
        <v>956</v>
      </c>
      <c r="AF787" s="3" t="s">
        <v>956</v>
      </c>
      <c r="AG787" s="3">
        <v>4</v>
      </c>
      <c r="AH787" s="10"/>
      <c r="AI787" s="10"/>
      <c r="AM787" s="10">
        <v>124330</v>
      </c>
    </row>
    <row r="788" spans="1:39">
      <c r="A788">
        <v>923874</v>
      </c>
      <c r="B788" t="s">
        <v>2621</v>
      </c>
      <c r="C788" s="10" t="s">
        <v>972</v>
      </c>
      <c r="D788">
        <v>112</v>
      </c>
      <c r="E788" t="s">
        <v>973</v>
      </c>
      <c r="F788">
        <v>20</v>
      </c>
      <c r="G788">
        <v>5</v>
      </c>
      <c r="H788" s="2">
        <v>0</v>
      </c>
      <c r="I788" t="s">
        <v>1357</v>
      </c>
      <c r="J788" t="s">
        <v>1213</v>
      </c>
      <c r="K788" t="s">
        <v>2622</v>
      </c>
      <c r="L788" s="17" t="s">
        <v>963</v>
      </c>
      <c r="M788">
        <v>14</v>
      </c>
      <c r="N788" s="10" t="s">
        <v>273</v>
      </c>
      <c r="O788" s="10" t="s">
        <v>274</v>
      </c>
      <c r="P788" s="10">
        <v>374578</v>
      </c>
      <c r="Q788" s="10">
        <v>136858</v>
      </c>
      <c r="R788" s="10">
        <f>D788/4</f>
        <v>28</v>
      </c>
      <c r="S788" s="10">
        <f>D788/4</f>
        <v>28</v>
      </c>
      <c r="T788" s="10"/>
      <c r="U788" s="10"/>
      <c r="V788" s="10"/>
      <c r="W788" s="10"/>
      <c r="X788" s="10"/>
      <c r="Y788" s="10"/>
      <c r="Z788" s="3" t="str">
        <f>IF(H788&gt;0,"NO","YES")</f>
        <v>YES</v>
      </c>
      <c r="AA788" s="3" t="str">
        <f>IF(LEFT(I788,3)="RBT","YES","NO")</f>
        <v>NO</v>
      </c>
      <c r="AB788" s="3" t="s">
        <v>956</v>
      </c>
      <c r="AC788" s="3">
        <v>0</v>
      </c>
      <c r="AD788" s="3">
        <v>0</v>
      </c>
      <c r="AE788" s="3" t="s">
        <v>956</v>
      </c>
      <c r="AF788" s="3" t="s">
        <v>956</v>
      </c>
      <c r="AG788" s="3">
        <v>4</v>
      </c>
      <c r="AH788" s="10"/>
      <c r="AI788" s="10"/>
      <c r="AM788" s="10">
        <v>131130</v>
      </c>
    </row>
    <row r="789" spans="1:39">
      <c r="A789">
        <v>923876</v>
      </c>
      <c r="B789" t="s">
        <v>2623</v>
      </c>
      <c r="C789" s="10" t="s">
        <v>972</v>
      </c>
      <c r="D789">
        <v>112</v>
      </c>
      <c r="E789" t="s">
        <v>973</v>
      </c>
      <c r="F789">
        <v>20</v>
      </c>
      <c r="G789">
        <v>5</v>
      </c>
      <c r="H789" s="2">
        <v>0</v>
      </c>
      <c r="I789" t="s">
        <v>1357</v>
      </c>
      <c r="J789" t="s">
        <v>1213</v>
      </c>
      <c r="K789" t="s">
        <v>2624</v>
      </c>
      <c r="L789" s="17" t="s">
        <v>963</v>
      </c>
      <c r="M789">
        <v>14</v>
      </c>
      <c r="N789" s="10" t="s">
        <v>273</v>
      </c>
      <c r="O789" s="10" t="s">
        <v>274</v>
      </c>
      <c r="P789" s="10">
        <v>374578</v>
      </c>
      <c r="Q789" s="10">
        <v>136858</v>
      </c>
      <c r="R789" s="10">
        <f>D789/4</f>
        <v>28</v>
      </c>
      <c r="S789" s="10">
        <f>D789/4</f>
        <v>28</v>
      </c>
      <c r="T789" s="10"/>
      <c r="U789" s="10"/>
      <c r="V789" s="10"/>
      <c r="W789" s="10"/>
      <c r="X789" s="10"/>
      <c r="Y789" s="10"/>
      <c r="Z789" s="3" t="str">
        <f>IF(H789&gt;0,"NO","YES")</f>
        <v>YES</v>
      </c>
      <c r="AA789" s="3" t="str">
        <f>IF(LEFT(I789,3)="RBT","YES","NO")</f>
        <v>NO</v>
      </c>
      <c r="AB789" s="3" t="s">
        <v>956</v>
      </c>
      <c r="AC789" s="3">
        <v>0</v>
      </c>
      <c r="AD789" s="3">
        <v>0</v>
      </c>
      <c r="AE789" s="3" t="s">
        <v>956</v>
      </c>
      <c r="AF789" s="3" t="s">
        <v>956</v>
      </c>
      <c r="AG789" s="3">
        <v>4</v>
      </c>
      <c r="AH789" s="10"/>
      <c r="AI789" s="10"/>
      <c r="AM789" s="10">
        <v>131130</v>
      </c>
    </row>
    <row r="790" spans="1:39">
      <c r="A790">
        <v>923878</v>
      </c>
      <c r="B790" t="s">
        <v>2625</v>
      </c>
      <c r="C790" s="10" t="s">
        <v>972</v>
      </c>
      <c r="D790">
        <v>120</v>
      </c>
      <c r="E790" t="s">
        <v>973</v>
      </c>
      <c r="F790">
        <v>20</v>
      </c>
      <c r="G790">
        <v>5</v>
      </c>
      <c r="H790" s="2">
        <v>0</v>
      </c>
      <c r="I790" t="s">
        <v>1357</v>
      </c>
      <c r="J790" t="s">
        <v>1213</v>
      </c>
      <c r="K790" t="s">
        <v>2626</v>
      </c>
      <c r="L790" s="17" t="s">
        <v>963</v>
      </c>
      <c r="M790">
        <v>15</v>
      </c>
      <c r="N790" s="10" t="s">
        <v>273</v>
      </c>
      <c r="O790" s="10" t="s">
        <v>274</v>
      </c>
      <c r="P790" s="10">
        <v>374578</v>
      </c>
      <c r="Q790" s="10">
        <v>136858</v>
      </c>
      <c r="R790" s="10">
        <f>D790/4</f>
        <v>30</v>
      </c>
      <c r="S790" s="10">
        <f>D790/4</f>
        <v>30</v>
      </c>
      <c r="T790" s="10"/>
      <c r="U790" s="10"/>
      <c r="V790" s="10"/>
      <c r="W790" s="10"/>
      <c r="X790" s="10"/>
      <c r="Y790" s="10"/>
      <c r="Z790" s="3" t="str">
        <f>IF(H790&gt;0,"NO","YES")</f>
        <v>YES</v>
      </c>
      <c r="AA790" s="3" t="str">
        <f>IF(LEFT(I790,3)="RBT","YES","NO")</f>
        <v>NO</v>
      </c>
      <c r="AB790" s="3" t="s">
        <v>956</v>
      </c>
      <c r="AC790" s="3">
        <v>0</v>
      </c>
      <c r="AD790" s="3">
        <v>0</v>
      </c>
      <c r="AE790" s="3" t="s">
        <v>956</v>
      </c>
      <c r="AF790" s="3" t="s">
        <v>956</v>
      </c>
      <c r="AG790" s="3">
        <v>4</v>
      </c>
      <c r="AH790" s="10"/>
      <c r="AI790" s="10"/>
      <c r="AM790" s="10">
        <v>136997</v>
      </c>
    </row>
    <row r="791" spans="1:39">
      <c r="A791">
        <v>923880</v>
      </c>
      <c r="B791" t="s">
        <v>2627</v>
      </c>
      <c r="C791" s="10" t="s">
        <v>972</v>
      </c>
      <c r="D791">
        <v>120</v>
      </c>
      <c r="E791" t="s">
        <v>973</v>
      </c>
      <c r="F791">
        <v>20</v>
      </c>
      <c r="G791">
        <v>5</v>
      </c>
      <c r="H791" s="2">
        <v>0</v>
      </c>
      <c r="I791" t="s">
        <v>1357</v>
      </c>
      <c r="J791" t="s">
        <v>1213</v>
      </c>
      <c r="K791" t="s">
        <v>2628</v>
      </c>
      <c r="L791" s="17" t="s">
        <v>963</v>
      </c>
      <c r="M791">
        <v>15</v>
      </c>
      <c r="N791" s="10" t="s">
        <v>273</v>
      </c>
      <c r="O791" s="10" t="s">
        <v>274</v>
      </c>
      <c r="P791" s="10">
        <v>374578</v>
      </c>
      <c r="Q791" s="10">
        <v>136858</v>
      </c>
      <c r="R791" s="10">
        <f>D791/4</f>
        <v>30</v>
      </c>
      <c r="S791" s="10">
        <f>D791/4</f>
        <v>30</v>
      </c>
      <c r="T791" s="10"/>
      <c r="U791" s="10"/>
      <c r="V791" s="10"/>
      <c r="W791" s="10"/>
      <c r="X791" s="10"/>
      <c r="Y791" s="10"/>
      <c r="Z791" s="3" t="str">
        <f>IF(H791&gt;0,"NO","YES")</f>
        <v>YES</v>
      </c>
      <c r="AA791" s="3" t="str">
        <f>IF(LEFT(I791,3)="RBT","YES","NO")</f>
        <v>NO</v>
      </c>
      <c r="AB791" s="3" t="s">
        <v>956</v>
      </c>
      <c r="AC791" s="3">
        <v>0</v>
      </c>
      <c r="AD791" s="3">
        <v>0</v>
      </c>
      <c r="AE791" s="3" t="s">
        <v>956</v>
      </c>
      <c r="AF791" s="3" t="s">
        <v>956</v>
      </c>
      <c r="AG791" s="3">
        <v>4</v>
      </c>
      <c r="AH791" s="10"/>
      <c r="AI791" s="10"/>
      <c r="AM791" s="10">
        <v>136997</v>
      </c>
    </row>
    <row r="792" spans="1:39">
      <c r="A792">
        <v>923882</v>
      </c>
      <c r="B792" t="s">
        <v>2629</v>
      </c>
      <c r="C792" s="10" t="s">
        <v>972</v>
      </c>
      <c r="D792">
        <v>40</v>
      </c>
      <c r="E792" t="s">
        <v>973</v>
      </c>
      <c r="F792">
        <v>5</v>
      </c>
      <c r="G792">
        <v>10</v>
      </c>
      <c r="H792" s="2">
        <v>0</v>
      </c>
      <c r="I792" t="s">
        <v>1770</v>
      </c>
      <c r="J792" t="s">
        <v>1023</v>
      </c>
      <c r="K792" t="s">
        <v>2630</v>
      </c>
      <c r="L792" s="17" t="s">
        <v>963</v>
      </c>
      <c r="M792">
        <v>5</v>
      </c>
      <c r="N792" s="10" t="s">
        <v>37</v>
      </c>
      <c r="O792" s="10"/>
      <c r="P792" s="10">
        <v>306170</v>
      </c>
      <c r="Q792" s="10"/>
      <c r="R792" s="10">
        <f>D792</f>
        <v>40</v>
      </c>
      <c r="S792" s="10"/>
      <c r="T792" s="10"/>
      <c r="U792" s="10"/>
      <c r="V792" s="10"/>
      <c r="W792" s="10"/>
      <c r="X792" s="10"/>
      <c r="Y792" s="10"/>
      <c r="Z792" s="3" t="str">
        <f>IF(H792&gt;0,"NO","YES")</f>
        <v>YES</v>
      </c>
      <c r="AA792" s="3" t="str">
        <f>IF(LEFT(I792,3)="RBT","YES","NO")</f>
        <v>NO</v>
      </c>
      <c r="AB792" s="3" t="s">
        <v>956</v>
      </c>
      <c r="AC792" s="3">
        <v>0</v>
      </c>
      <c r="AD792" s="3">
        <v>0</v>
      </c>
      <c r="AE792" s="3" t="s">
        <v>956</v>
      </c>
      <c r="AF792" s="3" t="s">
        <v>956</v>
      </c>
      <c r="AG792" s="3">
        <v>4</v>
      </c>
      <c r="AH792" s="10"/>
      <c r="AI792" s="10"/>
      <c r="AM792" s="10">
        <v>37559</v>
      </c>
    </row>
    <row r="793" spans="1:39">
      <c r="A793">
        <v>923884</v>
      </c>
      <c r="B793" t="s">
        <v>2631</v>
      </c>
      <c r="C793" s="10" t="s">
        <v>972</v>
      </c>
      <c r="D793">
        <v>56</v>
      </c>
      <c r="E793" t="s">
        <v>973</v>
      </c>
      <c r="F793">
        <v>5</v>
      </c>
      <c r="G793">
        <v>10</v>
      </c>
      <c r="H793" s="2">
        <v>0</v>
      </c>
      <c r="I793" t="s">
        <v>1770</v>
      </c>
      <c r="J793" t="s">
        <v>1023</v>
      </c>
      <c r="K793" t="s">
        <v>2632</v>
      </c>
      <c r="L793" s="17" t="s">
        <v>963</v>
      </c>
      <c r="M793">
        <v>7</v>
      </c>
      <c r="N793" s="10" t="s">
        <v>37</v>
      </c>
      <c r="O793" s="10"/>
      <c r="P793" s="10">
        <v>306170</v>
      </c>
      <c r="Q793" s="10"/>
      <c r="R793" s="10">
        <f>D793</f>
        <v>56</v>
      </c>
      <c r="S793" s="10"/>
      <c r="T793" s="10"/>
      <c r="U793" s="10"/>
      <c r="V793" s="10"/>
      <c r="W793" s="10"/>
      <c r="X793" s="10"/>
      <c r="Y793" s="10"/>
      <c r="Z793" s="3" t="str">
        <f>IF(H793&gt;0,"NO","YES")</f>
        <v>YES</v>
      </c>
      <c r="AA793" s="3" t="str">
        <f>IF(LEFT(I793,3)="RBT","YES","NO")</f>
        <v>NO</v>
      </c>
      <c r="AB793" s="3" t="s">
        <v>956</v>
      </c>
      <c r="AC793" s="3">
        <v>0</v>
      </c>
      <c r="AD793" s="3">
        <v>0</v>
      </c>
      <c r="AE793" s="3" t="s">
        <v>956</v>
      </c>
      <c r="AF793" s="3" t="s">
        <v>956</v>
      </c>
      <c r="AG793" s="3">
        <v>4</v>
      </c>
      <c r="AH793" s="10"/>
      <c r="AI793" s="10"/>
      <c r="AM793" s="10">
        <v>50343</v>
      </c>
    </row>
    <row r="794" spans="1:39">
      <c r="A794">
        <v>923886</v>
      </c>
      <c r="B794" t="s">
        <v>2633</v>
      </c>
      <c r="C794" s="10" t="s">
        <v>972</v>
      </c>
      <c r="D794">
        <v>72</v>
      </c>
      <c r="E794" t="s">
        <v>973</v>
      </c>
      <c r="F794">
        <v>5</v>
      </c>
      <c r="G794">
        <v>10</v>
      </c>
      <c r="H794" s="2">
        <v>0</v>
      </c>
      <c r="I794" t="s">
        <v>1770</v>
      </c>
      <c r="J794" t="s">
        <v>1023</v>
      </c>
      <c r="K794" t="s">
        <v>2634</v>
      </c>
      <c r="L794" s="17" t="s">
        <v>963</v>
      </c>
      <c r="M794">
        <v>9</v>
      </c>
      <c r="N794" s="10" t="s">
        <v>37</v>
      </c>
      <c r="O794" s="10"/>
      <c r="P794" s="10">
        <v>306170</v>
      </c>
      <c r="Q794" s="10"/>
      <c r="R794" s="10">
        <f>D794</f>
        <v>72</v>
      </c>
      <c r="S794" s="10"/>
      <c r="T794" s="10"/>
      <c r="U794" s="10"/>
      <c r="V794" s="10"/>
      <c r="W794" s="10"/>
      <c r="X794" s="10"/>
      <c r="Y794" s="10"/>
      <c r="Z794" s="3" t="str">
        <f>IF(H794&gt;0,"NO","YES")</f>
        <v>YES</v>
      </c>
      <c r="AA794" s="3" t="str">
        <f>IF(LEFT(I794,3)="RBT","YES","NO")</f>
        <v>NO</v>
      </c>
      <c r="AB794" s="3" t="s">
        <v>956</v>
      </c>
      <c r="AC794" s="3">
        <v>0</v>
      </c>
      <c r="AD794" s="3">
        <v>0</v>
      </c>
      <c r="AE794" s="3" t="s">
        <v>956</v>
      </c>
      <c r="AF794" s="3" t="s">
        <v>956</v>
      </c>
      <c r="AG794" s="3">
        <v>4</v>
      </c>
      <c r="AH794" s="10"/>
      <c r="AI794" s="10"/>
      <c r="AM794" s="10">
        <v>62050</v>
      </c>
    </row>
    <row r="795" spans="1:39">
      <c r="A795">
        <v>923888</v>
      </c>
      <c r="B795" t="s">
        <v>2635</v>
      </c>
      <c r="C795" s="10" t="s">
        <v>972</v>
      </c>
      <c r="D795">
        <v>80</v>
      </c>
      <c r="E795" t="s">
        <v>973</v>
      </c>
      <c r="F795">
        <v>5</v>
      </c>
      <c r="G795">
        <v>10</v>
      </c>
      <c r="H795" s="2">
        <v>0</v>
      </c>
      <c r="I795" t="s">
        <v>1770</v>
      </c>
      <c r="J795" t="s">
        <v>1023</v>
      </c>
      <c r="K795" t="s">
        <v>2636</v>
      </c>
      <c r="L795" s="17" t="s">
        <v>963</v>
      </c>
      <c r="M795">
        <v>10</v>
      </c>
      <c r="N795" s="10" t="s">
        <v>37</v>
      </c>
      <c r="O795" s="10"/>
      <c r="P795" s="10">
        <v>306170</v>
      </c>
      <c r="Q795" s="10"/>
      <c r="R795" s="10">
        <f>D795</f>
        <v>80</v>
      </c>
      <c r="S795" s="10"/>
      <c r="T795" s="10"/>
      <c r="U795" s="10"/>
      <c r="V795" s="10"/>
      <c r="W795" s="10"/>
      <c r="X795" s="10"/>
      <c r="Y795" s="10"/>
      <c r="Z795" s="3" t="str">
        <f>IF(H795&gt;0,"NO","YES")</f>
        <v>YES</v>
      </c>
      <c r="AA795" s="3" t="str">
        <f>IF(LEFT(I795,3)="RBT","YES","NO")</f>
        <v>NO</v>
      </c>
      <c r="AB795" s="3" t="s">
        <v>956</v>
      </c>
      <c r="AC795" s="3">
        <v>0</v>
      </c>
      <c r="AD795" s="3">
        <v>0</v>
      </c>
      <c r="AE795" s="3" t="s">
        <v>956</v>
      </c>
      <c r="AF795" s="3" t="s">
        <v>956</v>
      </c>
      <c r="AG795" s="3">
        <v>4</v>
      </c>
      <c r="AH795" s="10"/>
      <c r="AI795" s="10"/>
      <c r="AM795" s="10">
        <v>69609</v>
      </c>
    </row>
    <row r="796" spans="1:39">
      <c r="A796">
        <v>923890</v>
      </c>
      <c r="B796" t="s">
        <v>2637</v>
      </c>
      <c r="C796" s="10" t="s">
        <v>972</v>
      </c>
      <c r="D796">
        <v>88</v>
      </c>
      <c r="E796" t="s">
        <v>973</v>
      </c>
      <c r="F796">
        <v>5</v>
      </c>
      <c r="G796">
        <v>10</v>
      </c>
      <c r="H796" s="2">
        <v>0</v>
      </c>
      <c r="I796" t="s">
        <v>1770</v>
      </c>
      <c r="J796" t="s">
        <v>1023</v>
      </c>
      <c r="K796" t="s">
        <v>2638</v>
      </c>
      <c r="L796" s="17" t="s">
        <v>963</v>
      </c>
      <c r="M796">
        <v>11</v>
      </c>
      <c r="N796" s="10" t="s">
        <v>37</v>
      </c>
      <c r="O796" s="10"/>
      <c r="P796" s="10">
        <v>306170</v>
      </c>
      <c r="Q796" s="10"/>
      <c r="R796" s="10">
        <f>D796</f>
        <v>88</v>
      </c>
      <c r="S796" s="10"/>
      <c r="T796" s="10"/>
      <c r="U796" s="10"/>
      <c r="V796" s="10"/>
      <c r="W796" s="10"/>
      <c r="X796" s="10"/>
      <c r="Y796" s="10"/>
      <c r="Z796" s="3" t="str">
        <f>IF(H796&gt;0,"NO","YES")</f>
        <v>YES</v>
      </c>
      <c r="AA796" s="3" t="str">
        <f>IF(LEFT(I796,3)="RBT","YES","NO")</f>
        <v>NO</v>
      </c>
      <c r="AB796" s="3" t="s">
        <v>956</v>
      </c>
      <c r="AC796" s="3">
        <v>0</v>
      </c>
      <c r="AD796" s="3">
        <v>0</v>
      </c>
      <c r="AE796" s="3" t="s">
        <v>956</v>
      </c>
      <c r="AF796" s="3" t="s">
        <v>956</v>
      </c>
      <c r="AG796" s="3">
        <v>4</v>
      </c>
      <c r="AH796" s="10"/>
      <c r="AI796" s="10"/>
      <c r="AM796" s="10">
        <v>75462</v>
      </c>
    </row>
    <row r="797" spans="1:39">
      <c r="A797">
        <v>923892</v>
      </c>
      <c r="B797" t="s">
        <v>2639</v>
      </c>
      <c r="C797" s="10" t="s">
        <v>972</v>
      </c>
      <c r="D797">
        <v>96</v>
      </c>
      <c r="E797" t="s">
        <v>973</v>
      </c>
      <c r="F797">
        <v>5</v>
      </c>
      <c r="G797">
        <v>10</v>
      </c>
      <c r="H797" s="2">
        <v>0</v>
      </c>
      <c r="I797" t="s">
        <v>1770</v>
      </c>
      <c r="J797" t="s">
        <v>1023</v>
      </c>
      <c r="K797" t="s">
        <v>2640</v>
      </c>
      <c r="L797" s="17" t="s">
        <v>963</v>
      </c>
      <c r="M797">
        <v>12</v>
      </c>
      <c r="N797" s="10" t="s">
        <v>37</v>
      </c>
      <c r="O797" s="10"/>
      <c r="P797" s="10">
        <v>306170</v>
      </c>
      <c r="Q797" s="10"/>
      <c r="R797" s="10">
        <f>D797</f>
        <v>96</v>
      </c>
      <c r="S797" s="10"/>
      <c r="T797" s="10"/>
      <c r="U797" s="10"/>
      <c r="V797" s="10"/>
      <c r="W797" s="10"/>
      <c r="X797" s="10"/>
      <c r="Y797" s="10"/>
      <c r="Z797" s="3" t="str">
        <f>IF(H797&gt;0,"NO","YES")</f>
        <v>YES</v>
      </c>
      <c r="AA797" s="3" t="str">
        <f>IF(LEFT(I797,3)="RBT","YES","NO")</f>
        <v>NO</v>
      </c>
      <c r="AB797" s="3" t="s">
        <v>956</v>
      </c>
      <c r="AC797" s="3">
        <v>0</v>
      </c>
      <c r="AD797" s="3">
        <v>0</v>
      </c>
      <c r="AE797" s="3" t="s">
        <v>956</v>
      </c>
      <c r="AF797" s="3" t="s">
        <v>956</v>
      </c>
      <c r="AG797" s="3">
        <v>4</v>
      </c>
      <c r="AH797" s="10"/>
      <c r="AI797" s="10"/>
      <c r="AM797" s="10">
        <v>81315</v>
      </c>
    </row>
    <row r="798" spans="1:39">
      <c r="A798">
        <v>923894</v>
      </c>
      <c r="B798" t="s">
        <v>2641</v>
      </c>
      <c r="C798" s="10" t="s">
        <v>972</v>
      </c>
      <c r="D798">
        <v>104</v>
      </c>
      <c r="E798" t="s">
        <v>973</v>
      </c>
      <c r="F798">
        <v>5</v>
      </c>
      <c r="G798">
        <v>10</v>
      </c>
      <c r="H798" s="2">
        <v>0</v>
      </c>
      <c r="I798" t="s">
        <v>1770</v>
      </c>
      <c r="J798" t="s">
        <v>1023</v>
      </c>
      <c r="K798" t="s">
        <v>2642</v>
      </c>
      <c r="L798" s="17" t="s">
        <v>963</v>
      </c>
      <c r="M798">
        <v>13</v>
      </c>
      <c r="N798" s="10" t="s">
        <v>37</v>
      </c>
      <c r="O798" s="10"/>
      <c r="P798" s="10">
        <v>306170</v>
      </c>
      <c r="Q798" s="10"/>
      <c r="R798" s="10">
        <f>D798</f>
        <v>104</v>
      </c>
      <c r="S798" s="10"/>
      <c r="T798" s="10"/>
      <c r="U798" s="10"/>
      <c r="V798" s="10"/>
      <c r="W798" s="10"/>
      <c r="X798" s="10"/>
      <c r="Y798" s="10"/>
      <c r="Z798" s="3" t="str">
        <f>IF(H798&gt;0,"NO","YES")</f>
        <v>YES</v>
      </c>
      <c r="AA798" s="3" t="str">
        <f>IF(LEFT(I798,3)="RBT","YES","NO")</f>
        <v>NO</v>
      </c>
      <c r="AB798" s="3" t="s">
        <v>956</v>
      </c>
      <c r="AC798" s="3">
        <v>0</v>
      </c>
      <c r="AD798" s="3">
        <v>0</v>
      </c>
      <c r="AE798" s="3" t="s">
        <v>956</v>
      </c>
      <c r="AF798" s="3" t="s">
        <v>956</v>
      </c>
      <c r="AG798" s="3">
        <v>4</v>
      </c>
      <c r="AH798" s="10"/>
      <c r="AI798" s="10"/>
      <c r="AM798" s="10">
        <v>87989</v>
      </c>
    </row>
    <row r="799" spans="1:39">
      <c r="A799">
        <v>923896</v>
      </c>
      <c r="B799" t="s">
        <v>2643</v>
      </c>
      <c r="C799" s="10" t="s">
        <v>972</v>
      </c>
      <c r="D799">
        <v>112</v>
      </c>
      <c r="E799" t="s">
        <v>973</v>
      </c>
      <c r="F799">
        <v>5</v>
      </c>
      <c r="G799">
        <v>10</v>
      </c>
      <c r="H799" s="2">
        <v>0</v>
      </c>
      <c r="I799" t="s">
        <v>1770</v>
      </c>
      <c r="J799" t="s">
        <v>1023</v>
      </c>
      <c r="K799" t="s">
        <v>2644</v>
      </c>
      <c r="L799" s="17" t="s">
        <v>963</v>
      </c>
      <c r="M799">
        <v>14</v>
      </c>
      <c r="N799" s="10" t="s">
        <v>37</v>
      </c>
      <c r="O799" s="10"/>
      <c r="P799" s="10">
        <v>306170</v>
      </c>
      <c r="Q799" s="10"/>
      <c r="R799" s="10">
        <f>D799</f>
        <v>112</v>
      </c>
      <c r="S799" s="10"/>
      <c r="T799" s="10"/>
      <c r="U799" s="10"/>
      <c r="V799" s="10"/>
      <c r="W799" s="10"/>
      <c r="X799" s="10"/>
      <c r="Y799" s="10"/>
      <c r="Z799" s="3" t="str">
        <f>IF(H799&gt;0,"NO","YES")</f>
        <v>YES</v>
      </c>
      <c r="AA799" s="3" t="str">
        <f>IF(LEFT(I799,3)="RBT","YES","NO")</f>
        <v>NO</v>
      </c>
      <c r="AB799" s="3" t="s">
        <v>956</v>
      </c>
      <c r="AC799" s="3">
        <v>0</v>
      </c>
      <c r="AD799" s="3">
        <v>0</v>
      </c>
      <c r="AE799" s="3" t="s">
        <v>956</v>
      </c>
      <c r="AF799" s="3" t="s">
        <v>956</v>
      </c>
      <c r="AG799" s="3">
        <v>4</v>
      </c>
      <c r="AH799" s="10"/>
      <c r="AI799" s="10"/>
      <c r="AM799" s="10">
        <v>93842</v>
      </c>
    </row>
    <row r="800" spans="1:39">
      <c r="A800">
        <v>923898</v>
      </c>
      <c r="B800" t="s">
        <v>2645</v>
      </c>
      <c r="C800" s="10" t="s">
        <v>972</v>
      </c>
      <c r="D800">
        <v>120</v>
      </c>
      <c r="E800" t="s">
        <v>973</v>
      </c>
      <c r="F800">
        <v>5</v>
      </c>
      <c r="G800">
        <v>10</v>
      </c>
      <c r="H800" s="2">
        <v>0</v>
      </c>
      <c r="I800" t="s">
        <v>1770</v>
      </c>
      <c r="J800" t="s">
        <v>1023</v>
      </c>
      <c r="K800" t="s">
        <v>2646</v>
      </c>
      <c r="L800" s="17" t="s">
        <v>963</v>
      </c>
      <c r="M800">
        <v>15</v>
      </c>
      <c r="N800" s="10" t="s">
        <v>37</v>
      </c>
      <c r="O800" s="10"/>
      <c r="P800" s="10">
        <v>306170</v>
      </c>
      <c r="Q800" s="10"/>
      <c r="R800" s="10">
        <f>D800</f>
        <v>120</v>
      </c>
      <c r="S800" s="10"/>
      <c r="T800" s="10"/>
      <c r="U800" s="10"/>
      <c r="V800" s="10"/>
      <c r="W800" s="10"/>
      <c r="X800" s="10"/>
      <c r="Y800" s="10"/>
      <c r="Z800" s="3" t="str">
        <f>IF(H800&gt;0,"NO","YES")</f>
        <v>YES</v>
      </c>
      <c r="AA800" s="3" t="str">
        <f>IF(LEFT(I800,3)="RBT","YES","NO")</f>
        <v>NO</v>
      </c>
      <c r="AB800" s="3" t="s">
        <v>956</v>
      </c>
      <c r="AC800" s="3">
        <v>0</v>
      </c>
      <c r="AD800" s="3">
        <v>0</v>
      </c>
      <c r="AE800" s="3" t="s">
        <v>956</v>
      </c>
      <c r="AF800" s="3" t="s">
        <v>956</v>
      </c>
      <c r="AG800" s="3">
        <v>4</v>
      </c>
      <c r="AH800" s="10"/>
      <c r="AI800" s="10"/>
      <c r="AM800" s="10">
        <v>99696</v>
      </c>
    </row>
    <row r="801" spans="1:39">
      <c r="A801">
        <v>923900</v>
      </c>
      <c r="B801" t="s">
        <v>2647</v>
      </c>
      <c r="C801" s="10" t="s">
        <v>972</v>
      </c>
      <c r="D801">
        <v>24</v>
      </c>
      <c r="E801" t="s">
        <v>973</v>
      </c>
      <c r="F801">
        <v>5</v>
      </c>
      <c r="G801">
        <v>10</v>
      </c>
      <c r="H801" s="2">
        <v>0</v>
      </c>
      <c r="I801" t="s">
        <v>1770</v>
      </c>
      <c r="J801" t="s">
        <v>1023</v>
      </c>
      <c r="K801" t="s">
        <v>2648</v>
      </c>
      <c r="L801" s="17" t="s">
        <v>963</v>
      </c>
      <c r="M801">
        <v>3</v>
      </c>
      <c r="N801" s="10" t="s">
        <v>37</v>
      </c>
      <c r="O801" s="10"/>
      <c r="P801" s="10">
        <v>306170</v>
      </c>
      <c r="Q801" s="10"/>
      <c r="R801" s="10">
        <f>D801</f>
        <v>24</v>
      </c>
      <c r="S801" s="10"/>
      <c r="T801" s="10"/>
      <c r="U801" s="10"/>
      <c r="V801" s="10"/>
      <c r="W801" s="10"/>
      <c r="X801" s="10"/>
      <c r="Y801" s="10"/>
      <c r="Z801" s="3" t="str">
        <f>IF(H801&gt;0,"NO","YES")</f>
        <v>YES</v>
      </c>
      <c r="AA801" s="3" t="str">
        <f>IF(LEFT(I801,3)="RBT","YES","NO")</f>
        <v>NO</v>
      </c>
      <c r="AB801" s="3" t="s">
        <v>956</v>
      </c>
      <c r="AC801" s="3">
        <v>0</v>
      </c>
      <c r="AD801" s="3">
        <v>0</v>
      </c>
      <c r="AE801" s="3" t="s">
        <v>956</v>
      </c>
      <c r="AF801" s="3" t="s">
        <v>956</v>
      </c>
      <c r="AG801" s="3">
        <v>4</v>
      </c>
      <c r="AH801" s="10"/>
      <c r="AI801" s="10"/>
      <c r="AM801" s="10">
        <v>25852</v>
      </c>
    </row>
    <row r="802" spans="1:39">
      <c r="A802">
        <v>923902</v>
      </c>
      <c r="B802" t="s">
        <v>2649</v>
      </c>
      <c r="C802" s="10" t="s">
        <v>972</v>
      </c>
      <c r="D802">
        <v>32</v>
      </c>
      <c r="E802" t="s">
        <v>973</v>
      </c>
      <c r="F802">
        <v>5</v>
      </c>
      <c r="G802">
        <v>10</v>
      </c>
      <c r="H802" s="2">
        <v>0</v>
      </c>
      <c r="I802" t="s">
        <v>1770</v>
      </c>
      <c r="J802" t="s">
        <v>1023</v>
      </c>
      <c r="K802" t="s">
        <v>2650</v>
      </c>
      <c r="L802" s="17" t="s">
        <v>963</v>
      </c>
      <c r="M802">
        <v>4</v>
      </c>
      <c r="N802" s="10" t="s">
        <v>37</v>
      </c>
      <c r="O802" s="10"/>
      <c r="P802" s="10">
        <v>306170</v>
      </c>
      <c r="Q802" s="10"/>
      <c r="R802" s="10">
        <f>D802</f>
        <v>32</v>
      </c>
      <c r="S802" s="10"/>
      <c r="T802" s="10"/>
      <c r="U802" s="10"/>
      <c r="V802" s="10"/>
      <c r="W802" s="10"/>
      <c r="X802" s="10"/>
      <c r="Y802" s="10"/>
      <c r="Z802" s="3" t="str">
        <f>IF(H802&gt;0,"NO","YES")</f>
        <v>YES</v>
      </c>
      <c r="AA802" s="3" t="str">
        <f>IF(LEFT(I802,3)="RBT","YES","NO")</f>
        <v>NO</v>
      </c>
      <c r="AB802" s="3" t="s">
        <v>956</v>
      </c>
      <c r="AC802" s="3">
        <v>0</v>
      </c>
      <c r="AD802" s="3">
        <v>0</v>
      </c>
      <c r="AE802" s="3" t="s">
        <v>956</v>
      </c>
      <c r="AF802" s="3" t="s">
        <v>956</v>
      </c>
      <c r="AG802" s="3">
        <v>4</v>
      </c>
      <c r="AH802" s="10"/>
      <c r="AI802" s="10"/>
      <c r="AM802" s="10">
        <v>31705</v>
      </c>
    </row>
    <row r="803" spans="1:39">
      <c r="A803">
        <v>923904</v>
      </c>
      <c r="B803" t="s">
        <v>2651</v>
      </c>
      <c r="C803" s="10" t="s">
        <v>972</v>
      </c>
      <c r="D803">
        <v>48</v>
      </c>
      <c r="E803" t="s">
        <v>973</v>
      </c>
      <c r="F803">
        <v>10</v>
      </c>
      <c r="G803">
        <v>10</v>
      </c>
      <c r="H803" s="2">
        <v>0</v>
      </c>
      <c r="I803" t="s">
        <v>1291</v>
      </c>
      <c r="J803" t="s">
        <v>1213</v>
      </c>
      <c r="K803" t="s">
        <v>2652</v>
      </c>
      <c r="L803" s="17" t="s">
        <v>963</v>
      </c>
      <c r="M803">
        <v>6</v>
      </c>
      <c r="N803" s="10" t="s">
        <v>273</v>
      </c>
      <c r="O803" s="10" t="s">
        <v>274</v>
      </c>
      <c r="P803" s="10">
        <v>374578</v>
      </c>
      <c r="Q803" s="10">
        <v>136858</v>
      </c>
      <c r="R803" s="10">
        <f>D803/4</f>
        <v>12</v>
      </c>
      <c r="S803" s="10">
        <f>D803/4</f>
        <v>12</v>
      </c>
      <c r="T803" s="10"/>
      <c r="U803" s="10"/>
      <c r="V803" s="10"/>
      <c r="W803" s="10"/>
      <c r="X803" s="10"/>
      <c r="Y803" s="10"/>
      <c r="Z803" s="3" t="str">
        <f>IF(H803&gt;0,"NO","YES")</f>
        <v>YES</v>
      </c>
      <c r="AA803" s="3" t="str">
        <f>IF(LEFT(I803,3)="RBT","YES","NO")</f>
        <v>NO</v>
      </c>
      <c r="AB803" s="3" t="s">
        <v>956</v>
      </c>
      <c r="AC803" s="3">
        <v>0</v>
      </c>
      <c r="AD803" s="3">
        <v>0</v>
      </c>
      <c r="AE803" s="3" t="s">
        <v>956</v>
      </c>
      <c r="AF803" s="3" t="s">
        <v>956</v>
      </c>
      <c r="AG803" s="3">
        <v>4</v>
      </c>
      <c r="AH803" s="10"/>
      <c r="AI803" s="10"/>
      <c r="AM803" s="10">
        <v>62229</v>
      </c>
    </row>
    <row r="804" spans="1:39">
      <c r="A804">
        <v>923906</v>
      </c>
      <c r="B804" t="s">
        <v>2653</v>
      </c>
      <c r="C804" s="10" t="s">
        <v>972</v>
      </c>
      <c r="D804">
        <v>56</v>
      </c>
      <c r="E804" t="s">
        <v>973</v>
      </c>
      <c r="F804">
        <v>10</v>
      </c>
      <c r="G804">
        <v>10</v>
      </c>
      <c r="H804" s="2">
        <v>0</v>
      </c>
      <c r="I804" t="s">
        <v>1291</v>
      </c>
      <c r="J804" t="s">
        <v>1213</v>
      </c>
      <c r="K804" t="s">
        <v>2654</v>
      </c>
      <c r="L804" s="17" t="s">
        <v>963</v>
      </c>
      <c r="M804">
        <v>7</v>
      </c>
      <c r="N804" s="10" t="s">
        <v>273</v>
      </c>
      <c r="O804" s="10" t="s">
        <v>274</v>
      </c>
      <c r="P804" s="10">
        <v>374578</v>
      </c>
      <c r="Q804" s="10">
        <v>136858</v>
      </c>
      <c r="R804" s="10">
        <f>D804/4</f>
        <v>14</v>
      </c>
      <c r="S804" s="10">
        <f>D804/4</f>
        <v>14</v>
      </c>
      <c r="T804" s="10"/>
      <c r="U804" s="10"/>
      <c r="V804" s="10"/>
      <c r="W804" s="10"/>
      <c r="X804" s="10"/>
      <c r="Y804" s="10"/>
      <c r="Z804" s="3" t="str">
        <f>IF(H804&gt;0,"NO","YES")</f>
        <v>YES</v>
      </c>
      <c r="AA804" s="3" t="str">
        <f>IF(LEFT(I804,3)="RBT","YES","NO")</f>
        <v>NO</v>
      </c>
      <c r="AB804" s="3" t="s">
        <v>956</v>
      </c>
      <c r="AC804" s="3">
        <v>0</v>
      </c>
      <c r="AD804" s="3">
        <v>0</v>
      </c>
      <c r="AE804" s="3" t="s">
        <v>956</v>
      </c>
      <c r="AF804" s="3" t="s">
        <v>956</v>
      </c>
      <c r="AG804" s="3">
        <v>4</v>
      </c>
      <c r="AH804" s="10"/>
      <c r="AI804" s="10"/>
      <c r="AM804" s="10">
        <v>68762</v>
      </c>
    </row>
    <row r="805" spans="1:39">
      <c r="A805">
        <v>923908</v>
      </c>
      <c r="B805" t="s">
        <v>2655</v>
      </c>
      <c r="C805" s="10" t="s">
        <v>972</v>
      </c>
      <c r="D805">
        <v>56</v>
      </c>
      <c r="E805" t="s">
        <v>973</v>
      </c>
      <c r="F805">
        <v>10</v>
      </c>
      <c r="G805">
        <v>10</v>
      </c>
      <c r="H805" s="2">
        <v>0</v>
      </c>
      <c r="I805" t="s">
        <v>1291</v>
      </c>
      <c r="J805" t="s">
        <v>1213</v>
      </c>
      <c r="K805" t="s">
        <v>2656</v>
      </c>
      <c r="L805" s="17" t="s">
        <v>963</v>
      </c>
      <c r="M805">
        <v>7</v>
      </c>
      <c r="N805" s="10" t="s">
        <v>273</v>
      </c>
      <c r="O805" s="10" t="s">
        <v>274</v>
      </c>
      <c r="P805" s="10">
        <v>374578</v>
      </c>
      <c r="Q805" s="10">
        <v>136858</v>
      </c>
      <c r="R805" s="10">
        <f>D805/4</f>
        <v>14</v>
      </c>
      <c r="S805" s="10">
        <f>D805/4</f>
        <v>14</v>
      </c>
      <c r="T805" s="10"/>
      <c r="U805" s="10"/>
      <c r="V805" s="10"/>
      <c r="W805" s="10"/>
      <c r="X805" s="10"/>
      <c r="Y805" s="10"/>
      <c r="Z805" s="3" t="str">
        <f>IF(H805&gt;0,"NO","YES")</f>
        <v>YES</v>
      </c>
      <c r="AA805" s="3" t="str">
        <f>IF(LEFT(I805,3)="RBT","YES","NO")</f>
        <v>NO</v>
      </c>
      <c r="AB805" s="3" t="s">
        <v>956</v>
      </c>
      <c r="AC805" s="3">
        <v>0</v>
      </c>
      <c r="AD805" s="3">
        <v>0</v>
      </c>
      <c r="AE805" s="3" t="s">
        <v>956</v>
      </c>
      <c r="AF805" s="3" t="s">
        <v>956</v>
      </c>
      <c r="AG805" s="3">
        <v>4</v>
      </c>
      <c r="AH805" s="10"/>
      <c r="AI805" s="10"/>
      <c r="AM805" s="10">
        <v>66762</v>
      </c>
    </row>
    <row r="806" spans="1:39">
      <c r="A806">
        <v>923910</v>
      </c>
      <c r="B806" t="s">
        <v>2657</v>
      </c>
      <c r="C806" s="10" t="s">
        <v>972</v>
      </c>
      <c r="D806">
        <v>64</v>
      </c>
      <c r="E806" t="s">
        <v>973</v>
      </c>
      <c r="F806">
        <v>10</v>
      </c>
      <c r="G806">
        <v>10</v>
      </c>
      <c r="H806" s="2">
        <v>0</v>
      </c>
      <c r="I806" t="s">
        <v>1291</v>
      </c>
      <c r="J806" t="s">
        <v>1213</v>
      </c>
      <c r="K806" t="s">
        <v>2658</v>
      </c>
      <c r="L806" s="17" t="s">
        <v>963</v>
      </c>
      <c r="M806">
        <v>8</v>
      </c>
      <c r="N806" s="10" t="s">
        <v>273</v>
      </c>
      <c r="O806" s="10" t="s">
        <v>274</v>
      </c>
      <c r="P806" s="10">
        <v>374578</v>
      </c>
      <c r="Q806" s="10">
        <v>136858</v>
      </c>
      <c r="R806" s="10">
        <f>D806/4</f>
        <v>16</v>
      </c>
      <c r="S806" s="10">
        <f>D806/4</f>
        <v>16</v>
      </c>
      <c r="T806" s="10"/>
      <c r="U806" s="10"/>
      <c r="V806" s="10"/>
      <c r="W806" s="10"/>
      <c r="X806" s="10"/>
      <c r="Y806" s="10"/>
      <c r="Z806" s="3" t="str">
        <f>IF(H806&gt;0,"NO","YES")</f>
        <v>YES</v>
      </c>
      <c r="AA806" s="3" t="str">
        <f>IF(LEFT(I806,3)="RBT","YES","NO")</f>
        <v>NO</v>
      </c>
      <c r="AB806" s="3" t="s">
        <v>956</v>
      </c>
      <c r="AC806" s="3">
        <v>0</v>
      </c>
      <c r="AD806" s="3">
        <v>0</v>
      </c>
      <c r="AE806" s="3" t="s">
        <v>956</v>
      </c>
      <c r="AF806" s="3" t="s">
        <v>956</v>
      </c>
      <c r="AG806" s="3">
        <v>4</v>
      </c>
      <c r="AH806" s="10"/>
      <c r="AI806" s="10"/>
      <c r="AM806" s="10">
        <v>72841</v>
      </c>
    </row>
    <row r="807" spans="1:39">
      <c r="A807">
        <v>923912</v>
      </c>
      <c r="B807" t="s">
        <v>2659</v>
      </c>
      <c r="C807" s="10" t="s">
        <v>972</v>
      </c>
      <c r="D807">
        <v>72</v>
      </c>
      <c r="E807" t="s">
        <v>973</v>
      </c>
      <c r="F807">
        <v>10</v>
      </c>
      <c r="G807">
        <v>10</v>
      </c>
      <c r="H807" s="2">
        <v>0</v>
      </c>
      <c r="I807" t="s">
        <v>1291</v>
      </c>
      <c r="J807" t="s">
        <v>1213</v>
      </c>
      <c r="K807" t="s">
        <v>2660</v>
      </c>
      <c r="L807" s="17" t="s">
        <v>963</v>
      </c>
      <c r="M807">
        <v>9</v>
      </c>
      <c r="N807" s="10" t="s">
        <v>273</v>
      </c>
      <c r="O807" s="10" t="s">
        <v>274</v>
      </c>
      <c r="P807" s="10">
        <v>374578</v>
      </c>
      <c r="Q807" s="10">
        <v>136858</v>
      </c>
      <c r="R807" s="10">
        <f>D807/4</f>
        <v>18</v>
      </c>
      <c r="S807" s="10">
        <f>D807/4</f>
        <v>18</v>
      </c>
      <c r="T807" s="10"/>
      <c r="U807" s="10"/>
      <c r="V807" s="10"/>
      <c r="W807" s="10"/>
      <c r="X807" s="10"/>
      <c r="Y807" s="10"/>
      <c r="Z807" s="3" t="str">
        <f>IF(H807&gt;0,"NO","YES")</f>
        <v>YES</v>
      </c>
      <c r="AA807" s="3" t="str">
        <f>IF(LEFT(I807,3)="RBT","YES","NO")</f>
        <v>NO</v>
      </c>
      <c r="AB807" s="3" t="s">
        <v>956</v>
      </c>
      <c r="AC807" s="3">
        <v>0</v>
      </c>
      <c r="AD807" s="3">
        <v>0</v>
      </c>
      <c r="AE807" s="3" t="s">
        <v>956</v>
      </c>
      <c r="AF807" s="3" t="s">
        <v>956</v>
      </c>
      <c r="AG807" s="3">
        <v>4</v>
      </c>
      <c r="AH807" s="10"/>
      <c r="AI807" s="10"/>
      <c r="AM807" s="10">
        <v>80908</v>
      </c>
    </row>
    <row r="808" spans="1:39">
      <c r="A808">
        <v>923914</v>
      </c>
      <c r="B808" t="s">
        <v>2661</v>
      </c>
      <c r="C808" s="10" t="s">
        <v>972</v>
      </c>
      <c r="D808">
        <v>72</v>
      </c>
      <c r="E808" t="s">
        <v>973</v>
      </c>
      <c r="F808">
        <v>10</v>
      </c>
      <c r="G808">
        <v>10</v>
      </c>
      <c r="H808" s="2">
        <v>0</v>
      </c>
      <c r="I808" t="s">
        <v>1291</v>
      </c>
      <c r="J808" t="s">
        <v>1213</v>
      </c>
      <c r="K808" t="s">
        <v>2662</v>
      </c>
      <c r="L808" s="17" t="s">
        <v>963</v>
      </c>
      <c r="M808">
        <v>9</v>
      </c>
      <c r="N808" s="10" t="s">
        <v>273</v>
      </c>
      <c r="O808" s="10" t="s">
        <v>274</v>
      </c>
      <c r="P808" s="10">
        <v>374578</v>
      </c>
      <c r="Q808" s="10">
        <v>136858</v>
      </c>
      <c r="R808" s="10">
        <f>D808/4</f>
        <v>18</v>
      </c>
      <c r="S808" s="10">
        <f>D808/4</f>
        <v>18</v>
      </c>
      <c r="T808" s="10"/>
      <c r="U808" s="10"/>
      <c r="V808" s="10"/>
      <c r="W808" s="10"/>
      <c r="X808" s="10"/>
      <c r="Y808" s="10"/>
      <c r="Z808" s="3" t="str">
        <f>IF(H808&gt;0,"NO","YES")</f>
        <v>YES</v>
      </c>
      <c r="AA808" s="3" t="str">
        <f>IF(LEFT(I808,3)="RBT","YES","NO")</f>
        <v>NO</v>
      </c>
      <c r="AB808" s="3" t="s">
        <v>956</v>
      </c>
      <c r="AC808" s="3">
        <v>0</v>
      </c>
      <c r="AD808" s="3">
        <v>0</v>
      </c>
      <c r="AE808" s="3" t="s">
        <v>956</v>
      </c>
      <c r="AF808" s="3" t="s">
        <v>956</v>
      </c>
      <c r="AG808" s="3">
        <v>4</v>
      </c>
      <c r="AH808" s="10"/>
      <c r="AI808" s="10"/>
      <c r="AM808" s="10">
        <v>78908</v>
      </c>
    </row>
    <row r="809" spans="1:39">
      <c r="A809">
        <v>923916</v>
      </c>
      <c r="B809" t="s">
        <v>2663</v>
      </c>
      <c r="C809" s="10" t="s">
        <v>972</v>
      </c>
      <c r="D809">
        <v>80</v>
      </c>
      <c r="E809" t="s">
        <v>973</v>
      </c>
      <c r="F809">
        <v>10</v>
      </c>
      <c r="G809">
        <v>10</v>
      </c>
      <c r="H809" s="2">
        <v>0</v>
      </c>
      <c r="I809" t="s">
        <v>1291</v>
      </c>
      <c r="J809" t="s">
        <v>1213</v>
      </c>
      <c r="K809" t="s">
        <v>2664</v>
      </c>
      <c r="L809" s="17" t="s">
        <v>963</v>
      </c>
      <c r="M809">
        <v>10</v>
      </c>
      <c r="N809" s="10" t="s">
        <v>273</v>
      </c>
      <c r="O809" s="10" t="s">
        <v>274</v>
      </c>
      <c r="P809" s="10">
        <v>374578</v>
      </c>
      <c r="Q809" s="10">
        <v>136858</v>
      </c>
      <c r="R809" s="10">
        <f>D809/4</f>
        <v>20</v>
      </c>
      <c r="S809" s="10">
        <f>D809/4</f>
        <v>20</v>
      </c>
      <c r="T809" s="10"/>
      <c r="U809" s="10"/>
      <c r="V809" s="10"/>
      <c r="W809" s="10"/>
      <c r="X809" s="10"/>
      <c r="Y809" s="10"/>
      <c r="Z809" s="3" t="str">
        <f>IF(H809&gt;0,"NO","YES")</f>
        <v>YES</v>
      </c>
      <c r="AA809" s="3" t="str">
        <f>IF(LEFT(I809,3)="RBT","YES","NO")</f>
        <v>NO</v>
      </c>
      <c r="AB809" s="3" t="s">
        <v>956</v>
      </c>
      <c r="AC809" s="3">
        <v>0</v>
      </c>
      <c r="AD809" s="3">
        <v>0</v>
      </c>
      <c r="AE809" s="3" t="s">
        <v>956</v>
      </c>
      <c r="AF809" s="3" t="s">
        <v>956</v>
      </c>
      <c r="AG809" s="3">
        <v>4</v>
      </c>
      <c r="AH809" s="10"/>
      <c r="AI809" s="10"/>
      <c r="AM809" s="10">
        <v>84975</v>
      </c>
    </row>
    <row r="810" spans="1:39">
      <c r="A810">
        <v>923918</v>
      </c>
      <c r="B810" t="s">
        <v>2665</v>
      </c>
      <c r="C810" s="10" t="s">
        <v>972</v>
      </c>
      <c r="D810">
        <v>88</v>
      </c>
      <c r="E810" t="s">
        <v>973</v>
      </c>
      <c r="F810">
        <v>10</v>
      </c>
      <c r="G810">
        <v>10</v>
      </c>
      <c r="H810" s="2">
        <v>0</v>
      </c>
      <c r="I810" t="s">
        <v>1291</v>
      </c>
      <c r="J810" t="s">
        <v>1213</v>
      </c>
      <c r="K810" t="s">
        <v>2666</v>
      </c>
      <c r="L810" s="17" t="s">
        <v>963</v>
      </c>
      <c r="M810">
        <v>11</v>
      </c>
      <c r="N810" s="10" t="s">
        <v>273</v>
      </c>
      <c r="O810" s="10" t="s">
        <v>274</v>
      </c>
      <c r="P810" s="10">
        <v>374578</v>
      </c>
      <c r="Q810" s="10">
        <v>136858</v>
      </c>
      <c r="R810" s="10">
        <f>D810/4</f>
        <v>22</v>
      </c>
      <c r="S810" s="10">
        <f>D810/4</f>
        <v>22</v>
      </c>
      <c r="T810" s="10"/>
      <c r="U810" s="10"/>
      <c r="V810" s="10"/>
      <c r="W810" s="10"/>
      <c r="X810" s="10"/>
      <c r="Y810" s="10"/>
      <c r="Z810" s="3" t="str">
        <f>IF(H810&gt;0,"NO","YES")</f>
        <v>YES</v>
      </c>
      <c r="AA810" s="3" t="str">
        <f>IF(LEFT(I810,3)="RBT","YES","NO")</f>
        <v>NO</v>
      </c>
      <c r="AB810" s="3" t="s">
        <v>956</v>
      </c>
      <c r="AC810" s="3">
        <v>0</v>
      </c>
      <c r="AD810" s="3">
        <v>0</v>
      </c>
      <c r="AE810" s="3" t="s">
        <v>956</v>
      </c>
      <c r="AF810" s="3" t="s">
        <v>956</v>
      </c>
      <c r="AG810" s="3">
        <v>4</v>
      </c>
      <c r="AH810" s="10"/>
      <c r="AI810" s="10"/>
      <c r="AM810" s="10">
        <v>104604</v>
      </c>
    </row>
    <row r="811" spans="1:39">
      <c r="A811">
        <v>923920</v>
      </c>
      <c r="B811" t="s">
        <v>2667</v>
      </c>
      <c r="C811" s="10" t="s">
        <v>972</v>
      </c>
      <c r="D811">
        <v>104</v>
      </c>
      <c r="E811" t="s">
        <v>973</v>
      </c>
      <c r="F811">
        <v>10</v>
      </c>
      <c r="G811">
        <v>10</v>
      </c>
      <c r="H811" s="2">
        <v>0</v>
      </c>
      <c r="I811" t="s">
        <v>1291</v>
      </c>
      <c r="J811" t="s">
        <v>1213</v>
      </c>
      <c r="K811" t="s">
        <v>2668</v>
      </c>
      <c r="L811" s="17" t="s">
        <v>963</v>
      </c>
      <c r="M811">
        <v>13</v>
      </c>
      <c r="N811" s="10" t="s">
        <v>273</v>
      </c>
      <c r="O811" s="10" t="s">
        <v>274</v>
      </c>
      <c r="P811" s="10">
        <v>374578</v>
      </c>
      <c r="Q811" s="10">
        <v>136858</v>
      </c>
      <c r="R811" s="10">
        <f>D811/4</f>
        <v>26</v>
      </c>
      <c r="S811" s="10">
        <f>D811/4</f>
        <v>26</v>
      </c>
      <c r="T811" s="10"/>
      <c r="U811" s="10"/>
      <c r="V811" s="10"/>
      <c r="W811" s="10"/>
      <c r="X811" s="10"/>
      <c r="Y811" s="10"/>
      <c r="Z811" s="3" t="str">
        <f>IF(H811&gt;0,"NO","YES")</f>
        <v>YES</v>
      </c>
      <c r="AA811" s="3" t="str">
        <f>IF(LEFT(I811,3)="RBT","YES","NO")</f>
        <v>NO</v>
      </c>
      <c r="AB811" s="3" t="s">
        <v>956</v>
      </c>
      <c r="AC811" s="3">
        <v>0</v>
      </c>
      <c r="AD811" s="3">
        <v>0</v>
      </c>
      <c r="AE811" s="3" t="s">
        <v>956</v>
      </c>
      <c r="AF811" s="3" t="s">
        <v>956</v>
      </c>
      <c r="AG811" s="3">
        <v>4</v>
      </c>
      <c r="AH811" s="10"/>
      <c r="AI811" s="10"/>
      <c r="AM811" s="10">
        <v>116737</v>
      </c>
    </row>
    <row r="812" spans="1:39">
      <c r="A812">
        <v>923922</v>
      </c>
      <c r="B812" t="s">
        <v>2669</v>
      </c>
      <c r="C812" s="10" t="s">
        <v>972</v>
      </c>
      <c r="D812">
        <v>104</v>
      </c>
      <c r="E812" t="s">
        <v>973</v>
      </c>
      <c r="F812">
        <v>10</v>
      </c>
      <c r="G812">
        <v>10</v>
      </c>
      <c r="H812" s="2">
        <v>0</v>
      </c>
      <c r="I812" t="s">
        <v>1291</v>
      </c>
      <c r="J812" t="s">
        <v>1213</v>
      </c>
      <c r="K812" t="s">
        <v>2670</v>
      </c>
      <c r="L812" s="17" t="s">
        <v>963</v>
      </c>
      <c r="M812">
        <v>13</v>
      </c>
      <c r="N812" s="10" t="s">
        <v>273</v>
      </c>
      <c r="O812" s="10" t="s">
        <v>274</v>
      </c>
      <c r="P812" s="10">
        <v>374578</v>
      </c>
      <c r="Q812" s="10">
        <v>136858</v>
      </c>
      <c r="R812" s="10">
        <f>D812/4</f>
        <v>26</v>
      </c>
      <c r="S812" s="10">
        <f>D812/4</f>
        <v>26</v>
      </c>
      <c r="T812" s="10"/>
      <c r="U812" s="10"/>
      <c r="V812" s="10"/>
      <c r="W812" s="10"/>
      <c r="X812" s="10"/>
      <c r="Y812" s="10"/>
      <c r="Z812" s="3" t="str">
        <f>IF(H812&gt;0,"NO","YES")</f>
        <v>YES</v>
      </c>
      <c r="AA812" s="3" t="str">
        <f>IF(LEFT(I812,3)="RBT","YES","NO")</f>
        <v>NO</v>
      </c>
      <c r="AB812" s="3" t="s">
        <v>956</v>
      </c>
      <c r="AC812" s="3">
        <v>0</v>
      </c>
      <c r="AD812" s="3">
        <v>0</v>
      </c>
      <c r="AE812" s="3" t="s">
        <v>956</v>
      </c>
      <c r="AF812" s="3" t="s">
        <v>956</v>
      </c>
      <c r="AG812" s="3">
        <v>4</v>
      </c>
      <c r="AH812" s="10"/>
      <c r="AI812" s="10"/>
      <c r="AM812" s="10">
        <v>113737</v>
      </c>
    </row>
    <row r="813" spans="1:39">
      <c r="A813">
        <v>923924</v>
      </c>
      <c r="B813" t="s">
        <v>2671</v>
      </c>
      <c r="C813" s="10" t="s">
        <v>972</v>
      </c>
      <c r="D813">
        <v>112</v>
      </c>
      <c r="E813" t="s">
        <v>973</v>
      </c>
      <c r="F813">
        <v>10</v>
      </c>
      <c r="G813">
        <v>10</v>
      </c>
      <c r="H813" s="2">
        <v>0</v>
      </c>
      <c r="I813" t="s">
        <v>1291</v>
      </c>
      <c r="J813" t="s">
        <v>1213</v>
      </c>
      <c r="K813" t="s">
        <v>2672</v>
      </c>
      <c r="L813" s="17" t="s">
        <v>963</v>
      </c>
      <c r="M813">
        <v>14</v>
      </c>
      <c r="N813" s="10" t="s">
        <v>273</v>
      </c>
      <c r="O813" s="10" t="s">
        <v>274</v>
      </c>
      <c r="P813" s="10">
        <v>374578</v>
      </c>
      <c r="Q813" s="10">
        <v>136858</v>
      </c>
      <c r="R813" s="10">
        <f>D813/4</f>
        <v>28</v>
      </c>
      <c r="S813" s="10">
        <f>D813/4</f>
        <v>28</v>
      </c>
      <c r="T813" s="10"/>
      <c r="U813" s="10"/>
      <c r="V813" s="10"/>
      <c r="W813" s="10"/>
      <c r="X813" s="10"/>
      <c r="Y813" s="10"/>
      <c r="Z813" s="3" t="str">
        <f>IF(H813&gt;0,"NO","YES")</f>
        <v>YES</v>
      </c>
      <c r="AA813" s="3" t="str">
        <f>IF(LEFT(I813,3)="RBT","YES","NO")</f>
        <v>NO</v>
      </c>
      <c r="AB813" s="3" t="s">
        <v>956</v>
      </c>
      <c r="AC813" s="3">
        <v>0</v>
      </c>
      <c r="AD813" s="3">
        <v>0</v>
      </c>
      <c r="AE813" s="3" t="s">
        <v>956</v>
      </c>
      <c r="AF813" s="3" t="s">
        <v>956</v>
      </c>
      <c r="AG813" s="3">
        <v>4</v>
      </c>
      <c r="AH813" s="10"/>
      <c r="AI813" s="10"/>
      <c r="AM813" s="10">
        <v>123997</v>
      </c>
    </row>
    <row r="814" spans="1:39">
      <c r="A814">
        <v>923926</v>
      </c>
      <c r="B814" t="s">
        <v>2673</v>
      </c>
      <c r="C814" s="10" t="s">
        <v>972</v>
      </c>
      <c r="D814">
        <v>112</v>
      </c>
      <c r="E814" t="s">
        <v>973</v>
      </c>
      <c r="F814">
        <v>10</v>
      </c>
      <c r="G814">
        <v>10</v>
      </c>
      <c r="H814" s="2">
        <v>0</v>
      </c>
      <c r="I814" t="s">
        <v>1291</v>
      </c>
      <c r="J814" t="s">
        <v>1213</v>
      </c>
      <c r="K814" t="s">
        <v>2674</v>
      </c>
      <c r="L814" s="17" t="s">
        <v>963</v>
      </c>
      <c r="M814">
        <v>14</v>
      </c>
      <c r="N814" s="10" t="s">
        <v>273</v>
      </c>
      <c r="O814" s="10" t="s">
        <v>274</v>
      </c>
      <c r="P814" s="10">
        <v>374578</v>
      </c>
      <c r="Q814" s="10">
        <v>136858</v>
      </c>
      <c r="R814" s="10">
        <f>D814/4</f>
        <v>28</v>
      </c>
      <c r="S814" s="10">
        <f>D814/4</f>
        <v>28</v>
      </c>
      <c r="T814" s="10"/>
      <c r="U814" s="10"/>
      <c r="V814" s="10"/>
      <c r="W814" s="10"/>
      <c r="X814" s="10"/>
      <c r="Y814" s="10"/>
      <c r="Z814" s="3" t="str">
        <f>IF(H814&gt;0,"NO","YES")</f>
        <v>YES</v>
      </c>
      <c r="AA814" s="3" t="str">
        <f>IF(LEFT(I814,3)="RBT","YES","NO")</f>
        <v>NO</v>
      </c>
      <c r="AB814" s="3" t="s">
        <v>956</v>
      </c>
      <c r="AC814" s="3">
        <v>0</v>
      </c>
      <c r="AD814" s="3">
        <v>0</v>
      </c>
      <c r="AE814" s="3" t="s">
        <v>956</v>
      </c>
      <c r="AF814" s="3" t="s">
        <v>956</v>
      </c>
      <c r="AG814" s="3">
        <v>4</v>
      </c>
      <c r="AH814" s="10"/>
      <c r="AI814" s="10"/>
      <c r="AM814" s="10">
        <v>120997</v>
      </c>
    </row>
    <row r="815" spans="1:39">
      <c r="A815">
        <v>923928</v>
      </c>
      <c r="B815" t="s">
        <v>2675</v>
      </c>
      <c r="C815" s="10" t="s">
        <v>972</v>
      </c>
      <c r="D815">
        <v>120</v>
      </c>
      <c r="E815" t="s">
        <v>973</v>
      </c>
      <c r="F815">
        <v>10</v>
      </c>
      <c r="G815">
        <v>10</v>
      </c>
      <c r="H815" s="2">
        <v>0</v>
      </c>
      <c r="I815" t="s">
        <v>1291</v>
      </c>
      <c r="J815" t="s">
        <v>1213</v>
      </c>
      <c r="K815" t="s">
        <v>2676</v>
      </c>
      <c r="L815" s="17" t="s">
        <v>963</v>
      </c>
      <c r="M815">
        <v>15</v>
      </c>
      <c r="N815" s="10" t="s">
        <v>273</v>
      </c>
      <c r="O815" s="10" t="s">
        <v>274</v>
      </c>
      <c r="P815" s="10">
        <v>374578</v>
      </c>
      <c r="Q815" s="10">
        <v>136858</v>
      </c>
      <c r="R815" s="10">
        <f>D815/4</f>
        <v>30</v>
      </c>
      <c r="S815" s="10">
        <f>D815/4</f>
        <v>30</v>
      </c>
      <c r="T815" s="10"/>
      <c r="U815" s="10"/>
      <c r="V815" s="10"/>
      <c r="W815" s="10"/>
      <c r="X815" s="10"/>
      <c r="Y815" s="10"/>
      <c r="Z815" s="3" t="str">
        <f>IF(H815&gt;0,"NO","YES")</f>
        <v>YES</v>
      </c>
      <c r="AA815" s="3" t="str">
        <f>IF(LEFT(I815,3)="RBT","YES","NO")</f>
        <v>NO</v>
      </c>
      <c r="AB815" s="3" t="s">
        <v>956</v>
      </c>
      <c r="AC815" s="3">
        <v>0</v>
      </c>
      <c r="AD815" s="3">
        <v>0</v>
      </c>
      <c r="AE815" s="3" t="s">
        <v>956</v>
      </c>
      <c r="AF815" s="3" t="s">
        <v>956</v>
      </c>
      <c r="AG815" s="3">
        <v>4</v>
      </c>
      <c r="AH815" s="10"/>
      <c r="AI815" s="10"/>
      <c r="AM815" s="10">
        <v>130997</v>
      </c>
    </row>
    <row r="816" spans="1:39">
      <c r="A816">
        <v>923930</v>
      </c>
      <c r="B816" t="s">
        <v>2677</v>
      </c>
      <c r="C816" s="10" t="s">
        <v>972</v>
      </c>
      <c r="D816">
        <v>120</v>
      </c>
      <c r="E816" t="s">
        <v>973</v>
      </c>
      <c r="F816">
        <v>10</v>
      </c>
      <c r="G816">
        <v>10</v>
      </c>
      <c r="H816" s="2">
        <v>0</v>
      </c>
      <c r="I816" t="s">
        <v>1291</v>
      </c>
      <c r="J816" t="s">
        <v>1213</v>
      </c>
      <c r="K816" t="s">
        <v>2678</v>
      </c>
      <c r="L816" s="17" t="s">
        <v>963</v>
      </c>
      <c r="M816">
        <v>15</v>
      </c>
      <c r="N816" s="10" t="s">
        <v>273</v>
      </c>
      <c r="O816" s="10" t="s">
        <v>274</v>
      </c>
      <c r="P816" s="10">
        <v>374578</v>
      </c>
      <c r="Q816" s="10">
        <v>136858</v>
      </c>
      <c r="R816" s="10">
        <f>D816/4</f>
        <v>30</v>
      </c>
      <c r="S816" s="10">
        <f>D816/4</f>
        <v>30</v>
      </c>
      <c r="T816" s="10"/>
      <c r="U816" s="10"/>
      <c r="V816" s="10"/>
      <c r="W816" s="10"/>
      <c r="X816" s="10"/>
      <c r="Y816" s="10"/>
      <c r="Z816" s="3" t="str">
        <f>IF(H816&gt;0,"NO","YES")</f>
        <v>YES</v>
      </c>
      <c r="AA816" s="3" t="str">
        <f>IF(LEFT(I816,3)="RBT","YES","NO")</f>
        <v>NO</v>
      </c>
      <c r="AB816" s="3" t="s">
        <v>956</v>
      </c>
      <c r="AC816" s="3">
        <v>0</v>
      </c>
      <c r="AD816" s="3">
        <v>0</v>
      </c>
      <c r="AE816" s="3" t="s">
        <v>956</v>
      </c>
      <c r="AF816" s="3" t="s">
        <v>956</v>
      </c>
      <c r="AG816" s="3">
        <v>4</v>
      </c>
      <c r="AH816" s="10"/>
      <c r="AI816" s="10"/>
      <c r="AM816" s="10">
        <v>127997</v>
      </c>
    </row>
    <row r="817" spans="1:39">
      <c r="A817">
        <v>923932</v>
      </c>
      <c r="B817" t="s">
        <v>2679</v>
      </c>
      <c r="C817" s="10" t="s">
        <v>972</v>
      </c>
      <c r="D817">
        <v>32</v>
      </c>
      <c r="E817" t="s">
        <v>973</v>
      </c>
      <c r="F817">
        <v>10</v>
      </c>
      <c r="G817">
        <v>20</v>
      </c>
      <c r="H817" s="2">
        <v>0</v>
      </c>
      <c r="I817" t="s">
        <v>1326</v>
      </c>
      <c r="J817" t="s">
        <v>1213</v>
      </c>
      <c r="K817" t="s">
        <v>2680</v>
      </c>
      <c r="L817" s="17" t="s">
        <v>963</v>
      </c>
      <c r="M817">
        <v>4</v>
      </c>
      <c r="N817" s="10" t="s">
        <v>273</v>
      </c>
      <c r="O817" s="10" t="s">
        <v>274</v>
      </c>
      <c r="P817" s="10">
        <v>374578</v>
      </c>
      <c r="Q817" s="10">
        <v>136858</v>
      </c>
      <c r="R817" s="10">
        <f>D817/4</f>
        <v>8</v>
      </c>
      <c r="S817" s="10">
        <f>D817/4</f>
        <v>8</v>
      </c>
      <c r="T817" s="10"/>
      <c r="U817" s="10"/>
      <c r="V817" s="10"/>
      <c r="W817" s="10"/>
      <c r="X817" s="10"/>
      <c r="Y817" s="10"/>
      <c r="Z817" s="3" t="str">
        <f>IF(H817&gt;0,"NO","YES")</f>
        <v>YES</v>
      </c>
      <c r="AA817" s="3" t="str">
        <f>IF(LEFT(I817,3)="RBT","YES","NO")</f>
        <v>NO</v>
      </c>
      <c r="AB817" s="3" t="s">
        <v>956</v>
      </c>
      <c r="AC817" s="3">
        <v>0</v>
      </c>
      <c r="AD817" s="3">
        <v>0</v>
      </c>
      <c r="AE817" s="3" t="s">
        <v>956</v>
      </c>
      <c r="AF817" s="3" t="s">
        <v>956</v>
      </c>
      <c r="AG817" s="3">
        <v>4</v>
      </c>
      <c r="AH817" s="10"/>
      <c r="AI817" s="10"/>
      <c r="AM817" s="10">
        <v>50209</v>
      </c>
    </row>
    <row r="818" spans="1:39">
      <c r="A818">
        <v>923934</v>
      </c>
      <c r="B818" t="s">
        <v>2681</v>
      </c>
      <c r="C818" s="10" t="s">
        <v>972</v>
      </c>
      <c r="D818">
        <v>40</v>
      </c>
      <c r="E818" t="s">
        <v>973</v>
      </c>
      <c r="F818">
        <v>10</v>
      </c>
      <c r="G818">
        <v>20</v>
      </c>
      <c r="H818" s="2">
        <v>0</v>
      </c>
      <c r="I818" t="s">
        <v>1326</v>
      </c>
      <c r="J818" t="s">
        <v>1213</v>
      </c>
      <c r="K818" t="s">
        <v>2682</v>
      </c>
      <c r="L818" s="17" t="s">
        <v>963</v>
      </c>
      <c r="M818">
        <v>5</v>
      </c>
      <c r="N818" s="10" t="s">
        <v>273</v>
      </c>
      <c r="O818" s="10" t="s">
        <v>274</v>
      </c>
      <c r="P818" s="10">
        <v>374578</v>
      </c>
      <c r="Q818" s="10">
        <v>136858</v>
      </c>
      <c r="R818" s="10">
        <f>D818/4</f>
        <v>10</v>
      </c>
      <c r="S818" s="10">
        <f>D818/4</f>
        <v>10</v>
      </c>
      <c r="T818" s="10"/>
      <c r="U818" s="10"/>
      <c r="V818" s="10"/>
      <c r="W818" s="10"/>
      <c r="X818" s="10"/>
      <c r="Y818" s="10"/>
      <c r="Z818" s="3" t="str">
        <f>IF(H818&gt;0,"NO","YES")</f>
        <v>YES</v>
      </c>
      <c r="AA818" s="3" t="str">
        <f>IF(LEFT(I818,3)="RBT","YES","NO")</f>
        <v>NO</v>
      </c>
      <c r="AB818" s="3" t="s">
        <v>956</v>
      </c>
      <c r="AC818" s="3">
        <v>0</v>
      </c>
      <c r="AD818" s="3">
        <v>0</v>
      </c>
      <c r="AE818" s="3" t="s">
        <v>956</v>
      </c>
      <c r="AF818" s="3" t="s">
        <v>956</v>
      </c>
      <c r="AG818" s="3">
        <v>4</v>
      </c>
      <c r="AH818" s="10"/>
      <c r="AI818" s="10"/>
      <c r="AM818" s="10">
        <v>58009</v>
      </c>
    </row>
    <row r="819" spans="1:39">
      <c r="A819">
        <v>923936</v>
      </c>
      <c r="B819" t="s">
        <v>2683</v>
      </c>
      <c r="C819" s="10" t="s">
        <v>972</v>
      </c>
      <c r="D819">
        <v>40</v>
      </c>
      <c r="E819" t="s">
        <v>973</v>
      </c>
      <c r="F819">
        <v>10</v>
      </c>
      <c r="G819">
        <v>20</v>
      </c>
      <c r="H819" s="2">
        <v>0</v>
      </c>
      <c r="I819" t="s">
        <v>1326</v>
      </c>
      <c r="J819" t="s">
        <v>1213</v>
      </c>
      <c r="K819" t="s">
        <v>2684</v>
      </c>
      <c r="L819" s="17" t="s">
        <v>963</v>
      </c>
      <c r="M819">
        <v>5</v>
      </c>
      <c r="N819" s="10" t="s">
        <v>273</v>
      </c>
      <c r="O819" s="10" t="s">
        <v>274</v>
      </c>
      <c r="P819" s="10">
        <v>374578</v>
      </c>
      <c r="Q819" s="10">
        <v>136858</v>
      </c>
      <c r="R819" s="10">
        <f>D819/4</f>
        <v>10</v>
      </c>
      <c r="S819" s="10">
        <f>D819/4</f>
        <v>10</v>
      </c>
      <c r="T819" s="10"/>
      <c r="U819" s="10"/>
      <c r="V819" s="10"/>
      <c r="W819" s="10"/>
      <c r="X819" s="10"/>
      <c r="Y819" s="10"/>
      <c r="Z819" s="3" t="str">
        <f>IF(H819&gt;0,"NO","YES")</f>
        <v>YES</v>
      </c>
      <c r="AA819" s="3" t="str">
        <f>IF(LEFT(I819,3)="RBT","YES","NO")</f>
        <v>NO</v>
      </c>
      <c r="AB819" s="3" t="s">
        <v>956</v>
      </c>
      <c r="AC819" s="3">
        <v>0</v>
      </c>
      <c r="AD819" s="3">
        <v>0</v>
      </c>
      <c r="AE819" s="3" t="s">
        <v>956</v>
      </c>
      <c r="AF819" s="3" t="s">
        <v>956</v>
      </c>
      <c r="AG819" s="3">
        <v>4</v>
      </c>
      <c r="AH819" s="10"/>
      <c r="AI819" s="10"/>
      <c r="AM819" s="10">
        <v>57009</v>
      </c>
    </row>
    <row r="820" spans="1:39">
      <c r="A820">
        <v>923938</v>
      </c>
      <c r="B820" t="s">
        <v>2685</v>
      </c>
      <c r="C820" s="10" t="s">
        <v>972</v>
      </c>
      <c r="D820">
        <v>56</v>
      </c>
      <c r="E820" t="s">
        <v>973</v>
      </c>
      <c r="F820">
        <v>10</v>
      </c>
      <c r="G820">
        <v>20</v>
      </c>
      <c r="H820" s="2">
        <v>0</v>
      </c>
      <c r="I820" t="s">
        <v>1326</v>
      </c>
      <c r="J820" t="s">
        <v>1213</v>
      </c>
      <c r="K820" t="s">
        <v>2686</v>
      </c>
      <c r="L820" s="17" t="s">
        <v>963</v>
      </c>
      <c r="M820">
        <v>7</v>
      </c>
      <c r="N820" s="10" t="s">
        <v>273</v>
      </c>
      <c r="O820" s="10" t="s">
        <v>274</v>
      </c>
      <c r="P820" s="10">
        <v>374578</v>
      </c>
      <c r="Q820" s="10">
        <v>136858</v>
      </c>
      <c r="R820" s="10">
        <f>D820/4</f>
        <v>14</v>
      </c>
      <c r="S820" s="10">
        <f>D820/4</f>
        <v>14</v>
      </c>
      <c r="T820" s="10"/>
      <c r="U820" s="10"/>
      <c r="V820" s="10"/>
      <c r="W820" s="10"/>
      <c r="X820" s="10"/>
      <c r="Y820" s="10"/>
      <c r="Z820" s="3" t="str">
        <f>IF(H820&gt;0,"NO","YES")</f>
        <v>YES</v>
      </c>
      <c r="AA820" s="3" t="str">
        <f>IF(LEFT(I820,3)="RBT","YES","NO")</f>
        <v>NO</v>
      </c>
      <c r="AB820" s="3" t="s">
        <v>956</v>
      </c>
      <c r="AC820" s="3">
        <v>0</v>
      </c>
      <c r="AD820" s="3">
        <v>0</v>
      </c>
      <c r="AE820" s="3" t="s">
        <v>956</v>
      </c>
      <c r="AF820" s="3" t="s">
        <v>956</v>
      </c>
      <c r="AG820" s="3">
        <v>4</v>
      </c>
      <c r="AH820" s="10"/>
      <c r="AI820" s="10"/>
      <c r="AM820" s="10">
        <v>78175</v>
      </c>
    </row>
    <row r="821" spans="1:39">
      <c r="A821">
        <v>923940</v>
      </c>
      <c r="B821" t="s">
        <v>2687</v>
      </c>
      <c r="C821" s="10" t="s">
        <v>972</v>
      </c>
      <c r="D821">
        <v>56</v>
      </c>
      <c r="E821" t="s">
        <v>973</v>
      </c>
      <c r="F821">
        <v>10</v>
      </c>
      <c r="G821">
        <v>20</v>
      </c>
      <c r="H821" s="2">
        <v>0</v>
      </c>
      <c r="I821" t="s">
        <v>1326</v>
      </c>
      <c r="J821" t="s">
        <v>1213</v>
      </c>
      <c r="K821" t="s">
        <v>2688</v>
      </c>
      <c r="L821" s="17" t="s">
        <v>963</v>
      </c>
      <c r="M821">
        <v>7</v>
      </c>
      <c r="N821" s="10" t="s">
        <v>273</v>
      </c>
      <c r="O821" s="10" t="s">
        <v>274</v>
      </c>
      <c r="P821" s="10">
        <v>374578</v>
      </c>
      <c r="Q821" s="10">
        <v>136858</v>
      </c>
      <c r="R821" s="10">
        <f>D821/4</f>
        <v>14</v>
      </c>
      <c r="S821" s="10">
        <f>D821/4</f>
        <v>14</v>
      </c>
      <c r="T821" s="10"/>
      <c r="U821" s="10"/>
      <c r="V821" s="10"/>
      <c r="W821" s="10"/>
      <c r="X821" s="10"/>
      <c r="Y821" s="10"/>
      <c r="Z821" s="3" t="str">
        <f>IF(H821&gt;0,"NO","YES")</f>
        <v>YES</v>
      </c>
      <c r="AA821" s="3" t="str">
        <f>IF(LEFT(I821,3)="RBT","YES","NO")</f>
        <v>NO</v>
      </c>
      <c r="AB821" s="3" t="s">
        <v>956</v>
      </c>
      <c r="AC821" s="3">
        <v>0</v>
      </c>
      <c r="AD821" s="3">
        <v>0</v>
      </c>
      <c r="AE821" s="3" t="s">
        <v>956</v>
      </c>
      <c r="AF821" s="3" t="s">
        <v>956</v>
      </c>
      <c r="AG821" s="3">
        <v>4</v>
      </c>
      <c r="AH821" s="10"/>
      <c r="AI821" s="10"/>
      <c r="AM821" s="10">
        <v>78575</v>
      </c>
    </row>
    <row r="822" spans="1:39">
      <c r="A822">
        <v>923942</v>
      </c>
      <c r="B822" t="s">
        <v>2689</v>
      </c>
      <c r="C822" s="10" t="s">
        <v>972</v>
      </c>
      <c r="D822">
        <v>64</v>
      </c>
      <c r="E822" t="s">
        <v>973</v>
      </c>
      <c r="F822">
        <v>10</v>
      </c>
      <c r="G822">
        <v>20</v>
      </c>
      <c r="H822" s="2">
        <v>0</v>
      </c>
      <c r="I822" t="s">
        <v>1326</v>
      </c>
      <c r="J822" t="s">
        <v>1213</v>
      </c>
      <c r="K822" t="s">
        <v>2690</v>
      </c>
      <c r="L822" s="17" t="s">
        <v>963</v>
      </c>
      <c r="M822">
        <v>8</v>
      </c>
      <c r="N822" s="10" t="s">
        <v>273</v>
      </c>
      <c r="O822" s="10" t="s">
        <v>274</v>
      </c>
      <c r="P822" s="10">
        <v>374578</v>
      </c>
      <c r="Q822" s="10">
        <v>136858</v>
      </c>
      <c r="R822" s="10">
        <f>D822/4</f>
        <v>16</v>
      </c>
      <c r="S822" s="10">
        <f>D822/4</f>
        <v>16</v>
      </c>
      <c r="T822" s="10"/>
      <c r="U822" s="10"/>
      <c r="V822" s="10"/>
      <c r="W822" s="10"/>
      <c r="X822" s="10"/>
      <c r="Y822" s="10"/>
      <c r="Z822" s="3" t="str">
        <f>IF(H822&gt;0,"NO","YES")</f>
        <v>YES</v>
      </c>
      <c r="AA822" s="3" t="str">
        <f>IF(LEFT(I822,3)="RBT","YES","NO")</f>
        <v>NO</v>
      </c>
      <c r="AB822" s="3" t="s">
        <v>956</v>
      </c>
      <c r="AC822" s="3">
        <v>0</v>
      </c>
      <c r="AD822" s="3">
        <v>0</v>
      </c>
      <c r="AE822" s="3" t="s">
        <v>956</v>
      </c>
      <c r="AF822" s="3" t="s">
        <v>956</v>
      </c>
      <c r="AG822" s="3">
        <v>4</v>
      </c>
      <c r="AH822" s="10"/>
      <c r="AI822" s="10"/>
      <c r="AM822" s="10">
        <v>87841</v>
      </c>
    </row>
    <row r="823" spans="1:39">
      <c r="A823">
        <v>923944</v>
      </c>
      <c r="B823" t="s">
        <v>2691</v>
      </c>
      <c r="C823" s="10" t="s">
        <v>972</v>
      </c>
      <c r="D823">
        <v>64</v>
      </c>
      <c r="E823" t="s">
        <v>973</v>
      </c>
      <c r="F823">
        <v>10</v>
      </c>
      <c r="G823">
        <v>20</v>
      </c>
      <c r="H823" s="2">
        <v>0</v>
      </c>
      <c r="I823" t="s">
        <v>1326</v>
      </c>
      <c r="J823" t="s">
        <v>1213</v>
      </c>
      <c r="K823" t="s">
        <v>2692</v>
      </c>
      <c r="L823" s="17" t="s">
        <v>963</v>
      </c>
      <c r="M823">
        <v>8</v>
      </c>
      <c r="N823" s="10" t="s">
        <v>273</v>
      </c>
      <c r="O823" s="10" t="s">
        <v>274</v>
      </c>
      <c r="P823" s="10">
        <v>374578</v>
      </c>
      <c r="Q823" s="10">
        <v>136858</v>
      </c>
      <c r="R823" s="10">
        <f>D823/4</f>
        <v>16</v>
      </c>
      <c r="S823" s="10">
        <f>D823/4</f>
        <v>16</v>
      </c>
      <c r="T823" s="10"/>
      <c r="U823" s="10"/>
      <c r="V823" s="10"/>
      <c r="W823" s="10"/>
      <c r="X823" s="10"/>
      <c r="Y823" s="10"/>
      <c r="Z823" s="3" t="str">
        <f>IF(H823&gt;0,"NO","YES")</f>
        <v>YES</v>
      </c>
      <c r="AA823" s="3" t="str">
        <f>IF(LEFT(I823,3)="RBT","YES","NO")</f>
        <v>NO</v>
      </c>
      <c r="AB823" s="3" t="s">
        <v>956</v>
      </c>
      <c r="AC823" s="3">
        <v>0</v>
      </c>
      <c r="AD823" s="3">
        <v>0</v>
      </c>
      <c r="AE823" s="3" t="s">
        <v>956</v>
      </c>
      <c r="AF823" s="3" t="s">
        <v>956</v>
      </c>
      <c r="AG823" s="3">
        <v>4</v>
      </c>
      <c r="AH823" s="10"/>
      <c r="AI823" s="10"/>
      <c r="AM823" s="10">
        <v>85375</v>
      </c>
    </row>
    <row r="824" spans="1:39">
      <c r="A824">
        <v>923946</v>
      </c>
      <c r="B824" t="s">
        <v>2693</v>
      </c>
      <c r="C824" s="10" t="s">
        <v>972</v>
      </c>
      <c r="D824">
        <v>72</v>
      </c>
      <c r="E824" t="s">
        <v>973</v>
      </c>
      <c r="F824">
        <v>10</v>
      </c>
      <c r="G824">
        <v>20</v>
      </c>
      <c r="H824" s="2">
        <v>0</v>
      </c>
      <c r="I824" t="s">
        <v>1326</v>
      </c>
      <c r="J824" t="s">
        <v>1213</v>
      </c>
      <c r="K824" t="s">
        <v>2694</v>
      </c>
      <c r="L824" s="17" t="s">
        <v>963</v>
      </c>
      <c r="M824">
        <v>9</v>
      </c>
      <c r="N824" s="10" t="s">
        <v>273</v>
      </c>
      <c r="O824" s="10" t="s">
        <v>274</v>
      </c>
      <c r="P824" s="10">
        <v>374578</v>
      </c>
      <c r="Q824" s="10">
        <v>136858</v>
      </c>
      <c r="R824" s="10">
        <f>D824/4</f>
        <v>18</v>
      </c>
      <c r="S824" s="10">
        <f>D824/4</f>
        <v>18</v>
      </c>
      <c r="T824" s="10"/>
      <c r="U824" s="10"/>
      <c r="V824" s="10"/>
      <c r="W824" s="10"/>
      <c r="X824" s="10"/>
      <c r="Y824" s="10"/>
      <c r="Z824" s="3" t="str">
        <f>IF(H824&gt;0,"NO","YES")</f>
        <v>YES</v>
      </c>
      <c r="AA824" s="3" t="str">
        <f>IF(LEFT(I824,3)="RBT","YES","NO")</f>
        <v>NO</v>
      </c>
      <c r="AB824" s="3" t="s">
        <v>956</v>
      </c>
      <c r="AC824" s="3">
        <v>0</v>
      </c>
      <c r="AD824" s="3">
        <v>0</v>
      </c>
      <c r="AE824" s="3" t="s">
        <v>956</v>
      </c>
      <c r="AF824" s="3" t="s">
        <v>956</v>
      </c>
      <c r="AG824" s="3">
        <v>4</v>
      </c>
      <c r="AH824" s="10"/>
      <c r="AI824" s="10"/>
      <c r="AM824" s="10">
        <v>99337</v>
      </c>
    </row>
    <row r="825" spans="1:39">
      <c r="A825">
        <v>923948</v>
      </c>
      <c r="B825" t="s">
        <v>2695</v>
      </c>
      <c r="C825" s="10" t="s">
        <v>972</v>
      </c>
      <c r="D825">
        <v>72</v>
      </c>
      <c r="E825" t="s">
        <v>973</v>
      </c>
      <c r="F825">
        <v>10</v>
      </c>
      <c r="G825">
        <v>20</v>
      </c>
      <c r="H825" s="2">
        <v>0</v>
      </c>
      <c r="I825" t="s">
        <v>1326</v>
      </c>
      <c r="J825" t="s">
        <v>1213</v>
      </c>
      <c r="K825" t="s">
        <v>2696</v>
      </c>
      <c r="L825" s="17" t="s">
        <v>963</v>
      </c>
      <c r="M825">
        <v>9</v>
      </c>
      <c r="N825" s="10" t="s">
        <v>273</v>
      </c>
      <c r="O825" s="10" t="s">
        <v>274</v>
      </c>
      <c r="P825" s="10">
        <v>374578</v>
      </c>
      <c r="Q825" s="10">
        <v>136858</v>
      </c>
      <c r="R825" s="10">
        <f>D825/4</f>
        <v>18</v>
      </c>
      <c r="S825" s="10">
        <f>D825/4</f>
        <v>18</v>
      </c>
      <c r="T825" s="10"/>
      <c r="U825" s="10"/>
      <c r="V825" s="10"/>
      <c r="W825" s="10"/>
      <c r="X825" s="10"/>
      <c r="Y825" s="10"/>
      <c r="Z825" s="3" t="str">
        <f>IF(H825&gt;0,"NO","YES")</f>
        <v>YES</v>
      </c>
      <c r="AA825" s="3" t="str">
        <f>IF(LEFT(I825,3)="RBT","YES","NO")</f>
        <v>NO</v>
      </c>
      <c r="AB825" s="3" t="s">
        <v>956</v>
      </c>
      <c r="AC825" s="3">
        <v>0</v>
      </c>
      <c r="AD825" s="3">
        <v>0</v>
      </c>
      <c r="AE825" s="3" t="s">
        <v>956</v>
      </c>
      <c r="AF825" s="3" t="s">
        <v>956</v>
      </c>
      <c r="AG825" s="3">
        <v>4</v>
      </c>
      <c r="AH825" s="10"/>
      <c r="AI825" s="10"/>
      <c r="AM825" s="10">
        <v>92175</v>
      </c>
    </row>
    <row r="826" spans="1:39">
      <c r="A826">
        <v>923950</v>
      </c>
      <c r="B826" t="s">
        <v>2697</v>
      </c>
      <c r="C826" s="10" t="s">
        <v>972</v>
      </c>
      <c r="D826">
        <v>80</v>
      </c>
      <c r="E826" t="s">
        <v>973</v>
      </c>
      <c r="F826">
        <v>10</v>
      </c>
      <c r="G826">
        <v>20</v>
      </c>
      <c r="H826" s="2">
        <v>0</v>
      </c>
      <c r="I826" t="s">
        <v>1326</v>
      </c>
      <c r="J826" t="s">
        <v>1213</v>
      </c>
      <c r="K826" t="s">
        <v>2698</v>
      </c>
      <c r="L826" s="17" t="s">
        <v>963</v>
      </c>
      <c r="M826">
        <v>10</v>
      </c>
      <c r="N826" s="10" t="s">
        <v>273</v>
      </c>
      <c r="O826" s="10" t="s">
        <v>274</v>
      </c>
      <c r="P826" s="10">
        <v>374578</v>
      </c>
      <c r="Q826" s="10">
        <v>136858</v>
      </c>
      <c r="R826" s="10">
        <f>D826/4</f>
        <v>20</v>
      </c>
      <c r="S826" s="10">
        <f>D826/4</f>
        <v>20</v>
      </c>
      <c r="T826" s="10"/>
      <c r="U826" s="10"/>
      <c r="V826" s="10"/>
      <c r="W826" s="10"/>
      <c r="X826" s="10"/>
      <c r="Y826" s="10"/>
      <c r="Z826" s="3" t="str">
        <f>IF(H826&gt;0,"NO","YES")</f>
        <v>YES</v>
      </c>
      <c r="AA826" s="3" t="str">
        <f>IF(LEFT(I826,3)="RBT","YES","NO")</f>
        <v>NO</v>
      </c>
      <c r="AB826" s="3" t="s">
        <v>956</v>
      </c>
      <c r="AC826" s="3">
        <v>0</v>
      </c>
      <c r="AD826" s="3">
        <v>0</v>
      </c>
      <c r="AE826" s="3" t="s">
        <v>956</v>
      </c>
      <c r="AF826" s="3" t="s">
        <v>956</v>
      </c>
      <c r="AG826" s="3">
        <v>4</v>
      </c>
      <c r="AH826" s="10"/>
      <c r="AI826" s="10"/>
      <c r="AM826" s="10">
        <v>109004</v>
      </c>
    </row>
    <row r="827" spans="1:39">
      <c r="A827">
        <v>923952</v>
      </c>
      <c r="B827" t="s">
        <v>2699</v>
      </c>
      <c r="C827" s="10" t="s">
        <v>972</v>
      </c>
      <c r="D827">
        <v>80</v>
      </c>
      <c r="E827" t="s">
        <v>973</v>
      </c>
      <c r="F827">
        <v>10</v>
      </c>
      <c r="G827">
        <v>20</v>
      </c>
      <c r="H827" s="2">
        <v>0</v>
      </c>
      <c r="I827" t="s">
        <v>1326</v>
      </c>
      <c r="J827" t="s">
        <v>1213</v>
      </c>
      <c r="K827" t="s">
        <v>2700</v>
      </c>
      <c r="L827" s="17" t="s">
        <v>963</v>
      </c>
      <c r="M827">
        <v>10</v>
      </c>
      <c r="N827" s="10" t="s">
        <v>273</v>
      </c>
      <c r="O827" s="10" t="s">
        <v>274</v>
      </c>
      <c r="P827" s="10">
        <v>374578</v>
      </c>
      <c r="Q827" s="10">
        <v>136858</v>
      </c>
      <c r="R827" s="10">
        <f>D827/4</f>
        <v>20</v>
      </c>
      <c r="S827" s="10">
        <f>D827/4</f>
        <v>20</v>
      </c>
      <c r="T827" s="10"/>
      <c r="U827" s="10"/>
      <c r="V827" s="10"/>
      <c r="W827" s="10"/>
      <c r="X827" s="10"/>
      <c r="Y827" s="10"/>
      <c r="Z827" s="3" t="str">
        <f>IF(H827&gt;0,"NO","YES")</f>
        <v>YES</v>
      </c>
      <c r="AA827" s="3" t="str">
        <f>IF(LEFT(I827,3)="RBT","YES","NO")</f>
        <v>NO</v>
      </c>
      <c r="AB827" s="3" t="s">
        <v>956</v>
      </c>
      <c r="AC827" s="3">
        <v>0</v>
      </c>
      <c r="AD827" s="3">
        <v>0</v>
      </c>
      <c r="AE827" s="3" t="s">
        <v>956</v>
      </c>
      <c r="AF827" s="3" t="s">
        <v>956</v>
      </c>
      <c r="AG827" s="3">
        <v>4</v>
      </c>
      <c r="AH827" s="10"/>
      <c r="AI827" s="10"/>
      <c r="AM827" s="10">
        <v>107004</v>
      </c>
    </row>
    <row r="828" spans="1:39">
      <c r="A828">
        <v>923954</v>
      </c>
      <c r="B828" t="s">
        <v>2701</v>
      </c>
      <c r="C828" s="10" t="s">
        <v>972</v>
      </c>
      <c r="D828">
        <v>88</v>
      </c>
      <c r="E828" t="s">
        <v>973</v>
      </c>
      <c r="F828">
        <v>10</v>
      </c>
      <c r="G828">
        <v>20</v>
      </c>
      <c r="H828" s="2">
        <v>0</v>
      </c>
      <c r="I828" t="s">
        <v>1326</v>
      </c>
      <c r="J828" t="s">
        <v>1213</v>
      </c>
      <c r="K828" t="s">
        <v>2702</v>
      </c>
      <c r="L828" s="17" t="s">
        <v>963</v>
      </c>
      <c r="M828">
        <v>11</v>
      </c>
      <c r="N828" s="10" t="s">
        <v>273</v>
      </c>
      <c r="O828" s="10" t="s">
        <v>274</v>
      </c>
      <c r="P828" s="10">
        <v>374578</v>
      </c>
      <c r="Q828" s="10">
        <v>136858</v>
      </c>
      <c r="R828" s="10">
        <f>D828/4</f>
        <v>22</v>
      </c>
      <c r="S828" s="10">
        <f>D828/4</f>
        <v>22</v>
      </c>
      <c r="T828" s="10"/>
      <c r="U828" s="10"/>
      <c r="V828" s="10"/>
      <c r="W828" s="10"/>
      <c r="X828" s="10"/>
      <c r="Y828" s="10"/>
      <c r="Z828" s="3" t="str">
        <f>IF(H828&gt;0,"NO","YES")</f>
        <v>YES</v>
      </c>
      <c r="AA828" s="3" t="str">
        <f>IF(LEFT(I828,3)="RBT","YES","NO")</f>
        <v>NO</v>
      </c>
      <c r="AB828" s="3" t="s">
        <v>956</v>
      </c>
      <c r="AC828" s="3">
        <v>0</v>
      </c>
      <c r="AD828" s="3">
        <v>0</v>
      </c>
      <c r="AE828" s="3" t="s">
        <v>956</v>
      </c>
      <c r="AF828" s="3" t="s">
        <v>956</v>
      </c>
      <c r="AG828" s="3">
        <v>4</v>
      </c>
      <c r="AH828" s="10"/>
      <c r="AI828" s="10"/>
      <c r="AM828" s="10">
        <v>122397</v>
      </c>
    </row>
    <row r="829" spans="1:39">
      <c r="A829">
        <v>923956</v>
      </c>
      <c r="B829" t="s">
        <v>2703</v>
      </c>
      <c r="C829" s="10" t="s">
        <v>972</v>
      </c>
      <c r="D829">
        <v>88</v>
      </c>
      <c r="E829" t="s">
        <v>973</v>
      </c>
      <c r="F829">
        <v>10</v>
      </c>
      <c r="G829">
        <v>20</v>
      </c>
      <c r="H829" s="2">
        <v>0</v>
      </c>
      <c r="I829" t="s">
        <v>1326</v>
      </c>
      <c r="J829" t="s">
        <v>1213</v>
      </c>
      <c r="K829" t="s">
        <v>2704</v>
      </c>
      <c r="L829" s="17" t="s">
        <v>963</v>
      </c>
      <c r="M829">
        <v>11</v>
      </c>
      <c r="N829" s="10" t="s">
        <v>273</v>
      </c>
      <c r="O829" s="10" t="s">
        <v>274</v>
      </c>
      <c r="P829" s="10">
        <v>374578</v>
      </c>
      <c r="Q829" s="10">
        <v>136858</v>
      </c>
      <c r="R829" s="10">
        <f>D829/4</f>
        <v>22</v>
      </c>
      <c r="S829" s="10">
        <f>D829/4</f>
        <v>22</v>
      </c>
      <c r="T829" s="10"/>
      <c r="U829" s="10"/>
      <c r="V829" s="10"/>
      <c r="W829" s="10"/>
      <c r="X829" s="10"/>
      <c r="Y829" s="10"/>
      <c r="Z829" s="3" t="str">
        <f>IF(H829&gt;0,"NO","YES")</f>
        <v>YES</v>
      </c>
      <c r="AA829" s="3" t="str">
        <f>IF(LEFT(I829,3)="RBT","YES","NO")</f>
        <v>NO</v>
      </c>
      <c r="AB829" s="3" t="s">
        <v>956</v>
      </c>
      <c r="AC829" s="3">
        <v>0</v>
      </c>
      <c r="AD829" s="3">
        <v>0</v>
      </c>
      <c r="AE829" s="3" t="s">
        <v>956</v>
      </c>
      <c r="AF829" s="3" t="s">
        <v>956</v>
      </c>
      <c r="AG829" s="3">
        <v>4</v>
      </c>
      <c r="AH829" s="10"/>
      <c r="AI829" s="10"/>
      <c r="AM829" s="10">
        <v>116337</v>
      </c>
    </row>
    <row r="830" spans="1:39">
      <c r="A830">
        <v>923958</v>
      </c>
      <c r="B830" t="s">
        <v>2705</v>
      </c>
      <c r="C830" s="10" t="s">
        <v>972</v>
      </c>
      <c r="D830">
        <v>96</v>
      </c>
      <c r="E830" t="s">
        <v>973</v>
      </c>
      <c r="F830">
        <v>10</v>
      </c>
      <c r="G830">
        <v>20</v>
      </c>
      <c r="H830" s="2">
        <v>0</v>
      </c>
      <c r="I830" t="s">
        <v>1326</v>
      </c>
      <c r="J830" t="s">
        <v>1213</v>
      </c>
      <c r="K830" t="s">
        <v>2706</v>
      </c>
      <c r="L830" s="17" t="s">
        <v>963</v>
      </c>
      <c r="M830">
        <v>12</v>
      </c>
      <c r="N830" s="10" t="s">
        <v>273</v>
      </c>
      <c r="O830" s="10" t="s">
        <v>274</v>
      </c>
      <c r="P830" s="10">
        <v>374578</v>
      </c>
      <c r="Q830" s="10">
        <v>136858</v>
      </c>
      <c r="R830" s="10">
        <f>D830/4</f>
        <v>24</v>
      </c>
      <c r="S830" s="10">
        <f>D830/4</f>
        <v>24</v>
      </c>
      <c r="T830" s="10"/>
      <c r="U830" s="10"/>
      <c r="V830" s="10"/>
      <c r="W830" s="10"/>
      <c r="X830" s="10"/>
      <c r="Y830" s="10"/>
      <c r="Z830" s="3" t="str">
        <f>IF(H830&gt;0,"NO","YES")</f>
        <v>YES</v>
      </c>
      <c r="AA830" s="3" t="str">
        <f>IF(LEFT(I830,3)="RBT","YES","NO")</f>
        <v>NO</v>
      </c>
      <c r="AB830" s="3" t="s">
        <v>956</v>
      </c>
      <c r="AC830" s="3">
        <v>0</v>
      </c>
      <c r="AD830" s="3">
        <v>0</v>
      </c>
      <c r="AE830" s="3" t="s">
        <v>956</v>
      </c>
      <c r="AF830" s="3" t="s">
        <v>956</v>
      </c>
      <c r="AG830" s="3">
        <v>4</v>
      </c>
      <c r="AH830" s="10"/>
      <c r="AI830" s="10"/>
      <c r="AM830" s="10">
        <v>132063</v>
      </c>
    </row>
    <row r="831" spans="1:39">
      <c r="A831">
        <v>923960</v>
      </c>
      <c r="B831" t="s">
        <v>2707</v>
      </c>
      <c r="C831" s="10" t="s">
        <v>972</v>
      </c>
      <c r="D831">
        <v>96</v>
      </c>
      <c r="E831" t="s">
        <v>973</v>
      </c>
      <c r="F831">
        <v>10</v>
      </c>
      <c r="G831">
        <v>20</v>
      </c>
      <c r="H831" s="2">
        <v>0</v>
      </c>
      <c r="I831" t="s">
        <v>1326</v>
      </c>
      <c r="J831" t="s">
        <v>1213</v>
      </c>
      <c r="K831" t="s">
        <v>2708</v>
      </c>
      <c r="L831" s="17" t="s">
        <v>963</v>
      </c>
      <c r="M831">
        <v>12</v>
      </c>
      <c r="N831" s="10" t="s">
        <v>273</v>
      </c>
      <c r="O831" s="10" t="s">
        <v>274</v>
      </c>
      <c r="P831" s="10">
        <v>374578</v>
      </c>
      <c r="Q831" s="10">
        <v>136858</v>
      </c>
      <c r="R831" s="10">
        <f>D831/4</f>
        <v>24</v>
      </c>
      <c r="S831" s="10">
        <f>D831/4</f>
        <v>24</v>
      </c>
      <c r="T831" s="10"/>
      <c r="U831" s="10"/>
      <c r="V831" s="10"/>
      <c r="W831" s="10"/>
      <c r="X831" s="10"/>
      <c r="Y831" s="10"/>
      <c r="Z831" s="3" t="str">
        <f>IF(H831&gt;0,"NO","YES")</f>
        <v>YES</v>
      </c>
      <c r="AA831" s="3" t="str">
        <f>IF(LEFT(I831,3)="RBT","YES","NO")</f>
        <v>NO</v>
      </c>
      <c r="AB831" s="3" t="s">
        <v>956</v>
      </c>
      <c r="AC831" s="3">
        <v>0</v>
      </c>
      <c r="AD831" s="3">
        <v>0</v>
      </c>
      <c r="AE831" s="3" t="s">
        <v>956</v>
      </c>
      <c r="AF831" s="3" t="s">
        <v>956</v>
      </c>
      <c r="AG831" s="3">
        <v>4</v>
      </c>
      <c r="AH831" s="10"/>
      <c r="AI831" s="10"/>
      <c r="AM831" s="10">
        <v>124330</v>
      </c>
    </row>
    <row r="832" spans="1:39">
      <c r="A832">
        <v>923962</v>
      </c>
      <c r="B832" t="s">
        <v>2709</v>
      </c>
      <c r="C832" s="10" t="s">
        <v>972</v>
      </c>
      <c r="D832">
        <v>104</v>
      </c>
      <c r="E832" t="s">
        <v>973</v>
      </c>
      <c r="F832">
        <v>10</v>
      </c>
      <c r="G832">
        <v>20</v>
      </c>
      <c r="H832" s="2">
        <v>0</v>
      </c>
      <c r="I832" t="s">
        <v>1326</v>
      </c>
      <c r="J832" t="s">
        <v>1213</v>
      </c>
      <c r="K832" t="s">
        <v>2710</v>
      </c>
      <c r="L832" s="17" t="s">
        <v>963</v>
      </c>
      <c r="M832">
        <v>13</v>
      </c>
      <c r="N832" s="10" t="s">
        <v>273</v>
      </c>
      <c r="O832" s="10" t="s">
        <v>274</v>
      </c>
      <c r="P832" s="10">
        <v>374578</v>
      </c>
      <c r="Q832" s="10">
        <v>136858</v>
      </c>
      <c r="R832" s="10">
        <f>D832/4</f>
        <v>26</v>
      </c>
      <c r="S832" s="10">
        <f>D832/4</f>
        <v>26</v>
      </c>
      <c r="T832" s="10"/>
      <c r="U832" s="10"/>
      <c r="V832" s="10"/>
      <c r="W832" s="10"/>
      <c r="X832" s="10"/>
      <c r="Y832" s="10"/>
      <c r="Z832" s="3" t="str">
        <f>IF(H832&gt;0,"NO","YES")</f>
        <v>YES</v>
      </c>
      <c r="AA832" s="3" t="str">
        <f>IF(LEFT(I832,3)="RBT","YES","NO")</f>
        <v>NO</v>
      </c>
      <c r="AB832" s="3" t="s">
        <v>956</v>
      </c>
      <c r="AC832" s="3">
        <v>0</v>
      </c>
      <c r="AD832" s="3">
        <v>0</v>
      </c>
      <c r="AE832" s="3" t="s">
        <v>956</v>
      </c>
      <c r="AF832" s="3" t="s">
        <v>956</v>
      </c>
      <c r="AG832" s="3">
        <v>4</v>
      </c>
      <c r="AH832" s="10"/>
      <c r="AI832" s="10"/>
      <c r="AM832" s="10">
        <v>141730</v>
      </c>
    </row>
    <row r="833" spans="1:39">
      <c r="A833">
        <v>923964</v>
      </c>
      <c r="B833" t="s">
        <v>2711</v>
      </c>
      <c r="C833" s="10" t="s">
        <v>972</v>
      </c>
      <c r="D833">
        <v>104</v>
      </c>
      <c r="E833" t="s">
        <v>973</v>
      </c>
      <c r="F833">
        <v>10</v>
      </c>
      <c r="G833">
        <v>20</v>
      </c>
      <c r="H833" s="2">
        <v>0</v>
      </c>
      <c r="I833" t="s">
        <v>1326</v>
      </c>
      <c r="J833" t="s">
        <v>1213</v>
      </c>
      <c r="K833" t="s">
        <v>2712</v>
      </c>
      <c r="L833" s="17" t="s">
        <v>963</v>
      </c>
      <c r="M833">
        <v>13</v>
      </c>
      <c r="N833" s="10" t="s">
        <v>273</v>
      </c>
      <c r="O833" s="10" t="s">
        <v>274</v>
      </c>
      <c r="P833" s="10">
        <v>374578</v>
      </c>
      <c r="Q833" s="10">
        <v>136858</v>
      </c>
      <c r="R833" s="10">
        <f>D833/4</f>
        <v>26</v>
      </c>
      <c r="S833" s="10">
        <f>D833/4</f>
        <v>26</v>
      </c>
      <c r="T833" s="10"/>
      <c r="U833" s="10"/>
      <c r="V833" s="10"/>
      <c r="W833" s="10"/>
      <c r="X833" s="10"/>
      <c r="Y833" s="10"/>
      <c r="Z833" s="3" t="str">
        <f>IF(H833&gt;0,"NO","YES")</f>
        <v>YES</v>
      </c>
      <c r="AA833" s="3" t="str">
        <f>IF(LEFT(I833,3)="RBT","YES","NO")</f>
        <v>NO</v>
      </c>
      <c r="AB833" s="3" t="s">
        <v>956</v>
      </c>
      <c r="AC833" s="3">
        <v>0</v>
      </c>
      <c r="AD833" s="3">
        <v>0</v>
      </c>
      <c r="AE833" s="3" t="s">
        <v>956</v>
      </c>
      <c r="AF833" s="3" t="s">
        <v>956</v>
      </c>
      <c r="AG833" s="3">
        <v>4</v>
      </c>
      <c r="AH833" s="10"/>
      <c r="AI833" s="10"/>
      <c r="AM833" s="10">
        <v>137797</v>
      </c>
    </row>
    <row r="834" spans="1:39">
      <c r="A834">
        <v>923966</v>
      </c>
      <c r="B834" t="s">
        <v>2713</v>
      </c>
      <c r="C834" s="10" t="s">
        <v>972</v>
      </c>
      <c r="D834">
        <v>112</v>
      </c>
      <c r="E834" t="s">
        <v>973</v>
      </c>
      <c r="F834">
        <v>10</v>
      </c>
      <c r="G834">
        <v>20</v>
      </c>
      <c r="H834" s="2">
        <v>0</v>
      </c>
      <c r="I834" t="s">
        <v>1326</v>
      </c>
      <c r="J834" t="s">
        <v>1213</v>
      </c>
      <c r="K834" t="s">
        <v>2714</v>
      </c>
      <c r="L834" s="17" t="s">
        <v>963</v>
      </c>
      <c r="M834">
        <v>14</v>
      </c>
      <c r="N834" s="10" t="s">
        <v>273</v>
      </c>
      <c r="O834" s="10" t="s">
        <v>274</v>
      </c>
      <c r="P834" s="10">
        <v>374578</v>
      </c>
      <c r="Q834" s="10">
        <v>136858</v>
      </c>
      <c r="R834" s="10">
        <f>D834/4</f>
        <v>28</v>
      </c>
      <c r="S834" s="10">
        <f>D834/4</f>
        <v>28</v>
      </c>
      <c r="T834" s="10"/>
      <c r="U834" s="10"/>
      <c r="V834" s="10"/>
      <c r="W834" s="10"/>
      <c r="X834" s="10"/>
      <c r="Y834" s="10"/>
      <c r="Z834" s="3" t="str">
        <f>IF(H834&gt;0,"NO","YES")</f>
        <v>YES</v>
      </c>
      <c r="AA834" s="3" t="str">
        <f>IF(LEFT(I834,3)="RBT","YES","NO")</f>
        <v>NO</v>
      </c>
      <c r="AB834" s="3" t="s">
        <v>956</v>
      </c>
      <c r="AC834" s="3">
        <v>0</v>
      </c>
      <c r="AD834" s="3">
        <v>0</v>
      </c>
      <c r="AE834" s="3" t="s">
        <v>956</v>
      </c>
      <c r="AF834" s="3" t="s">
        <v>956</v>
      </c>
      <c r="AG834" s="3">
        <v>4</v>
      </c>
      <c r="AH834" s="10"/>
      <c r="AI834" s="10"/>
      <c r="AM834" s="10">
        <v>145530</v>
      </c>
    </row>
    <row r="835" spans="1:39">
      <c r="A835">
        <v>923968</v>
      </c>
      <c r="B835" t="s">
        <v>2715</v>
      </c>
      <c r="C835" s="10" t="s">
        <v>972</v>
      </c>
      <c r="D835">
        <v>40</v>
      </c>
      <c r="E835" t="s">
        <v>973</v>
      </c>
      <c r="F835">
        <v>30</v>
      </c>
      <c r="G835">
        <v>5</v>
      </c>
      <c r="H835" s="2">
        <v>0</v>
      </c>
      <c r="I835" t="s">
        <v>1256</v>
      </c>
      <c r="J835" t="s">
        <v>1213</v>
      </c>
      <c r="K835" t="s">
        <v>2716</v>
      </c>
      <c r="L835" s="17" t="s">
        <v>963</v>
      </c>
      <c r="M835">
        <v>5</v>
      </c>
      <c r="N835" s="10" t="s">
        <v>273</v>
      </c>
      <c r="O835" s="10" t="s">
        <v>274</v>
      </c>
      <c r="P835" s="10">
        <v>374578</v>
      </c>
      <c r="Q835" s="10">
        <v>136858</v>
      </c>
      <c r="R835" s="10">
        <f>D835/4</f>
        <v>10</v>
      </c>
      <c r="S835" s="10">
        <f>D835/4</f>
        <v>10</v>
      </c>
      <c r="T835" s="10"/>
      <c r="U835" s="10"/>
      <c r="V835" s="10"/>
      <c r="W835" s="10"/>
      <c r="X835" s="10"/>
      <c r="Y835" s="10"/>
      <c r="Z835" s="3" t="str">
        <f>IF(H835&gt;0,"NO","YES")</f>
        <v>YES</v>
      </c>
      <c r="AA835" s="3" t="str">
        <f>IF(LEFT(I835,3)="RBT","YES","NO")</f>
        <v>NO</v>
      </c>
      <c r="AB835" s="3" t="s">
        <v>956</v>
      </c>
      <c r="AC835" s="3">
        <v>0</v>
      </c>
      <c r="AD835" s="3">
        <v>0</v>
      </c>
      <c r="AE835" s="3" t="s">
        <v>956</v>
      </c>
      <c r="AF835" s="3" t="s">
        <v>956</v>
      </c>
      <c r="AG835" s="3">
        <v>4</v>
      </c>
      <c r="AH835" s="10"/>
      <c r="AI835" s="10"/>
      <c r="AM835" s="10">
        <v>65829</v>
      </c>
    </row>
    <row r="836" spans="1:39">
      <c r="A836">
        <v>923970</v>
      </c>
      <c r="B836" t="s">
        <v>2717</v>
      </c>
      <c r="C836" s="10" t="s">
        <v>972</v>
      </c>
      <c r="D836">
        <v>56</v>
      </c>
      <c r="E836" t="s">
        <v>973</v>
      </c>
      <c r="F836">
        <v>30</v>
      </c>
      <c r="G836">
        <v>5</v>
      </c>
      <c r="H836" s="2">
        <v>0</v>
      </c>
      <c r="I836" t="s">
        <v>1256</v>
      </c>
      <c r="J836" t="s">
        <v>1213</v>
      </c>
      <c r="K836" t="s">
        <v>2718</v>
      </c>
      <c r="L836" s="17" t="s">
        <v>963</v>
      </c>
      <c r="M836">
        <v>7</v>
      </c>
      <c r="N836" s="10" t="s">
        <v>273</v>
      </c>
      <c r="O836" s="10" t="s">
        <v>274</v>
      </c>
      <c r="P836" s="10">
        <v>374578</v>
      </c>
      <c r="Q836" s="10">
        <v>136858</v>
      </c>
      <c r="R836" s="10">
        <f>D836/4</f>
        <v>14</v>
      </c>
      <c r="S836" s="10">
        <f>D836/4</f>
        <v>14</v>
      </c>
      <c r="T836" s="10"/>
      <c r="U836" s="10"/>
      <c r="V836" s="10"/>
      <c r="W836" s="10"/>
      <c r="X836" s="10"/>
      <c r="Y836" s="10"/>
      <c r="Z836" s="3" t="str">
        <f>IF(H836&gt;0,"NO","YES")</f>
        <v>YES</v>
      </c>
      <c r="AA836" s="3" t="str">
        <f>IF(LEFT(I836,3)="RBT","YES","NO")</f>
        <v>NO</v>
      </c>
      <c r="AB836" s="3" t="s">
        <v>956</v>
      </c>
      <c r="AC836" s="3">
        <v>0</v>
      </c>
      <c r="AD836" s="3">
        <v>0</v>
      </c>
      <c r="AE836" s="3" t="s">
        <v>956</v>
      </c>
      <c r="AF836" s="3" t="s">
        <v>956</v>
      </c>
      <c r="AG836" s="3">
        <v>4</v>
      </c>
      <c r="AH836" s="10"/>
      <c r="AI836" s="10"/>
      <c r="AM836" s="10">
        <v>86841</v>
      </c>
    </row>
    <row r="837" spans="1:39">
      <c r="A837">
        <v>923972</v>
      </c>
      <c r="B837" t="s">
        <v>2719</v>
      </c>
      <c r="C837" s="10" t="s">
        <v>972</v>
      </c>
      <c r="D837">
        <v>56</v>
      </c>
      <c r="E837" t="s">
        <v>973</v>
      </c>
      <c r="F837">
        <v>30</v>
      </c>
      <c r="G837">
        <v>5</v>
      </c>
      <c r="H837" s="2">
        <v>0</v>
      </c>
      <c r="I837" t="s">
        <v>1256</v>
      </c>
      <c r="J837" t="s">
        <v>1213</v>
      </c>
      <c r="K837" t="s">
        <v>2720</v>
      </c>
      <c r="L837" s="17" t="s">
        <v>963</v>
      </c>
      <c r="M837">
        <v>7</v>
      </c>
      <c r="N837" s="10" t="s">
        <v>273</v>
      </c>
      <c r="O837" s="10" t="s">
        <v>274</v>
      </c>
      <c r="P837" s="10">
        <v>374578</v>
      </c>
      <c r="Q837" s="10">
        <v>136858</v>
      </c>
      <c r="R837" s="10">
        <f>D837/4</f>
        <v>14</v>
      </c>
      <c r="S837" s="10">
        <f>D837/4</f>
        <v>14</v>
      </c>
      <c r="T837" s="10"/>
      <c r="U837" s="10"/>
      <c r="V837" s="10"/>
      <c r="W837" s="10"/>
      <c r="X837" s="10"/>
      <c r="Y837" s="10"/>
      <c r="Z837" s="3" t="str">
        <f>IF(H837&gt;0,"NO","YES")</f>
        <v>YES</v>
      </c>
      <c r="AA837" s="3" t="str">
        <f>IF(LEFT(I837,3)="RBT","YES","NO")</f>
        <v>NO</v>
      </c>
      <c r="AB837" s="3" t="s">
        <v>956</v>
      </c>
      <c r="AC837" s="3">
        <v>0</v>
      </c>
      <c r="AD837" s="3">
        <v>0</v>
      </c>
      <c r="AE837" s="3" t="s">
        <v>956</v>
      </c>
      <c r="AF837" s="3" t="s">
        <v>956</v>
      </c>
      <c r="AG837" s="3">
        <v>4</v>
      </c>
      <c r="AH837" s="10"/>
      <c r="AI837" s="10"/>
      <c r="AM837" s="10">
        <v>86841</v>
      </c>
    </row>
    <row r="838" spans="1:39">
      <c r="A838">
        <v>923974</v>
      </c>
      <c r="B838" t="s">
        <v>2721</v>
      </c>
      <c r="C838" s="10" t="s">
        <v>972</v>
      </c>
      <c r="D838">
        <v>72</v>
      </c>
      <c r="E838" t="s">
        <v>973</v>
      </c>
      <c r="F838">
        <v>30</v>
      </c>
      <c r="G838">
        <v>5</v>
      </c>
      <c r="H838" s="2">
        <v>0</v>
      </c>
      <c r="I838" t="s">
        <v>1256</v>
      </c>
      <c r="J838" t="s">
        <v>1213</v>
      </c>
      <c r="K838" t="s">
        <v>2722</v>
      </c>
      <c r="L838" s="17" t="s">
        <v>963</v>
      </c>
      <c r="M838">
        <v>9</v>
      </c>
      <c r="N838" s="10" t="s">
        <v>273</v>
      </c>
      <c r="O838" s="10" t="s">
        <v>274</v>
      </c>
      <c r="P838" s="10">
        <v>374578</v>
      </c>
      <c r="Q838" s="10">
        <v>136858</v>
      </c>
      <c r="R838" s="10">
        <f>D838/4</f>
        <v>18</v>
      </c>
      <c r="S838" s="10">
        <f>D838/4</f>
        <v>18</v>
      </c>
      <c r="T838" s="10"/>
      <c r="U838" s="10"/>
      <c r="V838" s="10"/>
      <c r="W838" s="10"/>
      <c r="X838" s="10"/>
      <c r="Y838" s="10"/>
      <c r="Z838" s="3" t="str">
        <f>IF(H838&gt;0,"NO","YES")</f>
        <v>YES</v>
      </c>
      <c r="AA838" s="3" t="str">
        <f>IF(LEFT(I838,3)="RBT","YES","NO")</f>
        <v>NO</v>
      </c>
      <c r="AB838" s="3" t="s">
        <v>956</v>
      </c>
      <c r="AC838" s="3">
        <v>0</v>
      </c>
      <c r="AD838" s="3">
        <v>0</v>
      </c>
      <c r="AE838" s="3" t="s">
        <v>956</v>
      </c>
      <c r="AF838" s="3" t="s">
        <v>956</v>
      </c>
      <c r="AG838" s="3">
        <v>4</v>
      </c>
      <c r="AH838" s="10"/>
      <c r="AI838" s="10"/>
      <c r="AM838" s="10">
        <v>108737</v>
      </c>
    </row>
    <row r="839" spans="1:39">
      <c r="A839">
        <v>923976</v>
      </c>
      <c r="B839" t="s">
        <v>2723</v>
      </c>
      <c r="C839" s="10" t="s">
        <v>972</v>
      </c>
      <c r="D839">
        <v>72</v>
      </c>
      <c r="E839" t="s">
        <v>973</v>
      </c>
      <c r="F839">
        <v>30</v>
      </c>
      <c r="G839">
        <v>5</v>
      </c>
      <c r="H839" s="2">
        <v>0</v>
      </c>
      <c r="I839" t="s">
        <v>1256</v>
      </c>
      <c r="J839" t="s">
        <v>1213</v>
      </c>
      <c r="K839" t="s">
        <v>2724</v>
      </c>
      <c r="L839" s="17" t="s">
        <v>963</v>
      </c>
      <c r="M839">
        <v>9</v>
      </c>
      <c r="N839" s="10" t="s">
        <v>273</v>
      </c>
      <c r="O839" s="10" t="s">
        <v>274</v>
      </c>
      <c r="P839" s="10">
        <v>374578</v>
      </c>
      <c r="Q839" s="10">
        <v>136858</v>
      </c>
      <c r="R839" s="10">
        <f>D839/4</f>
        <v>18</v>
      </c>
      <c r="S839" s="10">
        <f>D839/4</f>
        <v>18</v>
      </c>
      <c r="T839" s="10"/>
      <c r="U839" s="10"/>
      <c r="V839" s="10"/>
      <c r="W839" s="10"/>
      <c r="X839" s="10"/>
      <c r="Y839" s="10"/>
      <c r="Z839" s="3" t="str">
        <f>IF(H839&gt;0,"NO","YES")</f>
        <v>YES</v>
      </c>
      <c r="AA839" s="3" t="str">
        <f>IF(LEFT(I839,3)="RBT","YES","NO")</f>
        <v>NO</v>
      </c>
      <c r="AB839" s="3" t="s">
        <v>956</v>
      </c>
      <c r="AC839" s="3">
        <v>0</v>
      </c>
      <c r="AD839" s="3">
        <v>0</v>
      </c>
      <c r="AE839" s="3" t="s">
        <v>956</v>
      </c>
      <c r="AF839" s="3" t="s">
        <v>956</v>
      </c>
      <c r="AG839" s="3">
        <v>4</v>
      </c>
      <c r="AH839" s="10"/>
      <c r="AI839" s="10"/>
      <c r="AM839" s="10">
        <v>108737</v>
      </c>
    </row>
    <row r="840" spans="1:39">
      <c r="A840">
        <v>923978</v>
      </c>
      <c r="B840" t="s">
        <v>2725</v>
      </c>
      <c r="C840" s="10" t="s">
        <v>972</v>
      </c>
      <c r="D840">
        <v>80</v>
      </c>
      <c r="E840" t="s">
        <v>973</v>
      </c>
      <c r="F840">
        <v>30</v>
      </c>
      <c r="G840">
        <v>5</v>
      </c>
      <c r="H840" s="2">
        <v>0</v>
      </c>
      <c r="I840" t="s">
        <v>1256</v>
      </c>
      <c r="J840" t="s">
        <v>1213</v>
      </c>
      <c r="K840" t="s">
        <v>2726</v>
      </c>
      <c r="L840" s="17" t="s">
        <v>963</v>
      </c>
      <c r="M840">
        <v>10</v>
      </c>
      <c r="N840" s="10" t="s">
        <v>273</v>
      </c>
      <c r="O840" s="10" t="s">
        <v>274</v>
      </c>
      <c r="P840" s="10">
        <v>374578</v>
      </c>
      <c r="Q840" s="10">
        <v>136858</v>
      </c>
      <c r="R840" s="10">
        <f>D840/4</f>
        <v>20</v>
      </c>
      <c r="S840" s="10">
        <f>D840/4</f>
        <v>20</v>
      </c>
      <c r="T840" s="10"/>
      <c r="U840" s="10"/>
      <c r="V840" s="10"/>
      <c r="W840" s="10"/>
      <c r="X840" s="10"/>
      <c r="Y840" s="10"/>
      <c r="Z840" s="3" t="str">
        <f>IF(H840&gt;0,"NO","YES")</f>
        <v>YES</v>
      </c>
      <c r="AA840" s="3" t="str">
        <f>IF(LEFT(I840,3)="RBT","YES","NO")</f>
        <v>NO</v>
      </c>
      <c r="AB840" s="3" t="s">
        <v>956</v>
      </c>
      <c r="AC840" s="3">
        <v>0</v>
      </c>
      <c r="AD840" s="3">
        <v>0</v>
      </c>
      <c r="AE840" s="3" t="s">
        <v>956</v>
      </c>
      <c r="AF840" s="3" t="s">
        <v>956</v>
      </c>
      <c r="AG840" s="3">
        <v>4</v>
      </c>
      <c r="AH840" s="10"/>
      <c r="AI840" s="10"/>
      <c r="AM840" s="10">
        <v>115004</v>
      </c>
    </row>
    <row r="841" spans="1:39">
      <c r="A841">
        <v>923980</v>
      </c>
      <c r="B841" t="s">
        <v>2727</v>
      </c>
      <c r="C841" s="10" t="s">
        <v>972</v>
      </c>
      <c r="D841">
        <v>80</v>
      </c>
      <c r="E841" t="s">
        <v>973</v>
      </c>
      <c r="F841">
        <v>30</v>
      </c>
      <c r="G841">
        <v>5</v>
      </c>
      <c r="H841" s="2">
        <v>0</v>
      </c>
      <c r="I841" t="s">
        <v>1256</v>
      </c>
      <c r="J841" t="s">
        <v>1213</v>
      </c>
      <c r="K841" t="s">
        <v>2728</v>
      </c>
      <c r="L841" s="17" t="s">
        <v>963</v>
      </c>
      <c r="M841">
        <v>10</v>
      </c>
      <c r="N841" s="10" t="s">
        <v>273</v>
      </c>
      <c r="O841" s="10" t="s">
        <v>274</v>
      </c>
      <c r="P841" s="10">
        <v>374578</v>
      </c>
      <c r="Q841" s="10">
        <v>136858</v>
      </c>
      <c r="R841" s="10">
        <f>D841/4</f>
        <v>20</v>
      </c>
      <c r="S841" s="10">
        <f>D841/4</f>
        <v>20</v>
      </c>
      <c r="T841" s="10"/>
      <c r="U841" s="10"/>
      <c r="V841" s="10"/>
      <c r="W841" s="10"/>
      <c r="X841" s="10"/>
      <c r="Y841" s="10"/>
      <c r="Z841" s="3" t="str">
        <f>IF(H841&gt;0,"NO","YES")</f>
        <v>YES</v>
      </c>
      <c r="AA841" s="3" t="str">
        <f>IF(LEFT(I841,3)="RBT","YES","NO")</f>
        <v>NO</v>
      </c>
      <c r="AB841" s="3" t="s">
        <v>956</v>
      </c>
      <c r="AC841" s="3">
        <v>0</v>
      </c>
      <c r="AD841" s="3">
        <v>0</v>
      </c>
      <c r="AE841" s="3" t="s">
        <v>956</v>
      </c>
      <c r="AF841" s="3" t="s">
        <v>956</v>
      </c>
      <c r="AG841" s="3">
        <v>4</v>
      </c>
      <c r="AH841" s="10"/>
      <c r="AI841" s="10"/>
      <c r="AM841" s="10">
        <v>115004</v>
      </c>
    </row>
    <row r="842" spans="1:39">
      <c r="A842">
        <v>923982</v>
      </c>
      <c r="B842" t="s">
        <v>2729</v>
      </c>
      <c r="C842" s="10" t="s">
        <v>972</v>
      </c>
      <c r="D842">
        <v>88</v>
      </c>
      <c r="E842" t="s">
        <v>973</v>
      </c>
      <c r="F842">
        <v>30</v>
      </c>
      <c r="G842">
        <v>5</v>
      </c>
      <c r="H842" s="2">
        <v>0</v>
      </c>
      <c r="I842" t="s">
        <v>1256</v>
      </c>
      <c r="J842" t="s">
        <v>1213</v>
      </c>
      <c r="K842" t="s">
        <v>2730</v>
      </c>
      <c r="L842" s="17" t="s">
        <v>963</v>
      </c>
      <c r="M842">
        <v>11</v>
      </c>
      <c r="N842" s="10" t="s">
        <v>273</v>
      </c>
      <c r="O842" s="10" t="s">
        <v>274</v>
      </c>
      <c r="P842" s="10">
        <v>374578</v>
      </c>
      <c r="Q842" s="10">
        <v>136858</v>
      </c>
      <c r="R842" s="10">
        <f>D842/4</f>
        <v>22</v>
      </c>
      <c r="S842" s="10">
        <f>D842/4</f>
        <v>22</v>
      </c>
      <c r="T842" s="10"/>
      <c r="U842" s="10"/>
      <c r="V842" s="10"/>
      <c r="W842" s="10"/>
      <c r="X842" s="10"/>
      <c r="Y842" s="10"/>
      <c r="Z842" s="3" t="str">
        <f>IF(H842&gt;0,"NO","YES")</f>
        <v>YES</v>
      </c>
      <c r="AA842" s="3" t="str">
        <f>IF(LEFT(I842,3)="RBT","YES","NO")</f>
        <v>NO</v>
      </c>
      <c r="AB842" s="3" t="s">
        <v>956</v>
      </c>
      <c r="AC842" s="3">
        <v>0</v>
      </c>
      <c r="AD842" s="3">
        <v>0</v>
      </c>
      <c r="AE842" s="3" t="s">
        <v>956</v>
      </c>
      <c r="AF842" s="3" t="s">
        <v>956</v>
      </c>
      <c r="AG842" s="3">
        <v>4</v>
      </c>
      <c r="AH842" s="10"/>
      <c r="AI842" s="10"/>
      <c r="AM842" s="10">
        <v>132997</v>
      </c>
    </row>
    <row r="843" spans="1:39">
      <c r="A843">
        <v>923984</v>
      </c>
      <c r="B843" t="s">
        <v>2731</v>
      </c>
      <c r="C843" s="10" t="s">
        <v>972</v>
      </c>
      <c r="D843">
        <v>88</v>
      </c>
      <c r="E843" t="s">
        <v>973</v>
      </c>
      <c r="F843">
        <v>30</v>
      </c>
      <c r="G843">
        <v>5</v>
      </c>
      <c r="H843" s="2">
        <v>0</v>
      </c>
      <c r="I843" t="s">
        <v>1256</v>
      </c>
      <c r="J843" t="s">
        <v>1213</v>
      </c>
      <c r="K843" t="s">
        <v>2732</v>
      </c>
      <c r="L843" s="17" t="s">
        <v>963</v>
      </c>
      <c r="M843">
        <v>11</v>
      </c>
      <c r="N843" s="10" t="s">
        <v>273</v>
      </c>
      <c r="O843" s="10" t="s">
        <v>274</v>
      </c>
      <c r="P843" s="10">
        <v>374578</v>
      </c>
      <c r="Q843" s="10">
        <v>136858</v>
      </c>
      <c r="R843" s="10">
        <f>D843/4</f>
        <v>22</v>
      </c>
      <c r="S843" s="10">
        <f>D843/4</f>
        <v>22</v>
      </c>
      <c r="T843" s="10"/>
      <c r="U843" s="10"/>
      <c r="V843" s="10"/>
      <c r="W843" s="10"/>
      <c r="X843" s="10"/>
      <c r="Y843" s="10"/>
      <c r="Z843" s="3" t="str">
        <f>IF(H843&gt;0,"NO","YES")</f>
        <v>YES</v>
      </c>
      <c r="AA843" s="3" t="str">
        <f>IF(LEFT(I843,3)="RBT","YES","NO")</f>
        <v>NO</v>
      </c>
      <c r="AB843" s="3" t="s">
        <v>956</v>
      </c>
      <c r="AC843" s="3">
        <v>0</v>
      </c>
      <c r="AD843" s="3">
        <v>0</v>
      </c>
      <c r="AE843" s="3" t="s">
        <v>956</v>
      </c>
      <c r="AF843" s="3" t="s">
        <v>956</v>
      </c>
      <c r="AG843" s="3">
        <v>4</v>
      </c>
      <c r="AH843" s="10"/>
      <c r="AI843" s="10"/>
      <c r="AM843" s="10">
        <v>132997</v>
      </c>
    </row>
    <row r="844" spans="1:39">
      <c r="A844">
        <v>923986</v>
      </c>
      <c r="B844" t="s">
        <v>2733</v>
      </c>
      <c r="C844" s="10" t="s">
        <v>972</v>
      </c>
      <c r="D844">
        <v>96</v>
      </c>
      <c r="E844" t="s">
        <v>973</v>
      </c>
      <c r="F844">
        <v>30</v>
      </c>
      <c r="G844">
        <v>5</v>
      </c>
      <c r="H844" s="2">
        <v>0</v>
      </c>
      <c r="I844" t="s">
        <v>1256</v>
      </c>
      <c r="J844" t="s">
        <v>1213</v>
      </c>
      <c r="K844" t="s">
        <v>2734</v>
      </c>
      <c r="L844" s="17" t="s">
        <v>963</v>
      </c>
      <c r="M844">
        <v>12</v>
      </c>
      <c r="N844" s="10" t="s">
        <v>273</v>
      </c>
      <c r="O844" s="10" t="s">
        <v>274</v>
      </c>
      <c r="P844" s="10">
        <v>374578</v>
      </c>
      <c r="Q844" s="10">
        <v>136858</v>
      </c>
      <c r="R844" s="10">
        <f>D844/4</f>
        <v>24</v>
      </c>
      <c r="S844" s="10">
        <f>D844/4</f>
        <v>24</v>
      </c>
      <c r="T844" s="10"/>
      <c r="U844" s="10"/>
      <c r="V844" s="10"/>
      <c r="W844" s="10"/>
      <c r="X844" s="10"/>
      <c r="Y844" s="10"/>
      <c r="Z844" s="3" t="str">
        <f>IF(H844&gt;0,"NO","YES")</f>
        <v>YES</v>
      </c>
      <c r="AA844" s="3" t="str">
        <f>IF(LEFT(I844,3)="RBT","YES","NO")</f>
        <v>NO</v>
      </c>
      <c r="AB844" s="3" t="s">
        <v>956</v>
      </c>
      <c r="AC844" s="3">
        <v>0</v>
      </c>
      <c r="AD844" s="3">
        <v>0</v>
      </c>
      <c r="AE844" s="3" t="s">
        <v>956</v>
      </c>
      <c r="AF844" s="3" t="s">
        <v>956</v>
      </c>
      <c r="AG844" s="3">
        <v>4</v>
      </c>
      <c r="AH844" s="10"/>
      <c r="AI844" s="10"/>
      <c r="AM844" s="10">
        <v>139263</v>
      </c>
    </row>
    <row r="845" spans="1:39">
      <c r="A845">
        <v>923988</v>
      </c>
      <c r="B845" t="s">
        <v>2735</v>
      </c>
      <c r="C845" s="10" t="s">
        <v>972</v>
      </c>
      <c r="D845">
        <v>40</v>
      </c>
      <c r="E845" t="s">
        <v>973</v>
      </c>
      <c r="F845">
        <v>60</v>
      </c>
      <c r="G845">
        <v>5</v>
      </c>
      <c r="H845" s="2">
        <v>0</v>
      </c>
      <c r="I845" t="s">
        <v>1370</v>
      </c>
      <c r="J845" t="s">
        <v>1213</v>
      </c>
      <c r="K845" t="s">
        <v>2736</v>
      </c>
      <c r="L845" s="17" t="s">
        <v>963</v>
      </c>
      <c r="M845">
        <v>5</v>
      </c>
      <c r="N845" s="10" t="s">
        <v>273</v>
      </c>
      <c r="O845" s="10" t="s">
        <v>274</v>
      </c>
      <c r="P845" s="10">
        <v>374578</v>
      </c>
      <c r="Q845" s="10">
        <v>136858</v>
      </c>
      <c r="R845" s="10">
        <f>D845/4</f>
        <v>10</v>
      </c>
      <c r="S845" s="10">
        <f>D845/4</f>
        <v>10</v>
      </c>
      <c r="T845" s="10"/>
      <c r="U845" s="10"/>
      <c r="V845" s="10"/>
      <c r="W845" s="10"/>
      <c r="X845" s="10"/>
      <c r="Y845" s="10"/>
      <c r="Z845" s="3" t="str">
        <f>IF(H845&gt;0,"NO","YES")</f>
        <v>YES</v>
      </c>
      <c r="AA845" s="3" t="str">
        <f>IF(LEFT(I845,3)="RBT","YES","NO")</f>
        <v>NO</v>
      </c>
      <c r="AB845" s="3" t="s">
        <v>956</v>
      </c>
      <c r="AC845" s="3">
        <v>0</v>
      </c>
      <c r="AD845" s="3">
        <v>0</v>
      </c>
      <c r="AE845" s="3" t="s">
        <v>956</v>
      </c>
      <c r="AF845" s="3" t="s">
        <v>956</v>
      </c>
      <c r="AG845" s="3">
        <v>4</v>
      </c>
      <c r="AH845" s="10"/>
      <c r="AI845" s="10"/>
      <c r="AM845" s="10">
        <v>86808</v>
      </c>
    </row>
    <row r="846" spans="1:39">
      <c r="A846">
        <v>923990</v>
      </c>
      <c r="B846" t="s">
        <v>2737</v>
      </c>
      <c r="C846" s="10" t="s">
        <v>972</v>
      </c>
      <c r="D846">
        <v>56</v>
      </c>
      <c r="E846" t="s">
        <v>973</v>
      </c>
      <c r="F846">
        <v>60</v>
      </c>
      <c r="G846">
        <v>5</v>
      </c>
      <c r="H846" s="2">
        <v>0</v>
      </c>
      <c r="I846" t="s">
        <v>1370</v>
      </c>
      <c r="J846" t="s">
        <v>1213</v>
      </c>
      <c r="K846" t="s">
        <v>2738</v>
      </c>
      <c r="L846" s="17" t="s">
        <v>963</v>
      </c>
      <c r="M846">
        <v>7</v>
      </c>
      <c r="N846" s="10" t="s">
        <v>273</v>
      </c>
      <c r="O846" s="10" t="s">
        <v>274</v>
      </c>
      <c r="P846" s="10">
        <v>374578</v>
      </c>
      <c r="Q846" s="10">
        <v>136858</v>
      </c>
      <c r="R846" s="10">
        <f>D846/4</f>
        <v>14</v>
      </c>
      <c r="S846" s="10">
        <f>D846/4</f>
        <v>14</v>
      </c>
      <c r="T846" s="10"/>
      <c r="U846" s="10"/>
      <c r="V846" s="10"/>
      <c r="W846" s="10"/>
      <c r="X846" s="10"/>
      <c r="Y846" s="10"/>
      <c r="Z846" s="3" t="str">
        <f>IF(H846&gt;0,"NO","YES")</f>
        <v>YES</v>
      </c>
      <c r="AA846" s="3" t="str">
        <f>IF(LEFT(I846,3)="RBT","YES","NO")</f>
        <v>NO</v>
      </c>
      <c r="AB846" s="3" t="s">
        <v>956</v>
      </c>
      <c r="AC846" s="3">
        <v>0</v>
      </c>
      <c r="AD846" s="3">
        <v>0</v>
      </c>
      <c r="AE846" s="3" t="s">
        <v>956</v>
      </c>
      <c r="AF846" s="3" t="s">
        <v>956</v>
      </c>
      <c r="AG846" s="3">
        <v>4</v>
      </c>
      <c r="AH846" s="10"/>
      <c r="AI846" s="10"/>
      <c r="AM846" s="10">
        <v>119157</v>
      </c>
    </row>
    <row r="847" spans="1:39">
      <c r="A847">
        <v>923992</v>
      </c>
      <c r="B847" t="s">
        <v>2739</v>
      </c>
      <c r="C847" s="10" t="s">
        <v>972</v>
      </c>
      <c r="D847">
        <v>12</v>
      </c>
      <c r="E847" t="s">
        <v>973</v>
      </c>
      <c r="F847">
        <v>100</v>
      </c>
      <c r="G847">
        <v>5</v>
      </c>
      <c r="H847" s="2">
        <v>0</v>
      </c>
      <c r="I847" t="s">
        <v>1180</v>
      </c>
      <c r="J847" t="s">
        <v>1181</v>
      </c>
      <c r="K847" t="s">
        <v>2740</v>
      </c>
      <c r="L847" t="s">
        <v>963</v>
      </c>
      <c r="M847">
        <v>3</v>
      </c>
      <c r="N847" s="10" t="s">
        <v>45</v>
      </c>
      <c r="O847" s="10" t="s">
        <v>42</v>
      </c>
      <c r="P847" s="10">
        <v>304826</v>
      </c>
      <c r="Q847" s="10">
        <v>306130</v>
      </c>
      <c r="R847" s="10">
        <f>D847*2</f>
        <v>24</v>
      </c>
      <c r="S847" s="10">
        <f>D847</f>
        <v>12</v>
      </c>
      <c r="T847" s="10"/>
      <c r="U847" s="10"/>
      <c r="V847" s="10"/>
      <c r="W847" s="10"/>
      <c r="X847" s="10"/>
      <c r="Y847" s="10"/>
      <c r="Z847" s="3" t="str">
        <f>IF(H847&gt;0,"NO","YES")</f>
        <v>YES</v>
      </c>
      <c r="AA847" s="3" t="str">
        <f>IF(LEFT(I847,3)="RBT","YES","NO")</f>
        <v>NO</v>
      </c>
      <c r="AB847" s="3" t="s">
        <v>956</v>
      </c>
      <c r="AC847" s="3">
        <v>0</v>
      </c>
      <c r="AD847" s="3">
        <v>0</v>
      </c>
      <c r="AE847" s="3" t="s">
        <v>956</v>
      </c>
      <c r="AF847" s="3" t="s">
        <v>956</v>
      </c>
      <c r="AG847" s="3">
        <v>4</v>
      </c>
      <c r="AH847" s="10"/>
      <c r="AI847" s="10"/>
      <c r="AM847" s="10">
        <v>55675</v>
      </c>
    </row>
    <row r="848" spans="1:39">
      <c r="A848">
        <v>923994</v>
      </c>
      <c r="B848" t="s">
        <v>2741</v>
      </c>
      <c r="C848" s="10" t="s">
        <v>972</v>
      </c>
      <c r="D848">
        <v>20</v>
      </c>
      <c r="E848" t="s">
        <v>973</v>
      </c>
      <c r="F848">
        <v>100</v>
      </c>
      <c r="G848">
        <v>5</v>
      </c>
      <c r="H848" s="2">
        <v>0</v>
      </c>
      <c r="I848" t="s">
        <v>1180</v>
      </c>
      <c r="J848" t="s">
        <v>1181</v>
      </c>
      <c r="K848" t="s">
        <v>2742</v>
      </c>
      <c r="L848" t="s">
        <v>963</v>
      </c>
      <c r="M848">
        <v>5</v>
      </c>
      <c r="N848" s="10" t="s">
        <v>45</v>
      </c>
      <c r="O848" s="10" t="s">
        <v>42</v>
      </c>
      <c r="P848" s="10">
        <v>304826</v>
      </c>
      <c r="Q848" s="10">
        <v>306130</v>
      </c>
      <c r="R848" s="10">
        <f>D848*2</f>
        <v>40</v>
      </c>
      <c r="S848" s="10">
        <f>D848</f>
        <v>20</v>
      </c>
      <c r="T848" s="10"/>
      <c r="U848" s="10"/>
      <c r="V848" s="10"/>
      <c r="W848" s="10"/>
      <c r="X848" s="10"/>
      <c r="Y848" s="10"/>
      <c r="Z848" s="3" t="str">
        <f>IF(H848&gt;0,"NO","YES")</f>
        <v>YES</v>
      </c>
      <c r="AA848" s="3" t="str">
        <f>IF(LEFT(I848,3)="RBT","YES","NO")</f>
        <v>NO</v>
      </c>
      <c r="AB848" s="3" t="s">
        <v>956</v>
      </c>
      <c r="AC848" s="3">
        <v>0</v>
      </c>
      <c r="AD848" s="3">
        <v>0</v>
      </c>
      <c r="AE848" s="3" t="s">
        <v>956</v>
      </c>
      <c r="AF848" s="3" t="s">
        <v>956</v>
      </c>
      <c r="AG848" s="3">
        <v>4</v>
      </c>
      <c r="AH848" s="10"/>
      <c r="AI848" s="10"/>
      <c r="AM848" s="10">
        <v>87175</v>
      </c>
    </row>
    <row r="849" spans="1:39">
      <c r="A849">
        <v>923996</v>
      </c>
      <c r="B849" t="s">
        <v>2743</v>
      </c>
      <c r="C849" s="10" t="s">
        <v>972</v>
      </c>
      <c r="D849">
        <v>20</v>
      </c>
      <c r="E849" t="s">
        <v>973</v>
      </c>
      <c r="F849">
        <v>100</v>
      </c>
      <c r="G849">
        <v>5</v>
      </c>
      <c r="H849" s="2">
        <v>0</v>
      </c>
      <c r="I849" t="s">
        <v>1180</v>
      </c>
      <c r="J849" t="s">
        <v>1181</v>
      </c>
      <c r="K849" t="s">
        <v>2744</v>
      </c>
      <c r="L849" t="s">
        <v>963</v>
      </c>
      <c r="M849">
        <v>5</v>
      </c>
      <c r="N849" s="10" t="s">
        <v>45</v>
      </c>
      <c r="O849" s="10" t="s">
        <v>42</v>
      </c>
      <c r="P849" s="10">
        <v>304826</v>
      </c>
      <c r="Q849" s="10">
        <v>306130</v>
      </c>
      <c r="R849" s="10">
        <f>D849*2</f>
        <v>40</v>
      </c>
      <c r="S849" s="10">
        <f>D849</f>
        <v>20</v>
      </c>
      <c r="T849" s="10"/>
      <c r="U849" s="10"/>
      <c r="V849" s="10"/>
      <c r="W849" s="10"/>
      <c r="X849" s="10"/>
      <c r="Y849" s="10"/>
      <c r="Z849" s="3" t="str">
        <f>IF(H849&gt;0,"NO","YES")</f>
        <v>YES</v>
      </c>
      <c r="AA849" s="3" t="str">
        <f>IF(LEFT(I849,3)="RBT","YES","NO")</f>
        <v>NO</v>
      </c>
      <c r="AB849" s="3" t="s">
        <v>956</v>
      </c>
      <c r="AC849" s="3">
        <v>0</v>
      </c>
      <c r="AD849" s="3">
        <v>0</v>
      </c>
      <c r="AE849" s="3" t="s">
        <v>956</v>
      </c>
      <c r="AF849" s="3" t="s">
        <v>956</v>
      </c>
      <c r="AG849" s="3">
        <v>4</v>
      </c>
      <c r="AH849" s="10"/>
      <c r="AI849" s="10"/>
      <c r="AM849" s="10">
        <v>87175</v>
      </c>
    </row>
    <row r="850" spans="1:39">
      <c r="A850">
        <v>923998</v>
      </c>
      <c r="B850" t="s">
        <v>2745</v>
      </c>
      <c r="C850" s="10" t="s">
        <v>972</v>
      </c>
      <c r="D850">
        <v>24</v>
      </c>
      <c r="E850" t="s">
        <v>973</v>
      </c>
      <c r="F850">
        <v>100</v>
      </c>
      <c r="G850">
        <v>5</v>
      </c>
      <c r="H850" s="2">
        <v>0</v>
      </c>
      <c r="I850" t="s">
        <v>1180</v>
      </c>
      <c r="J850" t="s">
        <v>1181</v>
      </c>
      <c r="K850" t="s">
        <v>2746</v>
      </c>
      <c r="L850" t="s">
        <v>963</v>
      </c>
      <c r="M850">
        <v>6</v>
      </c>
      <c r="N850" s="10" t="s">
        <v>45</v>
      </c>
      <c r="O850" s="10" t="s">
        <v>42</v>
      </c>
      <c r="P850" s="10">
        <v>304826</v>
      </c>
      <c r="Q850" s="10">
        <v>306130</v>
      </c>
      <c r="R850" s="10">
        <f>D850*2</f>
        <v>48</v>
      </c>
      <c r="S850" s="10">
        <f>D850</f>
        <v>24</v>
      </c>
      <c r="T850" s="10"/>
      <c r="U850" s="10"/>
      <c r="V850" s="10"/>
      <c r="W850" s="10"/>
      <c r="X850" s="10"/>
      <c r="Y850" s="10"/>
      <c r="Z850" s="3" t="str">
        <f>IF(H850&gt;0,"NO","YES")</f>
        <v>YES</v>
      </c>
      <c r="AA850" s="3" t="str">
        <f>IF(LEFT(I850,3)="RBT","YES","NO")</f>
        <v>NO</v>
      </c>
      <c r="AB850" s="3" t="s">
        <v>956</v>
      </c>
      <c r="AC850" s="3">
        <v>0</v>
      </c>
      <c r="AD850" s="3">
        <v>0</v>
      </c>
      <c r="AE850" s="3" t="s">
        <v>956</v>
      </c>
      <c r="AF850" s="3" t="s">
        <v>956</v>
      </c>
      <c r="AG850" s="3">
        <v>4</v>
      </c>
      <c r="AH850" s="10"/>
      <c r="AI850" s="10"/>
      <c r="AM850" s="10">
        <v>104337</v>
      </c>
    </row>
    <row r="851" spans="1:39">
      <c r="A851">
        <v>924000</v>
      </c>
      <c r="B851" t="s">
        <v>2747</v>
      </c>
      <c r="C851" s="10" t="s">
        <v>972</v>
      </c>
      <c r="D851">
        <v>28</v>
      </c>
      <c r="E851" t="s">
        <v>973</v>
      </c>
      <c r="F851">
        <v>100</v>
      </c>
      <c r="G851">
        <v>5</v>
      </c>
      <c r="H851" s="2">
        <v>0</v>
      </c>
      <c r="I851" t="s">
        <v>1180</v>
      </c>
      <c r="J851" t="s">
        <v>1181</v>
      </c>
      <c r="K851" t="s">
        <v>2748</v>
      </c>
      <c r="L851" t="s">
        <v>963</v>
      </c>
      <c r="M851">
        <v>7</v>
      </c>
      <c r="N851" s="10" t="s">
        <v>45</v>
      </c>
      <c r="O851" s="10" t="s">
        <v>42</v>
      </c>
      <c r="P851" s="10">
        <v>304826</v>
      </c>
      <c r="Q851" s="10">
        <v>306130</v>
      </c>
      <c r="R851" s="10">
        <f>D851*2</f>
        <v>56</v>
      </c>
      <c r="S851" s="10">
        <f>D851</f>
        <v>28</v>
      </c>
      <c r="T851" s="10"/>
      <c r="U851" s="10"/>
      <c r="V851" s="10"/>
      <c r="W851" s="10"/>
      <c r="X851" s="10"/>
      <c r="Y851" s="10"/>
      <c r="Z851" s="3" t="str">
        <f>IF(H851&gt;0,"NO","YES")</f>
        <v>YES</v>
      </c>
      <c r="AA851" s="3" t="str">
        <f>IF(LEFT(I851,3)="RBT","YES","NO")</f>
        <v>NO</v>
      </c>
      <c r="AB851" s="3" t="s">
        <v>956</v>
      </c>
      <c r="AC851" s="3">
        <v>0</v>
      </c>
      <c r="AD851" s="3">
        <v>0</v>
      </c>
      <c r="AE851" s="3" t="s">
        <v>956</v>
      </c>
      <c r="AF851" s="3" t="s">
        <v>956</v>
      </c>
      <c r="AG851" s="3">
        <v>4</v>
      </c>
      <c r="AH851" s="10"/>
      <c r="AI851" s="10"/>
      <c r="AM851" s="10">
        <v>119670</v>
      </c>
    </row>
    <row r="852" spans="1:39">
      <c r="A852">
        <v>924002</v>
      </c>
      <c r="B852" t="s">
        <v>2749</v>
      </c>
      <c r="C852" s="10" t="s">
        <v>972</v>
      </c>
      <c r="D852">
        <v>6</v>
      </c>
      <c r="E852" t="s">
        <v>973</v>
      </c>
      <c r="F852">
        <v>250</v>
      </c>
      <c r="G852">
        <v>5</v>
      </c>
      <c r="H852" s="2">
        <v>0</v>
      </c>
      <c r="I852" t="s">
        <v>1154</v>
      </c>
      <c r="J852" t="s">
        <v>1155</v>
      </c>
      <c r="K852" t="s">
        <v>2750</v>
      </c>
      <c r="L852" t="s">
        <v>963</v>
      </c>
      <c r="M852">
        <v>3</v>
      </c>
      <c r="N852" s="10" t="s">
        <v>45</v>
      </c>
      <c r="O852" s="10" t="s">
        <v>42</v>
      </c>
      <c r="P852" s="10">
        <v>304826</v>
      </c>
      <c r="Q852" s="10">
        <v>306130</v>
      </c>
      <c r="R852" s="10">
        <f>D852*2</f>
        <v>12</v>
      </c>
      <c r="S852" s="10">
        <f>D852</f>
        <v>6</v>
      </c>
      <c r="T852" s="10"/>
      <c r="U852" s="10"/>
      <c r="V852" s="10"/>
      <c r="W852" s="10"/>
      <c r="X852" s="10"/>
      <c r="Y852" s="10"/>
      <c r="Z852" s="3" t="str">
        <f>IF(H852&gt;0,"NO","YES")</f>
        <v>YES</v>
      </c>
      <c r="AA852" s="3" t="str">
        <f>IF(LEFT(I852,3)="RBT","YES","NO")</f>
        <v>NO</v>
      </c>
      <c r="AB852" s="3" t="s">
        <v>956</v>
      </c>
      <c r="AC852" s="3">
        <v>0</v>
      </c>
      <c r="AD852" s="3">
        <v>0</v>
      </c>
      <c r="AE852" s="3" t="s">
        <v>956</v>
      </c>
      <c r="AF852" s="3" t="s">
        <v>956</v>
      </c>
      <c r="AG852" s="3">
        <v>4</v>
      </c>
      <c r="AH852" s="10"/>
      <c r="AI852" s="10"/>
      <c r="AM852" s="10">
        <v>54575</v>
      </c>
    </row>
    <row r="853" spans="1:39">
      <c r="A853">
        <v>924004</v>
      </c>
      <c r="B853" t="s">
        <v>2751</v>
      </c>
      <c r="C853" s="10" t="s">
        <v>972</v>
      </c>
      <c r="D853">
        <v>10</v>
      </c>
      <c r="E853" t="s">
        <v>973</v>
      </c>
      <c r="F853">
        <v>250</v>
      </c>
      <c r="G853">
        <v>5</v>
      </c>
      <c r="H853" s="2">
        <v>0</v>
      </c>
      <c r="I853" t="s">
        <v>1154</v>
      </c>
      <c r="J853" t="s">
        <v>1155</v>
      </c>
      <c r="K853" t="s">
        <v>2752</v>
      </c>
      <c r="L853" t="s">
        <v>963</v>
      </c>
      <c r="M853">
        <v>5</v>
      </c>
      <c r="N853" s="10" t="s">
        <v>45</v>
      </c>
      <c r="O853" s="10" t="s">
        <v>42</v>
      </c>
      <c r="P853" s="10">
        <v>304826</v>
      </c>
      <c r="Q853" s="10">
        <v>306130</v>
      </c>
      <c r="R853" s="10">
        <f>D853*2</f>
        <v>20</v>
      </c>
      <c r="S853" s="10">
        <f>D853</f>
        <v>10</v>
      </c>
      <c r="T853" s="10"/>
      <c r="U853" s="10"/>
      <c r="V853" s="10"/>
      <c r="W853" s="10"/>
      <c r="X853" s="10"/>
      <c r="Y853" s="10"/>
      <c r="Z853" s="3" t="str">
        <f>IF(H853&gt;0,"NO","YES")</f>
        <v>YES</v>
      </c>
      <c r="AA853" s="3" t="str">
        <f>IF(LEFT(I853,3)="RBT","YES","NO")</f>
        <v>NO</v>
      </c>
      <c r="AB853" s="3" t="s">
        <v>956</v>
      </c>
      <c r="AC853" s="3">
        <v>0</v>
      </c>
      <c r="AD853" s="3">
        <v>0</v>
      </c>
      <c r="AE853" s="3" t="s">
        <v>956</v>
      </c>
      <c r="AF853" s="3" t="s">
        <v>956</v>
      </c>
      <c r="AG853" s="3">
        <v>4</v>
      </c>
      <c r="AH853" s="10"/>
      <c r="AI853" s="10"/>
      <c r="AM853" s="10">
        <v>85341</v>
      </c>
    </row>
    <row r="854" spans="1:39">
      <c r="A854">
        <v>924006</v>
      </c>
      <c r="B854" t="s">
        <v>2753</v>
      </c>
      <c r="C854" s="10" t="s">
        <v>972</v>
      </c>
      <c r="D854">
        <v>14</v>
      </c>
      <c r="E854" t="s">
        <v>973</v>
      </c>
      <c r="F854">
        <v>250</v>
      </c>
      <c r="G854">
        <v>5</v>
      </c>
      <c r="H854" s="2">
        <v>0</v>
      </c>
      <c r="I854" t="s">
        <v>1154</v>
      </c>
      <c r="J854" t="s">
        <v>1155</v>
      </c>
      <c r="K854" t="s">
        <v>2754</v>
      </c>
      <c r="L854" t="s">
        <v>963</v>
      </c>
      <c r="M854">
        <v>7</v>
      </c>
      <c r="N854" s="10" t="s">
        <v>45</v>
      </c>
      <c r="O854" s="10" t="s">
        <v>42</v>
      </c>
      <c r="P854" s="10">
        <v>304826</v>
      </c>
      <c r="Q854" s="10">
        <v>306130</v>
      </c>
      <c r="R854" s="10">
        <f>D854*2</f>
        <v>28</v>
      </c>
      <c r="S854" s="10">
        <f>D854</f>
        <v>14</v>
      </c>
      <c r="T854" s="10"/>
      <c r="U854" s="10"/>
      <c r="V854" s="10"/>
      <c r="W854" s="10"/>
      <c r="X854" s="10"/>
      <c r="Y854" s="10"/>
      <c r="Z854" s="3" t="str">
        <f>IF(H854&gt;0,"NO","YES")</f>
        <v>YES</v>
      </c>
      <c r="AA854" s="3" t="str">
        <f>IF(LEFT(I854,3)="RBT","YES","NO")</f>
        <v>NO</v>
      </c>
      <c r="AB854" s="3" t="s">
        <v>956</v>
      </c>
      <c r="AC854" s="3">
        <v>0</v>
      </c>
      <c r="AD854" s="3">
        <v>0</v>
      </c>
      <c r="AE854" s="3" t="s">
        <v>956</v>
      </c>
      <c r="AF854" s="3" t="s">
        <v>956</v>
      </c>
      <c r="AG854" s="3">
        <v>4</v>
      </c>
      <c r="AH854" s="10"/>
      <c r="AI854" s="10"/>
      <c r="AM854" s="10">
        <v>117104</v>
      </c>
    </row>
    <row r="855" spans="1:39">
      <c r="A855">
        <v>924008</v>
      </c>
      <c r="B855" t="s">
        <v>2755</v>
      </c>
      <c r="C855" s="10" t="s">
        <v>972</v>
      </c>
      <c r="D855">
        <v>14</v>
      </c>
      <c r="E855" t="s">
        <v>973</v>
      </c>
      <c r="F855">
        <v>250</v>
      </c>
      <c r="G855">
        <v>5</v>
      </c>
      <c r="H855" s="2">
        <v>0</v>
      </c>
      <c r="I855" t="s">
        <v>1154</v>
      </c>
      <c r="J855" t="s">
        <v>1155</v>
      </c>
      <c r="K855" t="s">
        <v>2756</v>
      </c>
      <c r="L855" t="s">
        <v>963</v>
      </c>
      <c r="M855">
        <v>7</v>
      </c>
      <c r="N855" s="10" t="s">
        <v>45</v>
      </c>
      <c r="O855" s="10" t="s">
        <v>42</v>
      </c>
      <c r="P855" s="10">
        <v>304826</v>
      </c>
      <c r="Q855" s="10">
        <v>306130</v>
      </c>
      <c r="R855" s="10">
        <f>D855*2</f>
        <v>28</v>
      </c>
      <c r="S855" s="10">
        <f>D855</f>
        <v>14</v>
      </c>
      <c r="T855" s="10"/>
      <c r="U855" s="10"/>
      <c r="V855" s="10"/>
      <c r="W855" s="10"/>
      <c r="X855" s="10"/>
      <c r="Y855" s="10"/>
      <c r="Z855" s="3" t="str">
        <f>IF(H855&gt;0,"NO","YES")</f>
        <v>YES</v>
      </c>
      <c r="AA855" s="3" t="str">
        <f>IF(LEFT(I855,3)="RBT","YES","NO")</f>
        <v>NO</v>
      </c>
      <c r="AB855" s="3" t="s">
        <v>956</v>
      </c>
      <c r="AC855" s="3">
        <v>0</v>
      </c>
      <c r="AD855" s="3">
        <v>0</v>
      </c>
      <c r="AE855" s="3" t="s">
        <v>956</v>
      </c>
      <c r="AF855" s="3" t="s">
        <v>956</v>
      </c>
      <c r="AG855" s="3">
        <v>4</v>
      </c>
      <c r="AH855" s="10"/>
      <c r="AI855" s="10"/>
      <c r="AM855" s="10">
        <v>117104</v>
      </c>
    </row>
    <row r="856" spans="1:39">
      <c r="A856">
        <v>924010</v>
      </c>
      <c r="B856" t="s">
        <v>2757</v>
      </c>
      <c r="C856" s="10" t="s">
        <v>972</v>
      </c>
      <c r="D856">
        <v>3</v>
      </c>
      <c r="E856" t="s">
        <v>973</v>
      </c>
      <c r="F856">
        <v>300</v>
      </c>
      <c r="G856">
        <v>5</v>
      </c>
      <c r="H856" s="2">
        <v>0</v>
      </c>
      <c r="I856" t="s">
        <v>1123</v>
      </c>
      <c r="J856" t="s">
        <v>1110</v>
      </c>
      <c r="K856" t="s">
        <v>2758</v>
      </c>
      <c r="L856" t="s">
        <v>963</v>
      </c>
      <c r="M856">
        <v>3</v>
      </c>
      <c r="N856" s="10" t="s">
        <v>45</v>
      </c>
      <c r="O856" s="10" t="s">
        <v>42</v>
      </c>
      <c r="P856" s="10">
        <v>304826</v>
      </c>
      <c r="Q856" s="10">
        <v>306130</v>
      </c>
      <c r="R856" s="10">
        <f>D856*2</f>
        <v>6</v>
      </c>
      <c r="S856" s="10">
        <f>D856</f>
        <v>3</v>
      </c>
      <c r="T856" s="10"/>
      <c r="U856" s="10"/>
      <c r="V856" s="10"/>
      <c r="W856" s="10"/>
      <c r="X856" s="10"/>
      <c r="Y856" s="10"/>
      <c r="Z856" s="3" t="str">
        <f>IF(H856&gt;0,"NO","YES")</f>
        <v>YES</v>
      </c>
      <c r="AA856" s="3" t="str">
        <f>IF(LEFT(I856,3)="RBT","YES","NO")</f>
        <v>NO</v>
      </c>
      <c r="AB856" s="3" t="s">
        <v>956</v>
      </c>
      <c r="AC856" s="3">
        <v>0</v>
      </c>
      <c r="AD856" s="3">
        <v>0</v>
      </c>
      <c r="AE856" s="3" t="s">
        <v>956</v>
      </c>
      <c r="AF856" s="3" t="s">
        <v>956</v>
      </c>
      <c r="AG856" s="3">
        <v>4</v>
      </c>
      <c r="AH856" s="10"/>
      <c r="AI856" s="10"/>
      <c r="AM856" s="10">
        <v>41810</v>
      </c>
    </row>
    <row r="857" spans="1:39">
      <c r="A857">
        <v>924012</v>
      </c>
      <c r="B857" t="s">
        <v>2759</v>
      </c>
      <c r="C857" s="10" t="s">
        <v>972</v>
      </c>
      <c r="D857">
        <v>5</v>
      </c>
      <c r="E857" t="s">
        <v>973</v>
      </c>
      <c r="F857">
        <v>300</v>
      </c>
      <c r="G857">
        <v>5</v>
      </c>
      <c r="H857" s="2">
        <v>0</v>
      </c>
      <c r="I857" t="s">
        <v>1123</v>
      </c>
      <c r="J857" t="s">
        <v>1110</v>
      </c>
      <c r="K857" t="s">
        <v>2760</v>
      </c>
      <c r="L857" t="s">
        <v>963</v>
      </c>
      <c r="M857">
        <v>5</v>
      </c>
      <c r="N857" s="10" t="s">
        <v>45</v>
      </c>
      <c r="O857" s="10" t="s">
        <v>42</v>
      </c>
      <c r="P857" s="10">
        <v>304826</v>
      </c>
      <c r="Q857" s="10">
        <v>306130</v>
      </c>
      <c r="R857" s="10">
        <f>D857*2</f>
        <v>10</v>
      </c>
      <c r="S857" s="10">
        <f>D857</f>
        <v>5</v>
      </c>
      <c r="T857" s="10"/>
      <c r="U857" s="10"/>
      <c r="V857" s="10"/>
      <c r="W857" s="10"/>
      <c r="X857" s="10"/>
      <c r="Y857" s="10"/>
      <c r="Z857" s="3" t="str">
        <f>IF(H857&gt;0,"NO","YES")</f>
        <v>YES</v>
      </c>
      <c r="AA857" s="3" t="str">
        <f>IF(LEFT(I857,3)="RBT","YES","NO")</f>
        <v>NO</v>
      </c>
      <c r="AB857" s="3" t="s">
        <v>956</v>
      </c>
      <c r="AC857" s="3">
        <v>0</v>
      </c>
      <c r="AD857" s="3">
        <v>0</v>
      </c>
      <c r="AE857" s="3" t="s">
        <v>956</v>
      </c>
      <c r="AF857" s="3" t="s">
        <v>956</v>
      </c>
      <c r="AG857" s="3">
        <v>4</v>
      </c>
      <c r="AH857" s="10"/>
      <c r="AI857" s="10"/>
      <c r="AM857" s="10">
        <v>62562</v>
      </c>
    </row>
    <row r="858" spans="1:39">
      <c r="A858">
        <v>924014</v>
      </c>
      <c r="B858" t="s">
        <v>2761</v>
      </c>
      <c r="C858" s="10" t="s">
        <v>972</v>
      </c>
      <c r="D858">
        <v>6</v>
      </c>
      <c r="E858" t="s">
        <v>973</v>
      </c>
      <c r="F858">
        <v>300</v>
      </c>
      <c r="G858">
        <v>5</v>
      </c>
      <c r="H858" s="2">
        <v>0</v>
      </c>
      <c r="I858" t="s">
        <v>1123</v>
      </c>
      <c r="J858" t="s">
        <v>1110</v>
      </c>
      <c r="K858" t="s">
        <v>2762</v>
      </c>
      <c r="L858" t="s">
        <v>963</v>
      </c>
      <c r="M858">
        <v>6</v>
      </c>
      <c r="N858" s="10" t="s">
        <v>45</v>
      </c>
      <c r="O858" s="10" t="s">
        <v>42</v>
      </c>
      <c r="P858" s="10">
        <v>304826</v>
      </c>
      <c r="Q858" s="10">
        <v>306130</v>
      </c>
      <c r="R858" s="10">
        <f>D858*2</f>
        <v>12</v>
      </c>
      <c r="S858" s="10">
        <f>D858</f>
        <v>6</v>
      </c>
      <c r="T858" s="10"/>
      <c r="U858" s="10"/>
      <c r="V858" s="10"/>
      <c r="W858" s="10"/>
      <c r="X858" s="10"/>
      <c r="Y858" s="10"/>
      <c r="Z858" s="3" t="str">
        <f>IF(H858&gt;0,"NO","YES")</f>
        <v>YES</v>
      </c>
      <c r="AA858" s="3" t="str">
        <f>IF(LEFT(I858,3)="RBT","YES","NO")</f>
        <v>NO</v>
      </c>
      <c r="AB858" s="3" t="s">
        <v>956</v>
      </c>
      <c r="AC858" s="3">
        <v>0</v>
      </c>
      <c r="AD858" s="3">
        <v>0</v>
      </c>
      <c r="AE858" s="3" t="s">
        <v>956</v>
      </c>
      <c r="AF858" s="3" t="s">
        <v>956</v>
      </c>
      <c r="AG858" s="3">
        <v>4</v>
      </c>
      <c r="AH858" s="10"/>
      <c r="AI858" s="10"/>
      <c r="AM858" s="10">
        <v>68176</v>
      </c>
    </row>
    <row r="859" spans="1:39">
      <c r="A859">
        <v>924016</v>
      </c>
      <c r="B859" t="s">
        <v>2763</v>
      </c>
      <c r="C859" s="10" t="s">
        <v>972</v>
      </c>
      <c r="D859">
        <v>7</v>
      </c>
      <c r="E859" t="s">
        <v>973</v>
      </c>
      <c r="F859">
        <v>300</v>
      </c>
      <c r="G859">
        <v>5</v>
      </c>
      <c r="H859" s="2">
        <v>0</v>
      </c>
      <c r="I859" t="s">
        <v>1123</v>
      </c>
      <c r="J859" t="s">
        <v>1110</v>
      </c>
      <c r="K859" t="s">
        <v>2764</v>
      </c>
      <c r="L859" t="s">
        <v>963</v>
      </c>
      <c r="M859">
        <v>7</v>
      </c>
      <c r="N859" s="10" t="s">
        <v>45</v>
      </c>
      <c r="O859" s="10" t="s">
        <v>42</v>
      </c>
      <c r="P859" s="10">
        <v>304826</v>
      </c>
      <c r="Q859" s="10">
        <v>306130</v>
      </c>
      <c r="R859" s="10">
        <f>D859*2</f>
        <v>14</v>
      </c>
      <c r="S859" s="10">
        <f>D859</f>
        <v>7</v>
      </c>
      <c r="T859" s="10"/>
      <c r="U859" s="10"/>
      <c r="V859" s="10"/>
      <c r="W859" s="10"/>
      <c r="X859" s="10"/>
      <c r="Y859" s="10"/>
      <c r="Z859" s="3" t="str">
        <f>IF(H859&gt;0,"NO","YES")</f>
        <v>YES</v>
      </c>
      <c r="AA859" s="3" t="str">
        <f>IF(LEFT(I859,3)="RBT","YES","NO")</f>
        <v>NO</v>
      </c>
      <c r="AB859" s="3" t="s">
        <v>956</v>
      </c>
      <c r="AC859" s="3">
        <v>0</v>
      </c>
      <c r="AD859" s="3">
        <v>0</v>
      </c>
      <c r="AE859" s="3" t="s">
        <v>956</v>
      </c>
      <c r="AF859" s="3" t="s">
        <v>956</v>
      </c>
      <c r="AG859" s="3">
        <v>4</v>
      </c>
      <c r="AH859" s="10"/>
      <c r="AI859" s="10"/>
      <c r="AM859" s="10">
        <v>82268</v>
      </c>
    </row>
    <row r="860" spans="1:39">
      <c r="A860">
        <v>924018</v>
      </c>
      <c r="B860" t="s">
        <v>2765</v>
      </c>
      <c r="C860" s="10" t="s">
        <v>972</v>
      </c>
      <c r="D860">
        <v>9</v>
      </c>
      <c r="E860" t="s">
        <v>973</v>
      </c>
      <c r="F860">
        <v>300</v>
      </c>
      <c r="G860">
        <v>5</v>
      </c>
      <c r="H860" s="2">
        <v>0</v>
      </c>
      <c r="I860" t="s">
        <v>1123</v>
      </c>
      <c r="J860" t="s">
        <v>1110</v>
      </c>
      <c r="K860" t="s">
        <v>2766</v>
      </c>
      <c r="L860" t="s">
        <v>963</v>
      </c>
      <c r="M860">
        <v>9</v>
      </c>
      <c r="N860" s="10" t="s">
        <v>45</v>
      </c>
      <c r="O860" s="10" t="s">
        <v>42</v>
      </c>
      <c r="P860" s="10">
        <v>304826</v>
      </c>
      <c r="Q860" s="10">
        <v>306130</v>
      </c>
      <c r="R860" s="10">
        <f>D860*2</f>
        <v>18</v>
      </c>
      <c r="S860" s="10">
        <f>D860</f>
        <v>9</v>
      </c>
      <c r="T860" s="10"/>
      <c r="U860" s="10"/>
      <c r="V860" s="10"/>
      <c r="W860" s="10"/>
      <c r="X860" s="10"/>
      <c r="Y860" s="10"/>
      <c r="Z860" s="3" t="str">
        <f>IF(H860&gt;0,"NO","YES")</f>
        <v>YES</v>
      </c>
      <c r="AA860" s="3" t="str">
        <f>IF(LEFT(I860,3)="RBT","YES","NO")</f>
        <v>NO</v>
      </c>
      <c r="AB860" s="3" t="s">
        <v>956</v>
      </c>
      <c r="AC860" s="3">
        <v>0</v>
      </c>
      <c r="AD860" s="3">
        <v>0</v>
      </c>
      <c r="AE860" s="3" t="s">
        <v>956</v>
      </c>
      <c r="AF860" s="3" t="s">
        <v>956</v>
      </c>
      <c r="AG860" s="3">
        <v>4</v>
      </c>
      <c r="AH860" s="10"/>
      <c r="AI860" s="10"/>
      <c r="AM860" s="10">
        <v>102857</v>
      </c>
    </row>
    <row r="861" spans="1:39">
      <c r="A861">
        <v>924020</v>
      </c>
      <c r="B861" t="s">
        <v>2767</v>
      </c>
      <c r="C861" s="10" t="s">
        <v>972</v>
      </c>
      <c r="D861">
        <v>9</v>
      </c>
      <c r="E861" t="s">
        <v>973</v>
      </c>
      <c r="F861">
        <v>300</v>
      </c>
      <c r="G861">
        <v>5</v>
      </c>
      <c r="H861" s="2">
        <v>0</v>
      </c>
      <c r="I861" t="s">
        <v>1123</v>
      </c>
      <c r="J861" t="s">
        <v>1110</v>
      </c>
      <c r="K861" t="s">
        <v>2768</v>
      </c>
      <c r="L861" t="s">
        <v>963</v>
      </c>
      <c r="M861">
        <v>9</v>
      </c>
      <c r="N861" s="10" t="s">
        <v>45</v>
      </c>
      <c r="O861" s="10" t="s">
        <v>42</v>
      </c>
      <c r="P861" s="10">
        <v>304826</v>
      </c>
      <c r="Q861" s="10">
        <v>306130</v>
      </c>
      <c r="R861" s="10">
        <f>D861*2</f>
        <v>18</v>
      </c>
      <c r="S861" s="10">
        <f>D861</f>
        <v>9</v>
      </c>
      <c r="T861" s="10"/>
      <c r="U861" s="10"/>
      <c r="V861" s="10"/>
      <c r="W861" s="10"/>
      <c r="X861" s="10"/>
      <c r="Y861" s="10"/>
      <c r="Z861" s="3" t="str">
        <f>IF(H861&gt;0,"NO","YES")</f>
        <v>YES</v>
      </c>
      <c r="AA861" s="3" t="str">
        <f>IF(LEFT(I861,3)="RBT","YES","NO")</f>
        <v>NO</v>
      </c>
      <c r="AB861" s="3" t="s">
        <v>956</v>
      </c>
      <c r="AC861" s="3">
        <v>0</v>
      </c>
      <c r="AD861" s="3">
        <v>0</v>
      </c>
      <c r="AE861" s="3" t="s">
        <v>956</v>
      </c>
      <c r="AF861" s="3" t="s">
        <v>956</v>
      </c>
      <c r="AG861" s="3">
        <v>4</v>
      </c>
      <c r="AH861" s="10"/>
      <c r="AI861" s="10"/>
      <c r="AM861" s="10">
        <v>102857</v>
      </c>
    </row>
    <row r="862" spans="1:39">
      <c r="A862">
        <v>924022</v>
      </c>
      <c r="B862" t="s">
        <v>2769</v>
      </c>
      <c r="C862" s="10" t="s">
        <v>972</v>
      </c>
      <c r="D862">
        <v>10</v>
      </c>
      <c r="E862" t="s">
        <v>973</v>
      </c>
      <c r="F862">
        <v>300</v>
      </c>
      <c r="G862">
        <v>5</v>
      </c>
      <c r="H862" s="2">
        <v>0</v>
      </c>
      <c r="I862" t="s">
        <v>1123</v>
      </c>
      <c r="J862" t="s">
        <v>1110</v>
      </c>
      <c r="K862" t="s">
        <v>2770</v>
      </c>
      <c r="L862" t="s">
        <v>963</v>
      </c>
      <c r="M862">
        <v>10</v>
      </c>
      <c r="N862" s="10" t="s">
        <v>45</v>
      </c>
      <c r="O862" s="10" t="s">
        <v>42</v>
      </c>
      <c r="P862" s="10">
        <v>304826</v>
      </c>
      <c r="Q862" s="10">
        <v>306130</v>
      </c>
      <c r="R862" s="10">
        <f>D862*2</f>
        <v>20</v>
      </c>
      <c r="S862" s="10">
        <f>D862</f>
        <v>10</v>
      </c>
      <c r="T862" s="10"/>
      <c r="U862" s="10"/>
      <c r="V862" s="10"/>
      <c r="W862" s="10"/>
      <c r="X862" s="10"/>
      <c r="Y862" s="10"/>
      <c r="Z862" s="3" t="str">
        <f>IF(H862&gt;0,"NO","YES")</f>
        <v>YES</v>
      </c>
      <c r="AA862" s="3" t="str">
        <f>IF(LEFT(I862,3)="RBT","YES","NO")</f>
        <v>NO</v>
      </c>
      <c r="AB862" s="3" t="s">
        <v>956</v>
      </c>
      <c r="AC862" s="3">
        <v>0</v>
      </c>
      <c r="AD862" s="3">
        <v>0</v>
      </c>
      <c r="AE862" s="3" t="s">
        <v>956</v>
      </c>
      <c r="AF862" s="3" t="s">
        <v>956</v>
      </c>
      <c r="AG862" s="3">
        <v>4</v>
      </c>
      <c r="AH862" s="10"/>
      <c r="AI862" s="10"/>
      <c r="AM862" s="10">
        <v>108470</v>
      </c>
    </row>
    <row r="863" spans="1:39">
      <c r="A863">
        <v>924024</v>
      </c>
      <c r="B863" t="s">
        <v>2771</v>
      </c>
      <c r="C863" s="10" t="s">
        <v>972</v>
      </c>
      <c r="D863">
        <v>11</v>
      </c>
      <c r="E863" t="s">
        <v>973</v>
      </c>
      <c r="F863">
        <v>300</v>
      </c>
      <c r="G863">
        <v>5</v>
      </c>
      <c r="H863" s="2">
        <v>0</v>
      </c>
      <c r="I863" t="s">
        <v>1123</v>
      </c>
      <c r="J863" t="s">
        <v>1110</v>
      </c>
      <c r="K863" t="s">
        <v>2772</v>
      </c>
      <c r="L863" t="s">
        <v>963</v>
      </c>
      <c r="M863">
        <v>11</v>
      </c>
      <c r="N863" s="10" t="s">
        <v>45</v>
      </c>
      <c r="O863" s="10" t="s">
        <v>42</v>
      </c>
      <c r="P863" s="10">
        <v>304826</v>
      </c>
      <c r="Q863" s="10">
        <v>306130</v>
      </c>
      <c r="R863" s="10">
        <f>D863*2</f>
        <v>22</v>
      </c>
      <c r="S863" s="10">
        <f>D863</f>
        <v>11</v>
      </c>
      <c r="T863" s="10"/>
      <c r="U863" s="10"/>
      <c r="V863" s="10"/>
      <c r="W863" s="10"/>
      <c r="X863" s="10"/>
      <c r="Y863" s="10"/>
      <c r="Z863" s="3" t="str">
        <f>IF(H863&gt;0,"NO","YES")</f>
        <v>YES</v>
      </c>
      <c r="AA863" s="3" t="str">
        <f>IF(LEFT(I863,3)="RBT","YES","NO")</f>
        <v>NO</v>
      </c>
      <c r="AB863" s="3" t="s">
        <v>956</v>
      </c>
      <c r="AC863" s="3">
        <v>0</v>
      </c>
      <c r="AD863" s="3">
        <v>0</v>
      </c>
      <c r="AE863" s="3" t="s">
        <v>956</v>
      </c>
      <c r="AF863" s="3" t="s">
        <v>956</v>
      </c>
      <c r="AG863" s="3">
        <v>4</v>
      </c>
      <c r="AH863" s="10"/>
      <c r="AI863" s="10"/>
      <c r="AM863" s="10">
        <v>125810</v>
      </c>
    </row>
    <row r="864" spans="1:39">
      <c r="A864">
        <v>924026</v>
      </c>
      <c r="B864" t="s">
        <v>2773</v>
      </c>
      <c r="C864" s="10" t="s">
        <v>972</v>
      </c>
      <c r="D864">
        <v>11</v>
      </c>
      <c r="E864" t="s">
        <v>973</v>
      </c>
      <c r="F864">
        <v>300</v>
      </c>
      <c r="G864">
        <v>5</v>
      </c>
      <c r="H864" s="2">
        <v>0</v>
      </c>
      <c r="I864" t="s">
        <v>1123</v>
      </c>
      <c r="J864" t="s">
        <v>1110</v>
      </c>
      <c r="K864" t="s">
        <v>2774</v>
      </c>
      <c r="L864" t="s">
        <v>963</v>
      </c>
      <c r="M864">
        <v>11</v>
      </c>
      <c r="N864" s="10" t="s">
        <v>45</v>
      </c>
      <c r="O864" s="10" t="s">
        <v>42</v>
      </c>
      <c r="P864" s="10">
        <v>304826</v>
      </c>
      <c r="Q864" s="10">
        <v>306130</v>
      </c>
      <c r="R864" s="10">
        <f>D864*2</f>
        <v>22</v>
      </c>
      <c r="S864" s="10">
        <f>D864</f>
        <v>11</v>
      </c>
      <c r="T864" s="10"/>
      <c r="U864" s="10"/>
      <c r="V864" s="10"/>
      <c r="W864" s="10"/>
      <c r="X864" s="10"/>
      <c r="Y864" s="10"/>
      <c r="Z864" s="3" t="str">
        <f>IF(H864&gt;0,"NO","YES")</f>
        <v>YES</v>
      </c>
      <c r="AA864" s="3" t="str">
        <f>IF(LEFT(I864,3)="RBT","YES","NO")</f>
        <v>NO</v>
      </c>
      <c r="AB864" s="3" t="s">
        <v>956</v>
      </c>
      <c r="AC864" s="3">
        <v>0</v>
      </c>
      <c r="AD864" s="3">
        <v>0</v>
      </c>
      <c r="AE864" s="3" t="s">
        <v>956</v>
      </c>
      <c r="AF864" s="3" t="s">
        <v>956</v>
      </c>
      <c r="AG864" s="3">
        <v>4</v>
      </c>
      <c r="AH864" s="10"/>
      <c r="AI864" s="10"/>
      <c r="AM864" s="10">
        <v>125810</v>
      </c>
    </row>
    <row r="865" spans="1:39">
      <c r="A865">
        <v>924028</v>
      </c>
      <c r="B865" t="s">
        <v>2775</v>
      </c>
      <c r="C865" s="10" t="s">
        <v>972</v>
      </c>
      <c r="D865">
        <v>2</v>
      </c>
      <c r="E865" t="s">
        <v>973</v>
      </c>
      <c r="F865">
        <v>500</v>
      </c>
      <c r="G865">
        <v>5</v>
      </c>
      <c r="H865" s="2">
        <v>0</v>
      </c>
      <c r="I865" t="s">
        <v>1109</v>
      </c>
      <c r="J865" t="s">
        <v>1110</v>
      </c>
      <c r="K865" t="s">
        <v>2776</v>
      </c>
      <c r="L865" t="s">
        <v>963</v>
      </c>
      <c r="M865">
        <v>2</v>
      </c>
      <c r="N865" s="10" t="s">
        <v>45</v>
      </c>
      <c r="O865" s="10" t="s">
        <v>42</v>
      </c>
      <c r="P865" s="10">
        <v>304826</v>
      </c>
      <c r="Q865" s="10">
        <v>306130</v>
      </c>
      <c r="R865" s="10">
        <f>D865*2</f>
        <v>4</v>
      </c>
      <c r="S865" s="10">
        <f>D865</f>
        <v>2</v>
      </c>
      <c r="T865" s="10"/>
      <c r="U865" s="10"/>
      <c r="V865" s="10"/>
      <c r="W865" s="10"/>
      <c r="X865" s="10"/>
      <c r="Y865" s="10"/>
      <c r="Z865" s="3" t="str">
        <f>IF(H865&gt;0,"NO","YES")</f>
        <v>YES</v>
      </c>
      <c r="AA865" s="3" t="str">
        <f>IF(LEFT(I865,3)="RBT","YES","NO")</f>
        <v>NO</v>
      </c>
      <c r="AB865" s="3" t="s">
        <v>956</v>
      </c>
      <c r="AC865" s="3">
        <v>0</v>
      </c>
      <c r="AD865" s="3">
        <v>0</v>
      </c>
      <c r="AE865" s="3" t="s">
        <v>956</v>
      </c>
      <c r="AF865" s="3" t="s">
        <v>956</v>
      </c>
      <c r="AG865" s="3">
        <v>4</v>
      </c>
      <c r="AH865" s="10"/>
      <c r="AI865" s="10"/>
      <c r="AM865" s="10">
        <v>38490</v>
      </c>
    </row>
    <row r="866" spans="1:39">
      <c r="A866">
        <v>924030</v>
      </c>
      <c r="B866" t="s">
        <v>2777</v>
      </c>
      <c r="C866" s="10" t="s">
        <v>972</v>
      </c>
      <c r="D866">
        <v>3</v>
      </c>
      <c r="E866" t="s">
        <v>973</v>
      </c>
      <c r="F866">
        <v>500</v>
      </c>
      <c r="G866">
        <v>5</v>
      </c>
      <c r="H866" s="2">
        <v>0</v>
      </c>
      <c r="I866" t="s">
        <v>1109</v>
      </c>
      <c r="J866" t="s">
        <v>1110</v>
      </c>
      <c r="K866" t="s">
        <v>2778</v>
      </c>
      <c r="L866" t="s">
        <v>963</v>
      </c>
      <c r="M866">
        <v>3</v>
      </c>
      <c r="N866" s="10" t="s">
        <v>45</v>
      </c>
      <c r="O866" s="10" t="s">
        <v>42</v>
      </c>
      <c r="P866" s="10">
        <v>304826</v>
      </c>
      <c r="Q866" s="10">
        <v>306130</v>
      </c>
      <c r="R866" s="10">
        <f>D866*2</f>
        <v>6</v>
      </c>
      <c r="S866" s="10">
        <f>D866</f>
        <v>3</v>
      </c>
      <c r="T866" s="10"/>
      <c r="U866" s="10"/>
      <c r="V866" s="10"/>
      <c r="W866" s="10"/>
      <c r="X866" s="10"/>
      <c r="Y866" s="10"/>
      <c r="Z866" s="3" t="str">
        <f>IF(H866&gt;0,"NO","YES")</f>
        <v>YES</v>
      </c>
      <c r="AA866" s="3" t="str">
        <f>IF(LEFT(I866,3)="RBT","YES","NO")</f>
        <v>NO</v>
      </c>
      <c r="AB866" s="3" t="s">
        <v>956</v>
      </c>
      <c r="AC866" s="3">
        <v>0</v>
      </c>
      <c r="AD866" s="3">
        <v>0</v>
      </c>
      <c r="AE866" s="3" t="s">
        <v>956</v>
      </c>
      <c r="AF866" s="3" t="s">
        <v>956</v>
      </c>
      <c r="AG866" s="3">
        <v>4</v>
      </c>
      <c r="AH866" s="10"/>
      <c r="AI866" s="10"/>
      <c r="AM866" s="10">
        <v>53955</v>
      </c>
    </row>
    <row r="867" spans="1:39">
      <c r="A867">
        <v>924032</v>
      </c>
      <c r="B867" t="s">
        <v>2779</v>
      </c>
      <c r="C867" s="10" t="s">
        <v>972</v>
      </c>
      <c r="D867">
        <v>5</v>
      </c>
      <c r="E867" t="s">
        <v>973</v>
      </c>
      <c r="F867">
        <v>500</v>
      </c>
      <c r="G867">
        <v>5</v>
      </c>
      <c r="H867" s="2">
        <v>0</v>
      </c>
      <c r="I867" t="s">
        <v>1109</v>
      </c>
      <c r="J867" t="s">
        <v>1110</v>
      </c>
      <c r="K867" t="s">
        <v>2780</v>
      </c>
      <c r="L867" t="s">
        <v>963</v>
      </c>
      <c r="M867">
        <v>5</v>
      </c>
      <c r="N867" s="10" t="s">
        <v>45</v>
      </c>
      <c r="O867" s="10" t="s">
        <v>42</v>
      </c>
      <c r="P867" s="10">
        <v>304826</v>
      </c>
      <c r="Q867" s="10">
        <v>306130</v>
      </c>
      <c r="R867" s="10">
        <f>D867*2</f>
        <v>10</v>
      </c>
      <c r="S867" s="10">
        <f>D867</f>
        <v>5</v>
      </c>
      <c r="T867" s="10"/>
      <c r="U867" s="10"/>
      <c r="V867" s="10"/>
      <c r="W867" s="10"/>
      <c r="X867" s="10"/>
      <c r="Y867" s="10"/>
      <c r="Z867" s="3" t="str">
        <f>IF(H867&gt;0,"NO","YES")</f>
        <v>YES</v>
      </c>
      <c r="AA867" s="3" t="str">
        <f>IF(LEFT(I867,3)="RBT","YES","NO")</f>
        <v>NO</v>
      </c>
      <c r="AB867" s="3" t="s">
        <v>956</v>
      </c>
      <c r="AC867" s="3">
        <v>0</v>
      </c>
      <c r="AD867" s="3">
        <v>0</v>
      </c>
      <c r="AE867" s="3" t="s">
        <v>956</v>
      </c>
      <c r="AF867" s="3" t="s">
        <v>956</v>
      </c>
      <c r="AG867" s="3">
        <v>4</v>
      </c>
      <c r="AH867" s="10"/>
      <c r="AI867" s="10"/>
      <c r="AM867" s="10">
        <v>84308</v>
      </c>
    </row>
    <row r="868" spans="1:39">
      <c r="A868">
        <v>924034</v>
      </c>
      <c r="B868" t="s">
        <v>2781</v>
      </c>
      <c r="C868" s="10" t="s">
        <v>972</v>
      </c>
      <c r="D868">
        <v>6</v>
      </c>
      <c r="E868" t="s">
        <v>973</v>
      </c>
      <c r="F868">
        <v>500</v>
      </c>
      <c r="G868">
        <v>5</v>
      </c>
      <c r="H868" s="2">
        <v>0</v>
      </c>
      <c r="I868" t="s">
        <v>1109</v>
      </c>
      <c r="J868" t="s">
        <v>1110</v>
      </c>
      <c r="K868" t="s">
        <v>2782</v>
      </c>
      <c r="L868" t="s">
        <v>963</v>
      </c>
      <c r="M868">
        <v>6</v>
      </c>
      <c r="N868" s="10" t="s">
        <v>45</v>
      </c>
      <c r="O868" s="10" t="s">
        <v>42</v>
      </c>
      <c r="P868" s="10">
        <v>304826</v>
      </c>
      <c r="Q868" s="10">
        <v>306130</v>
      </c>
      <c r="R868" s="10">
        <f>D868*2</f>
        <v>12</v>
      </c>
      <c r="S868" s="10">
        <f>D868</f>
        <v>6</v>
      </c>
      <c r="T868" s="10"/>
      <c r="U868" s="10"/>
      <c r="V868" s="10"/>
      <c r="W868" s="10"/>
      <c r="X868" s="10"/>
      <c r="Y868" s="10"/>
      <c r="Z868" s="3" t="str">
        <f>IF(H868&gt;0,"NO","YES")</f>
        <v>YES</v>
      </c>
      <c r="AA868" s="3" t="str">
        <f>IF(LEFT(I868,3)="RBT","YES","NO")</f>
        <v>NO</v>
      </c>
      <c r="AB868" s="3" t="s">
        <v>956</v>
      </c>
      <c r="AC868" s="3">
        <v>0</v>
      </c>
      <c r="AD868" s="3">
        <v>0</v>
      </c>
      <c r="AE868" s="3" t="s">
        <v>956</v>
      </c>
      <c r="AF868" s="3" t="s">
        <v>956</v>
      </c>
      <c r="AG868" s="3">
        <v>4</v>
      </c>
      <c r="AH868" s="10"/>
      <c r="AI868" s="10"/>
      <c r="AM868" s="10">
        <v>100897</v>
      </c>
    </row>
    <row r="869" spans="1:39">
      <c r="A869">
        <v>924036</v>
      </c>
      <c r="B869" t="s">
        <v>2783</v>
      </c>
      <c r="C869" s="10" t="s">
        <v>972</v>
      </c>
      <c r="D869">
        <v>7</v>
      </c>
      <c r="E869" t="s">
        <v>973</v>
      </c>
      <c r="F869">
        <v>500</v>
      </c>
      <c r="G869">
        <v>5</v>
      </c>
      <c r="H869" s="2">
        <v>0</v>
      </c>
      <c r="I869" t="s">
        <v>1109</v>
      </c>
      <c r="J869" t="s">
        <v>1110</v>
      </c>
      <c r="K869" t="s">
        <v>2784</v>
      </c>
      <c r="L869" t="s">
        <v>963</v>
      </c>
      <c r="M869">
        <v>7</v>
      </c>
      <c r="N869" s="10" t="s">
        <v>45</v>
      </c>
      <c r="O869" s="10" t="s">
        <v>42</v>
      </c>
      <c r="P869" s="10">
        <v>304826</v>
      </c>
      <c r="Q869" s="10">
        <v>306130</v>
      </c>
      <c r="R869" s="10">
        <f>D869*2</f>
        <v>14</v>
      </c>
      <c r="S869" s="10">
        <f>D869</f>
        <v>7</v>
      </c>
      <c r="T869" s="10"/>
      <c r="U869" s="10"/>
      <c r="V869" s="10"/>
      <c r="W869" s="10"/>
      <c r="X869" s="10"/>
      <c r="Y869" s="10"/>
      <c r="Z869" s="3" t="str">
        <f>IF(H869&gt;0,"NO","YES")</f>
        <v>YES</v>
      </c>
      <c r="AA869" s="3" t="str">
        <f>IF(LEFT(I869,3)="RBT","YES","NO")</f>
        <v>NO</v>
      </c>
      <c r="AB869" s="3" t="s">
        <v>956</v>
      </c>
      <c r="AC869" s="3">
        <v>0</v>
      </c>
      <c r="AD869" s="3">
        <v>0</v>
      </c>
      <c r="AE869" s="3" t="s">
        <v>956</v>
      </c>
      <c r="AF869" s="3" t="s">
        <v>956</v>
      </c>
      <c r="AG869" s="3">
        <v>4</v>
      </c>
      <c r="AH869" s="10"/>
      <c r="AI869" s="10"/>
      <c r="AM869" s="10">
        <v>115657</v>
      </c>
    </row>
    <row r="870" spans="1:39">
      <c r="A870">
        <v>924038</v>
      </c>
      <c r="B870" t="s">
        <v>2785</v>
      </c>
      <c r="C870" s="10" t="s">
        <v>972</v>
      </c>
      <c r="D870">
        <v>7</v>
      </c>
      <c r="E870" t="s">
        <v>973</v>
      </c>
      <c r="F870">
        <v>500</v>
      </c>
      <c r="G870">
        <v>5</v>
      </c>
      <c r="H870" s="2">
        <v>0</v>
      </c>
      <c r="I870" t="s">
        <v>1109</v>
      </c>
      <c r="J870" t="s">
        <v>1110</v>
      </c>
      <c r="K870" t="s">
        <v>2786</v>
      </c>
      <c r="L870" t="s">
        <v>963</v>
      </c>
      <c r="M870">
        <v>7</v>
      </c>
      <c r="N870" s="10" t="s">
        <v>45</v>
      </c>
      <c r="O870" s="10" t="s">
        <v>42</v>
      </c>
      <c r="P870" s="10">
        <v>304826</v>
      </c>
      <c r="Q870" s="10">
        <v>306130</v>
      </c>
      <c r="R870" s="10">
        <f>D870*2</f>
        <v>14</v>
      </c>
      <c r="S870" s="10">
        <f>D870</f>
        <v>7</v>
      </c>
      <c r="T870" s="10"/>
      <c r="U870" s="10"/>
      <c r="V870" s="10"/>
      <c r="W870" s="10"/>
      <c r="X870" s="10"/>
      <c r="Y870" s="10"/>
      <c r="Z870" s="3" t="str">
        <f>IF(H870&gt;0,"NO","YES")</f>
        <v>YES</v>
      </c>
      <c r="AA870" s="3" t="str">
        <f>IF(LEFT(I870,3)="RBT","YES","NO")</f>
        <v>NO</v>
      </c>
      <c r="AB870" s="3" t="s">
        <v>956</v>
      </c>
      <c r="AC870" s="3">
        <v>0</v>
      </c>
      <c r="AD870" s="3">
        <v>0</v>
      </c>
      <c r="AE870" s="3" t="s">
        <v>956</v>
      </c>
      <c r="AF870" s="3" t="s">
        <v>956</v>
      </c>
      <c r="AG870" s="3">
        <v>4</v>
      </c>
      <c r="AH870" s="10"/>
      <c r="AI870" s="10"/>
      <c r="AM870" s="10">
        <v>115657</v>
      </c>
    </row>
    <row r="871" spans="1:39">
      <c r="A871">
        <v>924040</v>
      </c>
      <c r="B871" t="s">
        <v>2787</v>
      </c>
      <c r="C871" s="10" t="s">
        <v>972</v>
      </c>
      <c r="D871">
        <v>144</v>
      </c>
      <c r="E871" t="s">
        <v>983</v>
      </c>
      <c r="F871">
        <v>1</v>
      </c>
      <c r="G871">
        <v>5</v>
      </c>
      <c r="H871" s="2">
        <v>-5</v>
      </c>
      <c r="I871" t="s">
        <v>1100</v>
      </c>
      <c r="J871" t="s">
        <v>1091</v>
      </c>
      <c r="K871" t="s">
        <v>2788</v>
      </c>
      <c r="L871" s="17" t="s">
        <v>963</v>
      </c>
      <c r="M871">
        <v>9</v>
      </c>
      <c r="N871" s="10" t="s">
        <v>296</v>
      </c>
      <c r="O871" s="10"/>
      <c r="P871" s="10">
        <v>381546</v>
      </c>
      <c r="Q871" s="10"/>
      <c r="R871" s="10">
        <f>D871/4</f>
        <v>36</v>
      </c>
      <c r="S871" s="10"/>
      <c r="T871" s="10"/>
      <c r="U871" s="10"/>
      <c r="V871" s="10"/>
      <c r="W871" s="10"/>
      <c r="X871" s="10"/>
      <c r="Y871" s="10"/>
      <c r="Z871" s="3" t="str">
        <f>IF(H871&gt;0,"NO","YES")</f>
        <v>YES</v>
      </c>
      <c r="AA871" s="3" t="str">
        <f>IF(LEFT(I871,3)="RBT","YES","NO")</f>
        <v>NO</v>
      </c>
      <c r="AB871" s="3" t="s">
        <v>956</v>
      </c>
      <c r="AC871" s="3">
        <v>0</v>
      </c>
      <c r="AD871" s="3">
        <v>0</v>
      </c>
      <c r="AE871" s="3" t="s">
        <v>956</v>
      </c>
      <c r="AF871" s="3" t="s">
        <v>956</v>
      </c>
      <c r="AG871" s="3">
        <v>2</v>
      </c>
      <c r="AH871" s="10"/>
      <c r="AI871" s="10"/>
      <c r="AM871" s="10">
        <v>58570</v>
      </c>
    </row>
    <row r="872" spans="1:39">
      <c r="A872">
        <v>924042</v>
      </c>
      <c r="B872" t="s">
        <v>2789</v>
      </c>
      <c r="C872" s="10" t="s">
        <v>972</v>
      </c>
      <c r="D872">
        <v>176</v>
      </c>
      <c r="E872" t="s">
        <v>983</v>
      </c>
      <c r="F872">
        <v>1</v>
      </c>
      <c r="G872">
        <v>5</v>
      </c>
      <c r="H872" s="2">
        <v>-5</v>
      </c>
      <c r="I872" t="s">
        <v>1100</v>
      </c>
      <c r="J872" t="s">
        <v>1091</v>
      </c>
      <c r="K872" t="s">
        <v>2790</v>
      </c>
      <c r="L872" s="17" t="s">
        <v>963</v>
      </c>
      <c r="M872">
        <v>11</v>
      </c>
      <c r="N872" s="10" t="s">
        <v>296</v>
      </c>
      <c r="O872" s="10"/>
      <c r="P872" s="10">
        <v>381546</v>
      </c>
      <c r="Q872" s="10"/>
      <c r="R872" s="10">
        <f>D872/4</f>
        <v>44</v>
      </c>
      <c r="S872" s="10"/>
      <c r="T872" s="10"/>
      <c r="U872" s="10"/>
      <c r="V872" s="10"/>
      <c r="W872" s="10"/>
      <c r="X872" s="10"/>
      <c r="Y872" s="10"/>
      <c r="Z872" s="3" t="str">
        <f>IF(H872&gt;0,"NO","YES")</f>
        <v>YES</v>
      </c>
      <c r="AA872" s="3" t="str">
        <f>IF(LEFT(I872,3)="RBT","YES","NO")</f>
        <v>NO</v>
      </c>
      <c r="AB872" s="3" t="s">
        <v>956</v>
      </c>
      <c r="AC872" s="3">
        <v>0</v>
      </c>
      <c r="AD872" s="3">
        <v>0</v>
      </c>
      <c r="AE872" s="3" t="s">
        <v>956</v>
      </c>
      <c r="AF872" s="3" t="s">
        <v>956</v>
      </c>
      <c r="AG872" s="3">
        <v>2</v>
      </c>
      <c r="AH872" s="10"/>
      <c r="AI872" s="10"/>
      <c r="AM872" s="10">
        <v>72209</v>
      </c>
    </row>
    <row r="873" spans="1:39">
      <c r="A873">
        <v>924044</v>
      </c>
      <c r="B873" t="s">
        <v>2791</v>
      </c>
      <c r="C873" s="10" t="s">
        <v>972</v>
      </c>
      <c r="D873">
        <v>208</v>
      </c>
      <c r="E873" t="s">
        <v>983</v>
      </c>
      <c r="F873">
        <v>1</v>
      </c>
      <c r="G873">
        <v>5</v>
      </c>
      <c r="H873" s="2">
        <v>-5</v>
      </c>
      <c r="I873" t="s">
        <v>1100</v>
      </c>
      <c r="J873" t="s">
        <v>1091</v>
      </c>
      <c r="K873" t="s">
        <v>2792</v>
      </c>
      <c r="L873" s="17" t="s">
        <v>963</v>
      </c>
      <c r="M873">
        <v>13</v>
      </c>
      <c r="N873" s="10" t="s">
        <v>296</v>
      </c>
      <c r="O873" s="10"/>
      <c r="P873" s="10">
        <v>381546</v>
      </c>
      <c r="Q873" s="10"/>
      <c r="R873" s="10">
        <f>D873/4</f>
        <v>52</v>
      </c>
      <c r="S873" s="10"/>
      <c r="T873" s="10"/>
      <c r="U873" s="10"/>
      <c r="V873" s="10"/>
      <c r="W873" s="10"/>
      <c r="X873" s="10"/>
      <c r="Y873" s="10"/>
      <c r="Z873" s="3" t="str">
        <f>IF(H873&gt;0,"NO","YES")</f>
        <v>YES</v>
      </c>
      <c r="AA873" s="3" t="str">
        <f>IF(LEFT(I873,3)="RBT","YES","NO")</f>
        <v>NO</v>
      </c>
      <c r="AB873" s="3" t="s">
        <v>956</v>
      </c>
      <c r="AC873" s="3">
        <v>0</v>
      </c>
      <c r="AD873" s="3">
        <v>0</v>
      </c>
      <c r="AE873" s="3" t="s">
        <v>956</v>
      </c>
      <c r="AF873" s="3" t="s">
        <v>956</v>
      </c>
      <c r="AG873" s="3">
        <v>2</v>
      </c>
      <c r="AH873" s="10"/>
      <c r="AI873" s="10"/>
      <c r="AM873" s="10">
        <v>84829</v>
      </c>
    </row>
    <row r="874" spans="1:39">
      <c r="A874">
        <v>924046</v>
      </c>
      <c r="B874" t="s">
        <v>2793</v>
      </c>
      <c r="C874" s="10" t="s">
        <v>972</v>
      </c>
      <c r="D874">
        <v>144</v>
      </c>
      <c r="E874" t="s">
        <v>983</v>
      </c>
      <c r="F874">
        <v>5</v>
      </c>
      <c r="G874">
        <v>5</v>
      </c>
      <c r="H874" s="2">
        <v>0</v>
      </c>
      <c r="I874" t="s">
        <v>1090</v>
      </c>
      <c r="J874" t="s">
        <v>1091</v>
      </c>
      <c r="K874" t="s">
        <v>2794</v>
      </c>
      <c r="L874" s="17" t="s">
        <v>963</v>
      </c>
      <c r="M874">
        <v>9</v>
      </c>
      <c r="N874" s="10" t="s">
        <v>296</v>
      </c>
      <c r="O874" s="10"/>
      <c r="P874" s="10">
        <v>381546</v>
      </c>
      <c r="Q874" s="10"/>
      <c r="R874" s="10">
        <f>D874/4</f>
        <v>36</v>
      </c>
      <c r="S874" s="10"/>
      <c r="T874" s="10"/>
      <c r="U874" s="10"/>
      <c r="V874" s="10"/>
      <c r="W874" s="10"/>
      <c r="X874" s="10"/>
      <c r="Y874" s="10"/>
      <c r="Z874" s="3" t="str">
        <f>IF(H874&gt;0,"NO","YES")</f>
        <v>YES</v>
      </c>
      <c r="AA874" s="3" t="str">
        <f>IF(LEFT(I874,3)="RBT","YES","NO")</f>
        <v>NO</v>
      </c>
      <c r="AB874" s="3" t="s">
        <v>956</v>
      </c>
      <c r="AC874" s="3">
        <v>0</v>
      </c>
      <c r="AD874" s="3">
        <v>0</v>
      </c>
      <c r="AE874" s="3" t="s">
        <v>956</v>
      </c>
      <c r="AF874" s="3" t="s">
        <v>956</v>
      </c>
      <c r="AG874" s="3">
        <v>2</v>
      </c>
      <c r="AH874" s="10"/>
      <c r="AI874" s="10"/>
      <c r="AM874" s="10">
        <v>68770</v>
      </c>
    </row>
    <row r="875" spans="1:39">
      <c r="A875">
        <v>924048</v>
      </c>
      <c r="B875" t="s">
        <v>2795</v>
      </c>
      <c r="C875" s="10" t="s">
        <v>972</v>
      </c>
      <c r="D875">
        <v>176</v>
      </c>
      <c r="E875" t="s">
        <v>983</v>
      </c>
      <c r="F875">
        <v>5</v>
      </c>
      <c r="G875">
        <v>5</v>
      </c>
      <c r="H875" s="2">
        <v>0</v>
      </c>
      <c r="I875" t="s">
        <v>1090</v>
      </c>
      <c r="J875" t="s">
        <v>1091</v>
      </c>
      <c r="K875" t="s">
        <v>2796</v>
      </c>
      <c r="L875" s="17" t="s">
        <v>963</v>
      </c>
      <c r="M875">
        <v>11</v>
      </c>
      <c r="N875" s="10" t="s">
        <v>296</v>
      </c>
      <c r="O875" s="10"/>
      <c r="P875" s="10">
        <v>381546</v>
      </c>
      <c r="Q875" s="10"/>
      <c r="R875" s="10">
        <f>D875/4</f>
        <v>44</v>
      </c>
      <c r="S875" s="10"/>
      <c r="T875" s="10"/>
      <c r="U875" s="10"/>
      <c r="V875" s="10"/>
      <c r="W875" s="10"/>
      <c r="X875" s="10"/>
      <c r="Y875" s="10"/>
      <c r="Z875" s="3" t="str">
        <f>IF(H875&gt;0,"NO","YES")</f>
        <v>YES</v>
      </c>
      <c r="AA875" s="3" t="str">
        <f>IF(LEFT(I875,3)="RBT","YES","NO")</f>
        <v>NO</v>
      </c>
      <c r="AB875" s="3" t="s">
        <v>956</v>
      </c>
      <c r="AC875" s="3">
        <v>0</v>
      </c>
      <c r="AD875" s="3">
        <v>0</v>
      </c>
      <c r="AE875" s="3" t="s">
        <v>956</v>
      </c>
      <c r="AF875" s="3" t="s">
        <v>956</v>
      </c>
      <c r="AG875" s="3">
        <v>2</v>
      </c>
      <c r="AH875" s="10"/>
      <c r="AI875" s="10"/>
      <c r="AM875" s="10">
        <v>83675</v>
      </c>
    </row>
    <row r="876" spans="1:39">
      <c r="A876">
        <v>924050</v>
      </c>
      <c r="B876" t="s">
        <v>2797</v>
      </c>
      <c r="C876" s="10" t="s">
        <v>972</v>
      </c>
      <c r="D876">
        <v>208</v>
      </c>
      <c r="E876" t="s">
        <v>983</v>
      </c>
      <c r="F876">
        <v>5</v>
      </c>
      <c r="G876">
        <v>5</v>
      </c>
      <c r="H876" s="2">
        <v>0</v>
      </c>
      <c r="I876" t="s">
        <v>1090</v>
      </c>
      <c r="J876" t="s">
        <v>1091</v>
      </c>
      <c r="K876" t="s">
        <v>2798</v>
      </c>
      <c r="L876" s="17" t="s">
        <v>963</v>
      </c>
      <c r="M876">
        <v>13</v>
      </c>
      <c r="N876" s="10" t="s">
        <v>296</v>
      </c>
      <c r="O876" s="10"/>
      <c r="P876" s="10">
        <v>381546</v>
      </c>
      <c r="Q876" s="10"/>
      <c r="R876" s="10">
        <f>D876/4</f>
        <v>52</v>
      </c>
      <c r="S876" s="10"/>
      <c r="T876" s="10"/>
      <c r="U876" s="10"/>
      <c r="V876" s="10"/>
      <c r="W876" s="10"/>
      <c r="X876" s="10"/>
      <c r="Y876" s="10"/>
      <c r="Z876" s="3" t="str">
        <f>IF(H876&gt;0,"NO","YES")</f>
        <v>YES</v>
      </c>
      <c r="AA876" s="3" t="str">
        <f>IF(LEFT(I876,3)="RBT","YES","NO")</f>
        <v>NO</v>
      </c>
      <c r="AB876" s="3" t="s">
        <v>956</v>
      </c>
      <c r="AC876" s="3">
        <v>0</v>
      </c>
      <c r="AD876" s="3">
        <v>0</v>
      </c>
      <c r="AE876" s="3" t="s">
        <v>956</v>
      </c>
      <c r="AF876" s="3" t="s">
        <v>956</v>
      </c>
      <c r="AG876" s="3">
        <v>2</v>
      </c>
      <c r="AH876" s="10"/>
      <c r="AI876" s="10"/>
      <c r="AM876" s="10">
        <v>99362</v>
      </c>
    </row>
    <row r="877" spans="1:39">
      <c r="A877" s="16">
        <v>924052</v>
      </c>
      <c r="B877" s="16" t="s">
        <v>2799</v>
      </c>
      <c r="C877" s="10" t="s">
        <v>1035</v>
      </c>
      <c r="D877" s="16">
        <v>12</v>
      </c>
      <c r="E877" s="16" t="s">
        <v>973</v>
      </c>
      <c r="F877" s="16">
        <v>5</v>
      </c>
      <c r="G877" s="16">
        <v>5</v>
      </c>
      <c r="H877" s="2">
        <v>-5</v>
      </c>
      <c r="I877" s="16" t="s">
        <v>1036</v>
      </c>
      <c r="J877" s="16" t="s">
        <v>1037</v>
      </c>
      <c r="M877" s="16">
        <v>3</v>
      </c>
      <c r="N877" s="16" t="s">
        <v>37</v>
      </c>
      <c r="O877" s="16"/>
      <c r="P877" s="16">
        <v>306170</v>
      </c>
      <c r="Q877" s="16" t="s">
        <v>953</v>
      </c>
      <c r="R877" s="16">
        <f>D877</f>
        <v>12</v>
      </c>
      <c r="S877" s="16" t="s">
        <v>953</v>
      </c>
      <c r="T877" s="16" t="s">
        <v>953</v>
      </c>
      <c r="U877" s="16" t="s">
        <v>953</v>
      </c>
      <c r="V877" s="16" t="s">
        <v>953</v>
      </c>
      <c r="W877" s="16" t="s">
        <v>953</v>
      </c>
      <c r="X877" s="16" t="s">
        <v>953</v>
      </c>
      <c r="Y877" s="16" t="s">
        <v>953</v>
      </c>
      <c r="Z877" s="3" t="str">
        <f>IF(H877&gt;0,"NO","YES")</f>
        <v>YES</v>
      </c>
      <c r="AA877" s="3" t="str">
        <f>IF(LEFT(I877,3)="RBT","YES","NO")</f>
        <v>NO</v>
      </c>
      <c r="AB877" s="3" t="str">
        <f>IF(LEFT(J877,3)="RBT","YES","NO")</f>
        <v>NO</v>
      </c>
      <c r="AC877" s="3">
        <v>0</v>
      </c>
      <c r="AD877" s="3">
        <v>0</v>
      </c>
      <c r="AE877" s="3" t="s">
        <v>955</v>
      </c>
      <c r="AF877" s="3" t="s">
        <v>956</v>
      </c>
      <c r="AG877" s="3">
        <v>4</v>
      </c>
      <c r="AH877" s="10"/>
      <c r="AI877" s="10"/>
      <c r="AM877" s="10">
        <v>38572</v>
      </c>
    </row>
    <row r="878" spans="1:39">
      <c r="A878" s="16">
        <v>924054</v>
      </c>
      <c r="B878" s="16" t="s">
        <v>2800</v>
      </c>
      <c r="C878" s="10" t="s">
        <v>1035</v>
      </c>
      <c r="D878" s="16">
        <v>20</v>
      </c>
      <c r="E878" s="16" t="s">
        <v>973</v>
      </c>
      <c r="F878" s="16">
        <v>5</v>
      </c>
      <c r="G878" s="16">
        <v>5</v>
      </c>
      <c r="H878" s="2">
        <v>-5</v>
      </c>
      <c r="I878" s="16" t="s">
        <v>1036</v>
      </c>
      <c r="J878" s="16" t="s">
        <v>1037</v>
      </c>
      <c r="M878" s="16">
        <v>5</v>
      </c>
      <c r="N878" s="16" t="s">
        <v>37</v>
      </c>
      <c r="O878" s="16"/>
      <c r="P878" s="16">
        <v>306170</v>
      </c>
      <c r="Q878" s="16" t="s">
        <v>953</v>
      </c>
      <c r="R878" s="16">
        <f>D878</f>
        <v>20</v>
      </c>
      <c r="S878" s="16" t="s">
        <v>953</v>
      </c>
      <c r="T878" s="16" t="s">
        <v>953</v>
      </c>
      <c r="U878" s="16" t="s">
        <v>953</v>
      </c>
      <c r="V878" s="16" t="s">
        <v>953</v>
      </c>
      <c r="W878" s="16" t="s">
        <v>953</v>
      </c>
      <c r="X878" s="16" t="s">
        <v>953</v>
      </c>
      <c r="Y878" s="16" t="s">
        <v>953</v>
      </c>
      <c r="Z878" s="3" t="str">
        <f>IF(H878&gt;0,"NO","YES")</f>
        <v>YES</v>
      </c>
      <c r="AA878" s="3" t="str">
        <f>IF(LEFT(I878,3)="RBT","YES","NO")</f>
        <v>NO</v>
      </c>
      <c r="AB878" s="3" t="str">
        <f>IF(LEFT(J878,3)="RBT","YES","NO")</f>
        <v>NO</v>
      </c>
      <c r="AC878" s="3">
        <v>0</v>
      </c>
      <c r="AD878" s="3">
        <v>0</v>
      </c>
      <c r="AE878" s="3" t="s">
        <v>955</v>
      </c>
      <c r="AF878" s="3" t="s">
        <v>956</v>
      </c>
      <c r="AG878" s="3">
        <v>4</v>
      </c>
      <c r="AH878" s="10"/>
      <c r="AI878" s="10"/>
      <c r="AM878" s="10">
        <v>59359</v>
      </c>
    </row>
    <row r="879" spans="1:39">
      <c r="A879" s="16">
        <v>924056</v>
      </c>
      <c r="B879" s="16" t="s">
        <v>2801</v>
      </c>
      <c r="C879" s="10" t="s">
        <v>1035</v>
      </c>
      <c r="D879" s="16">
        <v>24</v>
      </c>
      <c r="E879" s="16" t="s">
        <v>973</v>
      </c>
      <c r="F879" s="16">
        <v>5</v>
      </c>
      <c r="G879" s="16">
        <v>5</v>
      </c>
      <c r="H879" s="2">
        <v>-5</v>
      </c>
      <c r="I879" s="16" t="s">
        <v>1036</v>
      </c>
      <c r="J879" s="16" t="s">
        <v>1037</v>
      </c>
      <c r="M879" s="16">
        <v>6</v>
      </c>
      <c r="N879" s="16" t="s">
        <v>37</v>
      </c>
      <c r="O879" s="16"/>
      <c r="P879" s="16">
        <v>306170</v>
      </c>
      <c r="Q879" s="16" t="s">
        <v>953</v>
      </c>
      <c r="R879" s="16">
        <f>D879</f>
        <v>24</v>
      </c>
      <c r="S879" s="16" t="s">
        <v>953</v>
      </c>
      <c r="T879" s="16" t="s">
        <v>953</v>
      </c>
      <c r="U879" s="16" t="s">
        <v>953</v>
      </c>
      <c r="V879" s="16" t="s">
        <v>953</v>
      </c>
      <c r="W879" s="16" t="s">
        <v>953</v>
      </c>
      <c r="X879" s="16" t="s">
        <v>953</v>
      </c>
      <c r="Y879" s="16" t="s">
        <v>953</v>
      </c>
      <c r="Z879" s="3" t="str">
        <f>IF(H879&gt;0,"NO","YES")</f>
        <v>YES</v>
      </c>
      <c r="AA879" s="3" t="str">
        <f>IF(LEFT(I879,3)="RBT","YES","NO")</f>
        <v>NO</v>
      </c>
      <c r="AB879" s="3" t="str">
        <f>IF(LEFT(J879,3)="RBT","YES","NO")</f>
        <v>NO</v>
      </c>
      <c r="AC879" s="3">
        <v>0</v>
      </c>
      <c r="AD879" s="3">
        <v>0</v>
      </c>
      <c r="AE879" s="3" t="s">
        <v>955</v>
      </c>
      <c r="AF879" s="3" t="s">
        <v>956</v>
      </c>
      <c r="AG879" s="3">
        <v>4</v>
      </c>
      <c r="AH879" s="10"/>
      <c r="AI879" s="10"/>
      <c r="AM879" s="10">
        <v>69185</v>
      </c>
    </row>
    <row r="880" spans="1:39">
      <c r="A880" s="16">
        <v>924058</v>
      </c>
      <c r="B880" s="16" t="s">
        <v>2802</v>
      </c>
      <c r="C880" s="10" t="s">
        <v>1035</v>
      </c>
      <c r="D880" s="16">
        <v>28</v>
      </c>
      <c r="E880" s="16" t="s">
        <v>973</v>
      </c>
      <c r="F880" s="16">
        <v>5</v>
      </c>
      <c r="G880" s="16">
        <v>5</v>
      </c>
      <c r="H880" s="2">
        <v>-5</v>
      </c>
      <c r="I880" s="16" t="s">
        <v>1036</v>
      </c>
      <c r="J880" s="16" t="s">
        <v>1037</v>
      </c>
      <c r="M880" s="16">
        <v>7</v>
      </c>
      <c r="N880" s="16" t="s">
        <v>37</v>
      </c>
      <c r="O880" s="16"/>
      <c r="P880" s="16">
        <v>306170</v>
      </c>
      <c r="Q880" s="16" t="s">
        <v>953</v>
      </c>
      <c r="R880" s="16">
        <f>D880</f>
        <v>28</v>
      </c>
      <c r="S880" s="16" t="s">
        <v>953</v>
      </c>
      <c r="T880" s="16" t="s">
        <v>953</v>
      </c>
      <c r="U880" s="16" t="s">
        <v>953</v>
      </c>
      <c r="V880" s="16" t="s">
        <v>953</v>
      </c>
      <c r="W880" s="16" t="s">
        <v>953</v>
      </c>
      <c r="X880" s="16" t="s">
        <v>953</v>
      </c>
      <c r="Y880" s="16" t="s">
        <v>953</v>
      </c>
      <c r="Z880" s="3" t="str">
        <f>IF(H880&gt;0,"NO","YES")</f>
        <v>YES</v>
      </c>
      <c r="AA880" s="3" t="str">
        <f>IF(LEFT(I880,3)="RBT","YES","NO")</f>
        <v>NO</v>
      </c>
      <c r="AB880" s="3" t="str">
        <f>IF(LEFT(J880,3)="RBT","YES","NO")</f>
        <v>NO</v>
      </c>
      <c r="AC880" s="3">
        <v>0</v>
      </c>
      <c r="AD880" s="3">
        <v>0</v>
      </c>
      <c r="AE880" s="3" t="s">
        <v>955</v>
      </c>
      <c r="AF880" s="3" t="s">
        <v>956</v>
      </c>
      <c r="AG880" s="3">
        <v>4</v>
      </c>
      <c r="AH880" s="10"/>
      <c r="AI880" s="10"/>
      <c r="AM880" s="10">
        <v>78679</v>
      </c>
    </row>
    <row r="881" spans="1:39">
      <c r="A881" s="16">
        <v>924060</v>
      </c>
      <c r="B881" s="16" t="s">
        <v>2803</v>
      </c>
      <c r="C881" s="10" t="s">
        <v>1035</v>
      </c>
      <c r="D881" s="16">
        <v>32</v>
      </c>
      <c r="E881" s="16" t="s">
        <v>973</v>
      </c>
      <c r="F881" s="16">
        <v>5</v>
      </c>
      <c r="G881" s="16">
        <v>5</v>
      </c>
      <c r="H881" s="2">
        <v>-5</v>
      </c>
      <c r="I881" s="16" t="s">
        <v>1036</v>
      </c>
      <c r="J881" s="16" t="s">
        <v>1037</v>
      </c>
      <c r="M881" s="16">
        <v>8</v>
      </c>
      <c r="N881" s="16" t="s">
        <v>37</v>
      </c>
      <c r="O881" s="16"/>
      <c r="P881" s="16">
        <v>306170</v>
      </c>
      <c r="Q881" s="16" t="s">
        <v>953</v>
      </c>
      <c r="R881" s="16">
        <f>D881</f>
        <v>32</v>
      </c>
      <c r="S881" s="16" t="s">
        <v>953</v>
      </c>
      <c r="T881" s="16" t="s">
        <v>953</v>
      </c>
      <c r="U881" s="16" t="s">
        <v>953</v>
      </c>
      <c r="V881" s="16" t="s">
        <v>953</v>
      </c>
      <c r="W881" s="16" t="s">
        <v>953</v>
      </c>
      <c r="X881" s="16" t="s">
        <v>953</v>
      </c>
      <c r="Y881" s="16" t="s">
        <v>953</v>
      </c>
      <c r="Z881" s="3" t="str">
        <f>IF(H881&gt;0,"NO","YES")</f>
        <v>YES</v>
      </c>
      <c r="AA881" s="3" t="str">
        <f>IF(LEFT(I881,3)="RBT","YES","NO")</f>
        <v>NO</v>
      </c>
      <c r="AB881" s="3" t="str">
        <f>IF(LEFT(J881,3)="RBT","YES","NO")</f>
        <v>NO</v>
      </c>
      <c r="AC881" s="3">
        <v>0</v>
      </c>
      <c r="AD881" s="3">
        <v>0</v>
      </c>
      <c r="AE881" s="3" t="s">
        <v>955</v>
      </c>
      <c r="AF881" s="3" t="s">
        <v>956</v>
      </c>
      <c r="AG881" s="3">
        <v>4</v>
      </c>
      <c r="AH881" s="10"/>
      <c r="AI881" s="10"/>
      <c r="AM881" s="10">
        <v>89250</v>
      </c>
    </row>
    <row r="882" spans="1:39">
      <c r="A882" s="16">
        <v>924062</v>
      </c>
      <c r="B882" s="16" t="s">
        <v>2804</v>
      </c>
      <c r="C882" s="10" t="s">
        <v>1035</v>
      </c>
      <c r="D882" s="16">
        <v>4</v>
      </c>
      <c r="E882" s="16" t="s">
        <v>973</v>
      </c>
      <c r="F882" s="16">
        <v>10</v>
      </c>
      <c r="G882" s="16">
        <v>5</v>
      </c>
      <c r="H882" s="3">
        <v>0</v>
      </c>
      <c r="I882" s="16" t="s">
        <v>1079</v>
      </c>
      <c r="J882" s="16" t="s">
        <v>1037</v>
      </c>
      <c r="M882" s="16">
        <v>4</v>
      </c>
      <c r="N882" s="16" t="s">
        <v>37</v>
      </c>
      <c r="O882" s="16"/>
      <c r="P882" s="16">
        <v>306170</v>
      </c>
      <c r="Q882" s="16" t="s">
        <v>953</v>
      </c>
      <c r="R882" s="16">
        <f>D882</f>
        <v>4</v>
      </c>
      <c r="S882" s="16" t="s">
        <v>953</v>
      </c>
      <c r="T882" s="16" t="s">
        <v>953</v>
      </c>
      <c r="U882" s="16" t="s">
        <v>953</v>
      </c>
      <c r="V882" s="16" t="s">
        <v>953</v>
      </c>
      <c r="W882" s="16" t="s">
        <v>953</v>
      </c>
      <c r="X882" s="16" t="s">
        <v>953</v>
      </c>
      <c r="Y882" s="16" t="s">
        <v>953</v>
      </c>
      <c r="Z882" s="3" t="str">
        <f>IF(H882&gt;0,"NO","YES")</f>
        <v>YES</v>
      </c>
      <c r="AA882" s="3" t="str">
        <f>IF(LEFT(I882,3)="RBT","YES","NO")</f>
        <v>NO</v>
      </c>
      <c r="AB882" s="3" t="str">
        <f>IF(LEFT(J882,3)="RBT","YES","NO")</f>
        <v>NO</v>
      </c>
      <c r="AC882" s="3">
        <v>0</v>
      </c>
      <c r="AD882" s="3">
        <v>0</v>
      </c>
      <c r="AE882" s="3" t="s">
        <v>955</v>
      </c>
      <c r="AF882" s="3" t="s">
        <v>956</v>
      </c>
      <c r="AG882" s="3">
        <v>4</v>
      </c>
      <c r="AH882" s="10"/>
      <c r="AI882" s="10"/>
      <c r="AM882" s="10">
        <v>12327</v>
      </c>
    </row>
    <row r="883" spans="1:39">
      <c r="A883" s="16">
        <v>924064</v>
      </c>
      <c r="B883" s="16" t="s">
        <v>2805</v>
      </c>
      <c r="C883" s="10" t="s">
        <v>1035</v>
      </c>
      <c r="D883" s="16">
        <v>12</v>
      </c>
      <c r="E883" s="16" t="s">
        <v>973</v>
      </c>
      <c r="F883" s="16">
        <v>10</v>
      </c>
      <c r="G883" s="16">
        <v>5</v>
      </c>
      <c r="H883" s="3">
        <v>0</v>
      </c>
      <c r="I883" s="16" t="s">
        <v>1079</v>
      </c>
      <c r="J883" s="16" t="s">
        <v>1037</v>
      </c>
      <c r="M883" s="16">
        <v>12</v>
      </c>
      <c r="N883" s="16" t="s">
        <v>37</v>
      </c>
      <c r="O883" s="16"/>
      <c r="P883" s="16">
        <v>306170</v>
      </c>
      <c r="Q883" s="16" t="s">
        <v>953</v>
      </c>
      <c r="R883" s="16">
        <f>D883</f>
        <v>12</v>
      </c>
      <c r="S883" s="16" t="s">
        <v>953</v>
      </c>
      <c r="T883" s="16" t="s">
        <v>953</v>
      </c>
      <c r="U883" s="16" t="s">
        <v>953</v>
      </c>
      <c r="V883" s="16" t="s">
        <v>953</v>
      </c>
      <c r="W883" s="16" t="s">
        <v>953</v>
      </c>
      <c r="X883" s="16" t="s">
        <v>953</v>
      </c>
      <c r="Y883" s="16" t="s">
        <v>953</v>
      </c>
      <c r="Z883" s="3" t="str">
        <f>IF(H883&gt;0,"NO","YES")</f>
        <v>YES</v>
      </c>
      <c r="AA883" s="3" t="str">
        <f>IF(LEFT(I883,3)="RBT","YES","NO")</f>
        <v>NO</v>
      </c>
      <c r="AB883" s="3" t="str">
        <f>IF(LEFT(J883,3)="RBT","YES","NO")</f>
        <v>NO</v>
      </c>
      <c r="AC883" s="3">
        <v>0</v>
      </c>
      <c r="AD883" s="3">
        <v>0</v>
      </c>
      <c r="AE883" s="3" t="s">
        <v>955</v>
      </c>
      <c r="AF883" s="3" t="s">
        <v>956</v>
      </c>
      <c r="AG883" s="3">
        <v>4</v>
      </c>
      <c r="AH883" s="10"/>
      <c r="AI883" s="10"/>
      <c r="AM883" s="10">
        <v>39919</v>
      </c>
    </row>
    <row r="884" spans="1:39">
      <c r="A884" s="16">
        <v>924066</v>
      </c>
      <c r="B884" s="16" t="s">
        <v>2806</v>
      </c>
      <c r="C884" s="10" t="s">
        <v>1035</v>
      </c>
      <c r="D884" s="16">
        <v>20</v>
      </c>
      <c r="E884" s="16" t="s">
        <v>973</v>
      </c>
      <c r="F884" s="16">
        <v>10</v>
      </c>
      <c r="G884" s="16">
        <v>5</v>
      </c>
      <c r="H884" s="3">
        <v>0</v>
      </c>
      <c r="I884" s="16" t="s">
        <v>1079</v>
      </c>
      <c r="J884" s="16" t="s">
        <v>1037</v>
      </c>
      <c r="M884" s="16">
        <v>20</v>
      </c>
      <c r="N884" s="16" t="s">
        <v>37</v>
      </c>
      <c r="O884" s="16"/>
      <c r="P884" s="16">
        <v>306170</v>
      </c>
      <c r="Q884" s="16" t="s">
        <v>953</v>
      </c>
      <c r="R884" s="16">
        <f>D884</f>
        <v>20</v>
      </c>
      <c r="S884" s="16" t="s">
        <v>953</v>
      </c>
      <c r="T884" s="16" t="s">
        <v>953</v>
      </c>
      <c r="U884" s="16" t="s">
        <v>953</v>
      </c>
      <c r="V884" s="16" t="s">
        <v>953</v>
      </c>
      <c r="W884" s="16" t="s">
        <v>953</v>
      </c>
      <c r="X884" s="16" t="s">
        <v>953</v>
      </c>
      <c r="Y884" s="16" t="s">
        <v>953</v>
      </c>
      <c r="Z884" s="3" t="str">
        <f>IF(H884&gt;0,"NO","YES")</f>
        <v>YES</v>
      </c>
      <c r="AA884" s="3" t="str">
        <f>IF(LEFT(I884,3)="RBT","YES","NO")</f>
        <v>NO</v>
      </c>
      <c r="AB884" s="3" t="str">
        <f>IF(LEFT(J884,3)="RBT","YES","NO")</f>
        <v>NO</v>
      </c>
      <c r="AC884" s="3">
        <v>0</v>
      </c>
      <c r="AD884" s="3">
        <v>0</v>
      </c>
      <c r="AE884" s="3" t="s">
        <v>955</v>
      </c>
      <c r="AF884" s="3" t="s">
        <v>956</v>
      </c>
      <c r="AG884" s="3">
        <v>4</v>
      </c>
      <c r="AH884" s="10"/>
      <c r="AI884" s="10"/>
      <c r="AM884" s="10">
        <v>60492</v>
      </c>
    </row>
    <row r="885" spans="1:39">
      <c r="A885" s="16">
        <v>924068</v>
      </c>
      <c r="B885" s="16" t="s">
        <v>2807</v>
      </c>
      <c r="C885" s="10" t="s">
        <v>1035</v>
      </c>
      <c r="D885" s="16">
        <v>24</v>
      </c>
      <c r="E885" s="16" t="s">
        <v>973</v>
      </c>
      <c r="F885" s="16">
        <v>10</v>
      </c>
      <c r="G885" s="16">
        <v>5</v>
      </c>
      <c r="H885" s="3">
        <v>0</v>
      </c>
      <c r="I885" s="16" t="s">
        <v>1079</v>
      </c>
      <c r="J885" s="16" t="s">
        <v>1037</v>
      </c>
      <c r="M885" s="16">
        <v>24</v>
      </c>
      <c r="N885" s="16" t="s">
        <v>37</v>
      </c>
      <c r="O885" s="16"/>
      <c r="P885" s="16">
        <v>306170</v>
      </c>
      <c r="Q885" s="16" t="s">
        <v>953</v>
      </c>
      <c r="R885" s="16">
        <f>D885</f>
        <v>24</v>
      </c>
      <c r="S885" s="16" t="s">
        <v>953</v>
      </c>
      <c r="T885" s="16" t="s">
        <v>953</v>
      </c>
      <c r="U885" s="16" t="s">
        <v>953</v>
      </c>
      <c r="V885" s="16" t="s">
        <v>953</v>
      </c>
      <c r="W885" s="16" t="s">
        <v>953</v>
      </c>
      <c r="X885" s="16" t="s">
        <v>953</v>
      </c>
      <c r="Y885" s="16" t="s">
        <v>953</v>
      </c>
      <c r="Z885" s="3" t="str">
        <f>IF(H885&gt;0,"NO","YES")</f>
        <v>YES</v>
      </c>
      <c r="AA885" s="3" t="str">
        <f>IF(LEFT(I885,3)="RBT","YES","NO")</f>
        <v>NO</v>
      </c>
      <c r="AB885" s="3" t="str">
        <f>IF(LEFT(J885,3)="RBT","YES","NO")</f>
        <v>NO</v>
      </c>
      <c r="AC885" s="3">
        <v>0</v>
      </c>
      <c r="AD885" s="3">
        <v>0</v>
      </c>
      <c r="AE885" s="3" t="s">
        <v>955</v>
      </c>
      <c r="AF885" s="3" t="s">
        <v>956</v>
      </c>
      <c r="AG885" s="3">
        <v>4</v>
      </c>
      <c r="AH885" s="10"/>
      <c r="AI885" s="10"/>
      <c r="AM885" s="10">
        <v>70345</v>
      </c>
    </row>
    <row r="886" spans="1:39">
      <c r="A886" s="16">
        <v>924070</v>
      </c>
      <c r="B886" s="16" t="s">
        <v>2808</v>
      </c>
      <c r="C886" s="10" t="s">
        <v>1035</v>
      </c>
      <c r="D886" s="16">
        <v>28</v>
      </c>
      <c r="E886" s="16" t="s">
        <v>973</v>
      </c>
      <c r="F886" s="16">
        <v>10</v>
      </c>
      <c r="G886" s="16">
        <v>5</v>
      </c>
      <c r="H886" s="3">
        <v>0</v>
      </c>
      <c r="I886" s="16" t="s">
        <v>1079</v>
      </c>
      <c r="J886" s="16" t="s">
        <v>1037</v>
      </c>
      <c r="M886" s="16">
        <v>28</v>
      </c>
      <c r="N886" s="16" t="s">
        <v>37</v>
      </c>
      <c r="O886" s="16"/>
      <c r="P886" s="16">
        <v>306170</v>
      </c>
      <c r="Q886" s="16" t="s">
        <v>953</v>
      </c>
      <c r="R886" s="16">
        <f>D886</f>
        <v>28</v>
      </c>
      <c r="S886" s="16" t="s">
        <v>953</v>
      </c>
      <c r="T886" s="16" t="s">
        <v>953</v>
      </c>
      <c r="U886" s="16" t="s">
        <v>953</v>
      </c>
      <c r="V886" s="16" t="s">
        <v>953</v>
      </c>
      <c r="W886" s="16" t="s">
        <v>953</v>
      </c>
      <c r="X886" s="16" t="s">
        <v>953</v>
      </c>
      <c r="Y886" s="16" t="s">
        <v>953</v>
      </c>
      <c r="Z886" s="3" t="str">
        <f>IF(H886&gt;0,"NO","YES")</f>
        <v>YES</v>
      </c>
      <c r="AA886" s="3" t="str">
        <f>IF(LEFT(I886,3)="RBT","YES","NO")</f>
        <v>NO</v>
      </c>
      <c r="AB886" s="3" t="str">
        <f>IF(LEFT(J886,3)="RBT","YES","NO")</f>
        <v>NO</v>
      </c>
      <c r="AC886" s="3">
        <v>0</v>
      </c>
      <c r="AD886" s="3">
        <v>0</v>
      </c>
      <c r="AE886" s="3" t="s">
        <v>955</v>
      </c>
      <c r="AF886" s="3" t="s">
        <v>956</v>
      </c>
      <c r="AG886" s="3">
        <v>4</v>
      </c>
      <c r="AH886" s="10"/>
      <c r="AI886" s="10"/>
      <c r="AM886" s="10">
        <v>82477</v>
      </c>
    </row>
    <row r="887" spans="1:39">
      <c r="A887" s="16">
        <v>924072</v>
      </c>
      <c r="B887" s="16" t="s">
        <v>2809</v>
      </c>
      <c r="C887" s="10" t="s">
        <v>1035</v>
      </c>
      <c r="D887" s="16">
        <v>32</v>
      </c>
      <c r="E887" s="16" t="s">
        <v>973</v>
      </c>
      <c r="F887" s="16">
        <v>10</v>
      </c>
      <c r="G887" s="16">
        <v>5</v>
      </c>
      <c r="H887" s="3">
        <v>0</v>
      </c>
      <c r="I887" s="16" t="s">
        <v>1079</v>
      </c>
      <c r="J887" s="16" t="s">
        <v>1037</v>
      </c>
      <c r="M887" s="16">
        <v>32</v>
      </c>
      <c r="N887" s="16" t="s">
        <v>37</v>
      </c>
      <c r="O887" s="16"/>
      <c r="P887" s="16">
        <v>306170</v>
      </c>
      <c r="Q887" s="16" t="s">
        <v>953</v>
      </c>
      <c r="R887" s="16">
        <f>D887</f>
        <v>32</v>
      </c>
      <c r="S887" s="16" t="s">
        <v>953</v>
      </c>
      <c r="T887" s="16" t="s">
        <v>953</v>
      </c>
      <c r="U887" s="16" t="s">
        <v>953</v>
      </c>
      <c r="V887" s="16" t="s">
        <v>953</v>
      </c>
      <c r="W887" s="16" t="s">
        <v>953</v>
      </c>
      <c r="X887" s="16" t="s">
        <v>953</v>
      </c>
      <c r="Y887" s="16" t="s">
        <v>953</v>
      </c>
      <c r="Z887" s="3" t="str">
        <f>IF(H887&gt;0,"NO","YES")</f>
        <v>YES</v>
      </c>
      <c r="AA887" s="3" t="str">
        <f>IF(LEFT(I887,3)="RBT","YES","NO")</f>
        <v>NO</v>
      </c>
      <c r="AB887" s="3" t="str">
        <f>IF(LEFT(J887,3)="RBT","YES","NO")</f>
        <v>NO</v>
      </c>
      <c r="AC887" s="3">
        <v>0</v>
      </c>
      <c r="AD887" s="3">
        <v>0</v>
      </c>
      <c r="AE887" s="3" t="s">
        <v>955</v>
      </c>
      <c r="AF887" s="3" t="s">
        <v>956</v>
      </c>
      <c r="AG887" s="3">
        <v>4</v>
      </c>
      <c r="AH887" s="10"/>
      <c r="AI887" s="10"/>
      <c r="AM887" s="10">
        <v>91997</v>
      </c>
    </row>
    <row r="888" spans="1:39">
      <c r="A888" s="16">
        <v>924074</v>
      </c>
      <c r="B888" s="16" t="s">
        <v>2810</v>
      </c>
      <c r="C888" s="10" t="s">
        <v>1035</v>
      </c>
      <c r="D888" s="16">
        <v>4</v>
      </c>
      <c r="E888" s="16" t="s">
        <v>973</v>
      </c>
      <c r="F888" s="16">
        <v>5</v>
      </c>
      <c r="G888" s="16">
        <v>10</v>
      </c>
      <c r="H888" s="3">
        <v>0</v>
      </c>
      <c r="I888" s="16" t="s">
        <v>1654</v>
      </c>
      <c r="J888" s="16" t="s">
        <v>1037</v>
      </c>
      <c r="M888" s="16">
        <v>1</v>
      </c>
      <c r="N888" s="16" t="s">
        <v>37</v>
      </c>
      <c r="O888" s="16"/>
      <c r="P888" s="16">
        <v>306170</v>
      </c>
      <c r="Q888" s="16" t="s">
        <v>953</v>
      </c>
      <c r="R888" s="16">
        <f>D888</f>
        <v>4</v>
      </c>
      <c r="S888" s="16" t="s">
        <v>953</v>
      </c>
      <c r="T888" s="16" t="s">
        <v>953</v>
      </c>
      <c r="U888" s="16" t="s">
        <v>953</v>
      </c>
      <c r="V888" s="16" t="s">
        <v>953</v>
      </c>
      <c r="W888" s="16" t="s">
        <v>953</v>
      </c>
      <c r="X888" s="16" t="s">
        <v>953</v>
      </c>
      <c r="Y888" s="16" t="s">
        <v>953</v>
      </c>
      <c r="Z888" s="3" t="str">
        <f>IF(H888&gt;0,"NO","YES")</f>
        <v>YES</v>
      </c>
      <c r="AA888" s="3" t="str">
        <f>IF(LEFT(I888,3)="RBT","YES","NO")</f>
        <v>NO</v>
      </c>
      <c r="AB888" s="3" t="str">
        <f>IF(LEFT(J888,3)="RBT","YES","NO")</f>
        <v>NO</v>
      </c>
      <c r="AC888" s="3">
        <v>0</v>
      </c>
      <c r="AD888" s="3">
        <v>0</v>
      </c>
      <c r="AE888" s="3" t="s">
        <v>955</v>
      </c>
      <c r="AF888" s="3" t="s">
        <v>956</v>
      </c>
      <c r="AG888" s="3">
        <v>4</v>
      </c>
      <c r="AH888" s="10"/>
      <c r="AI888" s="10"/>
      <c r="AM888" s="10">
        <v>12540</v>
      </c>
    </row>
    <row r="889" spans="1:39">
      <c r="A889" s="16">
        <v>924076</v>
      </c>
      <c r="B889" s="16" t="s">
        <v>2811</v>
      </c>
      <c r="C889" s="10" t="s">
        <v>1035</v>
      </c>
      <c r="D889" s="16">
        <v>8</v>
      </c>
      <c r="E889" s="16" t="s">
        <v>973</v>
      </c>
      <c r="F889" s="16">
        <v>5</v>
      </c>
      <c r="G889" s="16">
        <v>10</v>
      </c>
      <c r="H889" s="3">
        <v>0</v>
      </c>
      <c r="I889" s="16" t="s">
        <v>1654</v>
      </c>
      <c r="J889" s="16" t="s">
        <v>1037</v>
      </c>
      <c r="M889" s="16">
        <v>2</v>
      </c>
      <c r="N889" s="16" t="s">
        <v>37</v>
      </c>
      <c r="O889" s="16"/>
      <c r="P889" s="16">
        <v>306170</v>
      </c>
      <c r="Q889" s="16" t="s">
        <v>953</v>
      </c>
      <c r="R889" s="16">
        <f>D889</f>
        <v>8</v>
      </c>
      <c r="S889" s="16" t="s">
        <v>953</v>
      </c>
      <c r="T889" s="16" t="s">
        <v>953</v>
      </c>
      <c r="U889" s="16" t="s">
        <v>953</v>
      </c>
      <c r="V889" s="16" t="s">
        <v>953</v>
      </c>
      <c r="W889" s="16" t="s">
        <v>953</v>
      </c>
      <c r="X889" s="16" t="s">
        <v>953</v>
      </c>
      <c r="Y889" s="16" t="s">
        <v>953</v>
      </c>
      <c r="Z889" s="3" t="str">
        <f>IF(H889&gt;0,"NO","YES")</f>
        <v>YES</v>
      </c>
      <c r="AA889" s="3" t="str">
        <f>IF(LEFT(I889,3)="RBT","YES","NO")</f>
        <v>NO</v>
      </c>
      <c r="AB889" s="3" t="str">
        <f>IF(LEFT(J889,3)="RBT","YES","NO")</f>
        <v>NO</v>
      </c>
      <c r="AC889" s="3">
        <v>0</v>
      </c>
      <c r="AD889" s="3">
        <v>0</v>
      </c>
      <c r="AE889" s="3" t="s">
        <v>955</v>
      </c>
      <c r="AF889" s="3" t="s">
        <v>956</v>
      </c>
      <c r="AG889" s="3">
        <v>4</v>
      </c>
      <c r="AH889" s="10"/>
      <c r="AI889" s="10"/>
      <c r="AM889" s="10">
        <v>22274</v>
      </c>
    </row>
    <row r="890" spans="1:39">
      <c r="A890" s="16">
        <v>924078</v>
      </c>
      <c r="B890" s="16" t="s">
        <v>2812</v>
      </c>
      <c r="C890" s="10" t="s">
        <v>1035</v>
      </c>
      <c r="D890" s="16">
        <v>12</v>
      </c>
      <c r="E890" s="16" t="s">
        <v>973</v>
      </c>
      <c r="F890" s="16">
        <v>5</v>
      </c>
      <c r="G890" s="16">
        <v>10</v>
      </c>
      <c r="H890" s="3">
        <v>0</v>
      </c>
      <c r="I890" s="16" t="s">
        <v>1654</v>
      </c>
      <c r="J890" s="16" t="s">
        <v>1037</v>
      </c>
      <c r="M890" s="16">
        <v>3</v>
      </c>
      <c r="N890" s="16" t="s">
        <v>37</v>
      </c>
      <c r="O890" s="16"/>
      <c r="P890" s="16">
        <v>306170</v>
      </c>
      <c r="Q890" s="16" t="s">
        <v>953</v>
      </c>
      <c r="R890" s="16">
        <f>D890</f>
        <v>12</v>
      </c>
      <c r="S890" s="16" t="s">
        <v>953</v>
      </c>
      <c r="T890" s="16" t="s">
        <v>953</v>
      </c>
      <c r="U890" s="16" t="s">
        <v>953</v>
      </c>
      <c r="V890" s="16" t="s">
        <v>953</v>
      </c>
      <c r="W890" s="16" t="s">
        <v>953</v>
      </c>
      <c r="X890" s="16" t="s">
        <v>953</v>
      </c>
      <c r="Y890" s="16" t="s">
        <v>953</v>
      </c>
      <c r="Z890" s="3" t="str">
        <f>IF(H890&gt;0,"NO","YES")</f>
        <v>YES</v>
      </c>
      <c r="AA890" s="3" t="str">
        <f>IF(LEFT(I890,3)="RBT","YES","NO")</f>
        <v>NO</v>
      </c>
      <c r="AB890" s="3" t="str">
        <f>IF(LEFT(J890,3)="RBT","YES","NO")</f>
        <v>NO</v>
      </c>
      <c r="AC890" s="3">
        <v>0</v>
      </c>
      <c r="AD890" s="3">
        <v>0</v>
      </c>
      <c r="AE890" s="3" t="s">
        <v>955</v>
      </c>
      <c r="AF890" s="3" t="s">
        <v>956</v>
      </c>
      <c r="AG890" s="3">
        <v>4</v>
      </c>
      <c r="AH890" s="10"/>
      <c r="AI890" s="10"/>
      <c r="AM890" s="10">
        <v>40559</v>
      </c>
    </row>
    <row r="891" spans="1:39">
      <c r="A891" s="16">
        <v>924080</v>
      </c>
      <c r="B891" s="16" t="s">
        <v>2813</v>
      </c>
      <c r="C891" s="10" t="s">
        <v>1035</v>
      </c>
      <c r="D891" s="16">
        <v>16</v>
      </c>
      <c r="E891" s="16" t="s">
        <v>973</v>
      </c>
      <c r="F891" s="16">
        <v>5</v>
      </c>
      <c r="G891" s="16">
        <v>10</v>
      </c>
      <c r="H891" s="3">
        <v>0</v>
      </c>
      <c r="I891" s="16" t="s">
        <v>1654</v>
      </c>
      <c r="J891" s="16" t="s">
        <v>1037</v>
      </c>
      <c r="M891" s="16">
        <v>4</v>
      </c>
      <c r="N891" s="16" t="s">
        <v>37</v>
      </c>
      <c r="O891" s="16"/>
      <c r="P891" s="16">
        <v>306170</v>
      </c>
      <c r="Q891" s="16" t="s">
        <v>953</v>
      </c>
      <c r="R891" s="16">
        <f>D891</f>
        <v>16</v>
      </c>
      <c r="S891" s="16" t="s">
        <v>953</v>
      </c>
      <c r="T891" s="16" t="s">
        <v>953</v>
      </c>
      <c r="U891" s="16" t="s">
        <v>953</v>
      </c>
      <c r="V891" s="16" t="s">
        <v>953</v>
      </c>
      <c r="W891" s="16" t="s">
        <v>953</v>
      </c>
      <c r="X891" s="16" t="s">
        <v>953</v>
      </c>
      <c r="Y891" s="16" t="s">
        <v>953</v>
      </c>
      <c r="Z891" s="3" t="str">
        <f>IF(H891&gt;0,"NO","YES")</f>
        <v>YES</v>
      </c>
      <c r="AA891" s="3" t="str">
        <f>IF(LEFT(I891,3)="RBT","YES","NO")</f>
        <v>NO</v>
      </c>
      <c r="AB891" s="3" t="str">
        <f>IF(LEFT(J891,3)="RBT","YES","NO")</f>
        <v>NO</v>
      </c>
      <c r="AC891" s="3">
        <v>0</v>
      </c>
      <c r="AD891" s="3">
        <v>0</v>
      </c>
      <c r="AE891" s="3" t="s">
        <v>955</v>
      </c>
      <c r="AF891" s="3" t="s">
        <v>956</v>
      </c>
      <c r="AG891" s="3">
        <v>4</v>
      </c>
      <c r="AH891" s="10"/>
      <c r="AI891" s="10"/>
      <c r="AM891" s="10">
        <v>50292</v>
      </c>
    </row>
    <row r="892" spans="1:39">
      <c r="A892" s="16">
        <v>924082</v>
      </c>
      <c r="B892" s="16" t="s">
        <v>2814</v>
      </c>
      <c r="C892" s="10" t="s">
        <v>1035</v>
      </c>
      <c r="D892" s="16">
        <v>20</v>
      </c>
      <c r="E892" s="16" t="s">
        <v>973</v>
      </c>
      <c r="F892" s="16">
        <v>5</v>
      </c>
      <c r="G892" s="16">
        <v>10</v>
      </c>
      <c r="H892" s="3">
        <v>0</v>
      </c>
      <c r="I892" s="16" t="s">
        <v>1654</v>
      </c>
      <c r="J892" s="16" t="s">
        <v>1037</v>
      </c>
      <c r="M892" s="16">
        <v>5</v>
      </c>
      <c r="N892" s="16" t="s">
        <v>37</v>
      </c>
      <c r="O892" s="16"/>
      <c r="P892" s="16">
        <v>306170</v>
      </c>
      <c r="Q892" s="16" t="s">
        <v>953</v>
      </c>
      <c r="R892" s="16">
        <f>D892</f>
        <v>20</v>
      </c>
      <c r="S892" s="16" t="s">
        <v>953</v>
      </c>
      <c r="T892" s="16" t="s">
        <v>953</v>
      </c>
      <c r="U892" s="16" t="s">
        <v>953</v>
      </c>
      <c r="V892" s="16" t="s">
        <v>953</v>
      </c>
      <c r="W892" s="16" t="s">
        <v>953</v>
      </c>
      <c r="X892" s="16" t="s">
        <v>953</v>
      </c>
      <c r="Y892" s="16" t="s">
        <v>953</v>
      </c>
      <c r="Z892" s="3" t="str">
        <f>IF(H892&gt;0,"NO","YES")</f>
        <v>YES</v>
      </c>
      <c r="AA892" s="3" t="str">
        <f>IF(LEFT(I892,3)="RBT","YES","NO")</f>
        <v>NO</v>
      </c>
      <c r="AB892" s="3" t="str">
        <f>IF(LEFT(J892,3)="RBT","YES","NO")</f>
        <v>NO</v>
      </c>
      <c r="AC892" s="3">
        <v>0</v>
      </c>
      <c r="AD892" s="3">
        <v>0</v>
      </c>
      <c r="AE892" s="3" t="s">
        <v>955</v>
      </c>
      <c r="AF892" s="3" t="s">
        <v>956</v>
      </c>
      <c r="AG892" s="3">
        <v>4</v>
      </c>
      <c r="AH892" s="10"/>
      <c r="AI892" s="10"/>
      <c r="AM892" s="10">
        <v>61559</v>
      </c>
    </row>
    <row r="893" spans="1:39">
      <c r="A893" s="16">
        <v>924084</v>
      </c>
      <c r="B893" s="16" t="s">
        <v>2815</v>
      </c>
      <c r="C893" s="10" t="s">
        <v>1035</v>
      </c>
      <c r="D893" s="16">
        <v>28</v>
      </c>
      <c r="E893" s="16" t="s">
        <v>973</v>
      </c>
      <c r="F893" s="16">
        <v>5</v>
      </c>
      <c r="G893" s="16">
        <v>10</v>
      </c>
      <c r="H893" s="3">
        <v>0</v>
      </c>
      <c r="I893" s="16" t="s">
        <v>1654</v>
      </c>
      <c r="J893" s="16" t="s">
        <v>1037</v>
      </c>
      <c r="M893" s="16">
        <v>7</v>
      </c>
      <c r="N893" s="16" t="s">
        <v>37</v>
      </c>
      <c r="O893" s="16"/>
      <c r="P893" s="16">
        <v>306170</v>
      </c>
      <c r="Q893" s="16" t="s">
        <v>953</v>
      </c>
      <c r="R893" s="16">
        <f>D893</f>
        <v>28</v>
      </c>
      <c r="S893" s="16" t="s">
        <v>953</v>
      </c>
      <c r="T893" s="16" t="s">
        <v>953</v>
      </c>
      <c r="U893" s="16" t="s">
        <v>953</v>
      </c>
      <c r="V893" s="16" t="s">
        <v>953</v>
      </c>
      <c r="W893" s="16" t="s">
        <v>953</v>
      </c>
      <c r="X893" s="16" t="s">
        <v>953</v>
      </c>
      <c r="Y893" s="16" t="s">
        <v>953</v>
      </c>
      <c r="Z893" s="3" t="str">
        <f>IF(H893&gt;0,"NO","YES")</f>
        <v>YES</v>
      </c>
      <c r="AA893" s="3" t="str">
        <f>IF(LEFT(I893,3)="RBT","YES","NO")</f>
        <v>NO</v>
      </c>
      <c r="AB893" s="3" t="str">
        <f>IF(LEFT(J893,3)="RBT","YES","NO")</f>
        <v>NO</v>
      </c>
      <c r="AC893" s="3">
        <v>0</v>
      </c>
      <c r="AD893" s="3">
        <v>0</v>
      </c>
      <c r="AE893" s="3" t="s">
        <v>955</v>
      </c>
      <c r="AF893" s="3" t="s">
        <v>956</v>
      </c>
      <c r="AG893" s="3">
        <v>4</v>
      </c>
      <c r="AH893" s="10"/>
      <c r="AI893" s="10"/>
      <c r="AM893" s="10">
        <v>83970</v>
      </c>
    </row>
    <row r="894" spans="1:39">
      <c r="A894" s="16">
        <v>924086</v>
      </c>
      <c r="B894" s="16" t="s">
        <v>2816</v>
      </c>
      <c r="C894" s="10" t="s">
        <v>1035</v>
      </c>
      <c r="D894" s="16">
        <v>32</v>
      </c>
      <c r="E894" s="16" t="s">
        <v>973</v>
      </c>
      <c r="F894" s="16">
        <v>5</v>
      </c>
      <c r="G894" s="16">
        <v>10</v>
      </c>
      <c r="H894" s="3">
        <v>0</v>
      </c>
      <c r="I894" s="16" t="s">
        <v>1654</v>
      </c>
      <c r="J894" s="16" t="s">
        <v>1037</v>
      </c>
      <c r="M894" s="16">
        <v>8</v>
      </c>
      <c r="N894" s="16" t="s">
        <v>37</v>
      </c>
      <c r="O894" s="16"/>
      <c r="P894" s="16">
        <v>306170</v>
      </c>
      <c r="Q894" s="16" t="s">
        <v>953</v>
      </c>
      <c r="R894" s="16">
        <f>D894</f>
        <v>32</v>
      </c>
      <c r="S894" s="16" t="s">
        <v>953</v>
      </c>
      <c r="T894" s="16" t="s">
        <v>953</v>
      </c>
      <c r="U894" s="16" t="s">
        <v>953</v>
      </c>
      <c r="V894" s="16" t="s">
        <v>953</v>
      </c>
      <c r="W894" s="16" t="s">
        <v>953</v>
      </c>
      <c r="X894" s="16" t="s">
        <v>953</v>
      </c>
      <c r="Y894" s="16" t="s">
        <v>953</v>
      </c>
      <c r="Z894" s="3" t="str">
        <f>IF(H894&gt;0,"NO","YES")</f>
        <v>YES</v>
      </c>
      <c r="AA894" s="3" t="str">
        <f>IF(LEFT(I894,3)="RBT","YES","NO")</f>
        <v>NO</v>
      </c>
      <c r="AB894" s="3" t="str">
        <f>IF(LEFT(J894,3)="RBT","YES","NO")</f>
        <v>NO</v>
      </c>
      <c r="AC894" s="3">
        <v>0</v>
      </c>
      <c r="AD894" s="3">
        <v>0</v>
      </c>
      <c r="AE894" s="3" t="s">
        <v>955</v>
      </c>
      <c r="AF894" s="3" t="s">
        <v>956</v>
      </c>
      <c r="AG894" s="3">
        <v>4</v>
      </c>
      <c r="AH894" s="10"/>
      <c r="AI894" s="10"/>
      <c r="AM894" s="10">
        <v>93703</v>
      </c>
    </row>
    <row r="895" spans="1:39">
      <c r="A895" s="16">
        <v>924088</v>
      </c>
      <c r="B895" s="16" t="s">
        <v>2817</v>
      </c>
      <c r="C895" s="10" t="s">
        <v>1035</v>
      </c>
      <c r="D895" s="16">
        <v>24</v>
      </c>
      <c r="E895" s="16" t="s">
        <v>973</v>
      </c>
      <c r="F895" s="16">
        <v>5</v>
      </c>
      <c r="G895" s="16">
        <v>10</v>
      </c>
      <c r="H895" s="3">
        <v>0</v>
      </c>
      <c r="I895" s="16" t="s">
        <v>1654</v>
      </c>
      <c r="J895" s="16" t="s">
        <v>1037</v>
      </c>
      <c r="M895" s="16">
        <v>6</v>
      </c>
      <c r="N895" s="16" t="s">
        <v>37</v>
      </c>
      <c r="O895" s="16"/>
      <c r="P895" s="16">
        <v>306170</v>
      </c>
      <c r="Q895" s="16" t="s">
        <v>953</v>
      </c>
      <c r="R895" s="16">
        <f>D895</f>
        <v>24</v>
      </c>
      <c r="S895" s="16" t="s">
        <v>953</v>
      </c>
      <c r="T895" s="16" t="s">
        <v>953</v>
      </c>
      <c r="U895" s="16" t="s">
        <v>953</v>
      </c>
      <c r="V895" s="16" t="s">
        <v>953</v>
      </c>
      <c r="W895" s="16" t="s">
        <v>953</v>
      </c>
      <c r="X895" s="16" t="s">
        <v>953</v>
      </c>
      <c r="Y895" s="16" t="s">
        <v>953</v>
      </c>
      <c r="Z895" s="3" t="str">
        <f>IF(H895&gt;0,"NO","YES")</f>
        <v>YES</v>
      </c>
      <c r="AA895" s="3" t="str">
        <f>IF(LEFT(I895,3)="RBT","YES","NO")</f>
        <v>NO</v>
      </c>
      <c r="AB895" s="3" t="str">
        <f>IF(LEFT(J895,3)="RBT","YES","NO")</f>
        <v>NO</v>
      </c>
      <c r="AC895" s="3">
        <v>0</v>
      </c>
      <c r="AD895" s="3">
        <v>0</v>
      </c>
      <c r="AE895" s="3" t="s">
        <v>955</v>
      </c>
      <c r="AF895" s="3" t="s">
        <v>956</v>
      </c>
      <c r="AG895" s="3">
        <v>4</v>
      </c>
      <c r="AH895" s="10"/>
      <c r="AI895" s="10"/>
      <c r="AM895" s="10">
        <v>71625</v>
      </c>
    </row>
    <row r="896" spans="1:39">
      <c r="A896" s="16">
        <v>924090</v>
      </c>
      <c r="B896" s="16" t="s">
        <v>2818</v>
      </c>
      <c r="C896" s="10" t="s">
        <v>1035</v>
      </c>
      <c r="D896" s="16">
        <v>12</v>
      </c>
      <c r="E896" s="16" t="s">
        <v>983</v>
      </c>
      <c r="F896" s="16">
        <v>5</v>
      </c>
      <c r="G896" s="16">
        <v>5</v>
      </c>
      <c r="H896" s="2">
        <v>-5</v>
      </c>
      <c r="I896" s="16" t="s">
        <v>1036</v>
      </c>
      <c r="J896" s="16" t="s">
        <v>1037</v>
      </c>
      <c r="M896" s="16">
        <v>3</v>
      </c>
      <c r="N896" s="16" t="s">
        <v>37</v>
      </c>
      <c r="O896" s="16"/>
      <c r="P896" s="16">
        <v>306170</v>
      </c>
      <c r="Q896" s="16" t="s">
        <v>953</v>
      </c>
      <c r="R896" s="16">
        <f>D896</f>
        <v>12</v>
      </c>
      <c r="S896" s="16" t="s">
        <v>953</v>
      </c>
      <c r="T896" s="16" t="s">
        <v>953</v>
      </c>
      <c r="U896" s="16" t="s">
        <v>953</v>
      </c>
      <c r="V896" s="16" t="s">
        <v>953</v>
      </c>
      <c r="W896" s="16" t="s">
        <v>953</v>
      </c>
      <c r="X896" s="16" t="s">
        <v>953</v>
      </c>
      <c r="Y896" s="16" t="s">
        <v>953</v>
      </c>
      <c r="Z896" s="3" t="str">
        <f>IF(H896&gt;0,"NO","YES")</f>
        <v>YES</v>
      </c>
      <c r="AA896" s="3" t="str">
        <f>IF(LEFT(I896,3)="RBT","YES","NO")</f>
        <v>NO</v>
      </c>
      <c r="AB896" s="3" t="str">
        <f>IF(LEFT(J896,3)="RBT","YES","NO")</f>
        <v>NO</v>
      </c>
      <c r="AC896" s="3">
        <v>0</v>
      </c>
      <c r="AD896" s="3">
        <v>0</v>
      </c>
      <c r="AE896" s="3" t="s">
        <v>955</v>
      </c>
      <c r="AF896" s="3" t="s">
        <v>956</v>
      </c>
      <c r="AG896" s="3">
        <v>4</v>
      </c>
      <c r="AH896" s="10"/>
      <c r="AI896" s="10"/>
      <c r="AM896" s="10">
        <v>38572</v>
      </c>
    </row>
    <row r="897" spans="1:39">
      <c r="A897" s="16">
        <v>924092</v>
      </c>
      <c r="B897" s="16" t="s">
        <v>2819</v>
      </c>
      <c r="C897" s="10" t="s">
        <v>1035</v>
      </c>
      <c r="D897" s="16">
        <v>16</v>
      </c>
      <c r="E897" s="16" t="s">
        <v>983</v>
      </c>
      <c r="F897" s="16">
        <v>5</v>
      </c>
      <c r="G897" s="16">
        <v>5</v>
      </c>
      <c r="H897" s="2">
        <v>-5</v>
      </c>
      <c r="I897" s="16" t="s">
        <v>1036</v>
      </c>
      <c r="J897" s="16" t="s">
        <v>1037</v>
      </c>
      <c r="M897" s="16">
        <v>4</v>
      </c>
      <c r="N897" s="16" t="s">
        <v>37</v>
      </c>
      <c r="O897" s="16"/>
      <c r="P897" s="16">
        <v>306170</v>
      </c>
      <c r="Q897" s="16" t="s">
        <v>953</v>
      </c>
      <c r="R897" s="16">
        <f>D897</f>
        <v>16</v>
      </c>
      <c r="S897" s="16" t="s">
        <v>953</v>
      </c>
      <c r="T897" s="16" t="s">
        <v>953</v>
      </c>
      <c r="U897" s="16" t="s">
        <v>953</v>
      </c>
      <c r="V897" s="16" t="s">
        <v>953</v>
      </c>
      <c r="W897" s="16" t="s">
        <v>953</v>
      </c>
      <c r="X897" s="16" t="s">
        <v>953</v>
      </c>
      <c r="Y897" s="16" t="s">
        <v>953</v>
      </c>
      <c r="Z897" s="3" t="str">
        <f>IF(H897&gt;0,"NO","YES")</f>
        <v>YES</v>
      </c>
      <c r="AA897" s="3" t="str">
        <f>IF(LEFT(I897,3)="RBT","YES","NO")</f>
        <v>NO</v>
      </c>
      <c r="AB897" s="3" t="str">
        <f>IF(LEFT(J897,3)="RBT","YES","NO")</f>
        <v>NO</v>
      </c>
      <c r="AC897" s="3">
        <v>0</v>
      </c>
      <c r="AD897" s="3">
        <v>0</v>
      </c>
      <c r="AE897" s="3" t="s">
        <v>955</v>
      </c>
      <c r="AF897" s="3" t="s">
        <v>956</v>
      </c>
      <c r="AG897" s="3">
        <v>4</v>
      </c>
      <c r="AH897" s="10"/>
      <c r="AI897" s="10"/>
      <c r="AM897" s="10">
        <v>48065</v>
      </c>
    </row>
    <row r="898" spans="1:39">
      <c r="A898" s="16">
        <v>924094</v>
      </c>
      <c r="B898" s="16" t="s">
        <v>2820</v>
      </c>
      <c r="C898" s="10" t="s">
        <v>1035</v>
      </c>
      <c r="D898" s="16">
        <v>24</v>
      </c>
      <c r="E898" s="16" t="s">
        <v>983</v>
      </c>
      <c r="F898" s="16">
        <v>5</v>
      </c>
      <c r="G898" s="16">
        <v>5</v>
      </c>
      <c r="H898" s="2">
        <v>-5</v>
      </c>
      <c r="I898" s="16" t="s">
        <v>1036</v>
      </c>
      <c r="J898" s="16" t="s">
        <v>1037</v>
      </c>
      <c r="M898" s="16">
        <v>6</v>
      </c>
      <c r="N898" s="16" t="s">
        <v>37</v>
      </c>
      <c r="O898" s="16"/>
      <c r="P898" s="16">
        <v>306170</v>
      </c>
      <c r="Q898" s="16" t="s">
        <v>953</v>
      </c>
      <c r="R898" s="16">
        <f>D898</f>
        <v>24</v>
      </c>
      <c r="S898" s="16" t="s">
        <v>953</v>
      </c>
      <c r="T898" s="16" t="s">
        <v>953</v>
      </c>
      <c r="U898" s="16" t="s">
        <v>953</v>
      </c>
      <c r="V898" s="16" t="s">
        <v>953</v>
      </c>
      <c r="W898" s="16" t="s">
        <v>953</v>
      </c>
      <c r="X898" s="16" t="s">
        <v>953</v>
      </c>
      <c r="Y898" s="16" t="s">
        <v>953</v>
      </c>
      <c r="Z898" s="3" t="str">
        <f>IF(H898&gt;0,"NO","YES")</f>
        <v>YES</v>
      </c>
      <c r="AA898" s="3" t="str">
        <f>IF(LEFT(I898,3)="RBT","YES","NO")</f>
        <v>NO</v>
      </c>
      <c r="AB898" s="3" t="str">
        <f>IF(LEFT(J898,3)="RBT","YES","NO")</f>
        <v>NO</v>
      </c>
      <c r="AC898" s="3">
        <v>0</v>
      </c>
      <c r="AD898" s="3">
        <v>0</v>
      </c>
      <c r="AE898" s="3" t="s">
        <v>955</v>
      </c>
      <c r="AF898" s="3" t="s">
        <v>956</v>
      </c>
      <c r="AG898" s="3">
        <v>4</v>
      </c>
      <c r="AH898" s="10"/>
      <c r="AI898" s="10"/>
      <c r="AM898" s="10">
        <v>69185</v>
      </c>
    </row>
    <row r="899" spans="1:39">
      <c r="A899" s="16">
        <v>924096</v>
      </c>
      <c r="B899" s="16" t="s">
        <v>2821</v>
      </c>
      <c r="C899" s="10" t="s">
        <v>1035</v>
      </c>
      <c r="D899" s="16">
        <v>28</v>
      </c>
      <c r="E899" s="16" t="s">
        <v>983</v>
      </c>
      <c r="F899" s="16">
        <v>5</v>
      </c>
      <c r="G899" s="16">
        <v>5</v>
      </c>
      <c r="H899" s="2">
        <v>-5</v>
      </c>
      <c r="I899" s="16" t="s">
        <v>1036</v>
      </c>
      <c r="J899" s="16" t="s">
        <v>1037</v>
      </c>
      <c r="M899" s="16">
        <v>7</v>
      </c>
      <c r="N899" s="16" t="s">
        <v>37</v>
      </c>
      <c r="O899" s="16"/>
      <c r="P899" s="16">
        <v>306170</v>
      </c>
      <c r="Q899" s="16" t="s">
        <v>953</v>
      </c>
      <c r="R899" s="16">
        <f>D899</f>
        <v>28</v>
      </c>
      <c r="S899" s="16" t="s">
        <v>953</v>
      </c>
      <c r="T899" s="16" t="s">
        <v>953</v>
      </c>
      <c r="U899" s="16" t="s">
        <v>953</v>
      </c>
      <c r="V899" s="16" t="s">
        <v>953</v>
      </c>
      <c r="W899" s="16" t="s">
        <v>953</v>
      </c>
      <c r="X899" s="16" t="s">
        <v>953</v>
      </c>
      <c r="Y899" s="16" t="s">
        <v>953</v>
      </c>
      <c r="Z899" s="3" t="str">
        <f>IF(H899&gt;0,"NO","YES")</f>
        <v>YES</v>
      </c>
      <c r="AA899" s="3" t="str">
        <f>IF(LEFT(I899,3)="RBT","YES","NO")</f>
        <v>NO</v>
      </c>
      <c r="AB899" s="3" t="str">
        <f>IF(LEFT(J899,3)="RBT","YES","NO")</f>
        <v>NO</v>
      </c>
      <c r="AC899" s="3">
        <v>0</v>
      </c>
      <c r="AD899" s="3">
        <v>0</v>
      </c>
      <c r="AE899" s="3" t="s">
        <v>955</v>
      </c>
      <c r="AF899" s="3" t="s">
        <v>956</v>
      </c>
      <c r="AG899" s="3">
        <v>4</v>
      </c>
      <c r="AH899" s="10"/>
      <c r="AI899" s="10"/>
      <c r="AM899" s="10">
        <v>78679</v>
      </c>
    </row>
    <row r="900" spans="1:39">
      <c r="A900" s="16">
        <v>924098</v>
      </c>
      <c r="B900" s="16" t="s">
        <v>2822</v>
      </c>
      <c r="C900" s="10" t="s">
        <v>1035</v>
      </c>
      <c r="D900" s="16">
        <v>32</v>
      </c>
      <c r="E900" s="16" t="s">
        <v>983</v>
      </c>
      <c r="F900" s="16">
        <v>5</v>
      </c>
      <c r="G900" s="16">
        <v>5</v>
      </c>
      <c r="H900" s="2">
        <v>-5</v>
      </c>
      <c r="I900" s="16" t="s">
        <v>1036</v>
      </c>
      <c r="J900" s="16" t="s">
        <v>1037</v>
      </c>
      <c r="M900" s="16">
        <v>8</v>
      </c>
      <c r="N900" s="16" t="s">
        <v>37</v>
      </c>
      <c r="O900" s="16"/>
      <c r="P900" s="16">
        <v>306170</v>
      </c>
      <c r="Q900" s="16" t="s">
        <v>953</v>
      </c>
      <c r="R900" s="16">
        <f>D900</f>
        <v>32</v>
      </c>
      <c r="S900" s="16" t="s">
        <v>953</v>
      </c>
      <c r="T900" s="16" t="s">
        <v>953</v>
      </c>
      <c r="U900" s="16" t="s">
        <v>953</v>
      </c>
      <c r="V900" s="16" t="s">
        <v>953</v>
      </c>
      <c r="W900" s="16" t="s">
        <v>953</v>
      </c>
      <c r="X900" s="16" t="s">
        <v>953</v>
      </c>
      <c r="Y900" s="16" t="s">
        <v>953</v>
      </c>
      <c r="Z900" s="3" t="str">
        <f>IF(H900&gt;0,"NO","YES")</f>
        <v>YES</v>
      </c>
      <c r="AA900" s="3" t="str">
        <f>IF(LEFT(I900,3)="RBT","YES","NO")</f>
        <v>NO</v>
      </c>
      <c r="AB900" s="3" t="str">
        <f>IF(LEFT(J900,3)="RBT","YES","NO")</f>
        <v>NO</v>
      </c>
      <c r="AC900" s="3">
        <v>0</v>
      </c>
      <c r="AD900" s="3">
        <v>0</v>
      </c>
      <c r="AE900" s="3" t="s">
        <v>955</v>
      </c>
      <c r="AF900" s="3" t="s">
        <v>956</v>
      </c>
      <c r="AG900" s="3">
        <v>4</v>
      </c>
      <c r="AH900" s="10"/>
      <c r="AI900" s="10"/>
      <c r="AM900" s="10">
        <v>89250</v>
      </c>
    </row>
    <row r="901" spans="1:39">
      <c r="A901" s="16">
        <v>924100</v>
      </c>
      <c r="B901" s="16" t="s">
        <v>2823</v>
      </c>
      <c r="C901" s="10" t="s">
        <v>1035</v>
      </c>
      <c r="D901" s="16">
        <v>4</v>
      </c>
      <c r="E901" s="16" t="s">
        <v>983</v>
      </c>
      <c r="F901" s="16">
        <v>10</v>
      </c>
      <c r="G901" s="16">
        <v>5</v>
      </c>
      <c r="H901" s="3">
        <v>0</v>
      </c>
      <c r="I901" s="16" t="s">
        <v>1079</v>
      </c>
      <c r="J901" s="16" t="s">
        <v>1037</v>
      </c>
      <c r="M901" s="16">
        <v>4</v>
      </c>
      <c r="N901" s="16" t="s">
        <v>37</v>
      </c>
      <c r="O901" s="16"/>
      <c r="P901" s="16">
        <v>306170</v>
      </c>
      <c r="Q901" s="16" t="s">
        <v>953</v>
      </c>
      <c r="R901" s="16">
        <f>D901</f>
        <v>4</v>
      </c>
      <c r="S901" s="16" t="s">
        <v>953</v>
      </c>
      <c r="T901" s="16" t="s">
        <v>953</v>
      </c>
      <c r="U901" s="16" t="s">
        <v>953</v>
      </c>
      <c r="V901" s="16" t="s">
        <v>953</v>
      </c>
      <c r="W901" s="16" t="s">
        <v>953</v>
      </c>
      <c r="X901" s="16" t="s">
        <v>953</v>
      </c>
      <c r="Y901" s="16" t="s">
        <v>953</v>
      </c>
      <c r="Z901" s="3" t="str">
        <f>IF(H901&gt;0,"NO","YES")</f>
        <v>YES</v>
      </c>
      <c r="AA901" s="3" t="str">
        <f>IF(LEFT(I901,3)="RBT","YES","NO")</f>
        <v>NO</v>
      </c>
      <c r="AB901" s="3" t="str">
        <f>IF(LEFT(J901,3)="RBT","YES","NO")</f>
        <v>NO</v>
      </c>
      <c r="AC901" s="3">
        <v>0</v>
      </c>
      <c r="AD901" s="3">
        <v>0</v>
      </c>
      <c r="AE901" s="3" t="s">
        <v>955</v>
      </c>
      <c r="AF901" s="3" t="s">
        <v>956</v>
      </c>
      <c r="AG901" s="3">
        <v>4</v>
      </c>
      <c r="AH901" s="10"/>
      <c r="AI901" s="10"/>
      <c r="AM901" s="10">
        <v>12327</v>
      </c>
    </row>
    <row r="902" spans="1:39">
      <c r="A902" s="16">
        <v>924102</v>
      </c>
      <c r="B902" s="16" t="s">
        <v>2824</v>
      </c>
      <c r="C902" s="10" t="s">
        <v>1035</v>
      </c>
      <c r="D902" s="16">
        <v>8</v>
      </c>
      <c r="E902" s="16" t="s">
        <v>983</v>
      </c>
      <c r="F902" s="16">
        <v>10</v>
      </c>
      <c r="G902" s="16">
        <v>5</v>
      </c>
      <c r="H902" s="3">
        <v>0</v>
      </c>
      <c r="I902" s="16" t="s">
        <v>1079</v>
      </c>
      <c r="J902" s="16" t="s">
        <v>1037</v>
      </c>
      <c r="M902" s="16">
        <v>8</v>
      </c>
      <c r="N902" s="16" t="s">
        <v>37</v>
      </c>
      <c r="O902" s="16"/>
      <c r="P902" s="16">
        <v>306170</v>
      </c>
      <c r="Q902" s="16" t="s">
        <v>953</v>
      </c>
      <c r="R902" s="16">
        <f>D902</f>
        <v>8</v>
      </c>
      <c r="S902" s="16" t="s">
        <v>953</v>
      </c>
      <c r="T902" s="16" t="s">
        <v>953</v>
      </c>
      <c r="U902" s="16" t="s">
        <v>953</v>
      </c>
      <c r="V902" s="16" t="s">
        <v>953</v>
      </c>
      <c r="W902" s="16" t="s">
        <v>953</v>
      </c>
      <c r="X902" s="16" t="s">
        <v>953</v>
      </c>
      <c r="Y902" s="16" t="s">
        <v>953</v>
      </c>
      <c r="Z902" s="3" t="str">
        <f>IF(H902&gt;0,"NO","YES")</f>
        <v>YES</v>
      </c>
      <c r="AA902" s="3" t="str">
        <f>IF(LEFT(I902,3)="RBT","YES","NO")</f>
        <v>NO</v>
      </c>
      <c r="AB902" s="3" t="str">
        <f>IF(LEFT(J902,3)="RBT","YES","NO")</f>
        <v>NO</v>
      </c>
      <c r="AC902" s="3">
        <v>0</v>
      </c>
      <c r="AD902" s="3">
        <v>0</v>
      </c>
      <c r="AE902" s="3" t="s">
        <v>955</v>
      </c>
      <c r="AF902" s="3" t="s">
        <v>956</v>
      </c>
      <c r="AG902" s="3">
        <v>4</v>
      </c>
      <c r="AH902" s="10"/>
      <c r="AI902" s="10"/>
      <c r="AM902" s="10">
        <v>21847</v>
      </c>
    </row>
    <row r="903" spans="1:39">
      <c r="A903" s="16">
        <v>924104</v>
      </c>
      <c r="B903" s="16" t="s">
        <v>2825</v>
      </c>
      <c r="C903" s="10" t="s">
        <v>1035</v>
      </c>
      <c r="D903" s="16">
        <v>12</v>
      </c>
      <c r="E903" s="16" t="s">
        <v>983</v>
      </c>
      <c r="F903" s="16">
        <v>10</v>
      </c>
      <c r="G903" s="16">
        <v>5</v>
      </c>
      <c r="H903" s="3">
        <v>0</v>
      </c>
      <c r="I903" s="16" t="s">
        <v>1079</v>
      </c>
      <c r="J903" s="16" t="s">
        <v>1037</v>
      </c>
      <c r="M903" s="16">
        <v>12</v>
      </c>
      <c r="N903" s="16" t="s">
        <v>37</v>
      </c>
      <c r="O903" s="16"/>
      <c r="P903" s="16">
        <v>306170</v>
      </c>
      <c r="Q903" s="16" t="s">
        <v>953</v>
      </c>
      <c r="R903" s="16">
        <f>D903</f>
        <v>12</v>
      </c>
      <c r="S903" s="16" t="s">
        <v>953</v>
      </c>
      <c r="T903" s="16" t="s">
        <v>953</v>
      </c>
      <c r="U903" s="16" t="s">
        <v>953</v>
      </c>
      <c r="V903" s="16" t="s">
        <v>953</v>
      </c>
      <c r="W903" s="16" t="s">
        <v>953</v>
      </c>
      <c r="X903" s="16" t="s">
        <v>953</v>
      </c>
      <c r="Y903" s="16" t="s">
        <v>953</v>
      </c>
      <c r="Z903" s="3" t="str">
        <f>IF(H903&gt;0,"NO","YES")</f>
        <v>YES</v>
      </c>
      <c r="AA903" s="3" t="str">
        <f>IF(LEFT(I903,3)="RBT","YES","NO")</f>
        <v>NO</v>
      </c>
      <c r="AB903" s="3" t="str">
        <f>IF(LEFT(J903,3)="RBT","YES","NO")</f>
        <v>NO</v>
      </c>
      <c r="AC903" s="3">
        <v>0</v>
      </c>
      <c r="AD903" s="3">
        <v>0</v>
      </c>
      <c r="AE903" s="3" t="s">
        <v>955</v>
      </c>
      <c r="AF903" s="3" t="s">
        <v>956</v>
      </c>
      <c r="AG903" s="3">
        <v>4</v>
      </c>
      <c r="AH903" s="10"/>
      <c r="AI903" s="10"/>
      <c r="AM903" s="10">
        <v>39919</v>
      </c>
    </row>
    <row r="904" spans="1:39">
      <c r="A904" s="16">
        <v>924106</v>
      </c>
      <c r="B904" s="16" t="s">
        <v>2826</v>
      </c>
      <c r="C904" s="10" t="s">
        <v>1035</v>
      </c>
      <c r="D904" s="16">
        <v>16</v>
      </c>
      <c r="E904" s="16" t="s">
        <v>983</v>
      </c>
      <c r="F904" s="16">
        <v>10</v>
      </c>
      <c r="G904" s="16">
        <v>5</v>
      </c>
      <c r="H904" s="3">
        <v>0</v>
      </c>
      <c r="I904" s="16" t="s">
        <v>1079</v>
      </c>
      <c r="J904" s="16" t="s">
        <v>1037</v>
      </c>
      <c r="M904" s="16">
        <v>16</v>
      </c>
      <c r="N904" s="16" t="s">
        <v>37</v>
      </c>
      <c r="O904" s="16"/>
      <c r="P904" s="16">
        <v>306170</v>
      </c>
      <c r="Q904" s="16" t="s">
        <v>953</v>
      </c>
      <c r="R904" s="16">
        <f>D904</f>
        <v>16</v>
      </c>
      <c r="S904" s="16" t="s">
        <v>953</v>
      </c>
      <c r="T904" s="16" t="s">
        <v>953</v>
      </c>
      <c r="U904" s="16" t="s">
        <v>953</v>
      </c>
      <c r="V904" s="16" t="s">
        <v>953</v>
      </c>
      <c r="W904" s="16" t="s">
        <v>953</v>
      </c>
      <c r="X904" s="16" t="s">
        <v>953</v>
      </c>
      <c r="Y904" s="16" t="s">
        <v>953</v>
      </c>
      <c r="Z904" s="3" t="str">
        <f>IF(H904&gt;0,"NO","YES")</f>
        <v>YES</v>
      </c>
      <c r="AA904" s="3" t="str">
        <f>IF(LEFT(I904,3)="RBT","YES","NO")</f>
        <v>NO</v>
      </c>
      <c r="AB904" s="3" t="str">
        <f>IF(LEFT(J904,3)="RBT","YES","NO")</f>
        <v>NO</v>
      </c>
      <c r="AC904" s="3">
        <v>0</v>
      </c>
      <c r="AD904" s="3">
        <v>0</v>
      </c>
      <c r="AE904" s="3" t="s">
        <v>955</v>
      </c>
      <c r="AF904" s="3" t="s">
        <v>956</v>
      </c>
      <c r="AG904" s="3">
        <v>4</v>
      </c>
      <c r="AH904" s="10"/>
      <c r="AI904" s="10"/>
      <c r="AM904" s="10">
        <v>49439</v>
      </c>
    </row>
    <row r="905" spans="1:39">
      <c r="A905" s="16">
        <v>924108</v>
      </c>
      <c r="B905" s="16" t="s">
        <v>2827</v>
      </c>
      <c r="C905" s="10" t="s">
        <v>1035</v>
      </c>
      <c r="D905" s="16">
        <v>20</v>
      </c>
      <c r="E905" s="16" t="s">
        <v>983</v>
      </c>
      <c r="F905" s="16">
        <v>10</v>
      </c>
      <c r="G905" s="16">
        <v>5</v>
      </c>
      <c r="H905" s="3">
        <v>0</v>
      </c>
      <c r="I905" s="16" t="s">
        <v>1079</v>
      </c>
      <c r="J905" s="16" t="s">
        <v>1037</v>
      </c>
      <c r="M905" s="16">
        <v>20</v>
      </c>
      <c r="N905" s="16" t="s">
        <v>37</v>
      </c>
      <c r="O905" s="16"/>
      <c r="P905" s="16">
        <v>306170</v>
      </c>
      <c r="Q905" s="16" t="s">
        <v>953</v>
      </c>
      <c r="R905" s="16">
        <f>D905</f>
        <v>20</v>
      </c>
      <c r="S905" s="16" t="s">
        <v>953</v>
      </c>
      <c r="T905" s="16" t="s">
        <v>953</v>
      </c>
      <c r="U905" s="16" t="s">
        <v>953</v>
      </c>
      <c r="V905" s="16" t="s">
        <v>953</v>
      </c>
      <c r="W905" s="16" t="s">
        <v>953</v>
      </c>
      <c r="X905" s="16" t="s">
        <v>953</v>
      </c>
      <c r="Y905" s="16" t="s">
        <v>953</v>
      </c>
      <c r="Z905" s="3" t="str">
        <f>IF(H905&gt;0,"NO","YES")</f>
        <v>YES</v>
      </c>
      <c r="AA905" s="3" t="str">
        <f>IF(LEFT(I905,3)="RBT","YES","NO")</f>
        <v>NO</v>
      </c>
      <c r="AB905" s="3" t="str">
        <f>IF(LEFT(J905,3)="RBT","YES","NO")</f>
        <v>NO</v>
      </c>
      <c r="AC905" s="3">
        <v>0</v>
      </c>
      <c r="AD905" s="3">
        <v>0</v>
      </c>
      <c r="AE905" s="3" t="s">
        <v>955</v>
      </c>
      <c r="AF905" s="3" t="s">
        <v>956</v>
      </c>
      <c r="AG905" s="3">
        <v>4</v>
      </c>
      <c r="AH905" s="10"/>
      <c r="AI905" s="10"/>
      <c r="AM905" s="10">
        <v>60492</v>
      </c>
    </row>
    <row r="906" spans="1:39">
      <c r="A906" s="16">
        <v>924110</v>
      </c>
      <c r="B906" s="16" t="s">
        <v>2828</v>
      </c>
      <c r="C906" s="10" t="s">
        <v>1035</v>
      </c>
      <c r="D906" s="16">
        <v>24</v>
      </c>
      <c r="E906" s="16" t="s">
        <v>983</v>
      </c>
      <c r="F906" s="16">
        <v>10</v>
      </c>
      <c r="G906" s="16">
        <v>5</v>
      </c>
      <c r="H906" s="3">
        <v>0</v>
      </c>
      <c r="I906" s="16" t="s">
        <v>1079</v>
      </c>
      <c r="J906" s="16" t="s">
        <v>1037</v>
      </c>
      <c r="M906" s="16">
        <v>24</v>
      </c>
      <c r="N906" s="16" t="s">
        <v>37</v>
      </c>
      <c r="O906" s="16"/>
      <c r="P906" s="16">
        <v>306170</v>
      </c>
      <c r="Q906" s="16" t="s">
        <v>953</v>
      </c>
      <c r="R906" s="16">
        <f>D906</f>
        <v>24</v>
      </c>
      <c r="S906" s="16" t="s">
        <v>953</v>
      </c>
      <c r="T906" s="16" t="s">
        <v>953</v>
      </c>
      <c r="U906" s="16" t="s">
        <v>953</v>
      </c>
      <c r="V906" s="16" t="s">
        <v>953</v>
      </c>
      <c r="W906" s="16" t="s">
        <v>953</v>
      </c>
      <c r="X906" s="16" t="s">
        <v>953</v>
      </c>
      <c r="Y906" s="16" t="s">
        <v>953</v>
      </c>
      <c r="Z906" s="3" t="str">
        <f>IF(H906&gt;0,"NO","YES")</f>
        <v>YES</v>
      </c>
      <c r="AA906" s="3" t="str">
        <f>IF(LEFT(I906,3)="RBT","YES","NO")</f>
        <v>NO</v>
      </c>
      <c r="AB906" s="3" t="str">
        <f>IF(LEFT(J906,3)="RBT","YES","NO")</f>
        <v>NO</v>
      </c>
      <c r="AC906" s="3">
        <v>0</v>
      </c>
      <c r="AD906" s="3">
        <v>0</v>
      </c>
      <c r="AE906" s="3" t="s">
        <v>955</v>
      </c>
      <c r="AF906" s="3" t="s">
        <v>956</v>
      </c>
      <c r="AG906" s="3">
        <v>4</v>
      </c>
      <c r="AH906" s="10"/>
      <c r="AI906" s="10"/>
      <c r="AM906" s="10">
        <v>70345</v>
      </c>
    </row>
    <row r="907" spans="1:39">
      <c r="A907" s="16">
        <v>924112</v>
      </c>
      <c r="B907" s="16" t="s">
        <v>2829</v>
      </c>
      <c r="C907" s="10" t="s">
        <v>1035</v>
      </c>
      <c r="D907" s="16">
        <v>28</v>
      </c>
      <c r="E907" s="16" t="s">
        <v>983</v>
      </c>
      <c r="F907" s="16">
        <v>10</v>
      </c>
      <c r="G907" s="16">
        <v>5</v>
      </c>
      <c r="H907" s="3">
        <v>0</v>
      </c>
      <c r="I907" s="16" t="s">
        <v>1079</v>
      </c>
      <c r="J907" s="16" t="s">
        <v>1037</v>
      </c>
      <c r="M907" s="16">
        <v>28</v>
      </c>
      <c r="N907" s="16" t="s">
        <v>37</v>
      </c>
      <c r="O907" s="16"/>
      <c r="P907" s="16">
        <v>306170</v>
      </c>
      <c r="Q907" s="16" t="s">
        <v>953</v>
      </c>
      <c r="R907" s="16">
        <f>D907</f>
        <v>28</v>
      </c>
      <c r="S907" s="16" t="s">
        <v>953</v>
      </c>
      <c r="T907" s="16" t="s">
        <v>953</v>
      </c>
      <c r="U907" s="16" t="s">
        <v>953</v>
      </c>
      <c r="V907" s="16" t="s">
        <v>953</v>
      </c>
      <c r="W907" s="16" t="s">
        <v>953</v>
      </c>
      <c r="X907" s="16" t="s">
        <v>953</v>
      </c>
      <c r="Y907" s="16" t="s">
        <v>953</v>
      </c>
      <c r="Z907" s="3" t="str">
        <f>IF(H907&gt;0,"NO","YES")</f>
        <v>YES</v>
      </c>
      <c r="AA907" s="3" t="str">
        <f>IF(LEFT(I907,3)="RBT","YES","NO")</f>
        <v>NO</v>
      </c>
      <c r="AB907" s="3" t="str">
        <f>IF(LEFT(J907,3)="RBT","YES","NO")</f>
        <v>NO</v>
      </c>
      <c r="AC907" s="3">
        <v>0</v>
      </c>
      <c r="AD907" s="3">
        <v>0</v>
      </c>
      <c r="AE907" s="3" t="s">
        <v>955</v>
      </c>
      <c r="AF907" s="3" t="s">
        <v>956</v>
      </c>
      <c r="AG907" s="3">
        <v>4</v>
      </c>
      <c r="AH907" s="10"/>
      <c r="AI907" s="10"/>
      <c r="AM907" s="10">
        <v>82477</v>
      </c>
    </row>
    <row r="908" spans="1:39">
      <c r="A908" s="16">
        <v>924114</v>
      </c>
      <c r="B908" s="16" t="s">
        <v>2830</v>
      </c>
      <c r="C908" s="10" t="s">
        <v>1035</v>
      </c>
      <c r="D908" s="16">
        <v>32</v>
      </c>
      <c r="E908" s="16" t="s">
        <v>983</v>
      </c>
      <c r="F908" s="16">
        <v>10</v>
      </c>
      <c r="G908" s="16">
        <v>5</v>
      </c>
      <c r="H908" s="3">
        <v>0</v>
      </c>
      <c r="I908" s="16" t="s">
        <v>1079</v>
      </c>
      <c r="J908" s="16" t="s">
        <v>1037</v>
      </c>
      <c r="M908" s="16">
        <v>32</v>
      </c>
      <c r="N908" s="16" t="s">
        <v>37</v>
      </c>
      <c r="O908" s="16"/>
      <c r="P908" s="16">
        <v>306170</v>
      </c>
      <c r="Q908" s="16" t="s">
        <v>953</v>
      </c>
      <c r="R908" s="16">
        <f>D908</f>
        <v>32</v>
      </c>
      <c r="S908" s="16" t="s">
        <v>953</v>
      </c>
      <c r="T908" s="16" t="s">
        <v>953</v>
      </c>
      <c r="U908" s="16" t="s">
        <v>953</v>
      </c>
      <c r="V908" s="16" t="s">
        <v>953</v>
      </c>
      <c r="W908" s="16" t="s">
        <v>953</v>
      </c>
      <c r="X908" s="16" t="s">
        <v>953</v>
      </c>
      <c r="Y908" s="16" t="s">
        <v>953</v>
      </c>
      <c r="Z908" s="3" t="str">
        <f>IF(H908&gt;0,"NO","YES")</f>
        <v>YES</v>
      </c>
      <c r="AA908" s="3" t="str">
        <f>IF(LEFT(I908,3)="RBT","YES","NO")</f>
        <v>NO</v>
      </c>
      <c r="AB908" s="3" t="str">
        <f>IF(LEFT(J908,3)="RBT","YES","NO")</f>
        <v>NO</v>
      </c>
      <c r="AC908" s="3">
        <v>0</v>
      </c>
      <c r="AD908" s="3">
        <v>0</v>
      </c>
      <c r="AE908" s="3" t="s">
        <v>955</v>
      </c>
      <c r="AF908" s="3" t="s">
        <v>956</v>
      </c>
      <c r="AG908" s="3">
        <v>4</v>
      </c>
      <c r="AH908" s="10"/>
      <c r="AI908" s="10"/>
      <c r="AM908" s="10">
        <v>91997</v>
      </c>
    </row>
    <row r="909" spans="1:39">
      <c r="A909" s="16">
        <v>924116</v>
      </c>
      <c r="B909" s="16" t="s">
        <v>2831</v>
      </c>
      <c r="C909" s="10" t="s">
        <v>1035</v>
      </c>
      <c r="D909" s="16">
        <v>12</v>
      </c>
      <c r="E909" s="16" t="s">
        <v>983</v>
      </c>
      <c r="F909" s="16">
        <v>5</v>
      </c>
      <c r="G909" s="16">
        <v>10</v>
      </c>
      <c r="H909" s="3">
        <v>0</v>
      </c>
      <c r="I909" s="16" t="s">
        <v>1654</v>
      </c>
      <c r="J909" s="16" t="s">
        <v>1037</v>
      </c>
      <c r="M909" s="16">
        <v>3</v>
      </c>
      <c r="N909" s="16" t="s">
        <v>37</v>
      </c>
      <c r="O909" s="16"/>
      <c r="P909" s="16">
        <v>306170</v>
      </c>
      <c r="Q909" s="16" t="s">
        <v>953</v>
      </c>
      <c r="R909" s="16">
        <f>D909</f>
        <v>12</v>
      </c>
      <c r="S909" s="16" t="s">
        <v>953</v>
      </c>
      <c r="T909" s="16" t="s">
        <v>953</v>
      </c>
      <c r="U909" s="16" t="s">
        <v>953</v>
      </c>
      <c r="V909" s="16" t="s">
        <v>953</v>
      </c>
      <c r="W909" s="16" t="s">
        <v>953</v>
      </c>
      <c r="X909" s="16" t="s">
        <v>953</v>
      </c>
      <c r="Y909" s="16" t="s">
        <v>953</v>
      </c>
      <c r="Z909" s="3" t="str">
        <f>IF(H909&gt;0,"NO","YES")</f>
        <v>YES</v>
      </c>
      <c r="AA909" s="3" t="str">
        <f>IF(LEFT(I909,3)="RBT","YES","NO")</f>
        <v>NO</v>
      </c>
      <c r="AB909" s="3" t="str">
        <f>IF(LEFT(J909,3)="RBT","YES","NO")</f>
        <v>NO</v>
      </c>
      <c r="AC909" s="3">
        <v>0</v>
      </c>
      <c r="AD909" s="3">
        <v>0</v>
      </c>
      <c r="AE909" s="3" t="s">
        <v>955</v>
      </c>
      <c r="AF909" s="3" t="s">
        <v>956</v>
      </c>
      <c r="AG909" s="3">
        <v>4</v>
      </c>
      <c r="AH909" s="10"/>
      <c r="AI909" s="10"/>
      <c r="AM909" s="10">
        <v>40559</v>
      </c>
    </row>
    <row r="910" spans="1:39">
      <c r="A910" s="16">
        <v>924118</v>
      </c>
      <c r="B910" s="16" t="s">
        <v>2832</v>
      </c>
      <c r="C910" s="10" t="s">
        <v>1035</v>
      </c>
      <c r="D910" s="16">
        <v>20</v>
      </c>
      <c r="E910" s="16" t="s">
        <v>983</v>
      </c>
      <c r="F910" s="16">
        <v>5</v>
      </c>
      <c r="G910" s="16">
        <v>10</v>
      </c>
      <c r="H910" s="3">
        <v>0</v>
      </c>
      <c r="I910" s="16" t="s">
        <v>1654</v>
      </c>
      <c r="J910" s="16" t="s">
        <v>1037</v>
      </c>
      <c r="M910" s="16">
        <v>5</v>
      </c>
      <c r="N910" s="16" t="s">
        <v>37</v>
      </c>
      <c r="O910" s="16"/>
      <c r="P910" s="16">
        <v>306170</v>
      </c>
      <c r="Q910" s="16" t="s">
        <v>953</v>
      </c>
      <c r="R910" s="16">
        <f>D910</f>
        <v>20</v>
      </c>
      <c r="S910" s="16" t="s">
        <v>953</v>
      </c>
      <c r="T910" s="16" t="s">
        <v>953</v>
      </c>
      <c r="U910" s="16" t="s">
        <v>953</v>
      </c>
      <c r="V910" s="16" t="s">
        <v>953</v>
      </c>
      <c r="W910" s="16" t="s">
        <v>953</v>
      </c>
      <c r="X910" s="16" t="s">
        <v>953</v>
      </c>
      <c r="Y910" s="16" t="s">
        <v>953</v>
      </c>
      <c r="Z910" s="3" t="str">
        <f>IF(H910&gt;0,"NO","YES")</f>
        <v>YES</v>
      </c>
      <c r="AA910" s="3" t="str">
        <f>IF(LEFT(I910,3)="RBT","YES","NO")</f>
        <v>NO</v>
      </c>
      <c r="AB910" s="3" t="str">
        <f>IF(LEFT(J910,3)="RBT","YES","NO")</f>
        <v>NO</v>
      </c>
      <c r="AC910" s="3">
        <v>0</v>
      </c>
      <c r="AD910" s="3">
        <v>0</v>
      </c>
      <c r="AE910" s="3" t="s">
        <v>955</v>
      </c>
      <c r="AF910" s="3" t="s">
        <v>956</v>
      </c>
      <c r="AG910" s="3">
        <v>4</v>
      </c>
      <c r="AH910" s="10"/>
      <c r="AI910" s="10"/>
      <c r="AM910" s="10">
        <v>61559</v>
      </c>
    </row>
    <row r="911" spans="1:39">
      <c r="A911" s="16">
        <v>924120</v>
      </c>
      <c r="B911" s="16" t="s">
        <v>2833</v>
      </c>
      <c r="C911" s="10" t="s">
        <v>1035</v>
      </c>
      <c r="D911" s="16">
        <v>28</v>
      </c>
      <c r="E911" s="16" t="s">
        <v>983</v>
      </c>
      <c r="F911" s="16">
        <v>5</v>
      </c>
      <c r="G911" s="16">
        <v>10</v>
      </c>
      <c r="H911" s="3">
        <v>0</v>
      </c>
      <c r="I911" s="16" t="s">
        <v>1654</v>
      </c>
      <c r="J911" s="16" t="s">
        <v>1037</v>
      </c>
      <c r="M911" s="16">
        <v>7</v>
      </c>
      <c r="N911" s="16" t="s">
        <v>37</v>
      </c>
      <c r="O911" s="16"/>
      <c r="P911" s="16">
        <v>306170</v>
      </c>
      <c r="Q911" s="16" t="s">
        <v>953</v>
      </c>
      <c r="R911" s="16">
        <f>D911</f>
        <v>28</v>
      </c>
      <c r="S911" s="16" t="s">
        <v>953</v>
      </c>
      <c r="T911" s="16" t="s">
        <v>953</v>
      </c>
      <c r="U911" s="16" t="s">
        <v>953</v>
      </c>
      <c r="V911" s="16" t="s">
        <v>953</v>
      </c>
      <c r="W911" s="16" t="s">
        <v>953</v>
      </c>
      <c r="X911" s="16" t="s">
        <v>953</v>
      </c>
      <c r="Y911" s="16" t="s">
        <v>953</v>
      </c>
      <c r="Z911" s="3" t="str">
        <f>IF(H911&gt;0,"NO","YES")</f>
        <v>YES</v>
      </c>
      <c r="AA911" s="3" t="str">
        <f>IF(LEFT(I911,3)="RBT","YES","NO")</f>
        <v>NO</v>
      </c>
      <c r="AB911" s="3" t="str">
        <f>IF(LEFT(J911,3)="RBT","YES","NO")</f>
        <v>NO</v>
      </c>
      <c r="AC911" s="3">
        <v>0</v>
      </c>
      <c r="AD911" s="3">
        <v>0</v>
      </c>
      <c r="AE911" s="3" t="s">
        <v>955</v>
      </c>
      <c r="AF911" s="3" t="s">
        <v>956</v>
      </c>
      <c r="AG911" s="3">
        <v>4</v>
      </c>
      <c r="AH911" s="10"/>
      <c r="AI911" s="10"/>
      <c r="AM911" s="10">
        <v>83970</v>
      </c>
    </row>
    <row r="912" spans="1:39">
      <c r="A912" s="16">
        <v>924122</v>
      </c>
      <c r="B912" s="16" t="s">
        <v>2834</v>
      </c>
      <c r="C912" s="10" t="s">
        <v>1035</v>
      </c>
      <c r="D912" s="16">
        <v>24</v>
      </c>
      <c r="E912" s="16" t="s">
        <v>983</v>
      </c>
      <c r="F912" s="16">
        <v>5</v>
      </c>
      <c r="G912" s="16">
        <v>10</v>
      </c>
      <c r="H912" s="3">
        <v>0</v>
      </c>
      <c r="I912" s="16" t="s">
        <v>1654</v>
      </c>
      <c r="J912" s="16" t="s">
        <v>1037</v>
      </c>
      <c r="M912" s="16">
        <v>6</v>
      </c>
      <c r="N912" s="16" t="s">
        <v>37</v>
      </c>
      <c r="O912" s="16"/>
      <c r="P912" s="16">
        <v>306170</v>
      </c>
      <c r="Q912" s="16" t="s">
        <v>953</v>
      </c>
      <c r="R912" s="16">
        <f>D912</f>
        <v>24</v>
      </c>
      <c r="S912" s="16" t="s">
        <v>953</v>
      </c>
      <c r="T912" s="16" t="s">
        <v>953</v>
      </c>
      <c r="U912" s="16" t="s">
        <v>953</v>
      </c>
      <c r="V912" s="16" t="s">
        <v>953</v>
      </c>
      <c r="W912" s="16" t="s">
        <v>953</v>
      </c>
      <c r="X912" s="16" t="s">
        <v>953</v>
      </c>
      <c r="Y912" s="16" t="s">
        <v>953</v>
      </c>
      <c r="Z912" s="3" t="str">
        <f>IF(H912&gt;0,"NO","YES")</f>
        <v>YES</v>
      </c>
      <c r="AA912" s="3" t="str">
        <f>IF(LEFT(I912,3)="RBT","YES","NO")</f>
        <v>NO</v>
      </c>
      <c r="AB912" s="3" t="str">
        <f>IF(LEFT(J912,3)="RBT","YES","NO")</f>
        <v>NO</v>
      </c>
      <c r="AC912" s="3">
        <v>0</v>
      </c>
      <c r="AD912" s="3">
        <v>0</v>
      </c>
      <c r="AE912" s="3" t="s">
        <v>955</v>
      </c>
      <c r="AF912" s="3" t="s">
        <v>956</v>
      </c>
      <c r="AG912" s="3">
        <v>4</v>
      </c>
      <c r="AH912" s="10"/>
      <c r="AI912" s="10"/>
      <c r="AM912" s="10">
        <v>71625</v>
      </c>
    </row>
    <row r="913" spans="1:39">
      <c r="A913" s="16">
        <v>924124</v>
      </c>
      <c r="B913" s="16" t="s">
        <v>2835</v>
      </c>
      <c r="C913" s="10" t="s">
        <v>1035</v>
      </c>
      <c r="D913" s="16">
        <v>32</v>
      </c>
      <c r="E913" s="16" t="s">
        <v>983</v>
      </c>
      <c r="F913" s="16">
        <v>5</v>
      </c>
      <c r="G913" s="16">
        <v>10</v>
      </c>
      <c r="H913" s="3">
        <v>0</v>
      </c>
      <c r="I913" s="16" t="s">
        <v>1654</v>
      </c>
      <c r="J913" s="16" t="s">
        <v>1037</v>
      </c>
      <c r="M913" s="16">
        <v>8</v>
      </c>
      <c r="N913" s="16" t="s">
        <v>37</v>
      </c>
      <c r="O913" s="16"/>
      <c r="P913" s="16">
        <v>306170</v>
      </c>
      <c r="Q913" s="16" t="s">
        <v>953</v>
      </c>
      <c r="R913" s="16">
        <f>D913</f>
        <v>32</v>
      </c>
      <c r="S913" s="16" t="s">
        <v>953</v>
      </c>
      <c r="T913" s="16" t="s">
        <v>953</v>
      </c>
      <c r="U913" s="16" t="s">
        <v>953</v>
      </c>
      <c r="V913" s="16" t="s">
        <v>953</v>
      </c>
      <c r="W913" s="16" t="s">
        <v>953</v>
      </c>
      <c r="X913" s="16" t="s">
        <v>953</v>
      </c>
      <c r="Y913" s="16" t="s">
        <v>953</v>
      </c>
      <c r="Z913" s="3" t="str">
        <f>IF(H913&gt;0,"NO","YES")</f>
        <v>YES</v>
      </c>
      <c r="AA913" s="3" t="str">
        <f>IF(LEFT(I913,3)="RBT","YES","NO")</f>
        <v>NO</v>
      </c>
      <c r="AB913" s="3" t="str">
        <f>IF(LEFT(J913,3)="RBT","YES","NO")</f>
        <v>NO</v>
      </c>
      <c r="AC913" s="3">
        <v>0</v>
      </c>
      <c r="AD913" s="3">
        <v>0</v>
      </c>
      <c r="AE913" s="3" t="s">
        <v>955</v>
      </c>
      <c r="AF913" s="3" t="s">
        <v>956</v>
      </c>
      <c r="AG913" s="3">
        <v>4</v>
      </c>
      <c r="AH913" s="10"/>
      <c r="AI913" s="10"/>
      <c r="AM913" s="10">
        <v>93703</v>
      </c>
    </row>
    <row r="914" spans="1:39">
      <c r="A914">
        <v>924126</v>
      </c>
      <c r="B914" t="s">
        <v>2836</v>
      </c>
      <c r="C914" s="10" t="s">
        <v>972</v>
      </c>
      <c r="D914">
        <v>5</v>
      </c>
      <c r="E914" t="s">
        <v>983</v>
      </c>
      <c r="F914">
        <v>75</v>
      </c>
      <c r="G914">
        <v>40</v>
      </c>
      <c r="H914" s="2">
        <v>0</v>
      </c>
      <c r="I914" t="s">
        <v>974</v>
      </c>
      <c r="J914" t="s">
        <v>975</v>
      </c>
      <c r="K914" t="s">
        <v>2837</v>
      </c>
      <c r="L914" s="17" t="s">
        <v>963</v>
      </c>
      <c r="M914">
        <v>5</v>
      </c>
      <c r="N914" s="10" t="s">
        <v>45</v>
      </c>
      <c r="O914" s="10" t="s">
        <v>42</v>
      </c>
      <c r="P914" s="10">
        <v>304826</v>
      </c>
      <c r="Q914" s="10">
        <v>306130</v>
      </c>
      <c r="R914" s="10">
        <f>D914*2</f>
        <v>10</v>
      </c>
      <c r="S914" s="10">
        <f>D914</f>
        <v>5</v>
      </c>
      <c r="T914" s="10"/>
      <c r="U914" s="10"/>
      <c r="V914" s="10"/>
      <c r="W914" s="10"/>
      <c r="X914" s="10"/>
      <c r="Y914" s="10"/>
      <c r="Z914" s="3" t="str">
        <f>IF(H914&gt;0,"NO","YES")</f>
        <v>YES</v>
      </c>
      <c r="AA914" s="3" t="str">
        <f>IF(LEFT(I914,3)="RBT","YES","NO")</f>
        <v>NO</v>
      </c>
      <c r="AB914" s="3" t="s">
        <v>956</v>
      </c>
      <c r="AC914" s="3">
        <v>0</v>
      </c>
      <c r="AD914" s="3">
        <v>0</v>
      </c>
      <c r="AE914" s="3" t="s">
        <v>956</v>
      </c>
      <c r="AF914" s="3" t="s">
        <v>956</v>
      </c>
      <c r="AG914" s="3">
        <v>3</v>
      </c>
      <c r="AH914" s="10"/>
      <c r="AI914" s="10"/>
      <c r="AM914" s="10">
        <v>48120</v>
      </c>
    </row>
    <row r="915" spans="1:39">
      <c r="A915">
        <v>924128</v>
      </c>
      <c r="B915" t="s">
        <v>2838</v>
      </c>
      <c r="C915" s="10" t="s">
        <v>972</v>
      </c>
      <c r="D915">
        <v>6</v>
      </c>
      <c r="E915" t="s">
        <v>983</v>
      </c>
      <c r="F915">
        <v>75</v>
      </c>
      <c r="G915">
        <v>40</v>
      </c>
      <c r="H915" s="2">
        <v>0</v>
      </c>
      <c r="I915" t="s">
        <v>974</v>
      </c>
      <c r="J915" t="s">
        <v>975</v>
      </c>
      <c r="K915" t="s">
        <v>2839</v>
      </c>
      <c r="L915" s="17" t="s">
        <v>963</v>
      </c>
      <c r="M915">
        <v>6</v>
      </c>
      <c r="N915" s="10" t="s">
        <v>45</v>
      </c>
      <c r="O915" s="10" t="s">
        <v>42</v>
      </c>
      <c r="P915" s="10">
        <v>304826</v>
      </c>
      <c r="Q915" s="10">
        <v>306130</v>
      </c>
      <c r="R915" s="10">
        <f>D915*2</f>
        <v>12</v>
      </c>
      <c r="S915" s="10">
        <f>D915</f>
        <v>6</v>
      </c>
      <c r="T915" s="10"/>
      <c r="U915" s="10"/>
      <c r="V915" s="10"/>
      <c r="W915" s="10"/>
      <c r="X915" s="10"/>
      <c r="Y915" s="10"/>
      <c r="Z915" s="3" t="str">
        <f>IF(H915&gt;0,"NO","YES")</f>
        <v>YES</v>
      </c>
      <c r="AA915" s="3" t="str">
        <f>IF(LEFT(I915,3)="RBT","YES","NO")</f>
        <v>NO</v>
      </c>
      <c r="AB915" s="3" t="s">
        <v>956</v>
      </c>
      <c r="AC915" s="3">
        <v>0</v>
      </c>
      <c r="AD915" s="3">
        <v>0</v>
      </c>
      <c r="AE915" s="3" t="s">
        <v>956</v>
      </c>
      <c r="AF915" s="3" t="s">
        <v>956</v>
      </c>
      <c r="AG915" s="3">
        <v>3</v>
      </c>
      <c r="AH915" s="10"/>
      <c r="AI915" s="10"/>
      <c r="AM915" s="10">
        <v>53520</v>
      </c>
    </row>
    <row r="916" spans="1:39">
      <c r="A916">
        <v>924130</v>
      </c>
      <c r="B916" t="s">
        <v>2840</v>
      </c>
      <c r="C916" s="10" t="s">
        <v>972</v>
      </c>
      <c r="D916">
        <v>7</v>
      </c>
      <c r="E916" t="s">
        <v>983</v>
      </c>
      <c r="F916">
        <v>75</v>
      </c>
      <c r="G916">
        <v>40</v>
      </c>
      <c r="H916" s="2">
        <v>0</v>
      </c>
      <c r="I916" t="s">
        <v>974</v>
      </c>
      <c r="J916" t="s">
        <v>975</v>
      </c>
      <c r="K916" t="s">
        <v>2841</v>
      </c>
      <c r="L916" s="17" t="s">
        <v>963</v>
      </c>
      <c r="M916">
        <v>7</v>
      </c>
      <c r="N916" s="10" t="s">
        <v>45</v>
      </c>
      <c r="O916" s="10" t="s">
        <v>42</v>
      </c>
      <c r="P916" s="10">
        <v>304826</v>
      </c>
      <c r="Q916" s="10">
        <v>306130</v>
      </c>
      <c r="R916" s="10">
        <f>D916*2</f>
        <v>14</v>
      </c>
      <c r="S916" s="10">
        <f>D916</f>
        <v>7</v>
      </c>
      <c r="T916" s="10"/>
      <c r="U916" s="10"/>
      <c r="V916" s="10"/>
      <c r="W916" s="10"/>
      <c r="X916" s="10"/>
      <c r="Y916" s="10"/>
      <c r="Z916" s="3" t="str">
        <f>IF(H916&gt;0,"NO","YES")</f>
        <v>YES</v>
      </c>
      <c r="AA916" s="3" t="str">
        <f>IF(LEFT(I916,3)="RBT","YES","NO")</f>
        <v>NO</v>
      </c>
      <c r="AB916" s="3" t="s">
        <v>956</v>
      </c>
      <c r="AC916" s="3">
        <v>0</v>
      </c>
      <c r="AD916" s="3">
        <v>0</v>
      </c>
      <c r="AE916" s="3" t="s">
        <v>956</v>
      </c>
      <c r="AF916" s="3" t="s">
        <v>956</v>
      </c>
      <c r="AG916" s="3">
        <v>3</v>
      </c>
      <c r="AH916" s="10"/>
      <c r="AI916" s="10"/>
      <c r="AM916" s="10">
        <v>59587</v>
      </c>
    </row>
    <row r="917" spans="1:39">
      <c r="A917">
        <v>924132</v>
      </c>
      <c r="B917" t="s">
        <v>2842</v>
      </c>
      <c r="C917" s="10" t="s">
        <v>972</v>
      </c>
      <c r="D917">
        <v>9</v>
      </c>
      <c r="E917" t="s">
        <v>983</v>
      </c>
      <c r="F917">
        <v>75</v>
      </c>
      <c r="G917">
        <v>40</v>
      </c>
      <c r="H917" s="2">
        <v>0</v>
      </c>
      <c r="I917" t="s">
        <v>974</v>
      </c>
      <c r="J917" t="s">
        <v>975</v>
      </c>
      <c r="K917" t="s">
        <v>2843</v>
      </c>
      <c r="L917" s="17" t="s">
        <v>963</v>
      </c>
      <c r="M917">
        <v>9</v>
      </c>
      <c r="N917" s="10" t="s">
        <v>45</v>
      </c>
      <c r="O917" s="10" t="s">
        <v>42</v>
      </c>
      <c r="P917" s="10">
        <v>304826</v>
      </c>
      <c r="Q917" s="10">
        <v>306130</v>
      </c>
      <c r="R917" s="10">
        <f>D917*2</f>
        <v>18</v>
      </c>
      <c r="S917" s="10">
        <f>D917</f>
        <v>9</v>
      </c>
      <c r="T917" s="10"/>
      <c r="U917" s="10"/>
      <c r="V917" s="10"/>
      <c r="W917" s="10"/>
      <c r="X917" s="10"/>
      <c r="Y917" s="10"/>
      <c r="Z917" s="3" t="str">
        <f>IF(H917&gt;0,"NO","YES")</f>
        <v>YES</v>
      </c>
      <c r="AA917" s="3" t="str">
        <f>IF(LEFT(I917,3)="RBT","YES","NO")</f>
        <v>NO</v>
      </c>
      <c r="AB917" s="3" t="s">
        <v>956</v>
      </c>
      <c r="AC917" s="3">
        <v>0</v>
      </c>
      <c r="AD917" s="3">
        <v>0</v>
      </c>
      <c r="AE917" s="3" t="s">
        <v>956</v>
      </c>
      <c r="AF917" s="3" t="s">
        <v>956</v>
      </c>
      <c r="AG917" s="3">
        <v>3</v>
      </c>
      <c r="AH917" s="10"/>
      <c r="AI917" s="10"/>
      <c r="AM917" s="10">
        <v>76920</v>
      </c>
    </row>
    <row r="918" spans="1:39">
      <c r="A918">
        <v>924134</v>
      </c>
      <c r="B918" t="s">
        <v>2844</v>
      </c>
      <c r="C918" s="10" t="s">
        <v>972</v>
      </c>
      <c r="D918">
        <v>11</v>
      </c>
      <c r="E918" t="s">
        <v>983</v>
      </c>
      <c r="F918">
        <v>75</v>
      </c>
      <c r="G918">
        <v>40</v>
      </c>
      <c r="H918" s="2">
        <v>0</v>
      </c>
      <c r="I918" t="s">
        <v>974</v>
      </c>
      <c r="J918" t="s">
        <v>975</v>
      </c>
      <c r="K918" t="s">
        <v>2845</v>
      </c>
      <c r="L918" s="17" t="s">
        <v>963</v>
      </c>
      <c r="M918">
        <v>11</v>
      </c>
      <c r="N918" s="10" t="s">
        <v>45</v>
      </c>
      <c r="O918" s="10" t="s">
        <v>42</v>
      </c>
      <c r="P918" s="10">
        <v>304826</v>
      </c>
      <c r="Q918" s="10">
        <v>306130</v>
      </c>
      <c r="R918" s="10">
        <f>D918*2</f>
        <v>22</v>
      </c>
      <c r="S918" s="10">
        <f>D918</f>
        <v>11</v>
      </c>
      <c r="T918" s="10"/>
      <c r="U918" s="10"/>
      <c r="V918" s="10"/>
      <c r="W918" s="10"/>
      <c r="X918" s="10"/>
      <c r="Y918" s="10"/>
      <c r="Z918" s="3" t="str">
        <f>IF(H918&gt;0,"NO","YES")</f>
        <v>YES</v>
      </c>
      <c r="AA918" s="3" t="str">
        <f>IF(LEFT(I918,3)="RBT","YES","NO")</f>
        <v>NO</v>
      </c>
      <c r="AB918" s="3" t="s">
        <v>956</v>
      </c>
      <c r="AC918" s="3">
        <v>0</v>
      </c>
      <c r="AD918" s="3">
        <v>0</v>
      </c>
      <c r="AE918" s="3" t="s">
        <v>956</v>
      </c>
      <c r="AF918" s="3" t="s">
        <v>956</v>
      </c>
      <c r="AG918" s="3">
        <v>3</v>
      </c>
      <c r="AH918" s="10"/>
      <c r="AI918" s="10"/>
      <c r="AM918" s="10">
        <v>89714</v>
      </c>
    </row>
    <row r="919" spans="1:39">
      <c r="A919">
        <v>924136</v>
      </c>
      <c r="B919" t="s">
        <v>2846</v>
      </c>
      <c r="C919" s="10" t="s">
        <v>972</v>
      </c>
      <c r="D919">
        <v>7</v>
      </c>
      <c r="E919" t="s">
        <v>973</v>
      </c>
      <c r="F919">
        <v>50</v>
      </c>
      <c r="G919">
        <v>60</v>
      </c>
      <c r="H919" s="2">
        <v>0</v>
      </c>
      <c r="I919" t="s">
        <v>995</v>
      </c>
      <c r="J919" t="s">
        <v>975</v>
      </c>
      <c r="K919" t="s">
        <v>2847</v>
      </c>
      <c r="L919" s="17" t="s">
        <v>963</v>
      </c>
      <c r="M919">
        <v>7</v>
      </c>
      <c r="N919" s="10" t="s">
        <v>45</v>
      </c>
      <c r="O919" s="10" t="s">
        <v>42</v>
      </c>
      <c r="P919" s="10">
        <v>304826</v>
      </c>
      <c r="Q919" s="10">
        <v>306130</v>
      </c>
      <c r="R919" s="10">
        <f>D919*2</f>
        <v>14</v>
      </c>
      <c r="S919" s="10">
        <f>D919</f>
        <v>7</v>
      </c>
      <c r="T919" s="10"/>
      <c r="U919" s="10"/>
      <c r="V919" s="10"/>
      <c r="W919" s="10"/>
      <c r="X919" s="10"/>
      <c r="Y919" s="10"/>
      <c r="Z919" s="3" t="str">
        <f>IF(H919&gt;0,"NO","YES")</f>
        <v>YES</v>
      </c>
      <c r="AA919" s="3" t="str">
        <f>IF(LEFT(I919,3)="RBT","YES","NO")</f>
        <v>NO</v>
      </c>
      <c r="AB919" s="3" t="s">
        <v>956</v>
      </c>
      <c r="AC919" s="3">
        <v>0</v>
      </c>
      <c r="AD919" s="3">
        <v>0</v>
      </c>
      <c r="AE919" s="3" t="s">
        <v>956</v>
      </c>
      <c r="AF919" s="3" t="s">
        <v>956</v>
      </c>
      <c r="AG919" s="3">
        <v>3</v>
      </c>
      <c r="AH919" s="10"/>
      <c r="AI919" s="10"/>
      <c r="AM919" s="10">
        <v>68120</v>
      </c>
    </row>
    <row r="920" spans="1:39">
      <c r="A920">
        <v>924138</v>
      </c>
      <c r="B920" t="s">
        <v>2848</v>
      </c>
      <c r="C920" s="10" t="s">
        <v>972</v>
      </c>
      <c r="D920">
        <v>3</v>
      </c>
      <c r="E920" t="s">
        <v>973</v>
      </c>
      <c r="F920">
        <v>50</v>
      </c>
      <c r="G920">
        <v>60</v>
      </c>
      <c r="H920" s="2">
        <v>0</v>
      </c>
      <c r="I920" t="s">
        <v>995</v>
      </c>
      <c r="J920" t="s">
        <v>975</v>
      </c>
      <c r="K920" t="s">
        <v>2849</v>
      </c>
      <c r="L920" s="17" t="s">
        <v>963</v>
      </c>
      <c r="M920">
        <v>3</v>
      </c>
      <c r="N920" s="10" t="s">
        <v>45</v>
      </c>
      <c r="O920" s="10" t="s">
        <v>42</v>
      </c>
      <c r="P920" s="10">
        <v>304826</v>
      </c>
      <c r="Q920" s="10">
        <v>306130</v>
      </c>
      <c r="R920" s="10">
        <f>D920*2</f>
        <v>6</v>
      </c>
      <c r="S920" s="10">
        <f>D920</f>
        <v>3</v>
      </c>
      <c r="T920" s="10"/>
      <c r="U920" s="10"/>
      <c r="V920" s="10"/>
      <c r="W920" s="10"/>
      <c r="X920" s="10"/>
      <c r="Y920" s="10"/>
      <c r="Z920" s="3" t="str">
        <f>IF(H920&gt;0,"NO","YES")</f>
        <v>YES</v>
      </c>
      <c r="AA920" s="3" t="str">
        <f>IF(LEFT(I920,3)="RBT","YES","NO")</f>
        <v>NO</v>
      </c>
      <c r="AB920" s="3" t="s">
        <v>956</v>
      </c>
      <c r="AC920" s="3">
        <v>0</v>
      </c>
      <c r="AD920" s="3">
        <v>0</v>
      </c>
      <c r="AE920" s="3" t="s">
        <v>956</v>
      </c>
      <c r="AF920" s="3" t="s">
        <v>956</v>
      </c>
      <c r="AG920" s="3">
        <v>3</v>
      </c>
      <c r="AH920" s="10"/>
      <c r="AI920" s="10"/>
      <c r="AM920" s="10">
        <v>35774</v>
      </c>
    </row>
    <row r="921" spans="1:39">
      <c r="A921">
        <v>924140</v>
      </c>
      <c r="B921" t="s">
        <v>2850</v>
      </c>
      <c r="C921" s="10" t="s">
        <v>972</v>
      </c>
      <c r="D921">
        <v>5</v>
      </c>
      <c r="E921" t="s">
        <v>973</v>
      </c>
      <c r="F921">
        <v>50</v>
      </c>
      <c r="G921">
        <v>60</v>
      </c>
      <c r="H921" s="2">
        <v>0</v>
      </c>
      <c r="I921" t="s">
        <v>995</v>
      </c>
      <c r="J921" t="s">
        <v>975</v>
      </c>
      <c r="K921" t="s">
        <v>2851</v>
      </c>
      <c r="L921" s="17" t="s">
        <v>963</v>
      </c>
      <c r="M921">
        <v>5</v>
      </c>
      <c r="N921" s="10" t="s">
        <v>45</v>
      </c>
      <c r="O921" s="10" t="s">
        <v>42</v>
      </c>
      <c r="P921" s="10">
        <v>304826</v>
      </c>
      <c r="Q921" s="10">
        <v>306130</v>
      </c>
      <c r="R921" s="10">
        <f>D921*2</f>
        <v>10</v>
      </c>
      <c r="S921" s="10">
        <f>D921</f>
        <v>5</v>
      </c>
      <c r="T921" s="10"/>
      <c r="U921" s="10"/>
      <c r="V921" s="10"/>
      <c r="W921" s="10"/>
      <c r="X921" s="10"/>
      <c r="Y921" s="10"/>
      <c r="Z921" s="3" t="str">
        <f>IF(H921&gt;0,"NO","YES")</f>
        <v>YES</v>
      </c>
      <c r="AA921" s="3" t="str">
        <f>IF(LEFT(I921,3)="RBT","YES","NO")</f>
        <v>NO</v>
      </c>
      <c r="AB921" s="3" t="s">
        <v>956</v>
      </c>
      <c r="AC921" s="3">
        <v>0</v>
      </c>
      <c r="AD921" s="3">
        <v>0</v>
      </c>
      <c r="AE921" s="3" t="s">
        <v>956</v>
      </c>
      <c r="AF921" s="3" t="s">
        <v>956</v>
      </c>
      <c r="AG921" s="3">
        <v>3</v>
      </c>
      <c r="AH921" s="10"/>
      <c r="AI921" s="10"/>
      <c r="AM921" s="10">
        <v>52987</v>
      </c>
    </row>
    <row r="922" spans="1:39">
      <c r="A922">
        <v>924142</v>
      </c>
      <c r="B922" t="s">
        <v>2852</v>
      </c>
      <c r="C922" s="10" t="s">
        <v>972</v>
      </c>
      <c r="D922">
        <v>8</v>
      </c>
      <c r="E922" t="s">
        <v>973</v>
      </c>
      <c r="F922">
        <v>15</v>
      </c>
      <c r="G922">
        <v>60</v>
      </c>
      <c r="H922" s="2">
        <v>0</v>
      </c>
      <c r="I922" t="s">
        <v>1011</v>
      </c>
      <c r="J922" t="s">
        <v>980</v>
      </c>
      <c r="K922" t="s">
        <v>2853</v>
      </c>
      <c r="L922" s="17" t="s">
        <v>963</v>
      </c>
      <c r="M922">
        <v>8</v>
      </c>
      <c r="N922" s="10" t="s">
        <v>752</v>
      </c>
      <c r="P922" s="10">
        <v>400930</v>
      </c>
      <c r="Q922" s="10"/>
      <c r="R922" s="10">
        <f>D922</f>
        <v>8</v>
      </c>
      <c r="S922" s="10"/>
      <c r="T922" s="10"/>
      <c r="U922" s="10"/>
      <c r="V922" s="10"/>
      <c r="W922" s="10"/>
      <c r="X922" s="10"/>
      <c r="Y922" s="10"/>
      <c r="Z922" s="3" t="str">
        <f>IF(H922&gt;0,"NO","YES")</f>
        <v>YES</v>
      </c>
      <c r="AA922" s="3" t="str">
        <f>IF(LEFT(I922,3)="RBT","YES","NO")</f>
        <v>NO</v>
      </c>
      <c r="AB922" s="3" t="s">
        <v>956</v>
      </c>
      <c r="AC922" s="3">
        <v>0</v>
      </c>
      <c r="AD922" s="3">
        <v>0</v>
      </c>
      <c r="AE922" s="3" t="s">
        <v>956</v>
      </c>
      <c r="AF922" s="3" t="s">
        <v>956</v>
      </c>
      <c r="AG922" s="3">
        <v>3</v>
      </c>
      <c r="AH922" s="10"/>
      <c r="AI922" s="10"/>
      <c r="AM922" s="10">
        <v>43920</v>
      </c>
    </row>
    <row r="923" spans="1:39">
      <c r="A923">
        <v>924144</v>
      </c>
      <c r="B923" t="s">
        <v>2854</v>
      </c>
      <c r="C923" s="10" t="s">
        <v>972</v>
      </c>
      <c r="D923">
        <v>6</v>
      </c>
      <c r="E923" t="s">
        <v>973</v>
      </c>
      <c r="F923">
        <v>15</v>
      </c>
      <c r="G923">
        <v>60</v>
      </c>
      <c r="H923" s="2">
        <v>0</v>
      </c>
      <c r="I923" t="s">
        <v>1011</v>
      </c>
      <c r="J923" t="s">
        <v>980</v>
      </c>
      <c r="K923" t="s">
        <v>2855</v>
      </c>
      <c r="L923" s="17" t="s">
        <v>963</v>
      </c>
      <c r="M923">
        <v>6</v>
      </c>
      <c r="N923" s="10" t="s">
        <v>752</v>
      </c>
      <c r="P923" s="10">
        <v>400930</v>
      </c>
      <c r="Q923" s="10"/>
      <c r="R923" s="10">
        <f>D923</f>
        <v>6</v>
      </c>
      <c r="S923" s="10"/>
      <c r="T923" s="10"/>
      <c r="U923" s="10"/>
      <c r="V923" s="10"/>
      <c r="W923" s="10"/>
      <c r="X923" s="10"/>
      <c r="Y923" s="10"/>
      <c r="Z923" s="3" t="str">
        <f>IF(H923&gt;0,"NO","YES")</f>
        <v>YES</v>
      </c>
      <c r="AA923" s="3" t="str">
        <f>IF(LEFT(I923,3)="RBT","YES","NO")</f>
        <v>NO</v>
      </c>
      <c r="AB923" s="3" t="s">
        <v>956</v>
      </c>
      <c r="AC923" s="3">
        <v>0</v>
      </c>
      <c r="AD923" s="3">
        <v>0</v>
      </c>
      <c r="AE923" s="3" t="s">
        <v>956</v>
      </c>
      <c r="AF923" s="3" t="s">
        <v>956</v>
      </c>
      <c r="AG923" s="3">
        <v>3</v>
      </c>
      <c r="AH923" s="10"/>
      <c r="AI923" s="10"/>
      <c r="AM923" s="10">
        <v>29574</v>
      </c>
    </row>
    <row r="924" spans="1:39">
      <c r="A924">
        <v>924146</v>
      </c>
      <c r="B924" t="s">
        <v>2856</v>
      </c>
      <c r="C924" s="10" t="s">
        <v>972</v>
      </c>
      <c r="D924">
        <v>6</v>
      </c>
      <c r="E924" t="s">
        <v>973</v>
      </c>
      <c r="F924">
        <v>15</v>
      </c>
      <c r="G924">
        <v>60</v>
      </c>
      <c r="H924" s="2">
        <v>0</v>
      </c>
      <c r="I924" t="s">
        <v>1011</v>
      </c>
      <c r="J924" t="s">
        <v>980</v>
      </c>
      <c r="K924" t="s">
        <v>2857</v>
      </c>
      <c r="L924" s="17" t="s">
        <v>963</v>
      </c>
      <c r="M924">
        <v>6</v>
      </c>
      <c r="N924" s="10" t="s">
        <v>752</v>
      </c>
      <c r="P924" s="10">
        <v>400930</v>
      </c>
      <c r="Q924" s="10"/>
      <c r="R924" s="10">
        <f>D924</f>
        <v>6</v>
      </c>
      <c r="S924" s="10"/>
      <c r="T924" s="10"/>
      <c r="U924" s="10"/>
      <c r="V924" s="10"/>
      <c r="W924" s="10"/>
      <c r="X924" s="10"/>
      <c r="Y924" s="10"/>
      <c r="Z924" s="3" t="str">
        <f>IF(H924&gt;0,"NO","YES")</f>
        <v>YES</v>
      </c>
      <c r="AA924" s="3" t="str">
        <f>IF(LEFT(I924,3)="RBT","YES","NO")</f>
        <v>NO</v>
      </c>
      <c r="AB924" s="3" t="s">
        <v>956</v>
      </c>
      <c r="AC924" s="3">
        <v>0</v>
      </c>
      <c r="AD924" s="3">
        <v>0</v>
      </c>
      <c r="AE924" s="3" t="s">
        <v>956</v>
      </c>
      <c r="AF924" s="3" t="s">
        <v>956</v>
      </c>
      <c r="AG924" s="3">
        <v>3</v>
      </c>
      <c r="AH924" s="10"/>
      <c r="AI924" s="10"/>
      <c r="AM924" s="10">
        <v>32440</v>
      </c>
    </row>
    <row r="925" spans="1:39">
      <c r="A925">
        <v>924148</v>
      </c>
      <c r="B925" t="s">
        <v>2858</v>
      </c>
      <c r="C925" s="10" t="s">
        <v>972</v>
      </c>
      <c r="D925">
        <v>10</v>
      </c>
      <c r="E925" t="s">
        <v>973</v>
      </c>
      <c r="F925">
        <v>15</v>
      </c>
      <c r="G925">
        <v>60</v>
      </c>
      <c r="H925" s="2">
        <v>0</v>
      </c>
      <c r="I925" t="s">
        <v>1011</v>
      </c>
      <c r="J925" t="s">
        <v>980</v>
      </c>
      <c r="K925" t="s">
        <v>2859</v>
      </c>
      <c r="L925" s="17" t="s">
        <v>963</v>
      </c>
      <c r="M925">
        <v>10</v>
      </c>
      <c r="N925" s="10" t="s">
        <v>752</v>
      </c>
      <c r="P925" s="10">
        <v>400930</v>
      </c>
      <c r="Q925" s="10"/>
      <c r="R925" s="10">
        <f>D925</f>
        <v>10</v>
      </c>
      <c r="S925" s="10"/>
      <c r="T925" s="10"/>
      <c r="U925" s="10"/>
      <c r="V925" s="10"/>
      <c r="W925" s="10"/>
      <c r="X925" s="10"/>
      <c r="Y925" s="10"/>
      <c r="Z925" s="3" t="str">
        <f>IF(H925&gt;0,"NO","YES")</f>
        <v>YES</v>
      </c>
      <c r="AA925" s="3" t="str">
        <f>IF(LEFT(I925,3)="RBT","YES","NO")</f>
        <v>NO</v>
      </c>
      <c r="AB925" s="3" t="s">
        <v>956</v>
      </c>
      <c r="AC925" s="3">
        <v>0</v>
      </c>
      <c r="AD925" s="3">
        <v>0</v>
      </c>
      <c r="AE925" s="3" t="s">
        <v>956</v>
      </c>
      <c r="AF925" s="3" t="s">
        <v>956</v>
      </c>
      <c r="AG925" s="3">
        <v>3</v>
      </c>
      <c r="AH925" s="10"/>
      <c r="AI925" s="10"/>
      <c r="AM925" s="10">
        <v>49654</v>
      </c>
    </row>
    <row r="926" spans="1:39">
      <c r="A926">
        <v>924150</v>
      </c>
      <c r="B926" t="s">
        <v>2860</v>
      </c>
      <c r="C926" s="10" t="s">
        <v>972</v>
      </c>
      <c r="D926">
        <v>12</v>
      </c>
      <c r="E926" t="s">
        <v>973</v>
      </c>
      <c r="F926">
        <v>15</v>
      </c>
      <c r="G926">
        <v>60</v>
      </c>
      <c r="H926" s="2">
        <v>0</v>
      </c>
      <c r="I926" t="s">
        <v>1011</v>
      </c>
      <c r="J926" t="s">
        <v>980</v>
      </c>
      <c r="K926" t="s">
        <v>2861</v>
      </c>
      <c r="L926" s="17" t="s">
        <v>963</v>
      </c>
      <c r="M926">
        <v>12</v>
      </c>
      <c r="N926" s="10" t="s">
        <v>752</v>
      </c>
      <c r="P926" s="10">
        <v>400930</v>
      </c>
      <c r="Q926" s="10"/>
      <c r="R926" s="10">
        <f>D926</f>
        <v>12</v>
      </c>
      <c r="S926" s="10"/>
      <c r="T926" s="10"/>
      <c r="U926" s="10"/>
      <c r="V926" s="10"/>
      <c r="W926" s="10"/>
      <c r="X926" s="10"/>
      <c r="Y926" s="10"/>
      <c r="Z926" s="3" t="str">
        <f>IF(H926&gt;0,"NO","YES")</f>
        <v>YES</v>
      </c>
      <c r="AA926" s="3" t="str">
        <f>IF(LEFT(I926,3)="RBT","YES","NO")</f>
        <v>NO</v>
      </c>
      <c r="AB926" s="3" t="s">
        <v>956</v>
      </c>
      <c r="AC926" s="3">
        <v>0</v>
      </c>
      <c r="AD926" s="3">
        <v>0</v>
      </c>
      <c r="AE926" s="3" t="s">
        <v>956</v>
      </c>
      <c r="AF926" s="3" t="s">
        <v>956</v>
      </c>
      <c r="AG926" s="3">
        <v>3</v>
      </c>
      <c r="AH926" s="10"/>
      <c r="AI926" s="10"/>
      <c r="AM926" s="10">
        <v>51187</v>
      </c>
    </row>
    <row r="927" spans="1:39">
      <c r="A927">
        <v>924152</v>
      </c>
      <c r="B927" t="s">
        <v>2862</v>
      </c>
      <c r="C927" s="10" t="s">
        <v>972</v>
      </c>
      <c r="D927">
        <v>14</v>
      </c>
      <c r="E927" t="s">
        <v>973</v>
      </c>
      <c r="F927">
        <v>15</v>
      </c>
      <c r="G927">
        <v>60</v>
      </c>
      <c r="H927" s="2">
        <v>0</v>
      </c>
      <c r="I927" t="s">
        <v>1011</v>
      </c>
      <c r="J927" t="s">
        <v>980</v>
      </c>
      <c r="K927" t="s">
        <v>2863</v>
      </c>
      <c r="L927" s="17" t="s">
        <v>963</v>
      </c>
      <c r="M927">
        <v>14</v>
      </c>
      <c r="N927" s="10" t="s">
        <v>752</v>
      </c>
      <c r="P927" s="10">
        <v>400930</v>
      </c>
      <c r="Q927" s="10"/>
      <c r="R927" s="10">
        <f>D927</f>
        <v>14</v>
      </c>
      <c r="S927" s="10"/>
      <c r="T927" s="10"/>
      <c r="U927" s="10"/>
      <c r="V927" s="10"/>
      <c r="W927" s="10"/>
      <c r="X927" s="10"/>
      <c r="Y927" s="10"/>
      <c r="Z927" s="3" t="str">
        <f>IF(H927&gt;0,"NO","YES")</f>
        <v>YES</v>
      </c>
      <c r="AA927" s="3" t="str">
        <f>IF(LEFT(I927,3)="RBT","YES","NO")</f>
        <v>NO</v>
      </c>
      <c r="AB927" s="3" t="s">
        <v>956</v>
      </c>
      <c r="AC927" s="3">
        <v>0</v>
      </c>
      <c r="AD927" s="3">
        <v>0</v>
      </c>
      <c r="AE927" s="3" t="s">
        <v>956</v>
      </c>
      <c r="AF927" s="3" t="s">
        <v>956</v>
      </c>
      <c r="AG927" s="3">
        <v>3</v>
      </c>
      <c r="AH927" s="10"/>
      <c r="AI927" s="10"/>
      <c r="AM927" s="10">
        <v>56920</v>
      </c>
    </row>
    <row r="928" spans="1:39">
      <c r="A928">
        <v>924154</v>
      </c>
      <c r="B928" t="s">
        <v>2864</v>
      </c>
      <c r="C928" s="10" t="s">
        <v>972</v>
      </c>
      <c r="D928">
        <v>14</v>
      </c>
      <c r="E928" t="s">
        <v>973</v>
      </c>
      <c r="F928">
        <v>15</v>
      </c>
      <c r="G928">
        <v>60</v>
      </c>
      <c r="H928" s="2">
        <v>0</v>
      </c>
      <c r="I928" t="s">
        <v>1011</v>
      </c>
      <c r="J928" t="s">
        <v>980</v>
      </c>
      <c r="K928" t="s">
        <v>2865</v>
      </c>
      <c r="L928" s="17" t="s">
        <v>963</v>
      </c>
      <c r="M928">
        <v>14</v>
      </c>
      <c r="N928" s="10" t="s">
        <v>752</v>
      </c>
      <c r="P928" s="10">
        <v>400930</v>
      </c>
      <c r="Q928" s="10"/>
      <c r="R928" s="10">
        <f>D928</f>
        <v>14</v>
      </c>
      <c r="S928" s="10"/>
      <c r="T928" s="10"/>
      <c r="U928" s="10"/>
      <c r="V928" s="10"/>
      <c r="W928" s="10"/>
      <c r="X928" s="10"/>
      <c r="Y928" s="10"/>
      <c r="Z928" s="3" t="str">
        <f>IF(H928&gt;0,"NO","YES")</f>
        <v>YES</v>
      </c>
      <c r="AA928" s="3" t="str">
        <f>IF(LEFT(I928,3)="RBT","YES","NO")</f>
        <v>NO</v>
      </c>
      <c r="AB928" s="3" t="s">
        <v>956</v>
      </c>
      <c r="AC928" s="3">
        <v>0</v>
      </c>
      <c r="AD928" s="3">
        <v>0</v>
      </c>
      <c r="AE928" s="3" t="s">
        <v>956</v>
      </c>
      <c r="AF928" s="3" t="s">
        <v>956</v>
      </c>
      <c r="AG928" s="3">
        <v>3</v>
      </c>
      <c r="AH928" s="10"/>
      <c r="AI928" s="10"/>
      <c r="AM928" s="10">
        <v>66120</v>
      </c>
    </row>
    <row r="929" spans="1:39">
      <c r="A929">
        <v>924156</v>
      </c>
      <c r="B929" t="s">
        <v>2866</v>
      </c>
      <c r="C929" s="10" t="s">
        <v>972</v>
      </c>
      <c r="D929">
        <v>16</v>
      </c>
      <c r="E929" t="s">
        <v>973</v>
      </c>
      <c r="F929">
        <v>15</v>
      </c>
      <c r="G929">
        <v>60</v>
      </c>
      <c r="H929" s="2">
        <v>0</v>
      </c>
      <c r="I929" t="s">
        <v>1011</v>
      </c>
      <c r="J929" t="s">
        <v>980</v>
      </c>
      <c r="K929" t="s">
        <v>2867</v>
      </c>
      <c r="L929" s="17" t="s">
        <v>963</v>
      </c>
      <c r="M929">
        <v>16</v>
      </c>
      <c r="N929" s="10" t="s">
        <v>752</v>
      </c>
      <c r="P929" s="10">
        <v>400930</v>
      </c>
      <c r="Q929" s="10"/>
      <c r="R929" s="10">
        <f>D929</f>
        <v>16</v>
      </c>
      <c r="S929" s="10"/>
      <c r="T929" s="10"/>
      <c r="U929" s="10"/>
      <c r="V929" s="10"/>
      <c r="W929" s="10"/>
      <c r="X929" s="10"/>
      <c r="Y929" s="10"/>
      <c r="Z929" s="3" t="str">
        <f>IF(H929&gt;0,"NO","YES")</f>
        <v>YES</v>
      </c>
      <c r="AA929" s="3" t="str">
        <f>IF(LEFT(I929,3)="RBT","YES","NO")</f>
        <v>NO</v>
      </c>
      <c r="AB929" s="3" t="s">
        <v>956</v>
      </c>
      <c r="AC929" s="3">
        <v>0</v>
      </c>
      <c r="AD929" s="3">
        <v>0</v>
      </c>
      <c r="AE929" s="3" t="s">
        <v>956</v>
      </c>
      <c r="AF929" s="3" t="s">
        <v>956</v>
      </c>
      <c r="AG929" s="3">
        <v>3</v>
      </c>
      <c r="AH929" s="10"/>
      <c r="AI929" s="10"/>
      <c r="AM929" s="10">
        <v>71854</v>
      </c>
    </row>
    <row r="930" spans="1:39">
      <c r="A930">
        <v>924158</v>
      </c>
      <c r="B930" t="s">
        <v>2868</v>
      </c>
      <c r="C930" s="10" t="s">
        <v>972</v>
      </c>
      <c r="D930">
        <v>18</v>
      </c>
      <c r="E930" t="s">
        <v>973</v>
      </c>
      <c r="F930">
        <v>15</v>
      </c>
      <c r="G930">
        <v>60</v>
      </c>
      <c r="H930" s="2">
        <v>0</v>
      </c>
      <c r="I930" t="s">
        <v>1011</v>
      </c>
      <c r="J930" t="s">
        <v>980</v>
      </c>
      <c r="K930" t="s">
        <v>2869</v>
      </c>
      <c r="L930" s="17" t="s">
        <v>963</v>
      </c>
      <c r="M930">
        <v>18</v>
      </c>
      <c r="N930" s="10" t="s">
        <v>752</v>
      </c>
      <c r="P930" s="10">
        <v>400930</v>
      </c>
      <c r="Q930" s="10"/>
      <c r="R930" s="10">
        <f>D930</f>
        <v>18</v>
      </c>
      <c r="S930" s="10"/>
      <c r="T930" s="10"/>
      <c r="U930" s="10"/>
      <c r="V930" s="10"/>
      <c r="W930" s="10"/>
      <c r="X930" s="10"/>
      <c r="Y930" s="10"/>
      <c r="Z930" s="3" t="str">
        <f>IF(H930&gt;0,"NO","YES")</f>
        <v>YES</v>
      </c>
      <c r="AA930" s="3" t="str">
        <f>IF(LEFT(I930,3)="RBT","YES","NO")</f>
        <v>NO</v>
      </c>
      <c r="AB930" s="3" t="s">
        <v>956</v>
      </c>
      <c r="AC930" s="3">
        <v>0</v>
      </c>
      <c r="AD930" s="3">
        <v>0</v>
      </c>
      <c r="AE930" s="3" t="s">
        <v>956</v>
      </c>
      <c r="AF930" s="3" t="s">
        <v>956</v>
      </c>
      <c r="AG930" s="3">
        <v>3</v>
      </c>
      <c r="AH930" s="10"/>
      <c r="AI930" s="10"/>
      <c r="AM930" s="10">
        <v>73387</v>
      </c>
    </row>
    <row r="931" spans="1:39">
      <c r="A931">
        <v>924160</v>
      </c>
      <c r="B931" t="s">
        <v>2870</v>
      </c>
      <c r="C931" s="10" t="s">
        <v>972</v>
      </c>
      <c r="D931">
        <v>18</v>
      </c>
      <c r="E931" t="s">
        <v>973</v>
      </c>
      <c r="F931">
        <v>15</v>
      </c>
      <c r="G931">
        <v>60</v>
      </c>
      <c r="H931" s="2">
        <v>0</v>
      </c>
      <c r="I931" t="s">
        <v>1011</v>
      </c>
      <c r="J931" t="s">
        <v>980</v>
      </c>
      <c r="K931" t="s">
        <v>2871</v>
      </c>
      <c r="L931" s="17" t="s">
        <v>963</v>
      </c>
      <c r="M931">
        <v>18</v>
      </c>
      <c r="N931" s="10" t="s">
        <v>752</v>
      </c>
      <c r="P931" s="10">
        <v>400930</v>
      </c>
      <c r="Q931" s="10"/>
      <c r="R931" s="10">
        <f>D931</f>
        <v>18</v>
      </c>
      <c r="S931" s="10"/>
      <c r="T931" s="10"/>
      <c r="U931" s="10"/>
      <c r="V931" s="10"/>
      <c r="W931" s="10"/>
      <c r="X931" s="10"/>
      <c r="Y931" s="10"/>
      <c r="Z931" s="3" t="str">
        <f>IF(H931&gt;0,"NO","YES")</f>
        <v>YES</v>
      </c>
      <c r="AA931" s="3" t="str">
        <f>IF(LEFT(I931,3)="RBT","YES","NO")</f>
        <v>NO</v>
      </c>
      <c r="AB931" s="3" t="s">
        <v>956</v>
      </c>
      <c r="AC931" s="3">
        <v>0</v>
      </c>
      <c r="AD931" s="3">
        <v>0</v>
      </c>
      <c r="AE931" s="3" t="s">
        <v>956</v>
      </c>
      <c r="AF931" s="3" t="s">
        <v>956</v>
      </c>
      <c r="AG931" s="3">
        <v>3</v>
      </c>
      <c r="AH931" s="10"/>
      <c r="AI931" s="10"/>
      <c r="AM931" s="10">
        <v>77587</v>
      </c>
    </row>
    <row r="932" spans="1:39">
      <c r="A932">
        <v>924162</v>
      </c>
      <c r="B932" t="s">
        <v>2872</v>
      </c>
      <c r="C932" s="10" t="s">
        <v>972</v>
      </c>
      <c r="D932">
        <v>20</v>
      </c>
      <c r="E932" t="s">
        <v>973</v>
      </c>
      <c r="F932">
        <v>15</v>
      </c>
      <c r="G932">
        <v>60</v>
      </c>
      <c r="H932" s="2">
        <v>0</v>
      </c>
      <c r="I932" t="s">
        <v>1011</v>
      </c>
      <c r="J932" t="s">
        <v>980</v>
      </c>
      <c r="K932" t="s">
        <v>2873</v>
      </c>
      <c r="L932" s="17" t="s">
        <v>963</v>
      </c>
      <c r="M932">
        <v>20</v>
      </c>
      <c r="N932" s="10" t="s">
        <v>752</v>
      </c>
      <c r="P932" s="10">
        <v>400930</v>
      </c>
      <c r="Q932" s="10"/>
      <c r="R932" s="10">
        <f>D932</f>
        <v>20</v>
      </c>
      <c r="S932" s="10"/>
      <c r="T932" s="10"/>
      <c r="U932" s="10"/>
      <c r="V932" s="10"/>
      <c r="W932" s="10"/>
      <c r="X932" s="10"/>
      <c r="Y932" s="10"/>
      <c r="Z932" s="3" t="str">
        <f>IF(H932&gt;0,"NO","YES")</f>
        <v>YES</v>
      </c>
      <c r="AA932" s="3" t="str">
        <f>IF(LEFT(I932,3)="RBT","YES","NO")</f>
        <v>NO</v>
      </c>
      <c r="AB932" s="3" t="s">
        <v>956</v>
      </c>
      <c r="AC932" s="3">
        <v>0</v>
      </c>
      <c r="AD932" s="3">
        <v>0</v>
      </c>
      <c r="AE932" s="3" t="s">
        <v>956</v>
      </c>
      <c r="AF932" s="3" t="s">
        <v>956</v>
      </c>
      <c r="AG932" s="3">
        <v>3</v>
      </c>
      <c r="AH932" s="10"/>
      <c r="AI932" s="10"/>
      <c r="AM932" s="10">
        <v>89647</v>
      </c>
    </row>
    <row r="933" spans="1:39">
      <c r="A933">
        <v>924164</v>
      </c>
      <c r="B933" t="s">
        <v>2874</v>
      </c>
      <c r="C933" s="10" t="s">
        <v>972</v>
      </c>
      <c r="D933">
        <v>22</v>
      </c>
      <c r="E933" t="s">
        <v>973</v>
      </c>
      <c r="F933">
        <v>15</v>
      </c>
      <c r="G933">
        <v>60</v>
      </c>
      <c r="H933" s="2">
        <v>0</v>
      </c>
      <c r="I933" t="s">
        <v>1011</v>
      </c>
      <c r="J933" t="s">
        <v>980</v>
      </c>
      <c r="K933" t="s">
        <v>2875</v>
      </c>
      <c r="L933" s="17" t="s">
        <v>963</v>
      </c>
      <c r="M933">
        <v>22</v>
      </c>
      <c r="N933" s="10" t="s">
        <v>752</v>
      </c>
      <c r="P933" s="10">
        <v>400930</v>
      </c>
      <c r="Q933" s="10"/>
      <c r="R933" s="10">
        <f>D933</f>
        <v>22</v>
      </c>
      <c r="S933" s="10"/>
      <c r="T933" s="10"/>
      <c r="U933" s="10"/>
      <c r="V933" s="10"/>
      <c r="W933" s="10"/>
      <c r="X933" s="10"/>
      <c r="Y933" s="10"/>
      <c r="Z933" s="3" t="str">
        <f>IF(H933&gt;0,"NO","YES")</f>
        <v>YES</v>
      </c>
      <c r="AA933" s="3" t="str">
        <f>IF(LEFT(I933,3)="RBT","YES","NO")</f>
        <v>NO</v>
      </c>
      <c r="AB933" s="3" t="s">
        <v>956</v>
      </c>
      <c r="AC933" s="3">
        <v>0</v>
      </c>
      <c r="AD933" s="3">
        <v>0</v>
      </c>
      <c r="AE933" s="3" t="s">
        <v>956</v>
      </c>
      <c r="AF933" s="3" t="s">
        <v>956</v>
      </c>
      <c r="AG933" s="3">
        <v>3</v>
      </c>
      <c r="AH933" s="10"/>
      <c r="AI933" s="10"/>
      <c r="AM933" s="10">
        <v>95380</v>
      </c>
    </row>
    <row r="934" spans="1:39">
      <c r="A934">
        <v>924166</v>
      </c>
      <c r="B934" t="s">
        <v>2876</v>
      </c>
      <c r="C934" s="10" t="s">
        <v>972</v>
      </c>
      <c r="D934">
        <v>24</v>
      </c>
      <c r="E934" t="s">
        <v>973</v>
      </c>
      <c r="F934">
        <v>15</v>
      </c>
      <c r="G934">
        <v>60</v>
      </c>
      <c r="H934" s="2">
        <v>0</v>
      </c>
      <c r="I934" t="s">
        <v>1011</v>
      </c>
      <c r="J934" t="s">
        <v>980</v>
      </c>
      <c r="K934" t="s">
        <v>2877</v>
      </c>
      <c r="L934" s="17" t="s">
        <v>963</v>
      </c>
      <c r="M934">
        <v>24</v>
      </c>
      <c r="N934" s="10" t="s">
        <v>752</v>
      </c>
      <c r="P934" s="10">
        <v>400930</v>
      </c>
      <c r="Q934" s="10"/>
      <c r="R934" s="10">
        <f>D934</f>
        <v>24</v>
      </c>
      <c r="S934" s="10"/>
      <c r="T934" s="10"/>
      <c r="U934" s="10"/>
      <c r="V934" s="10"/>
      <c r="W934" s="10"/>
      <c r="X934" s="10"/>
      <c r="Y934" s="10"/>
      <c r="Z934" s="3" t="str">
        <f>IF(H934&gt;0,"NO","YES")</f>
        <v>YES</v>
      </c>
      <c r="AA934" s="3" t="str">
        <f>IF(LEFT(I934,3)="RBT","YES","NO")</f>
        <v>NO</v>
      </c>
      <c r="AB934" s="3" t="s">
        <v>956</v>
      </c>
      <c r="AC934" s="3">
        <v>0</v>
      </c>
      <c r="AD934" s="3">
        <v>0</v>
      </c>
      <c r="AE934" s="3" t="s">
        <v>956</v>
      </c>
      <c r="AF934" s="3" t="s">
        <v>956</v>
      </c>
      <c r="AG934" s="3">
        <v>3</v>
      </c>
      <c r="AH934" s="10"/>
      <c r="AI934" s="10"/>
      <c r="AM934" s="10">
        <v>101447</v>
      </c>
    </row>
    <row r="935" spans="1:39">
      <c r="A935">
        <v>924168</v>
      </c>
      <c r="B935" t="s">
        <v>2878</v>
      </c>
      <c r="C935" s="10" t="s">
        <v>972</v>
      </c>
      <c r="D935">
        <v>3</v>
      </c>
      <c r="E935" t="s">
        <v>973</v>
      </c>
      <c r="F935">
        <v>75</v>
      </c>
      <c r="G935">
        <v>40</v>
      </c>
      <c r="H935" s="2">
        <v>0</v>
      </c>
      <c r="I935" t="s">
        <v>974</v>
      </c>
      <c r="J935" t="s">
        <v>975</v>
      </c>
      <c r="K935" t="s">
        <v>2879</v>
      </c>
      <c r="L935" s="17" t="s">
        <v>963</v>
      </c>
      <c r="M935">
        <v>3</v>
      </c>
      <c r="N935" s="10" t="s">
        <v>45</v>
      </c>
      <c r="O935" s="10" t="s">
        <v>42</v>
      </c>
      <c r="P935" s="10">
        <v>304826</v>
      </c>
      <c r="Q935" s="10">
        <v>306130</v>
      </c>
      <c r="R935" s="10">
        <f>D935*2</f>
        <v>6</v>
      </c>
      <c r="S935" s="10">
        <f>D935</f>
        <v>3</v>
      </c>
      <c r="T935" s="10"/>
      <c r="U935" s="10"/>
      <c r="V935" s="10"/>
      <c r="W935" s="10"/>
      <c r="X935" s="10"/>
      <c r="Y935" s="10"/>
      <c r="Z935" s="3" t="str">
        <f>IF(H935&gt;0,"NO","YES")</f>
        <v>YES</v>
      </c>
      <c r="AA935" s="3" t="str">
        <f>IF(LEFT(I935,3)="RBT","YES","NO")</f>
        <v>NO</v>
      </c>
      <c r="AB935" s="3" t="s">
        <v>956</v>
      </c>
      <c r="AC935" s="3">
        <v>0</v>
      </c>
      <c r="AD935" s="3">
        <v>0</v>
      </c>
      <c r="AE935" s="3" t="s">
        <v>956</v>
      </c>
      <c r="AF935" s="3" t="s">
        <v>956</v>
      </c>
      <c r="AG935" s="3">
        <v>3</v>
      </c>
      <c r="AH935" s="10"/>
      <c r="AI935" s="10"/>
      <c r="AM935" s="10">
        <v>31574</v>
      </c>
    </row>
    <row r="936" spans="1:39">
      <c r="A936">
        <v>924170</v>
      </c>
      <c r="B936" t="s">
        <v>2880</v>
      </c>
      <c r="C936" s="10" t="s">
        <v>972</v>
      </c>
      <c r="D936">
        <v>5</v>
      </c>
      <c r="E936" t="s">
        <v>973</v>
      </c>
      <c r="F936">
        <v>75</v>
      </c>
      <c r="G936">
        <v>40</v>
      </c>
      <c r="H936" s="2">
        <v>0</v>
      </c>
      <c r="I936" t="s">
        <v>974</v>
      </c>
      <c r="J936" t="s">
        <v>975</v>
      </c>
      <c r="K936" t="s">
        <v>2881</v>
      </c>
      <c r="L936" s="17" t="s">
        <v>963</v>
      </c>
      <c r="M936">
        <v>5</v>
      </c>
      <c r="N936" s="10" t="s">
        <v>45</v>
      </c>
      <c r="O936" s="10" t="s">
        <v>42</v>
      </c>
      <c r="P936" s="10">
        <v>304826</v>
      </c>
      <c r="Q936" s="10">
        <v>306130</v>
      </c>
      <c r="R936" s="10">
        <f>D936*2</f>
        <v>10</v>
      </c>
      <c r="S936" s="10">
        <f>D936</f>
        <v>5</v>
      </c>
      <c r="T936" s="10"/>
      <c r="U936" s="10"/>
      <c r="V936" s="10"/>
      <c r="W936" s="10"/>
      <c r="X936" s="10"/>
      <c r="Y936" s="10"/>
      <c r="Z936" s="3" t="str">
        <f>IF(H936&gt;0,"NO","YES")</f>
        <v>YES</v>
      </c>
      <c r="AA936" s="3" t="str">
        <f>IF(LEFT(I936,3)="RBT","YES","NO")</f>
        <v>NO</v>
      </c>
      <c r="AB936" s="3" t="s">
        <v>956</v>
      </c>
      <c r="AC936" s="3">
        <v>0</v>
      </c>
      <c r="AD936" s="3">
        <v>0</v>
      </c>
      <c r="AE936" s="3" t="s">
        <v>956</v>
      </c>
      <c r="AF936" s="3" t="s">
        <v>956</v>
      </c>
      <c r="AG936" s="3">
        <v>3</v>
      </c>
      <c r="AH936" s="10"/>
      <c r="AI936" s="10"/>
      <c r="AM936" s="10">
        <v>48120</v>
      </c>
    </row>
    <row r="937" spans="1:39">
      <c r="A937">
        <v>924172</v>
      </c>
      <c r="B937" t="s">
        <v>2882</v>
      </c>
      <c r="C937" s="10" t="s">
        <v>972</v>
      </c>
      <c r="D937">
        <v>6</v>
      </c>
      <c r="E937" t="s">
        <v>973</v>
      </c>
      <c r="F937">
        <v>75</v>
      </c>
      <c r="G937">
        <v>40</v>
      </c>
      <c r="H937" s="2">
        <v>0</v>
      </c>
      <c r="I937" t="s">
        <v>974</v>
      </c>
      <c r="J937" t="s">
        <v>975</v>
      </c>
      <c r="K937" t="s">
        <v>2883</v>
      </c>
      <c r="L937" s="17" t="s">
        <v>963</v>
      </c>
      <c r="M937">
        <v>6</v>
      </c>
      <c r="N937" s="10" t="s">
        <v>45</v>
      </c>
      <c r="O937" s="10" t="s">
        <v>42</v>
      </c>
      <c r="P937" s="10">
        <v>304826</v>
      </c>
      <c r="Q937" s="10">
        <v>306130</v>
      </c>
      <c r="R937" s="10">
        <f>D937*2</f>
        <v>12</v>
      </c>
      <c r="S937" s="10">
        <f>D937</f>
        <v>6</v>
      </c>
      <c r="T937" s="10"/>
      <c r="U937" s="10"/>
      <c r="V937" s="10"/>
      <c r="W937" s="10"/>
      <c r="X937" s="10"/>
      <c r="Y937" s="10"/>
      <c r="Z937" s="3" t="str">
        <f>IF(H937&gt;0,"NO","YES")</f>
        <v>YES</v>
      </c>
      <c r="AA937" s="3" t="str">
        <f>IF(LEFT(I937,3)="RBT","YES","NO")</f>
        <v>NO</v>
      </c>
      <c r="AB937" s="3" t="s">
        <v>956</v>
      </c>
      <c r="AC937" s="3">
        <v>0</v>
      </c>
      <c r="AD937" s="3">
        <v>0</v>
      </c>
      <c r="AE937" s="3" t="s">
        <v>956</v>
      </c>
      <c r="AF937" s="3" t="s">
        <v>956</v>
      </c>
      <c r="AG937" s="3">
        <v>3</v>
      </c>
      <c r="AH937" s="10"/>
      <c r="AI937" s="10"/>
      <c r="AM937" s="10">
        <v>53520</v>
      </c>
    </row>
    <row r="938" spans="1:39">
      <c r="A938">
        <v>924174</v>
      </c>
      <c r="B938" t="s">
        <v>2884</v>
      </c>
      <c r="C938" s="10" t="s">
        <v>972</v>
      </c>
      <c r="D938">
        <v>11</v>
      </c>
      <c r="E938" t="s">
        <v>973</v>
      </c>
      <c r="F938">
        <v>75</v>
      </c>
      <c r="G938">
        <v>40</v>
      </c>
      <c r="H938" s="2">
        <v>0</v>
      </c>
      <c r="I938" t="s">
        <v>974</v>
      </c>
      <c r="J938" t="s">
        <v>975</v>
      </c>
      <c r="K938" t="s">
        <v>2885</v>
      </c>
      <c r="L938" s="17" t="s">
        <v>963</v>
      </c>
      <c r="M938">
        <v>11</v>
      </c>
      <c r="N938" s="10" t="s">
        <v>45</v>
      </c>
      <c r="O938" s="10" t="s">
        <v>42</v>
      </c>
      <c r="P938" s="10">
        <v>304826</v>
      </c>
      <c r="Q938" s="10">
        <v>306130</v>
      </c>
      <c r="R938" s="10">
        <f>D938*2</f>
        <v>22</v>
      </c>
      <c r="S938" s="10">
        <f>D938</f>
        <v>11</v>
      </c>
      <c r="T938" s="10"/>
      <c r="U938" s="10"/>
      <c r="V938" s="10"/>
      <c r="W938" s="10"/>
      <c r="X938" s="10"/>
      <c r="Y938" s="10"/>
      <c r="Z938" s="3" t="str">
        <f>IF(H938&gt;0,"NO","YES")</f>
        <v>YES</v>
      </c>
      <c r="AA938" s="3" t="str">
        <f>IF(LEFT(I938,3)="RBT","YES","NO")</f>
        <v>NO</v>
      </c>
      <c r="AB938" s="3" t="s">
        <v>956</v>
      </c>
      <c r="AC938" s="3">
        <v>0</v>
      </c>
      <c r="AD938" s="3">
        <v>0</v>
      </c>
      <c r="AE938" s="3" t="s">
        <v>956</v>
      </c>
      <c r="AF938" s="3" t="s">
        <v>956</v>
      </c>
      <c r="AG938" s="3">
        <v>3</v>
      </c>
      <c r="AH938" s="10"/>
      <c r="AI938" s="10"/>
      <c r="AM938" s="10">
        <v>89847</v>
      </c>
    </row>
    <row r="939" spans="1:39">
      <c r="A939">
        <v>924176</v>
      </c>
      <c r="B939" t="s">
        <v>2886</v>
      </c>
      <c r="C939" s="10" t="s">
        <v>972</v>
      </c>
      <c r="D939">
        <v>8</v>
      </c>
      <c r="E939" t="s">
        <v>973</v>
      </c>
      <c r="F939">
        <v>75</v>
      </c>
      <c r="G939">
        <v>40</v>
      </c>
      <c r="H939" s="2">
        <v>0</v>
      </c>
      <c r="I939" t="s">
        <v>974</v>
      </c>
      <c r="J939" t="s">
        <v>975</v>
      </c>
      <c r="K939" t="s">
        <v>2887</v>
      </c>
      <c r="L939" s="17" t="s">
        <v>963</v>
      </c>
      <c r="M939">
        <v>8</v>
      </c>
      <c r="N939" s="10" t="s">
        <v>45</v>
      </c>
      <c r="O939" s="10" t="s">
        <v>42</v>
      </c>
      <c r="P939" s="10">
        <v>304826</v>
      </c>
      <c r="Q939" s="10">
        <v>306130</v>
      </c>
      <c r="R939" s="10">
        <f>D939*2</f>
        <v>16</v>
      </c>
      <c r="S939" s="10">
        <f>D939</f>
        <v>8</v>
      </c>
      <c r="T939" s="10"/>
      <c r="U939" s="10"/>
      <c r="V939" s="10"/>
      <c r="W939" s="10"/>
      <c r="X939" s="10"/>
      <c r="Y939" s="10"/>
      <c r="Z939" s="3" t="str">
        <f>IF(H939&gt;0,"NO","YES")</f>
        <v>YES</v>
      </c>
      <c r="AA939" s="3" t="str">
        <f>IF(LEFT(I939,3)="RBT","YES","NO")</f>
        <v>NO</v>
      </c>
      <c r="AB939" s="3" t="s">
        <v>956</v>
      </c>
      <c r="AC939" s="3">
        <v>0</v>
      </c>
      <c r="AD939" s="3">
        <v>0</v>
      </c>
      <c r="AE939" s="3" t="s">
        <v>956</v>
      </c>
      <c r="AF939" s="3" t="s">
        <v>956</v>
      </c>
      <c r="AG939" s="3">
        <v>3</v>
      </c>
      <c r="AH939" s="10"/>
      <c r="AI939" s="10"/>
      <c r="AM939" s="10">
        <v>73520</v>
      </c>
    </row>
    <row r="940" spans="1:39">
      <c r="A940">
        <v>924178</v>
      </c>
      <c r="B940" t="s">
        <v>2888</v>
      </c>
      <c r="C940" s="10" t="s">
        <v>972</v>
      </c>
      <c r="D940">
        <v>2</v>
      </c>
      <c r="E940" t="s">
        <v>973</v>
      </c>
      <c r="F940">
        <v>75</v>
      </c>
      <c r="G940">
        <v>40</v>
      </c>
      <c r="H940" s="2">
        <v>0</v>
      </c>
      <c r="I940" t="s">
        <v>974</v>
      </c>
      <c r="J940" t="s">
        <v>975</v>
      </c>
      <c r="K940" t="s">
        <v>2889</v>
      </c>
      <c r="L940" s="17" t="s">
        <v>963</v>
      </c>
      <c r="M940">
        <v>2</v>
      </c>
      <c r="N940" s="10" t="s">
        <v>45</v>
      </c>
      <c r="O940" s="10" t="s">
        <v>42</v>
      </c>
      <c r="P940" s="10">
        <v>304826</v>
      </c>
      <c r="Q940" s="10">
        <v>306130</v>
      </c>
      <c r="R940" s="10">
        <f>D940*2</f>
        <v>4</v>
      </c>
      <c r="S940" s="10">
        <f>D940</f>
        <v>2</v>
      </c>
      <c r="T940" s="10"/>
      <c r="U940" s="10"/>
      <c r="V940" s="10"/>
      <c r="W940" s="10"/>
      <c r="X940" s="10"/>
      <c r="Y940" s="10"/>
      <c r="Z940" s="3" t="str">
        <f>IF(H940&gt;0,"NO","YES")</f>
        <v>YES</v>
      </c>
      <c r="AA940" s="3" t="str">
        <f>IF(LEFT(I940,3)="RBT","YES","NO")</f>
        <v>NO</v>
      </c>
      <c r="AB940" s="3" t="s">
        <v>956</v>
      </c>
      <c r="AC940" s="3">
        <v>0</v>
      </c>
      <c r="AD940" s="3">
        <v>0</v>
      </c>
      <c r="AE940" s="3" t="s">
        <v>956</v>
      </c>
      <c r="AF940" s="3" t="s">
        <v>956</v>
      </c>
      <c r="AG940" s="3">
        <v>3</v>
      </c>
      <c r="AH940" s="10"/>
      <c r="AI940" s="10"/>
      <c r="AM940" s="10">
        <v>26174</v>
      </c>
    </row>
    <row r="941" spans="1:39">
      <c r="A941">
        <v>924180</v>
      </c>
      <c r="B941" t="s">
        <v>2890</v>
      </c>
      <c r="C941" s="10" t="s">
        <v>972</v>
      </c>
      <c r="D941">
        <v>3</v>
      </c>
      <c r="E941" t="s">
        <v>973</v>
      </c>
      <c r="F941">
        <v>75</v>
      </c>
      <c r="G941">
        <v>40</v>
      </c>
      <c r="H941" s="2">
        <v>0</v>
      </c>
      <c r="I941" t="s">
        <v>974</v>
      </c>
      <c r="J941" t="s">
        <v>975</v>
      </c>
      <c r="K941" t="s">
        <v>2891</v>
      </c>
      <c r="L941" s="17" t="s">
        <v>963</v>
      </c>
      <c r="M941">
        <v>3</v>
      </c>
      <c r="N941" s="10" t="s">
        <v>45</v>
      </c>
      <c r="O941" s="10" t="s">
        <v>42</v>
      </c>
      <c r="P941" s="10">
        <v>304826</v>
      </c>
      <c r="Q941" s="10">
        <v>306130</v>
      </c>
      <c r="R941" s="10">
        <f>D941*2</f>
        <v>6</v>
      </c>
      <c r="S941" s="10">
        <f>D941</f>
        <v>3</v>
      </c>
      <c r="T941" s="10"/>
      <c r="U941" s="10"/>
      <c r="V941" s="10"/>
      <c r="W941" s="10"/>
      <c r="X941" s="10"/>
      <c r="Y941" s="10"/>
      <c r="Z941" s="3" t="str">
        <f>IF(H941&gt;0,"NO","YES")</f>
        <v>YES</v>
      </c>
      <c r="AA941" s="3" t="str">
        <f>IF(LEFT(I941,3)="RBT","YES","NO")</f>
        <v>NO</v>
      </c>
      <c r="AB941" s="3" t="s">
        <v>956</v>
      </c>
      <c r="AC941" s="3">
        <v>0</v>
      </c>
      <c r="AD941" s="3">
        <v>0</v>
      </c>
      <c r="AE941" s="3" t="s">
        <v>956</v>
      </c>
      <c r="AF941" s="3" t="s">
        <v>956</v>
      </c>
      <c r="AG941" s="3">
        <v>3</v>
      </c>
      <c r="AH941" s="10"/>
      <c r="AI941" s="10"/>
      <c r="AM941" s="10">
        <v>35774</v>
      </c>
    </row>
    <row r="942" spans="1:39">
      <c r="A942">
        <v>924182</v>
      </c>
      <c r="B942" t="s">
        <v>2892</v>
      </c>
      <c r="C942" s="10" t="s">
        <v>972</v>
      </c>
      <c r="D942">
        <v>4</v>
      </c>
      <c r="E942" t="s">
        <v>973</v>
      </c>
      <c r="F942">
        <v>75</v>
      </c>
      <c r="G942">
        <v>40</v>
      </c>
      <c r="H942" s="2">
        <v>0</v>
      </c>
      <c r="I942" t="s">
        <v>974</v>
      </c>
      <c r="J942" t="s">
        <v>975</v>
      </c>
      <c r="K942" t="s">
        <v>2893</v>
      </c>
      <c r="L942" s="17" t="s">
        <v>963</v>
      </c>
      <c r="M942">
        <v>4</v>
      </c>
      <c r="N942" s="10" t="s">
        <v>45</v>
      </c>
      <c r="O942" s="10" t="s">
        <v>42</v>
      </c>
      <c r="P942" s="10">
        <v>304826</v>
      </c>
      <c r="Q942" s="10">
        <v>306130</v>
      </c>
      <c r="R942" s="10">
        <f>D942*2</f>
        <v>8</v>
      </c>
      <c r="S942" s="10">
        <f>D942</f>
        <v>4</v>
      </c>
      <c r="T942" s="10"/>
      <c r="U942" s="10"/>
      <c r="V942" s="10"/>
      <c r="W942" s="10"/>
      <c r="X942" s="10"/>
      <c r="Y942" s="10"/>
      <c r="Z942" s="3" t="str">
        <f>IF(H942&gt;0,"NO","YES")</f>
        <v>YES</v>
      </c>
      <c r="AA942" s="3" t="str">
        <f>IF(LEFT(I942,3)="RBT","YES","NO")</f>
        <v>NO</v>
      </c>
      <c r="AB942" s="3" t="s">
        <v>956</v>
      </c>
      <c r="AC942" s="3">
        <v>0</v>
      </c>
      <c r="AD942" s="3">
        <v>0</v>
      </c>
      <c r="AE942" s="3" t="s">
        <v>956</v>
      </c>
      <c r="AF942" s="3" t="s">
        <v>956</v>
      </c>
      <c r="AG942" s="3">
        <v>3</v>
      </c>
      <c r="AH942" s="10"/>
      <c r="AI942" s="10"/>
      <c r="AM942" s="10">
        <v>42587</v>
      </c>
    </row>
    <row r="943" spans="1:39">
      <c r="A943">
        <v>924184</v>
      </c>
      <c r="B943" t="s">
        <v>2894</v>
      </c>
      <c r="C943" s="10" t="s">
        <v>972</v>
      </c>
      <c r="D943">
        <v>5</v>
      </c>
      <c r="E943" t="s">
        <v>973</v>
      </c>
      <c r="F943">
        <v>75</v>
      </c>
      <c r="G943">
        <v>40</v>
      </c>
      <c r="H943" s="2">
        <v>0</v>
      </c>
      <c r="I943" t="s">
        <v>974</v>
      </c>
      <c r="J943" t="s">
        <v>975</v>
      </c>
      <c r="K943" t="s">
        <v>2895</v>
      </c>
      <c r="L943" s="17" t="s">
        <v>963</v>
      </c>
      <c r="M943">
        <v>5</v>
      </c>
      <c r="N943" s="10" t="s">
        <v>45</v>
      </c>
      <c r="O943" s="10" t="s">
        <v>42</v>
      </c>
      <c r="P943" s="10">
        <v>304826</v>
      </c>
      <c r="Q943" s="10">
        <v>306130</v>
      </c>
      <c r="R943" s="10">
        <f>D943*2</f>
        <v>10</v>
      </c>
      <c r="S943" s="10">
        <f>D943</f>
        <v>5</v>
      </c>
      <c r="T943" s="10"/>
      <c r="U943" s="10"/>
      <c r="V943" s="10"/>
      <c r="W943" s="10"/>
      <c r="X943" s="10"/>
      <c r="Y943" s="10"/>
      <c r="Z943" s="3" t="str">
        <f>IF(H943&gt;0,"NO","YES")</f>
        <v>YES</v>
      </c>
      <c r="AA943" s="3" t="str">
        <f>IF(LEFT(I943,3)="RBT","YES","NO")</f>
        <v>NO</v>
      </c>
      <c r="AB943" s="3" t="s">
        <v>956</v>
      </c>
      <c r="AC943" s="3">
        <v>0</v>
      </c>
      <c r="AD943" s="3">
        <v>0</v>
      </c>
      <c r="AE943" s="3" t="s">
        <v>956</v>
      </c>
      <c r="AF943" s="3" t="s">
        <v>956</v>
      </c>
      <c r="AG943" s="3">
        <v>3</v>
      </c>
      <c r="AH943" s="10"/>
      <c r="AI943" s="10"/>
      <c r="AM943" s="10">
        <v>52987</v>
      </c>
    </row>
    <row r="944" spans="1:39">
      <c r="A944">
        <v>924186</v>
      </c>
      <c r="B944" t="s">
        <v>2896</v>
      </c>
      <c r="C944" s="10" t="s">
        <v>972</v>
      </c>
      <c r="D944">
        <v>6</v>
      </c>
      <c r="E944" t="s">
        <v>973</v>
      </c>
      <c r="F944">
        <v>75</v>
      </c>
      <c r="G944">
        <v>40</v>
      </c>
      <c r="H944" s="2">
        <v>0</v>
      </c>
      <c r="I944" t="s">
        <v>974</v>
      </c>
      <c r="J944" t="s">
        <v>975</v>
      </c>
      <c r="K944" t="s">
        <v>2897</v>
      </c>
      <c r="L944" s="17" t="s">
        <v>963</v>
      </c>
      <c r="M944">
        <v>6</v>
      </c>
      <c r="N944" s="10" t="s">
        <v>45</v>
      </c>
      <c r="O944" s="10" t="s">
        <v>42</v>
      </c>
      <c r="P944" s="10">
        <v>304826</v>
      </c>
      <c r="Q944" s="10">
        <v>306130</v>
      </c>
      <c r="R944" s="10">
        <f>D944*2</f>
        <v>12</v>
      </c>
      <c r="S944" s="10">
        <f>D944</f>
        <v>6</v>
      </c>
      <c r="T944" s="10"/>
      <c r="U944" s="10"/>
      <c r="V944" s="10"/>
      <c r="W944" s="10"/>
      <c r="X944" s="10"/>
      <c r="Y944" s="10"/>
      <c r="Z944" s="3" t="str">
        <f>IF(H944&gt;0,"NO","YES")</f>
        <v>YES</v>
      </c>
      <c r="AA944" s="3" t="str">
        <f>IF(LEFT(I944,3)="RBT","YES","NO")</f>
        <v>NO</v>
      </c>
      <c r="AB944" s="3" t="s">
        <v>956</v>
      </c>
      <c r="AC944" s="3">
        <v>0</v>
      </c>
      <c r="AD944" s="3">
        <v>0</v>
      </c>
      <c r="AE944" s="3" t="s">
        <v>956</v>
      </c>
      <c r="AF944" s="3" t="s">
        <v>956</v>
      </c>
      <c r="AG944" s="3">
        <v>3</v>
      </c>
      <c r="AH944" s="10"/>
      <c r="AI944" s="10"/>
      <c r="AM944" s="10">
        <v>58387</v>
      </c>
    </row>
    <row r="945" spans="1:39">
      <c r="A945">
        <v>924188</v>
      </c>
      <c r="B945" t="s">
        <v>2898</v>
      </c>
      <c r="C945" s="10" t="s">
        <v>972</v>
      </c>
      <c r="D945">
        <v>7</v>
      </c>
      <c r="E945" t="s">
        <v>973</v>
      </c>
      <c r="F945">
        <v>75</v>
      </c>
      <c r="G945">
        <v>40</v>
      </c>
      <c r="H945" s="2">
        <v>0</v>
      </c>
      <c r="I945" t="s">
        <v>974</v>
      </c>
      <c r="J945" t="s">
        <v>975</v>
      </c>
      <c r="K945" t="s">
        <v>2899</v>
      </c>
      <c r="L945" s="17" t="s">
        <v>963</v>
      </c>
      <c r="M945">
        <v>7</v>
      </c>
      <c r="N945" s="10" t="s">
        <v>45</v>
      </c>
      <c r="O945" s="10" t="s">
        <v>42</v>
      </c>
      <c r="P945" s="10">
        <v>304826</v>
      </c>
      <c r="Q945" s="10">
        <v>306130</v>
      </c>
      <c r="R945" s="10">
        <f>D945*2</f>
        <v>14</v>
      </c>
      <c r="S945" s="10">
        <f>D945</f>
        <v>7</v>
      </c>
      <c r="T945" s="10"/>
      <c r="U945" s="10"/>
      <c r="V945" s="10"/>
      <c r="W945" s="10"/>
      <c r="X945" s="10"/>
      <c r="Y945" s="10"/>
      <c r="Z945" s="3" t="str">
        <f>IF(H945&gt;0,"NO","YES")</f>
        <v>YES</v>
      </c>
      <c r="AA945" s="3" t="str">
        <f>IF(LEFT(I945,3)="RBT","YES","NO")</f>
        <v>NO</v>
      </c>
      <c r="AB945" s="3" t="s">
        <v>956</v>
      </c>
      <c r="AC945" s="3">
        <v>0</v>
      </c>
      <c r="AD945" s="3">
        <v>0</v>
      </c>
      <c r="AE945" s="3" t="s">
        <v>956</v>
      </c>
      <c r="AF945" s="3" t="s">
        <v>956</v>
      </c>
      <c r="AG945" s="3">
        <v>3</v>
      </c>
      <c r="AH945" s="10"/>
      <c r="AI945" s="10"/>
      <c r="AM945" s="10">
        <v>68120</v>
      </c>
    </row>
    <row r="946" spans="1:39">
      <c r="A946">
        <v>924190</v>
      </c>
      <c r="B946" t="s">
        <v>2900</v>
      </c>
      <c r="C946" s="10" t="s">
        <v>972</v>
      </c>
      <c r="D946">
        <v>10</v>
      </c>
      <c r="E946" t="s">
        <v>973</v>
      </c>
      <c r="F946">
        <v>75</v>
      </c>
      <c r="G946">
        <v>40</v>
      </c>
      <c r="H946" s="2">
        <v>0</v>
      </c>
      <c r="I946" t="s">
        <v>974</v>
      </c>
      <c r="J946" t="s">
        <v>975</v>
      </c>
      <c r="K946" t="s">
        <v>2901</v>
      </c>
      <c r="L946" s="17" t="s">
        <v>963</v>
      </c>
      <c r="M946">
        <v>10</v>
      </c>
      <c r="N946" s="10" t="s">
        <v>45</v>
      </c>
      <c r="O946" s="10" t="s">
        <v>42</v>
      </c>
      <c r="P946" s="10">
        <v>304826</v>
      </c>
      <c r="Q946" s="10">
        <v>306130</v>
      </c>
      <c r="R946" s="10">
        <f>D946*2</f>
        <v>20</v>
      </c>
      <c r="S946" s="10">
        <f>D946</f>
        <v>10</v>
      </c>
      <c r="T946" s="10"/>
      <c r="U946" s="10"/>
      <c r="V946" s="10"/>
      <c r="W946" s="10"/>
      <c r="X946" s="10"/>
      <c r="Y946" s="10"/>
      <c r="Z946" s="3" t="str">
        <f>IF(H946&gt;0,"NO","YES")</f>
        <v>YES</v>
      </c>
      <c r="AA946" s="3" t="str">
        <f>IF(LEFT(I946,3)="RBT","YES","NO")</f>
        <v>NO</v>
      </c>
      <c r="AB946" s="3" t="s">
        <v>956</v>
      </c>
      <c r="AC946" s="3">
        <v>0</v>
      </c>
      <c r="AD946" s="3">
        <v>0</v>
      </c>
      <c r="AE946" s="3" t="s">
        <v>956</v>
      </c>
      <c r="AF946" s="3" t="s">
        <v>956</v>
      </c>
      <c r="AG946" s="3">
        <v>3</v>
      </c>
      <c r="AH946" s="10"/>
      <c r="AI946" s="10"/>
      <c r="AM946" s="10">
        <v>82454</v>
      </c>
    </row>
    <row r="947" spans="1:39">
      <c r="A947">
        <v>924192</v>
      </c>
      <c r="B947" t="s">
        <v>2902</v>
      </c>
      <c r="C947" s="10" t="s">
        <v>972</v>
      </c>
      <c r="D947">
        <v>8</v>
      </c>
      <c r="E947" t="s">
        <v>973</v>
      </c>
      <c r="F947">
        <v>20</v>
      </c>
      <c r="G947">
        <v>40</v>
      </c>
      <c r="H947" s="2">
        <v>0</v>
      </c>
      <c r="I947" t="s">
        <v>1625</v>
      </c>
      <c r="J947" t="s">
        <v>980</v>
      </c>
      <c r="K947" t="s">
        <v>2903</v>
      </c>
      <c r="L947" s="17" t="s">
        <v>963</v>
      </c>
      <c r="M947">
        <v>8</v>
      </c>
      <c r="N947" s="10" t="s">
        <v>752</v>
      </c>
      <c r="P947" s="10">
        <v>400930</v>
      </c>
      <c r="Q947" s="10"/>
      <c r="R947" s="10">
        <f>D947</f>
        <v>8</v>
      </c>
      <c r="S947" s="10"/>
      <c r="T947" s="10"/>
      <c r="U947" s="10"/>
      <c r="V947" s="10"/>
      <c r="W947" s="10"/>
      <c r="X947" s="10"/>
      <c r="Y947" s="10"/>
      <c r="Z947" s="3" t="str">
        <f>IF(H947&gt;0,"NO","YES")</f>
        <v>YES</v>
      </c>
      <c r="AA947" s="3" t="str">
        <f>IF(LEFT(I947,3)="RBT","YES","NO")</f>
        <v>NO</v>
      </c>
      <c r="AB947" s="3" t="s">
        <v>956</v>
      </c>
      <c r="AC947" s="3">
        <v>0</v>
      </c>
      <c r="AD947" s="3">
        <v>0</v>
      </c>
      <c r="AE947" s="3" t="s">
        <v>956</v>
      </c>
      <c r="AF947" s="3" t="s">
        <v>956</v>
      </c>
      <c r="AG947" s="3">
        <v>3</v>
      </c>
      <c r="AH947" s="10"/>
      <c r="AI947" s="10"/>
      <c r="AM947" s="10">
        <v>38307</v>
      </c>
    </row>
    <row r="948" spans="1:39">
      <c r="A948">
        <v>924194</v>
      </c>
      <c r="B948" t="s">
        <v>2904</v>
      </c>
      <c r="C948" s="10" t="s">
        <v>972</v>
      </c>
      <c r="D948">
        <v>10</v>
      </c>
      <c r="E948" t="s">
        <v>973</v>
      </c>
      <c r="F948">
        <v>20</v>
      </c>
      <c r="G948">
        <v>40</v>
      </c>
      <c r="H948" s="2">
        <v>0</v>
      </c>
      <c r="I948" t="s">
        <v>1625</v>
      </c>
      <c r="J948" t="s">
        <v>980</v>
      </c>
      <c r="K948" t="s">
        <v>2905</v>
      </c>
      <c r="L948" s="17" t="s">
        <v>963</v>
      </c>
      <c r="M948">
        <v>10</v>
      </c>
      <c r="N948" s="10" t="s">
        <v>752</v>
      </c>
      <c r="P948" s="10">
        <v>400930</v>
      </c>
      <c r="Q948" s="10"/>
      <c r="R948" s="10">
        <f>D948</f>
        <v>10</v>
      </c>
      <c r="S948" s="10"/>
      <c r="T948" s="10"/>
      <c r="U948" s="10"/>
      <c r="V948" s="10"/>
      <c r="W948" s="10"/>
      <c r="X948" s="10"/>
      <c r="Y948" s="10"/>
      <c r="Z948" s="3" t="str">
        <f>IF(H948&gt;0,"NO","YES")</f>
        <v>YES</v>
      </c>
      <c r="AA948" s="3" t="str">
        <f>IF(LEFT(I948,3)="RBT","YES","NO")</f>
        <v>NO</v>
      </c>
      <c r="AB948" s="3" t="s">
        <v>956</v>
      </c>
      <c r="AC948" s="3">
        <v>0</v>
      </c>
      <c r="AD948" s="3">
        <v>0</v>
      </c>
      <c r="AE948" s="3" t="s">
        <v>956</v>
      </c>
      <c r="AF948" s="3" t="s">
        <v>956</v>
      </c>
      <c r="AG948" s="3">
        <v>3</v>
      </c>
      <c r="AH948" s="10"/>
      <c r="AI948" s="10"/>
      <c r="AM948" s="10">
        <v>45454</v>
      </c>
    </row>
    <row r="949" spans="1:39">
      <c r="A949">
        <v>924196</v>
      </c>
      <c r="B949" t="s">
        <v>2906</v>
      </c>
      <c r="C949" s="10" t="s">
        <v>972</v>
      </c>
      <c r="D949">
        <v>10</v>
      </c>
      <c r="E949" t="s">
        <v>973</v>
      </c>
      <c r="F949">
        <v>20</v>
      </c>
      <c r="G949">
        <v>40</v>
      </c>
      <c r="H949" s="2">
        <v>0</v>
      </c>
      <c r="I949" t="s">
        <v>1625</v>
      </c>
      <c r="J949" t="s">
        <v>980</v>
      </c>
      <c r="K949" t="s">
        <v>2907</v>
      </c>
      <c r="L949" s="17" t="s">
        <v>963</v>
      </c>
      <c r="M949">
        <v>10</v>
      </c>
      <c r="N949" s="10" t="s">
        <v>752</v>
      </c>
      <c r="P949" s="10">
        <v>400930</v>
      </c>
      <c r="Q949" s="10"/>
      <c r="R949" s="10">
        <f>D949</f>
        <v>10</v>
      </c>
      <c r="S949" s="10"/>
      <c r="T949" s="10"/>
      <c r="U949" s="10"/>
      <c r="V949" s="10"/>
      <c r="W949" s="10"/>
      <c r="X949" s="10"/>
      <c r="Y949" s="10"/>
      <c r="Z949" s="3" t="str">
        <f>IF(H949&gt;0,"NO","YES")</f>
        <v>YES</v>
      </c>
      <c r="AA949" s="3" t="str">
        <f>IF(LEFT(I949,3)="RBT","YES","NO")</f>
        <v>NO</v>
      </c>
      <c r="AB949" s="3" t="s">
        <v>956</v>
      </c>
      <c r="AC949" s="3">
        <v>0</v>
      </c>
      <c r="AD949" s="3">
        <v>0</v>
      </c>
      <c r="AE949" s="3" t="s">
        <v>956</v>
      </c>
      <c r="AF949" s="3" t="s">
        <v>956</v>
      </c>
      <c r="AG949" s="3">
        <v>3</v>
      </c>
      <c r="AH949" s="10"/>
      <c r="AI949" s="10"/>
      <c r="AM949" s="10">
        <v>49654</v>
      </c>
    </row>
    <row r="950" spans="1:39">
      <c r="A950">
        <v>924198</v>
      </c>
      <c r="B950" t="s">
        <v>2908</v>
      </c>
      <c r="C950" s="10" t="s">
        <v>972</v>
      </c>
      <c r="D950">
        <v>12</v>
      </c>
      <c r="E950" t="s">
        <v>973</v>
      </c>
      <c r="F950">
        <v>20</v>
      </c>
      <c r="G950">
        <v>40</v>
      </c>
      <c r="H950" s="2">
        <v>0</v>
      </c>
      <c r="I950" t="s">
        <v>1625</v>
      </c>
      <c r="J950" t="s">
        <v>980</v>
      </c>
      <c r="K950" t="s">
        <v>2909</v>
      </c>
      <c r="L950" s="17" t="s">
        <v>963</v>
      </c>
      <c r="M950">
        <v>12</v>
      </c>
      <c r="N950" s="10" t="s">
        <v>752</v>
      </c>
      <c r="P950" s="10">
        <v>400930</v>
      </c>
      <c r="Q950" s="10"/>
      <c r="R950" s="10">
        <f>D950</f>
        <v>12</v>
      </c>
      <c r="S950" s="10"/>
      <c r="T950" s="10"/>
      <c r="U950" s="10"/>
      <c r="V950" s="10"/>
      <c r="W950" s="10"/>
      <c r="X950" s="10"/>
      <c r="Y950" s="10"/>
      <c r="Z950" s="3" t="str">
        <f>IF(H950&gt;0,"NO","YES")</f>
        <v>YES</v>
      </c>
      <c r="AA950" s="3" t="str">
        <f>IF(LEFT(I950,3)="RBT","YES","NO")</f>
        <v>NO</v>
      </c>
      <c r="AB950" s="3" t="s">
        <v>956</v>
      </c>
      <c r="AC950" s="3">
        <v>0</v>
      </c>
      <c r="AD950" s="3">
        <v>0</v>
      </c>
      <c r="AE950" s="3" t="s">
        <v>956</v>
      </c>
      <c r="AF950" s="3" t="s">
        <v>956</v>
      </c>
      <c r="AG950" s="3">
        <v>3</v>
      </c>
      <c r="AH950" s="10"/>
      <c r="AI950" s="10"/>
      <c r="AM950" s="10">
        <v>51187</v>
      </c>
    </row>
    <row r="951" spans="1:39">
      <c r="A951">
        <v>924200</v>
      </c>
      <c r="B951" t="s">
        <v>2910</v>
      </c>
      <c r="C951" s="10" t="s">
        <v>972</v>
      </c>
      <c r="D951">
        <v>14</v>
      </c>
      <c r="E951" t="s">
        <v>973</v>
      </c>
      <c r="F951">
        <v>20</v>
      </c>
      <c r="G951">
        <v>40</v>
      </c>
      <c r="H951" s="2">
        <v>0</v>
      </c>
      <c r="I951" t="s">
        <v>1625</v>
      </c>
      <c r="J951" t="s">
        <v>980</v>
      </c>
      <c r="K951" t="s">
        <v>2911</v>
      </c>
      <c r="L951" s="17" t="s">
        <v>963</v>
      </c>
      <c r="M951">
        <v>14</v>
      </c>
      <c r="N951" s="10" t="s">
        <v>752</v>
      </c>
      <c r="P951" s="10">
        <v>400930</v>
      </c>
      <c r="Q951" s="10"/>
      <c r="R951" s="10">
        <f>D951</f>
        <v>14</v>
      </c>
      <c r="S951" s="10"/>
      <c r="T951" s="10"/>
      <c r="U951" s="10"/>
      <c r="V951" s="10"/>
      <c r="W951" s="10"/>
      <c r="X951" s="10"/>
      <c r="Y951" s="10"/>
      <c r="Z951" s="3" t="str">
        <f>IF(H951&gt;0,"NO","YES")</f>
        <v>YES</v>
      </c>
      <c r="AA951" s="3" t="str">
        <f>IF(LEFT(I951,3)="RBT","YES","NO")</f>
        <v>NO</v>
      </c>
      <c r="AB951" s="3" t="s">
        <v>956</v>
      </c>
      <c r="AC951" s="3">
        <v>0</v>
      </c>
      <c r="AD951" s="3">
        <v>0</v>
      </c>
      <c r="AE951" s="3" t="s">
        <v>956</v>
      </c>
      <c r="AF951" s="3" t="s">
        <v>956</v>
      </c>
      <c r="AG951" s="3">
        <v>3</v>
      </c>
      <c r="AH951" s="10"/>
      <c r="AI951" s="10"/>
      <c r="AM951" s="10">
        <v>56920</v>
      </c>
    </row>
    <row r="952" spans="1:39">
      <c r="A952">
        <v>924202</v>
      </c>
      <c r="B952" t="s">
        <v>2912</v>
      </c>
      <c r="C952" s="10" t="s">
        <v>972</v>
      </c>
      <c r="D952">
        <v>14</v>
      </c>
      <c r="E952" t="s">
        <v>973</v>
      </c>
      <c r="F952">
        <v>20</v>
      </c>
      <c r="G952">
        <v>40</v>
      </c>
      <c r="H952" s="2">
        <v>0</v>
      </c>
      <c r="I952" t="s">
        <v>1625</v>
      </c>
      <c r="J952" t="s">
        <v>980</v>
      </c>
      <c r="K952" t="s">
        <v>2913</v>
      </c>
      <c r="L952" s="17" t="s">
        <v>963</v>
      </c>
      <c r="M952">
        <v>14</v>
      </c>
      <c r="N952" s="10" t="s">
        <v>752</v>
      </c>
      <c r="P952" s="10">
        <v>400930</v>
      </c>
      <c r="Q952" s="10"/>
      <c r="R952" s="10">
        <f>D952</f>
        <v>14</v>
      </c>
      <c r="S952" s="10"/>
      <c r="T952" s="10"/>
      <c r="U952" s="10"/>
      <c r="V952" s="10"/>
      <c r="W952" s="10"/>
      <c r="X952" s="10"/>
      <c r="Y952" s="10"/>
      <c r="Z952" s="3" t="str">
        <f>IF(H952&gt;0,"NO","YES")</f>
        <v>YES</v>
      </c>
      <c r="AA952" s="3" t="str">
        <f>IF(LEFT(I952,3)="RBT","YES","NO")</f>
        <v>NO</v>
      </c>
      <c r="AB952" s="3" t="s">
        <v>956</v>
      </c>
      <c r="AC952" s="3">
        <v>0</v>
      </c>
      <c r="AD952" s="3">
        <v>0</v>
      </c>
      <c r="AE952" s="3" t="s">
        <v>956</v>
      </c>
      <c r="AF952" s="3" t="s">
        <v>956</v>
      </c>
      <c r="AG952" s="3">
        <v>3</v>
      </c>
      <c r="AH952" s="10"/>
      <c r="AI952" s="10"/>
      <c r="AM952" s="10">
        <v>61120</v>
      </c>
    </row>
    <row r="953" spans="1:39">
      <c r="A953">
        <v>924204</v>
      </c>
      <c r="B953" t="s">
        <v>2914</v>
      </c>
      <c r="C953" s="10" t="s">
        <v>972</v>
      </c>
      <c r="D953">
        <v>16</v>
      </c>
      <c r="E953" t="s">
        <v>973</v>
      </c>
      <c r="F953">
        <v>20</v>
      </c>
      <c r="G953">
        <v>40</v>
      </c>
      <c r="H953" s="2">
        <v>0</v>
      </c>
      <c r="I953" t="s">
        <v>1625</v>
      </c>
      <c r="J953" t="s">
        <v>980</v>
      </c>
      <c r="K953" t="s">
        <v>2915</v>
      </c>
      <c r="L953" s="17" t="s">
        <v>963</v>
      </c>
      <c r="M953">
        <v>16</v>
      </c>
      <c r="N953" s="10" t="s">
        <v>752</v>
      </c>
      <c r="P953" s="10">
        <v>400930</v>
      </c>
      <c r="Q953" s="10"/>
      <c r="R953" s="10">
        <f>D953</f>
        <v>16</v>
      </c>
      <c r="S953" s="10"/>
      <c r="T953" s="10"/>
      <c r="U953" s="10"/>
      <c r="V953" s="10"/>
      <c r="W953" s="10"/>
      <c r="X953" s="10"/>
      <c r="Y953" s="10"/>
      <c r="Z953" s="3" t="str">
        <f>IF(H953&gt;0,"NO","YES")</f>
        <v>YES</v>
      </c>
      <c r="AA953" s="3" t="str">
        <f>IF(LEFT(I953,3)="RBT","YES","NO")</f>
        <v>NO</v>
      </c>
      <c r="AB953" s="3" t="s">
        <v>956</v>
      </c>
      <c r="AC953" s="3">
        <v>0</v>
      </c>
      <c r="AD953" s="3">
        <v>0</v>
      </c>
      <c r="AE953" s="3" t="s">
        <v>956</v>
      </c>
      <c r="AF953" s="3" t="s">
        <v>956</v>
      </c>
      <c r="AG953" s="3">
        <v>3</v>
      </c>
      <c r="AH953" s="10"/>
      <c r="AI953" s="10"/>
      <c r="AM953" s="10">
        <v>67520</v>
      </c>
    </row>
    <row r="954" spans="1:39">
      <c r="A954">
        <v>924206</v>
      </c>
      <c r="B954" t="s">
        <v>2916</v>
      </c>
      <c r="C954" s="10" t="s">
        <v>972</v>
      </c>
      <c r="D954">
        <v>18</v>
      </c>
      <c r="E954" t="s">
        <v>973</v>
      </c>
      <c r="F954">
        <v>20</v>
      </c>
      <c r="G954">
        <v>40</v>
      </c>
      <c r="H954" s="2">
        <v>0</v>
      </c>
      <c r="I954" t="s">
        <v>1625</v>
      </c>
      <c r="J954" t="s">
        <v>980</v>
      </c>
      <c r="K954" t="s">
        <v>2917</v>
      </c>
      <c r="L954" s="17" t="s">
        <v>963</v>
      </c>
      <c r="M954">
        <v>18</v>
      </c>
      <c r="N954" s="10" t="s">
        <v>752</v>
      </c>
      <c r="P954" s="10">
        <v>400930</v>
      </c>
      <c r="Q954" s="10"/>
      <c r="R954" s="10">
        <f>D954</f>
        <v>18</v>
      </c>
      <c r="S954" s="10"/>
      <c r="T954" s="10"/>
      <c r="U954" s="10"/>
      <c r="V954" s="10"/>
      <c r="W954" s="10"/>
      <c r="X954" s="10"/>
      <c r="Y954" s="10"/>
      <c r="Z954" s="3" t="str">
        <f>IF(H954&gt;0,"NO","YES")</f>
        <v>YES</v>
      </c>
      <c r="AA954" s="3" t="str">
        <f>IF(LEFT(I954,3)="RBT","YES","NO")</f>
        <v>NO</v>
      </c>
      <c r="AB954" s="3" t="s">
        <v>956</v>
      </c>
      <c r="AC954" s="3">
        <v>0</v>
      </c>
      <c r="AD954" s="3">
        <v>0</v>
      </c>
      <c r="AE954" s="3" t="s">
        <v>956</v>
      </c>
      <c r="AF954" s="3" t="s">
        <v>956</v>
      </c>
      <c r="AG954" s="3">
        <v>3</v>
      </c>
      <c r="AH954" s="10"/>
      <c r="AI954" s="10"/>
      <c r="AM954" s="10">
        <v>77587</v>
      </c>
    </row>
    <row r="955" spans="1:39">
      <c r="A955">
        <v>924208</v>
      </c>
      <c r="B955" t="s">
        <v>2918</v>
      </c>
      <c r="C955" s="10" t="s">
        <v>972</v>
      </c>
      <c r="D955">
        <v>20</v>
      </c>
      <c r="E955" t="s">
        <v>973</v>
      </c>
      <c r="F955">
        <v>20</v>
      </c>
      <c r="G955">
        <v>40</v>
      </c>
      <c r="H955" s="2">
        <v>0</v>
      </c>
      <c r="I955" t="s">
        <v>1625</v>
      </c>
      <c r="J955" t="s">
        <v>980</v>
      </c>
      <c r="K955" t="s">
        <v>2919</v>
      </c>
      <c r="L955" s="17" t="s">
        <v>963</v>
      </c>
      <c r="M955">
        <v>20</v>
      </c>
      <c r="N955" s="10" t="s">
        <v>752</v>
      </c>
      <c r="P955" s="10">
        <v>400930</v>
      </c>
      <c r="Q955" s="10"/>
      <c r="R955" s="10">
        <f>D955</f>
        <v>20</v>
      </c>
      <c r="S955" s="10"/>
      <c r="T955" s="10"/>
      <c r="U955" s="10"/>
      <c r="V955" s="10"/>
      <c r="W955" s="10"/>
      <c r="X955" s="10"/>
      <c r="Y955" s="10"/>
      <c r="Z955" s="3" t="str">
        <f>IF(H955&gt;0,"NO","YES")</f>
        <v>YES</v>
      </c>
      <c r="AA955" s="3" t="str">
        <f>IF(LEFT(I955,3)="RBT","YES","NO")</f>
        <v>NO</v>
      </c>
      <c r="AB955" s="3" t="s">
        <v>956</v>
      </c>
      <c r="AC955" s="3">
        <v>0</v>
      </c>
      <c r="AD955" s="3">
        <v>0</v>
      </c>
      <c r="AE955" s="3" t="s">
        <v>956</v>
      </c>
      <c r="AF955" s="3" t="s">
        <v>956</v>
      </c>
      <c r="AG955" s="3">
        <v>3</v>
      </c>
      <c r="AH955" s="10"/>
      <c r="AI955" s="10"/>
      <c r="AM955" s="10">
        <v>79120</v>
      </c>
    </row>
    <row r="956" spans="1:39">
      <c r="A956">
        <v>924210</v>
      </c>
      <c r="B956" t="s">
        <v>2920</v>
      </c>
      <c r="C956" s="10" t="s">
        <v>972</v>
      </c>
      <c r="D956">
        <v>20</v>
      </c>
      <c r="E956" t="s">
        <v>973</v>
      </c>
      <c r="F956">
        <v>20</v>
      </c>
      <c r="G956">
        <v>40</v>
      </c>
      <c r="H956" s="2">
        <v>0</v>
      </c>
      <c r="I956" t="s">
        <v>1625</v>
      </c>
      <c r="J956" t="s">
        <v>980</v>
      </c>
      <c r="K956" t="s">
        <v>2921</v>
      </c>
      <c r="L956" s="17" t="s">
        <v>963</v>
      </c>
      <c r="M956">
        <v>20</v>
      </c>
      <c r="N956" s="10" t="s">
        <v>752</v>
      </c>
      <c r="P956" s="10">
        <v>400930</v>
      </c>
      <c r="Q956" s="10"/>
      <c r="R956" s="10">
        <f>D956</f>
        <v>20</v>
      </c>
      <c r="S956" s="10"/>
      <c r="T956" s="10"/>
      <c r="U956" s="10"/>
      <c r="V956" s="10"/>
      <c r="W956" s="10"/>
      <c r="X956" s="10"/>
      <c r="Y956" s="10"/>
      <c r="Z956" s="3" t="str">
        <f>IF(H956&gt;0,"NO","YES")</f>
        <v>YES</v>
      </c>
      <c r="AA956" s="3" t="str">
        <f>IF(LEFT(I956,3)="RBT","YES","NO")</f>
        <v>NO</v>
      </c>
      <c r="AB956" s="3" t="s">
        <v>956</v>
      </c>
      <c r="AC956" s="3">
        <v>0</v>
      </c>
      <c r="AD956" s="3">
        <v>0</v>
      </c>
      <c r="AE956" s="3" t="s">
        <v>956</v>
      </c>
      <c r="AF956" s="3" t="s">
        <v>956</v>
      </c>
      <c r="AG956" s="3">
        <v>3</v>
      </c>
      <c r="AH956" s="10"/>
      <c r="AI956" s="10"/>
      <c r="AM956" s="10">
        <v>83320</v>
      </c>
    </row>
    <row r="957" spans="1:39">
      <c r="A957">
        <v>924212</v>
      </c>
      <c r="B957" t="s">
        <v>2922</v>
      </c>
      <c r="C957" s="10" t="s">
        <v>972</v>
      </c>
      <c r="D957">
        <v>22</v>
      </c>
      <c r="E957" t="s">
        <v>973</v>
      </c>
      <c r="F957">
        <v>20</v>
      </c>
      <c r="G957">
        <v>40</v>
      </c>
      <c r="H957" s="2">
        <v>0</v>
      </c>
      <c r="I957" t="s">
        <v>1625</v>
      </c>
      <c r="J957" t="s">
        <v>980</v>
      </c>
      <c r="K957" t="s">
        <v>2923</v>
      </c>
      <c r="L957" s="17" t="s">
        <v>963</v>
      </c>
      <c r="M957">
        <v>22</v>
      </c>
      <c r="N957" s="10" t="s">
        <v>752</v>
      </c>
      <c r="P957" s="10">
        <v>400930</v>
      </c>
      <c r="Q957" s="10"/>
      <c r="R957" s="10">
        <f>D957</f>
        <v>22</v>
      </c>
      <c r="S957" s="10"/>
      <c r="T957" s="10"/>
      <c r="U957" s="10"/>
      <c r="V957" s="10"/>
      <c r="W957" s="10"/>
      <c r="X957" s="10"/>
      <c r="Y957" s="10"/>
      <c r="Z957" s="3" t="str">
        <f>IF(H957&gt;0,"NO","YES")</f>
        <v>YES</v>
      </c>
      <c r="AA957" s="3" t="str">
        <f>IF(LEFT(I957,3)="RBT","YES","NO")</f>
        <v>NO</v>
      </c>
      <c r="AB957" s="3" t="s">
        <v>956</v>
      </c>
      <c r="AC957" s="3">
        <v>0</v>
      </c>
      <c r="AD957" s="3">
        <v>0</v>
      </c>
      <c r="AE957" s="3" t="s">
        <v>956</v>
      </c>
      <c r="AF957" s="3" t="s">
        <v>956</v>
      </c>
      <c r="AG957" s="3">
        <v>3</v>
      </c>
      <c r="AH957" s="10"/>
      <c r="AI957" s="10"/>
      <c r="AM957" s="10">
        <v>84854</v>
      </c>
    </row>
    <row r="958" spans="1:39">
      <c r="A958">
        <v>924214</v>
      </c>
      <c r="B958" t="s">
        <v>2924</v>
      </c>
      <c r="C958" s="10" t="s">
        <v>972</v>
      </c>
      <c r="D958">
        <v>22</v>
      </c>
      <c r="E958" t="s">
        <v>973</v>
      </c>
      <c r="F958">
        <v>20</v>
      </c>
      <c r="G958">
        <v>40</v>
      </c>
      <c r="H958" s="2">
        <v>0</v>
      </c>
      <c r="I958" t="s">
        <v>1625</v>
      </c>
      <c r="J958" t="s">
        <v>980</v>
      </c>
      <c r="K958" t="s">
        <v>2925</v>
      </c>
      <c r="L958" s="17" t="s">
        <v>963</v>
      </c>
      <c r="M958">
        <v>22</v>
      </c>
      <c r="N958" s="10" t="s">
        <v>752</v>
      </c>
      <c r="P958" s="10">
        <v>400930</v>
      </c>
      <c r="Q958" s="10"/>
      <c r="R958" s="10">
        <f>D958</f>
        <v>22</v>
      </c>
      <c r="S958" s="10"/>
      <c r="T958" s="10"/>
      <c r="U958" s="10"/>
      <c r="V958" s="10"/>
      <c r="W958" s="10"/>
      <c r="X958" s="10"/>
      <c r="Y958" s="10"/>
      <c r="Z958" s="3" t="str">
        <f>IF(H958&gt;0,"NO","YES")</f>
        <v>YES</v>
      </c>
      <c r="AA958" s="3" t="str">
        <f>IF(LEFT(I958,3)="RBT","YES","NO")</f>
        <v>NO</v>
      </c>
      <c r="AB958" s="3" t="s">
        <v>956</v>
      </c>
      <c r="AC958" s="3">
        <v>0</v>
      </c>
      <c r="AD958" s="3">
        <v>0</v>
      </c>
      <c r="AE958" s="3" t="s">
        <v>956</v>
      </c>
      <c r="AF958" s="3" t="s">
        <v>956</v>
      </c>
      <c r="AG958" s="3">
        <v>3</v>
      </c>
      <c r="AH958" s="10"/>
      <c r="AI958" s="10"/>
      <c r="AM958" s="10">
        <v>91047</v>
      </c>
    </row>
    <row r="959" spans="1:39">
      <c r="A959">
        <v>924216</v>
      </c>
      <c r="B959" t="s">
        <v>2926</v>
      </c>
      <c r="C959" s="10" t="s">
        <v>972</v>
      </c>
      <c r="D959">
        <v>24</v>
      </c>
      <c r="E959" t="s">
        <v>973</v>
      </c>
      <c r="F959">
        <v>20</v>
      </c>
      <c r="G959">
        <v>40</v>
      </c>
      <c r="H959" s="2">
        <v>0</v>
      </c>
      <c r="I959" t="s">
        <v>1625</v>
      </c>
      <c r="J959" t="s">
        <v>980</v>
      </c>
      <c r="K959" t="s">
        <v>2927</v>
      </c>
      <c r="L959" s="17" t="s">
        <v>963</v>
      </c>
      <c r="M959">
        <v>24</v>
      </c>
      <c r="N959" s="10" t="s">
        <v>752</v>
      </c>
      <c r="P959" s="10">
        <v>400930</v>
      </c>
      <c r="Q959" s="10"/>
      <c r="R959" s="10">
        <f>D959</f>
        <v>24</v>
      </c>
      <c r="S959" s="10"/>
      <c r="T959" s="10"/>
      <c r="U959" s="10"/>
      <c r="V959" s="10"/>
      <c r="W959" s="10"/>
      <c r="X959" s="10"/>
      <c r="Y959" s="10"/>
      <c r="Z959" s="3" t="str">
        <f>IF(H959&gt;0,"NO","YES")</f>
        <v>YES</v>
      </c>
      <c r="AA959" s="3" t="str">
        <f>IF(LEFT(I959,3)="RBT","YES","NO")</f>
        <v>NO</v>
      </c>
      <c r="AB959" s="3" t="s">
        <v>956</v>
      </c>
      <c r="AC959" s="3">
        <v>0</v>
      </c>
      <c r="AD959" s="3">
        <v>0</v>
      </c>
      <c r="AE959" s="3" t="s">
        <v>956</v>
      </c>
      <c r="AF959" s="3" t="s">
        <v>956</v>
      </c>
      <c r="AG959" s="3">
        <v>3</v>
      </c>
      <c r="AH959" s="10"/>
      <c r="AI959" s="10"/>
      <c r="AM959" s="10">
        <v>97114</v>
      </c>
    </row>
    <row r="960" spans="1:39">
      <c r="A960">
        <v>924218</v>
      </c>
      <c r="B960" t="s">
        <v>2928</v>
      </c>
      <c r="C960" s="10" t="s">
        <v>972</v>
      </c>
      <c r="D960">
        <v>3</v>
      </c>
      <c r="E960" t="s">
        <v>973</v>
      </c>
      <c r="F960">
        <v>100</v>
      </c>
      <c r="G960">
        <v>25</v>
      </c>
      <c r="H960" s="2">
        <v>0</v>
      </c>
      <c r="I960" t="s">
        <v>992</v>
      </c>
      <c r="J960" t="s">
        <v>975</v>
      </c>
      <c r="K960" t="s">
        <v>2929</v>
      </c>
      <c r="L960" s="17" t="s">
        <v>963</v>
      </c>
      <c r="M960">
        <v>3</v>
      </c>
      <c r="N960" s="10" t="s">
        <v>45</v>
      </c>
      <c r="O960" s="10" t="s">
        <v>42</v>
      </c>
      <c r="P960" s="10">
        <v>304826</v>
      </c>
      <c r="Q960" s="10">
        <v>306130</v>
      </c>
      <c r="R960" s="10">
        <f>D960*2</f>
        <v>6</v>
      </c>
      <c r="S960" s="10">
        <f>D960</f>
        <v>3</v>
      </c>
      <c r="T960" s="10"/>
      <c r="U960" s="10"/>
      <c r="V960" s="10"/>
      <c r="W960" s="10"/>
      <c r="X960" s="10"/>
      <c r="Y960" s="10"/>
      <c r="Z960" s="3" t="str">
        <f>IF(H960&gt;0,"NO","YES")</f>
        <v>YES</v>
      </c>
      <c r="AA960" s="3" t="str">
        <f>IF(LEFT(I960,3)="RBT","YES","NO")</f>
        <v>NO</v>
      </c>
      <c r="AB960" s="3" t="s">
        <v>956</v>
      </c>
      <c r="AC960" s="3">
        <v>0</v>
      </c>
      <c r="AD960" s="3">
        <v>0</v>
      </c>
      <c r="AE960" s="3" t="s">
        <v>956</v>
      </c>
      <c r="AF960" s="3" t="s">
        <v>956</v>
      </c>
      <c r="AG960" s="3">
        <v>3</v>
      </c>
      <c r="AH960" s="10"/>
      <c r="AI960" s="10"/>
      <c r="AM960" s="10">
        <v>31574</v>
      </c>
    </row>
    <row r="961" spans="1:39">
      <c r="A961">
        <v>924220</v>
      </c>
      <c r="B961" t="s">
        <v>2930</v>
      </c>
      <c r="C961" s="10" t="s">
        <v>972</v>
      </c>
      <c r="D961">
        <v>5</v>
      </c>
      <c r="E961" t="s">
        <v>973</v>
      </c>
      <c r="F961">
        <v>100</v>
      </c>
      <c r="G961">
        <v>25</v>
      </c>
      <c r="H961" s="2">
        <v>0</v>
      </c>
      <c r="I961" t="s">
        <v>992</v>
      </c>
      <c r="J961" t="s">
        <v>975</v>
      </c>
      <c r="K961" t="s">
        <v>2931</v>
      </c>
      <c r="L961" s="17" t="s">
        <v>963</v>
      </c>
      <c r="M961">
        <v>5</v>
      </c>
      <c r="N961" s="10" t="s">
        <v>45</v>
      </c>
      <c r="O961" s="10" t="s">
        <v>42</v>
      </c>
      <c r="P961" s="10">
        <v>304826</v>
      </c>
      <c r="Q961" s="10">
        <v>306130</v>
      </c>
      <c r="R961" s="10">
        <f>D961*2</f>
        <v>10</v>
      </c>
      <c r="S961" s="10">
        <f>D961</f>
        <v>5</v>
      </c>
      <c r="T961" s="10"/>
      <c r="U961" s="10"/>
      <c r="V961" s="10"/>
      <c r="W961" s="10"/>
      <c r="X961" s="10"/>
      <c r="Y961" s="10"/>
      <c r="Z961" s="3" t="str">
        <f>IF(H961&gt;0,"NO","YES")</f>
        <v>YES</v>
      </c>
      <c r="AA961" s="3" t="str">
        <f>IF(LEFT(I961,3)="RBT","YES","NO")</f>
        <v>NO</v>
      </c>
      <c r="AB961" s="3" t="s">
        <v>956</v>
      </c>
      <c r="AC961" s="3">
        <v>0</v>
      </c>
      <c r="AD961" s="3">
        <v>0</v>
      </c>
      <c r="AE961" s="3" t="s">
        <v>956</v>
      </c>
      <c r="AF961" s="3" t="s">
        <v>956</v>
      </c>
      <c r="AG961" s="3">
        <v>3</v>
      </c>
      <c r="AH961" s="10"/>
      <c r="AI961" s="10"/>
      <c r="AM961" s="10">
        <v>48120</v>
      </c>
    </row>
    <row r="962" spans="1:39">
      <c r="A962">
        <v>924222</v>
      </c>
      <c r="B962" t="s">
        <v>2932</v>
      </c>
      <c r="C962" s="10" t="s">
        <v>972</v>
      </c>
      <c r="D962">
        <v>5</v>
      </c>
      <c r="E962" t="s">
        <v>973</v>
      </c>
      <c r="F962">
        <v>100</v>
      </c>
      <c r="G962">
        <v>25</v>
      </c>
      <c r="H962" s="2">
        <v>0</v>
      </c>
      <c r="I962" t="s">
        <v>992</v>
      </c>
      <c r="J962" t="s">
        <v>975</v>
      </c>
      <c r="K962" t="s">
        <v>2933</v>
      </c>
      <c r="L962" s="17" t="s">
        <v>963</v>
      </c>
      <c r="M962">
        <v>5</v>
      </c>
      <c r="N962" s="10" t="s">
        <v>45</v>
      </c>
      <c r="O962" s="10" t="s">
        <v>42</v>
      </c>
      <c r="P962" s="10">
        <v>304826</v>
      </c>
      <c r="Q962" s="10">
        <v>306130</v>
      </c>
      <c r="R962" s="10">
        <f>D962*2</f>
        <v>10</v>
      </c>
      <c r="S962" s="10">
        <f>D962</f>
        <v>5</v>
      </c>
      <c r="T962" s="10"/>
      <c r="U962" s="10"/>
      <c r="V962" s="10"/>
      <c r="W962" s="10"/>
      <c r="X962" s="10"/>
      <c r="Y962" s="10"/>
      <c r="Z962" s="3" t="str">
        <f>IF(H962&gt;0,"NO","YES")</f>
        <v>YES</v>
      </c>
      <c r="AA962" s="3" t="str">
        <f>IF(LEFT(I962,3)="RBT","YES","NO")</f>
        <v>NO</v>
      </c>
      <c r="AB962" s="3" t="s">
        <v>956</v>
      </c>
      <c r="AC962" s="3">
        <v>0</v>
      </c>
      <c r="AD962" s="3">
        <v>0</v>
      </c>
      <c r="AE962" s="3" t="s">
        <v>956</v>
      </c>
      <c r="AF962" s="3" t="s">
        <v>956</v>
      </c>
      <c r="AG962" s="3">
        <v>3</v>
      </c>
      <c r="AH962" s="10"/>
      <c r="AI962" s="10"/>
      <c r="AM962" s="10">
        <v>52987</v>
      </c>
    </row>
    <row r="963" spans="1:39">
      <c r="A963">
        <v>924224</v>
      </c>
      <c r="B963" t="s">
        <v>2934</v>
      </c>
      <c r="C963" s="10" t="s">
        <v>972</v>
      </c>
      <c r="D963">
        <v>7</v>
      </c>
      <c r="E963" t="s">
        <v>973</v>
      </c>
      <c r="F963">
        <v>100</v>
      </c>
      <c r="G963">
        <v>25</v>
      </c>
      <c r="H963" s="2">
        <v>0</v>
      </c>
      <c r="I963" t="s">
        <v>992</v>
      </c>
      <c r="J963" t="s">
        <v>975</v>
      </c>
      <c r="K963" t="s">
        <v>2935</v>
      </c>
      <c r="L963" s="17" t="s">
        <v>963</v>
      </c>
      <c r="M963">
        <v>7</v>
      </c>
      <c r="N963" s="10" t="s">
        <v>45</v>
      </c>
      <c r="O963" s="10" t="s">
        <v>42</v>
      </c>
      <c r="P963" s="10">
        <v>304826</v>
      </c>
      <c r="Q963" s="10">
        <v>306130</v>
      </c>
      <c r="R963" s="10">
        <f>D963*2</f>
        <v>14</v>
      </c>
      <c r="S963" s="10">
        <f>D963</f>
        <v>7</v>
      </c>
      <c r="T963" s="10"/>
      <c r="U963" s="10"/>
      <c r="V963" s="10"/>
      <c r="W963" s="10"/>
      <c r="X963" s="10"/>
      <c r="Y963" s="10"/>
      <c r="Z963" s="3" t="str">
        <f>IF(H963&gt;0,"NO","YES")</f>
        <v>YES</v>
      </c>
      <c r="AA963" s="3" t="str">
        <f>IF(LEFT(I963,3)="RBT","YES","NO")</f>
        <v>NO</v>
      </c>
      <c r="AB963" s="3" t="s">
        <v>956</v>
      </c>
      <c r="AC963" s="3">
        <v>0</v>
      </c>
      <c r="AD963" s="3">
        <v>0</v>
      </c>
      <c r="AE963" s="3" t="s">
        <v>956</v>
      </c>
      <c r="AF963" s="3" t="s">
        <v>956</v>
      </c>
      <c r="AG963" s="3">
        <v>3</v>
      </c>
      <c r="AH963" s="10"/>
      <c r="AI963" s="10"/>
      <c r="AM963" s="10">
        <v>70254</v>
      </c>
    </row>
    <row r="964" spans="1:39">
      <c r="A964">
        <v>924226</v>
      </c>
      <c r="B964" t="s">
        <v>2936</v>
      </c>
      <c r="C964" s="10" t="s">
        <v>972</v>
      </c>
      <c r="D964">
        <v>6</v>
      </c>
      <c r="E964" t="s">
        <v>973</v>
      </c>
      <c r="F964">
        <v>50</v>
      </c>
      <c r="G964">
        <v>25</v>
      </c>
      <c r="H964" s="2">
        <v>0</v>
      </c>
      <c r="I964" t="s">
        <v>979</v>
      </c>
      <c r="J964" t="s">
        <v>980</v>
      </c>
      <c r="K964" t="s">
        <v>2937</v>
      </c>
      <c r="L964" s="17" t="s">
        <v>963</v>
      </c>
      <c r="M964">
        <v>6</v>
      </c>
      <c r="N964" s="10" t="s">
        <v>45</v>
      </c>
      <c r="O964" s="10" t="s">
        <v>42</v>
      </c>
      <c r="P964" s="10">
        <v>304826</v>
      </c>
      <c r="Q964" s="10">
        <v>306130</v>
      </c>
      <c r="R964" s="10">
        <f>D964*2</f>
        <v>12</v>
      </c>
      <c r="S964" s="10">
        <f>D964</f>
        <v>6</v>
      </c>
      <c r="T964" s="10"/>
      <c r="U964" s="10"/>
      <c r="V964" s="10"/>
      <c r="W964" s="10"/>
      <c r="X964" s="10"/>
      <c r="Y964" s="10"/>
      <c r="Z964" s="3" t="str">
        <f>IF(H964&gt;0,"NO","YES")</f>
        <v>YES</v>
      </c>
      <c r="AA964" s="3" t="str">
        <f>IF(LEFT(I964,3)="RBT","YES","NO")</f>
        <v>NO</v>
      </c>
      <c r="AB964" s="3" t="s">
        <v>956</v>
      </c>
      <c r="AC964" s="3">
        <v>0</v>
      </c>
      <c r="AD964" s="3">
        <v>0</v>
      </c>
      <c r="AE964" s="3" t="s">
        <v>956</v>
      </c>
      <c r="AF964" s="3" t="s">
        <v>956</v>
      </c>
      <c r="AG964" s="3">
        <v>3</v>
      </c>
      <c r="AH964" s="10"/>
      <c r="AI964" s="10"/>
      <c r="AM964" s="10">
        <v>32574</v>
      </c>
    </row>
    <row r="965" spans="1:39">
      <c r="A965">
        <v>924228</v>
      </c>
      <c r="B965" t="s">
        <v>2938</v>
      </c>
      <c r="C965" s="10" t="s">
        <v>972</v>
      </c>
      <c r="D965">
        <v>10</v>
      </c>
      <c r="E965" t="s">
        <v>973</v>
      </c>
      <c r="F965">
        <v>50</v>
      </c>
      <c r="G965">
        <v>25</v>
      </c>
      <c r="H965" s="2">
        <v>0</v>
      </c>
      <c r="I965" t="s">
        <v>979</v>
      </c>
      <c r="J965" t="s">
        <v>980</v>
      </c>
      <c r="K965" t="s">
        <v>2939</v>
      </c>
      <c r="L965" s="17" t="s">
        <v>963</v>
      </c>
      <c r="M965">
        <v>10</v>
      </c>
      <c r="N965" s="10" t="s">
        <v>45</v>
      </c>
      <c r="O965" s="10" t="s">
        <v>42</v>
      </c>
      <c r="P965" s="10">
        <v>304826</v>
      </c>
      <c r="Q965" s="10">
        <v>306130</v>
      </c>
      <c r="R965" s="10">
        <f>D965*2</f>
        <v>20</v>
      </c>
      <c r="S965" s="10">
        <f>D965</f>
        <v>10</v>
      </c>
      <c r="T965" s="10"/>
      <c r="U965" s="10"/>
      <c r="V965" s="10"/>
      <c r="W965" s="10"/>
      <c r="X965" s="10"/>
      <c r="Y965" s="10"/>
      <c r="Z965" s="3" t="str">
        <f>IF(H965&gt;0,"NO","YES")</f>
        <v>YES</v>
      </c>
      <c r="AA965" s="3" t="str">
        <f>IF(LEFT(I965,3)="RBT","YES","NO")</f>
        <v>NO</v>
      </c>
      <c r="AB965" s="3" t="s">
        <v>956</v>
      </c>
      <c r="AC965" s="3">
        <v>0</v>
      </c>
      <c r="AD965" s="3">
        <v>0</v>
      </c>
      <c r="AE965" s="3" t="s">
        <v>956</v>
      </c>
      <c r="AF965" s="3" t="s">
        <v>956</v>
      </c>
      <c r="AG965" s="3">
        <v>3</v>
      </c>
      <c r="AH965" s="10"/>
      <c r="AI965" s="10"/>
      <c r="AM965" s="10">
        <v>49787</v>
      </c>
    </row>
    <row r="966" spans="1:39">
      <c r="A966">
        <v>924230</v>
      </c>
      <c r="B966" t="s">
        <v>2940</v>
      </c>
      <c r="C966" s="10" t="s">
        <v>972</v>
      </c>
      <c r="D966">
        <v>6</v>
      </c>
      <c r="E966" t="s">
        <v>973</v>
      </c>
      <c r="F966">
        <v>50</v>
      </c>
      <c r="G966">
        <v>25</v>
      </c>
      <c r="H966" s="2">
        <v>0</v>
      </c>
      <c r="I966" t="s">
        <v>979</v>
      </c>
      <c r="J966" t="s">
        <v>980</v>
      </c>
      <c r="K966" t="s">
        <v>2941</v>
      </c>
      <c r="L966" s="17" t="s">
        <v>963</v>
      </c>
      <c r="M966">
        <v>6</v>
      </c>
      <c r="N966" s="10" t="s">
        <v>45</v>
      </c>
      <c r="O966" s="10" t="s">
        <v>42</v>
      </c>
      <c r="P966" s="10">
        <v>304826</v>
      </c>
      <c r="Q966" s="10">
        <v>306130</v>
      </c>
      <c r="R966" s="10">
        <f>D966*2</f>
        <v>12</v>
      </c>
      <c r="S966" s="10">
        <f>D966</f>
        <v>6</v>
      </c>
      <c r="T966" s="10"/>
      <c r="U966" s="10"/>
      <c r="V966" s="10"/>
      <c r="W966" s="10"/>
      <c r="X966" s="10"/>
      <c r="Y966" s="10"/>
      <c r="Z966" s="3" t="str">
        <f>IF(H966&gt;0,"NO","YES")</f>
        <v>YES</v>
      </c>
      <c r="AA966" s="3" t="str">
        <f>IF(LEFT(I966,3)="RBT","YES","NO")</f>
        <v>NO</v>
      </c>
      <c r="AB966" s="3" t="s">
        <v>956</v>
      </c>
      <c r="AC966" s="3">
        <v>0</v>
      </c>
      <c r="AD966" s="3">
        <v>0</v>
      </c>
      <c r="AE966" s="3" t="s">
        <v>956</v>
      </c>
      <c r="AF966" s="3" t="s">
        <v>956</v>
      </c>
      <c r="AG966" s="3">
        <v>3</v>
      </c>
      <c r="AH966" s="10"/>
      <c r="AI966" s="10"/>
      <c r="AM966" s="10">
        <v>36774</v>
      </c>
    </row>
    <row r="967" spans="1:39">
      <c r="A967">
        <v>924232</v>
      </c>
      <c r="B967" t="s">
        <v>2942</v>
      </c>
      <c r="C967" s="10" t="s">
        <v>972</v>
      </c>
      <c r="D967">
        <v>10</v>
      </c>
      <c r="E967" t="s">
        <v>973</v>
      </c>
      <c r="F967">
        <v>50</v>
      </c>
      <c r="G967">
        <v>25</v>
      </c>
      <c r="H967" s="2">
        <v>0</v>
      </c>
      <c r="I967" t="s">
        <v>979</v>
      </c>
      <c r="J967" t="s">
        <v>980</v>
      </c>
      <c r="K967" t="s">
        <v>2943</v>
      </c>
      <c r="L967" s="17" t="s">
        <v>963</v>
      </c>
      <c r="M967">
        <v>10</v>
      </c>
      <c r="N967" s="10" t="s">
        <v>45</v>
      </c>
      <c r="O967" s="10" t="s">
        <v>42</v>
      </c>
      <c r="P967" s="10">
        <v>304826</v>
      </c>
      <c r="Q967" s="10">
        <v>306130</v>
      </c>
      <c r="R967" s="10">
        <f>D967*2</f>
        <v>20</v>
      </c>
      <c r="S967" s="10">
        <f>D967</f>
        <v>10</v>
      </c>
      <c r="T967" s="10"/>
      <c r="U967" s="10"/>
      <c r="V967" s="10"/>
      <c r="W967" s="10"/>
      <c r="X967" s="10"/>
      <c r="Y967" s="10"/>
      <c r="Z967" s="3" t="str">
        <f>IF(H967&gt;0,"NO","YES")</f>
        <v>YES</v>
      </c>
      <c r="AA967" s="3" t="str">
        <f>IF(LEFT(I967,3)="RBT","YES","NO")</f>
        <v>NO</v>
      </c>
      <c r="AB967" s="3" t="s">
        <v>956</v>
      </c>
      <c r="AC967" s="3">
        <v>0</v>
      </c>
      <c r="AD967" s="3">
        <v>0</v>
      </c>
      <c r="AE967" s="3" t="s">
        <v>956</v>
      </c>
      <c r="AF967" s="3" t="s">
        <v>956</v>
      </c>
      <c r="AG967" s="3">
        <v>3</v>
      </c>
      <c r="AH967" s="10"/>
      <c r="AI967" s="10"/>
      <c r="AM967" s="10">
        <v>53987</v>
      </c>
    </row>
    <row r="968" spans="1:39">
      <c r="A968">
        <v>924234</v>
      </c>
      <c r="B968" t="s">
        <v>2944</v>
      </c>
      <c r="C968" s="10" t="s">
        <v>972</v>
      </c>
      <c r="D968">
        <v>14</v>
      </c>
      <c r="E968" t="s">
        <v>973</v>
      </c>
      <c r="F968">
        <v>50</v>
      </c>
      <c r="G968">
        <v>25</v>
      </c>
      <c r="H968" s="2">
        <v>0</v>
      </c>
      <c r="I968" t="s">
        <v>979</v>
      </c>
      <c r="J968" t="s">
        <v>980</v>
      </c>
      <c r="K968" t="s">
        <v>2945</v>
      </c>
      <c r="L968" s="17" t="s">
        <v>963</v>
      </c>
      <c r="M968">
        <v>14</v>
      </c>
      <c r="N968" s="10" t="s">
        <v>45</v>
      </c>
      <c r="O968" s="10" t="s">
        <v>42</v>
      </c>
      <c r="P968" s="10">
        <v>304826</v>
      </c>
      <c r="Q968" s="10">
        <v>306130</v>
      </c>
      <c r="R968" s="10">
        <f>D968*2</f>
        <v>28</v>
      </c>
      <c r="S968" s="10">
        <f>D968</f>
        <v>14</v>
      </c>
      <c r="T968" s="10"/>
      <c r="U968" s="10"/>
      <c r="V968" s="10"/>
      <c r="W968" s="10"/>
      <c r="X968" s="10"/>
      <c r="Y968" s="10"/>
      <c r="Z968" s="3" t="str">
        <f>IF(H968&gt;0,"NO","YES")</f>
        <v>YES</v>
      </c>
      <c r="AA968" s="3" t="str">
        <f>IF(LEFT(I968,3)="RBT","YES","NO")</f>
        <v>NO</v>
      </c>
      <c r="AB968" s="3" t="s">
        <v>956</v>
      </c>
      <c r="AC968" s="3">
        <v>0</v>
      </c>
      <c r="AD968" s="3">
        <v>0</v>
      </c>
      <c r="AE968" s="3" t="s">
        <v>956</v>
      </c>
      <c r="AF968" s="3" t="s">
        <v>956</v>
      </c>
      <c r="AG968" s="3">
        <v>3</v>
      </c>
      <c r="AH968" s="10"/>
      <c r="AI968" s="10"/>
      <c r="AM968" s="10">
        <v>63587</v>
      </c>
    </row>
    <row r="969" spans="1:39">
      <c r="A969">
        <v>924236</v>
      </c>
      <c r="B969" t="s">
        <v>2946</v>
      </c>
      <c r="C969" s="10" t="s">
        <v>972</v>
      </c>
      <c r="D969">
        <v>14</v>
      </c>
      <c r="E969" t="s">
        <v>973</v>
      </c>
      <c r="F969">
        <v>50</v>
      </c>
      <c r="G969">
        <v>25</v>
      </c>
      <c r="H969" s="2">
        <v>0</v>
      </c>
      <c r="I969" t="s">
        <v>979</v>
      </c>
      <c r="J969" t="s">
        <v>980</v>
      </c>
      <c r="K969" t="s">
        <v>2947</v>
      </c>
      <c r="L969" s="17" t="s">
        <v>963</v>
      </c>
      <c r="M969">
        <v>14</v>
      </c>
      <c r="N969" s="10" t="s">
        <v>45</v>
      </c>
      <c r="O969" s="10" t="s">
        <v>42</v>
      </c>
      <c r="P969" s="10">
        <v>304826</v>
      </c>
      <c r="Q969" s="10">
        <v>306130</v>
      </c>
      <c r="R969" s="10">
        <f>D969*2</f>
        <v>28</v>
      </c>
      <c r="S969" s="10">
        <f>D969</f>
        <v>14</v>
      </c>
      <c r="T969" s="10"/>
      <c r="U969" s="10"/>
      <c r="V969" s="10"/>
      <c r="W969" s="10"/>
      <c r="X969" s="10"/>
      <c r="Y969" s="10"/>
      <c r="Z969" s="3" t="str">
        <f>IF(H969&gt;0,"NO","YES")</f>
        <v>YES</v>
      </c>
      <c r="AA969" s="3" t="str">
        <f>IF(LEFT(I969,3)="RBT","YES","NO")</f>
        <v>NO</v>
      </c>
      <c r="AB969" s="3" t="s">
        <v>956</v>
      </c>
      <c r="AC969" s="3">
        <v>0</v>
      </c>
      <c r="AD969" s="3">
        <v>0</v>
      </c>
      <c r="AE969" s="3" t="s">
        <v>956</v>
      </c>
      <c r="AF969" s="3" t="s">
        <v>956</v>
      </c>
      <c r="AG969" s="3">
        <v>3</v>
      </c>
      <c r="AH969" s="10"/>
      <c r="AI969" s="10"/>
      <c r="AM969" s="10">
        <v>72587</v>
      </c>
    </row>
    <row r="970" spans="1:39">
      <c r="A970">
        <v>924238</v>
      </c>
      <c r="B970" t="s">
        <v>2948</v>
      </c>
      <c r="C970" s="10" t="s">
        <v>972</v>
      </c>
      <c r="D970">
        <v>16</v>
      </c>
      <c r="E970" t="s">
        <v>973</v>
      </c>
      <c r="F970">
        <v>50</v>
      </c>
      <c r="G970">
        <v>25</v>
      </c>
      <c r="H970" s="2">
        <v>0</v>
      </c>
      <c r="I970" t="s">
        <v>979</v>
      </c>
      <c r="J970" t="s">
        <v>980</v>
      </c>
      <c r="K970" t="s">
        <v>2949</v>
      </c>
      <c r="L970" s="17" t="s">
        <v>963</v>
      </c>
      <c r="M970">
        <v>16</v>
      </c>
      <c r="N970" s="10" t="s">
        <v>45</v>
      </c>
      <c r="O970" s="10" t="s">
        <v>42</v>
      </c>
      <c r="P970" s="10">
        <v>304826</v>
      </c>
      <c r="Q970" s="10">
        <v>306130</v>
      </c>
      <c r="R970" s="10">
        <f>D970*2</f>
        <v>32</v>
      </c>
      <c r="S970" s="10">
        <f>D970</f>
        <v>16</v>
      </c>
      <c r="T970" s="10"/>
      <c r="U970" s="10"/>
      <c r="V970" s="10"/>
      <c r="W970" s="10"/>
      <c r="X970" s="10"/>
      <c r="Y970" s="10"/>
      <c r="Z970" s="3" t="str">
        <f>IF(H970&gt;0,"NO","YES")</f>
        <v>YES</v>
      </c>
      <c r="AA970" s="3" t="str">
        <f>IF(LEFT(I970,3)="RBT","YES","NO")</f>
        <v>NO</v>
      </c>
      <c r="AB970" s="3" t="s">
        <v>956</v>
      </c>
      <c r="AC970" s="3">
        <v>0</v>
      </c>
      <c r="AD970" s="3">
        <v>0</v>
      </c>
      <c r="AE970" s="3" t="s">
        <v>956</v>
      </c>
      <c r="AF970" s="3" t="s">
        <v>956</v>
      </c>
      <c r="AG970" s="3">
        <v>3</v>
      </c>
      <c r="AH970" s="10"/>
      <c r="AI970" s="10"/>
      <c r="AM970" s="10">
        <v>78320</v>
      </c>
    </row>
    <row r="971" spans="1:39">
      <c r="A971">
        <v>924240</v>
      </c>
      <c r="B971" t="s">
        <v>2950</v>
      </c>
      <c r="C971" s="10" t="s">
        <v>972</v>
      </c>
      <c r="D971">
        <v>18</v>
      </c>
      <c r="E971" t="s">
        <v>973</v>
      </c>
      <c r="F971">
        <v>50</v>
      </c>
      <c r="G971">
        <v>25</v>
      </c>
      <c r="H971" s="2">
        <v>0</v>
      </c>
      <c r="I971" t="s">
        <v>979</v>
      </c>
      <c r="J971" t="s">
        <v>980</v>
      </c>
      <c r="K971" t="s">
        <v>2951</v>
      </c>
      <c r="L971" s="17" t="s">
        <v>963</v>
      </c>
      <c r="M971">
        <v>18</v>
      </c>
      <c r="N971" s="10" t="s">
        <v>45</v>
      </c>
      <c r="O971" s="10" t="s">
        <v>42</v>
      </c>
      <c r="P971" s="10">
        <v>304826</v>
      </c>
      <c r="Q971" s="10">
        <v>306130</v>
      </c>
      <c r="R971" s="10">
        <f>D971*2</f>
        <v>36</v>
      </c>
      <c r="S971" s="10">
        <f>D971</f>
        <v>18</v>
      </c>
      <c r="T971" s="10"/>
      <c r="U971" s="10"/>
      <c r="V971" s="10"/>
      <c r="W971" s="10"/>
      <c r="X971" s="10"/>
      <c r="Y971" s="10"/>
      <c r="Z971" s="3" t="str">
        <f>IF(H971&gt;0,"NO","YES")</f>
        <v>YES</v>
      </c>
      <c r="AA971" s="3" t="str">
        <f>IF(LEFT(I971,3)="RBT","YES","NO")</f>
        <v>NO</v>
      </c>
      <c r="AB971" s="3" t="s">
        <v>956</v>
      </c>
      <c r="AC971" s="3">
        <v>0</v>
      </c>
      <c r="AD971" s="3">
        <v>0</v>
      </c>
      <c r="AE971" s="3" t="s">
        <v>956</v>
      </c>
      <c r="AF971" s="3" t="s">
        <v>956</v>
      </c>
      <c r="AG971" s="3">
        <v>3</v>
      </c>
      <c r="AH971" s="10"/>
      <c r="AI971" s="10"/>
      <c r="AM971" s="10">
        <v>80054</v>
      </c>
    </row>
    <row r="972" spans="1:39">
      <c r="A972">
        <v>924242</v>
      </c>
      <c r="B972" t="s">
        <v>2952</v>
      </c>
      <c r="C972" s="10" t="s">
        <v>972</v>
      </c>
      <c r="D972">
        <v>12</v>
      </c>
      <c r="E972" t="s">
        <v>973</v>
      </c>
      <c r="F972">
        <v>20</v>
      </c>
      <c r="G972">
        <v>25</v>
      </c>
      <c r="H972" s="2">
        <v>0</v>
      </c>
      <c r="I972" t="s">
        <v>984</v>
      </c>
      <c r="J972" t="s">
        <v>985</v>
      </c>
      <c r="K972" t="s">
        <v>2953</v>
      </c>
      <c r="L972" s="17" t="s">
        <v>963</v>
      </c>
      <c r="M972">
        <v>12</v>
      </c>
      <c r="N972" s="10" t="s">
        <v>752</v>
      </c>
      <c r="O972" s="10"/>
      <c r="P972" s="10">
        <v>400930</v>
      </c>
      <c r="Q972" s="10"/>
      <c r="R972" s="10">
        <f>D972</f>
        <v>12</v>
      </c>
      <c r="S972" s="10"/>
      <c r="T972" s="10"/>
      <c r="U972" s="10"/>
      <c r="V972" s="10"/>
      <c r="W972" s="10"/>
      <c r="X972" s="10"/>
      <c r="Y972" s="10"/>
      <c r="Z972" s="3" t="str">
        <f>IF(H972&gt;0,"NO","YES")</f>
        <v>YES</v>
      </c>
      <c r="AA972" s="3" t="str">
        <f>IF(LEFT(I972,3)="RBT","YES","NO")</f>
        <v>NO</v>
      </c>
      <c r="AB972" s="3" t="s">
        <v>956</v>
      </c>
      <c r="AC972" s="3">
        <v>0</v>
      </c>
      <c r="AD972" s="3">
        <v>0</v>
      </c>
      <c r="AE972" s="3" t="s">
        <v>956</v>
      </c>
      <c r="AF972" s="3" t="s">
        <v>956</v>
      </c>
      <c r="AG972" s="3">
        <v>3</v>
      </c>
      <c r="AH972" s="10"/>
      <c r="AI972" s="10"/>
      <c r="AM972" s="10">
        <v>37374</v>
      </c>
    </row>
    <row r="973" spans="1:39">
      <c r="A973">
        <v>924244</v>
      </c>
      <c r="B973" t="s">
        <v>2954</v>
      </c>
      <c r="C973" s="10" t="s">
        <v>972</v>
      </c>
      <c r="D973">
        <v>20</v>
      </c>
      <c r="E973" t="s">
        <v>973</v>
      </c>
      <c r="F973">
        <v>20</v>
      </c>
      <c r="G973">
        <v>25</v>
      </c>
      <c r="H973" s="2">
        <v>0</v>
      </c>
      <c r="I973" t="s">
        <v>984</v>
      </c>
      <c r="J973" t="s">
        <v>985</v>
      </c>
      <c r="K973" t="s">
        <v>2955</v>
      </c>
      <c r="L973" s="17" t="s">
        <v>963</v>
      </c>
      <c r="M973">
        <v>20</v>
      </c>
      <c r="N973" s="10" t="s">
        <v>752</v>
      </c>
      <c r="O973" s="10"/>
      <c r="P973" s="10">
        <v>400930</v>
      </c>
      <c r="Q973" s="10"/>
      <c r="R973" s="10">
        <f>D973</f>
        <v>20</v>
      </c>
      <c r="S973" s="10"/>
      <c r="T973" s="10"/>
      <c r="U973" s="10"/>
      <c r="V973" s="10"/>
      <c r="W973" s="10"/>
      <c r="X973" s="10"/>
      <c r="Y973" s="10"/>
      <c r="Z973" s="3" t="str">
        <f>IF(H973&gt;0,"NO","YES")</f>
        <v>YES</v>
      </c>
      <c r="AA973" s="3" t="str">
        <f>IF(LEFT(I973,3)="RBT","YES","NO")</f>
        <v>NO</v>
      </c>
      <c r="AB973" s="3" t="s">
        <v>956</v>
      </c>
      <c r="AC973" s="3">
        <v>0</v>
      </c>
      <c r="AD973" s="3">
        <v>0</v>
      </c>
      <c r="AE973" s="3" t="s">
        <v>956</v>
      </c>
      <c r="AF973" s="3" t="s">
        <v>956</v>
      </c>
      <c r="AG973" s="3">
        <v>3</v>
      </c>
      <c r="AH973" s="10"/>
      <c r="AI973" s="10"/>
      <c r="AM973" s="10">
        <v>53454</v>
      </c>
    </row>
    <row r="974" spans="1:39">
      <c r="A974">
        <v>924246</v>
      </c>
      <c r="B974" t="s">
        <v>2956</v>
      </c>
      <c r="C974" s="10" t="s">
        <v>972</v>
      </c>
      <c r="D974">
        <v>28</v>
      </c>
      <c r="E974" t="s">
        <v>973</v>
      </c>
      <c r="F974">
        <v>20</v>
      </c>
      <c r="G974">
        <v>25</v>
      </c>
      <c r="H974" s="2">
        <v>0</v>
      </c>
      <c r="I974" t="s">
        <v>984</v>
      </c>
      <c r="J974" t="s">
        <v>985</v>
      </c>
      <c r="K974" t="s">
        <v>2957</v>
      </c>
      <c r="L974" s="17" t="s">
        <v>963</v>
      </c>
      <c r="M974">
        <v>28</v>
      </c>
      <c r="N974" s="10" t="s">
        <v>752</v>
      </c>
      <c r="O974" s="10"/>
      <c r="P974" s="10">
        <v>400930</v>
      </c>
      <c r="Q974" s="10"/>
      <c r="R974" s="10">
        <f>D974</f>
        <v>28</v>
      </c>
      <c r="S974" s="10"/>
      <c r="T974" s="10"/>
      <c r="U974" s="10"/>
      <c r="V974" s="10"/>
      <c r="W974" s="10"/>
      <c r="X974" s="10"/>
      <c r="Y974" s="10"/>
      <c r="Z974" s="3" t="str">
        <f>IF(H974&gt;0,"NO","YES")</f>
        <v>YES</v>
      </c>
      <c r="AA974" s="3" t="str">
        <f>IF(LEFT(I974,3)="RBT","YES","NO")</f>
        <v>NO</v>
      </c>
      <c r="AB974" s="3" t="s">
        <v>956</v>
      </c>
      <c r="AC974" s="3">
        <v>0</v>
      </c>
      <c r="AD974" s="3">
        <v>0</v>
      </c>
      <c r="AE974" s="3" t="s">
        <v>956</v>
      </c>
      <c r="AF974" s="3" t="s">
        <v>956</v>
      </c>
      <c r="AG974" s="3">
        <v>3</v>
      </c>
      <c r="AH974" s="10"/>
      <c r="AI974" s="10"/>
      <c r="AM974" s="10">
        <v>72787</v>
      </c>
    </row>
    <row r="975" spans="1:39">
      <c r="A975">
        <v>924248</v>
      </c>
      <c r="B975" t="s">
        <v>2958</v>
      </c>
      <c r="C975" s="10" t="s">
        <v>972</v>
      </c>
      <c r="D975">
        <v>32</v>
      </c>
      <c r="E975" t="s">
        <v>973</v>
      </c>
      <c r="F975">
        <v>20</v>
      </c>
      <c r="G975">
        <v>25</v>
      </c>
      <c r="H975" s="2">
        <v>0</v>
      </c>
      <c r="I975" t="s">
        <v>984</v>
      </c>
      <c r="J975" t="s">
        <v>985</v>
      </c>
      <c r="K975" t="s">
        <v>2959</v>
      </c>
      <c r="L975" s="17" t="s">
        <v>963</v>
      </c>
      <c r="M975">
        <v>32</v>
      </c>
      <c r="N975" s="10" t="s">
        <v>752</v>
      </c>
      <c r="O975" s="10"/>
      <c r="P975" s="10">
        <v>400930</v>
      </c>
      <c r="Q975" s="10"/>
      <c r="R975" s="10">
        <f>D975</f>
        <v>32</v>
      </c>
      <c r="S975" s="10"/>
      <c r="T975" s="10"/>
      <c r="U975" s="10"/>
      <c r="V975" s="10"/>
      <c r="W975" s="10"/>
      <c r="X975" s="10"/>
      <c r="Y975" s="10"/>
      <c r="Z975" s="3" t="str">
        <f>IF(H975&gt;0,"NO","YES")</f>
        <v>YES</v>
      </c>
      <c r="AA975" s="3" t="str">
        <f>IF(LEFT(I975,3)="RBT","YES","NO")</f>
        <v>NO</v>
      </c>
      <c r="AB975" s="3" t="s">
        <v>956</v>
      </c>
      <c r="AC975" s="3">
        <v>0</v>
      </c>
      <c r="AD975" s="3">
        <v>0</v>
      </c>
      <c r="AE975" s="3" t="s">
        <v>956</v>
      </c>
      <c r="AF975" s="3" t="s">
        <v>956</v>
      </c>
      <c r="AG975" s="3">
        <v>3</v>
      </c>
      <c r="AH975" s="10"/>
      <c r="AI975" s="10"/>
      <c r="AM975" s="10">
        <v>83120</v>
      </c>
    </row>
    <row r="976" spans="1:39">
      <c r="A976">
        <v>924250</v>
      </c>
      <c r="B976" t="s">
        <v>2960</v>
      </c>
      <c r="C976" s="10" t="s">
        <v>972</v>
      </c>
      <c r="D976">
        <v>36</v>
      </c>
      <c r="E976" t="s">
        <v>973</v>
      </c>
      <c r="F976">
        <v>20</v>
      </c>
      <c r="G976">
        <v>25</v>
      </c>
      <c r="H976" s="2">
        <v>0</v>
      </c>
      <c r="I976" t="s">
        <v>984</v>
      </c>
      <c r="J976" t="s">
        <v>985</v>
      </c>
      <c r="K976" t="s">
        <v>2961</v>
      </c>
      <c r="L976" s="17" t="s">
        <v>963</v>
      </c>
      <c r="M976">
        <v>36</v>
      </c>
      <c r="N976" s="10" t="s">
        <v>752</v>
      </c>
      <c r="O976" s="10"/>
      <c r="P976" s="10">
        <v>400930</v>
      </c>
      <c r="Q976" s="10"/>
      <c r="R976" s="10">
        <f>D976</f>
        <v>36</v>
      </c>
      <c r="S976" s="10"/>
      <c r="T976" s="10"/>
      <c r="U976" s="10"/>
      <c r="V976" s="10"/>
      <c r="W976" s="10"/>
      <c r="X976" s="10"/>
      <c r="Y976" s="10"/>
      <c r="Z976" s="3" t="str">
        <f>IF(H976&gt;0,"NO","YES")</f>
        <v>YES</v>
      </c>
      <c r="AA976" s="3" t="str">
        <f>IF(LEFT(I976,3)="RBT","YES","NO")</f>
        <v>NO</v>
      </c>
      <c r="AB976" s="3" t="s">
        <v>956</v>
      </c>
      <c r="AC976" s="3">
        <v>0</v>
      </c>
      <c r="AD976" s="3">
        <v>0</v>
      </c>
      <c r="AE976" s="3" t="s">
        <v>956</v>
      </c>
      <c r="AF976" s="3" t="s">
        <v>956</v>
      </c>
      <c r="AG976" s="3">
        <v>3</v>
      </c>
      <c r="AH976" s="10"/>
      <c r="AI976" s="10"/>
      <c r="AM976" s="10">
        <v>90454</v>
      </c>
    </row>
    <row r="977" spans="1:39">
      <c r="A977">
        <v>924252</v>
      </c>
      <c r="B977" t="s">
        <v>2962</v>
      </c>
      <c r="C977" s="10" t="s">
        <v>972</v>
      </c>
      <c r="D977">
        <v>24</v>
      </c>
      <c r="E977" t="s">
        <v>973</v>
      </c>
      <c r="F977">
        <v>20</v>
      </c>
      <c r="G977">
        <v>25</v>
      </c>
      <c r="H977" s="2">
        <v>0</v>
      </c>
      <c r="I977" t="s">
        <v>984</v>
      </c>
      <c r="J977" t="s">
        <v>985</v>
      </c>
      <c r="K977" t="s">
        <v>2963</v>
      </c>
      <c r="L977" s="17" t="s">
        <v>963</v>
      </c>
      <c r="M977">
        <v>24</v>
      </c>
      <c r="N977" s="10" t="s">
        <v>752</v>
      </c>
      <c r="O977" s="10"/>
      <c r="P977" s="10">
        <v>400930</v>
      </c>
      <c r="Q977" s="10"/>
      <c r="R977" s="10">
        <f>D977</f>
        <v>24</v>
      </c>
      <c r="S977" s="10"/>
      <c r="T977" s="10"/>
      <c r="U977" s="10"/>
      <c r="V977" s="10"/>
      <c r="W977" s="10"/>
      <c r="X977" s="10"/>
      <c r="Y977" s="10"/>
      <c r="Z977" s="3" t="str">
        <f>IF(H977&gt;0,"NO","YES")</f>
        <v>YES</v>
      </c>
      <c r="AA977" s="3" t="str">
        <f>IF(LEFT(I977,3)="RBT","YES","NO")</f>
        <v>NO</v>
      </c>
      <c r="AB977" s="3" t="s">
        <v>956</v>
      </c>
      <c r="AC977" s="3">
        <v>0</v>
      </c>
      <c r="AD977" s="3">
        <v>0</v>
      </c>
      <c r="AE977" s="3" t="s">
        <v>956</v>
      </c>
      <c r="AF977" s="3" t="s">
        <v>956</v>
      </c>
      <c r="AG977" s="3">
        <v>3</v>
      </c>
      <c r="AH977" s="10"/>
      <c r="AI977" s="10"/>
      <c r="AM977" s="10">
        <v>65320</v>
      </c>
    </row>
    <row r="978" spans="1:39">
      <c r="A978">
        <v>924254</v>
      </c>
      <c r="B978" t="s">
        <v>2964</v>
      </c>
      <c r="C978" s="10" t="s">
        <v>972</v>
      </c>
      <c r="D978">
        <v>40</v>
      </c>
      <c r="E978" t="s">
        <v>973</v>
      </c>
      <c r="F978">
        <v>20</v>
      </c>
      <c r="G978">
        <v>25</v>
      </c>
      <c r="H978" s="2">
        <v>0</v>
      </c>
      <c r="I978" t="s">
        <v>984</v>
      </c>
      <c r="J978" t="s">
        <v>985</v>
      </c>
      <c r="K978" t="s">
        <v>2965</v>
      </c>
      <c r="L978" s="17" t="s">
        <v>963</v>
      </c>
      <c r="M978">
        <v>40</v>
      </c>
      <c r="N978" s="10" t="s">
        <v>752</v>
      </c>
      <c r="O978" s="10"/>
      <c r="P978" s="10">
        <v>400930</v>
      </c>
      <c r="Q978" s="10"/>
      <c r="R978" s="10">
        <f>D978</f>
        <v>40</v>
      </c>
      <c r="S978" s="10"/>
      <c r="T978" s="10"/>
      <c r="U978" s="10"/>
      <c r="V978" s="10"/>
      <c r="W978" s="10"/>
      <c r="X978" s="10"/>
      <c r="Y978" s="10"/>
      <c r="Z978" s="3" t="str">
        <f>IF(H978&gt;0,"NO","YES")</f>
        <v>YES</v>
      </c>
      <c r="AA978" s="3" t="str">
        <f>IF(LEFT(I978,3)="RBT","YES","NO")</f>
        <v>NO</v>
      </c>
      <c r="AB978" s="3" t="s">
        <v>956</v>
      </c>
      <c r="AC978" s="3">
        <v>0</v>
      </c>
      <c r="AD978" s="3">
        <v>0</v>
      </c>
      <c r="AE978" s="3" t="s">
        <v>956</v>
      </c>
      <c r="AF978" s="3" t="s">
        <v>956</v>
      </c>
      <c r="AG978" s="3">
        <v>3</v>
      </c>
      <c r="AH978" s="10"/>
      <c r="AI978" s="10"/>
      <c r="AM978" s="10">
        <v>108114</v>
      </c>
    </row>
    <row r="979" spans="1:39">
      <c r="A979">
        <v>924256</v>
      </c>
      <c r="B979" t="s">
        <v>2966</v>
      </c>
      <c r="C979" s="10" t="s">
        <v>972</v>
      </c>
      <c r="D979">
        <v>28</v>
      </c>
      <c r="E979" t="s">
        <v>973</v>
      </c>
      <c r="F979">
        <v>20</v>
      </c>
      <c r="G979">
        <v>25</v>
      </c>
      <c r="H979" s="2">
        <v>0</v>
      </c>
      <c r="I979" t="s">
        <v>984</v>
      </c>
      <c r="J979" t="s">
        <v>985</v>
      </c>
      <c r="K979" t="s">
        <v>2967</v>
      </c>
      <c r="L979" s="17" t="s">
        <v>963</v>
      </c>
      <c r="M979">
        <v>28</v>
      </c>
      <c r="N979" s="10" t="s">
        <v>752</v>
      </c>
      <c r="O979" s="10"/>
      <c r="P979" s="10">
        <v>400930</v>
      </c>
      <c r="Q979" s="10"/>
      <c r="R979" s="10">
        <f>D979</f>
        <v>28</v>
      </c>
      <c r="S979" s="10"/>
      <c r="T979" s="10"/>
      <c r="U979" s="10"/>
      <c r="V979" s="10"/>
      <c r="W979" s="10"/>
      <c r="X979" s="10"/>
      <c r="Y979" s="10"/>
      <c r="Z979" s="3" t="str">
        <f>IF(H979&gt;0,"NO","YES")</f>
        <v>YES</v>
      </c>
      <c r="AA979" s="3" t="str">
        <f>IF(LEFT(I979,3)="RBT","YES","NO")</f>
        <v>NO</v>
      </c>
      <c r="AB979" s="3" t="s">
        <v>956</v>
      </c>
      <c r="AC979" s="3">
        <v>0</v>
      </c>
      <c r="AD979" s="3">
        <v>0</v>
      </c>
      <c r="AE979" s="3" t="s">
        <v>956</v>
      </c>
      <c r="AF979" s="3" t="s">
        <v>956</v>
      </c>
      <c r="AG979" s="3">
        <v>3</v>
      </c>
      <c r="AH979" s="10"/>
      <c r="AI979" s="10"/>
      <c r="AM979" s="10">
        <v>77654</v>
      </c>
    </row>
    <row r="980" spans="1:39">
      <c r="A980">
        <v>924258</v>
      </c>
      <c r="B980" t="s">
        <v>2968</v>
      </c>
      <c r="C980" s="10" t="s">
        <v>972</v>
      </c>
      <c r="D980">
        <v>32</v>
      </c>
      <c r="E980" t="s">
        <v>973</v>
      </c>
      <c r="F980">
        <v>20</v>
      </c>
      <c r="G980">
        <v>25</v>
      </c>
      <c r="H980" s="2">
        <v>0</v>
      </c>
      <c r="I980" t="s">
        <v>984</v>
      </c>
      <c r="J980" t="s">
        <v>985</v>
      </c>
      <c r="K980" t="s">
        <v>2969</v>
      </c>
      <c r="L980" s="17" t="s">
        <v>963</v>
      </c>
      <c r="M980">
        <v>32</v>
      </c>
      <c r="N980" s="10" t="s">
        <v>752</v>
      </c>
      <c r="O980" s="10"/>
      <c r="P980" s="10">
        <v>400930</v>
      </c>
      <c r="Q980" s="10"/>
      <c r="R980" s="10">
        <f>D980</f>
        <v>32</v>
      </c>
      <c r="S980" s="10"/>
      <c r="T980" s="10"/>
      <c r="U980" s="10"/>
      <c r="V980" s="10"/>
      <c r="W980" s="10"/>
      <c r="X980" s="10"/>
      <c r="Y980" s="10"/>
      <c r="Z980" s="3" t="str">
        <f>IF(H980&gt;0,"NO","YES")</f>
        <v>YES</v>
      </c>
      <c r="AA980" s="3" t="str">
        <f>IF(LEFT(I980,3)="RBT","YES","NO")</f>
        <v>NO</v>
      </c>
      <c r="AB980" s="3" t="s">
        <v>956</v>
      </c>
      <c r="AC980" s="3">
        <v>0</v>
      </c>
      <c r="AD980" s="3">
        <v>0</v>
      </c>
      <c r="AE980" s="3" t="s">
        <v>956</v>
      </c>
      <c r="AF980" s="3" t="s">
        <v>956</v>
      </c>
      <c r="AG980" s="3">
        <v>3</v>
      </c>
      <c r="AH980" s="10"/>
      <c r="AI980" s="10"/>
      <c r="AM980" s="10">
        <v>87120</v>
      </c>
    </row>
    <row r="981" spans="1:39">
      <c r="A981">
        <v>924260</v>
      </c>
      <c r="B981" t="s">
        <v>2970</v>
      </c>
      <c r="C981" s="10" t="s">
        <v>972</v>
      </c>
      <c r="D981">
        <v>36</v>
      </c>
      <c r="E981" t="s">
        <v>973</v>
      </c>
      <c r="F981">
        <v>20</v>
      </c>
      <c r="G981">
        <v>25</v>
      </c>
      <c r="H981" s="2">
        <v>0</v>
      </c>
      <c r="I981" t="s">
        <v>984</v>
      </c>
      <c r="J981" t="s">
        <v>985</v>
      </c>
      <c r="K981" t="s">
        <v>2971</v>
      </c>
      <c r="L981" s="17" t="s">
        <v>963</v>
      </c>
      <c r="M981">
        <v>36</v>
      </c>
      <c r="N981" s="10" t="s">
        <v>752</v>
      </c>
      <c r="O981" s="10"/>
      <c r="P981" s="10">
        <v>400930</v>
      </c>
      <c r="Q981" s="10"/>
      <c r="R981" s="10">
        <f>D981</f>
        <v>36</v>
      </c>
      <c r="S981" s="10"/>
      <c r="T981" s="10"/>
      <c r="U981" s="10"/>
      <c r="V981" s="10"/>
      <c r="W981" s="10"/>
      <c r="X981" s="10"/>
      <c r="Y981" s="10"/>
      <c r="Z981" s="3" t="str">
        <f>IF(H981&gt;0,"NO","YES")</f>
        <v>YES</v>
      </c>
      <c r="AA981" s="3" t="str">
        <f>IF(LEFT(I981,3)="RBT","YES","NO")</f>
        <v>NO</v>
      </c>
      <c r="AB981" s="3" t="s">
        <v>956</v>
      </c>
      <c r="AC981" s="3">
        <v>0</v>
      </c>
      <c r="AD981" s="3">
        <v>0</v>
      </c>
      <c r="AE981" s="3" t="s">
        <v>956</v>
      </c>
      <c r="AF981" s="3" t="s">
        <v>956</v>
      </c>
      <c r="AG981" s="3">
        <v>3</v>
      </c>
      <c r="AH981" s="10"/>
      <c r="AI981" s="10"/>
      <c r="AM981" s="10">
        <v>94454</v>
      </c>
    </row>
    <row r="982" spans="1:39">
      <c r="A982">
        <v>924262</v>
      </c>
      <c r="B982" t="s">
        <v>2972</v>
      </c>
      <c r="C982" s="10" t="s">
        <v>972</v>
      </c>
      <c r="D982">
        <v>44</v>
      </c>
      <c r="E982" t="s">
        <v>973</v>
      </c>
      <c r="F982">
        <v>20</v>
      </c>
      <c r="G982">
        <v>25</v>
      </c>
      <c r="H982" s="2">
        <v>0</v>
      </c>
      <c r="I982" t="s">
        <v>984</v>
      </c>
      <c r="J982" t="s">
        <v>985</v>
      </c>
      <c r="K982" t="s">
        <v>2973</v>
      </c>
      <c r="L982" s="17" t="s">
        <v>963</v>
      </c>
      <c r="M982">
        <v>44</v>
      </c>
      <c r="N982" s="10" t="s">
        <v>752</v>
      </c>
      <c r="O982" s="10"/>
      <c r="P982" s="10">
        <v>400930</v>
      </c>
      <c r="Q982" s="10"/>
      <c r="R982" s="10">
        <f>D982</f>
        <v>44</v>
      </c>
      <c r="S982" s="10"/>
      <c r="T982" s="10"/>
      <c r="U982" s="10"/>
      <c r="V982" s="10"/>
      <c r="W982" s="10"/>
      <c r="X982" s="10"/>
      <c r="Y982" s="10"/>
      <c r="Z982" s="3" t="str">
        <f>IF(H982&gt;0,"NO","YES")</f>
        <v>YES</v>
      </c>
      <c r="AA982" s="3" t="str">
        <f>IF(LEFT(I982,3)="RBT","YES","NO")</f>
        <v>NO</v>
      </c>
      <c r="AB982" s="3" t="s">
        <v>956</v>
      </c>
      <c r="AC982" s="3">
        <v>0</v>
      </c>
      <c r="AD982" s="3">
        <v>0</v>
      </c>
      <c r="AE982" s="3" t="s">
        <v>956</v>
      </c>
      <c r="AF982" s="3" t="s">
        <v>956</v>
      </c>
      <c r="AG982" s="3">
        <v>3</v>
      </c>
      <c r="AH982" s="10"/>
      <c r="AI982" s="10"/>
      <c r="AM982" s="10">
        <v>115447</v>
      </c>
    </row>
    <row r="983" spans="1:39">
      <c r="A983">
        <v>924264</v>
      </c>
      <c r="B983" t="s">
        <v>2974</v>
      </c>
      <c r="C983" s="10" t="s">
        <v>972</v>
      </c>
      <c r="D983">
        <v>48</v>
      </c>
      <c r="E983" t="s">
        <v>973</v>
      </c>
      <c r="F983">
        <v>20</v>
      </c>
      <c r="G983">
        <v>25</v>
      </c>
      <c r="H983" s="2">
        <v>0</v>
      </c>
      <c r="I983" t="s">
        <v>984</v>
      </c>
      <c r="J983" t="s">
        <v>985</v>
      </c>
      <c r="K983" t="s">
        <v>2975</v>
      </c>
      <c r="L983" s="17" t="s">
        <v>963</v>
      </c>
      <c r="M983">
        <v>48</v>
      </c>
      <c r="N983" s="10" t="s">
        <v>752</v>
      </c>
      <c r="O983" s="10"/>
      <c r="P983" s="10">
        <v>400930</v>
      </c>
      <c r="Q983" s="10"/>
      <c r="R983" s="10">
        <f>D983</f>
        <v>48</v>
      </c>
      <c r="S983" s="10"/>
      <c r="T983" s="10"/>
      <c r="U983" s="10"/>
      <c r="V983" s="10"/>
      <c r="W983" s="10"/>
      <c r="X983" s="10"/>
      <c r="Y983" s="10"/>
      <c r="Z983" s="3" t="str">
        <f>IF(H983&gt;0,"NO","YES")</f>
        <v>YES</v>
      </c>
      <c r="AA983" s="3" t="str">
        <f>IF(LEFT(I983,3)="RBT","YES","NO")</f>
        <v>NO</v>
      </c>
      <c r="AB983" s="3" t="s">
        <v>956</v>
      </c>
      <c r="AC983" s="3">
        <v>0</v>
      </c>
      <c r="AD983" s="3">
        <v>0</v>
      </c>
      <c r="AE983" s="3" t="s">
        <v>956</v>
      </c>
      <c r="AF983" s="3" t="s">
        <v>956</v>
      </c>
      <c r="AG983" s="3">
        <v>3</v>
      </c>
      <c r="AH983" s="10"/>
      <c r="AI983" s="10"/>
      <c r="AM983" s="10">
        <v>123114</v>
      </c>
    </row>
    <row r="984" spans="1:39">
      <c r="A984">
        <v>924266</v>
      </c>
      <c r="B984" t="s">
        <v>2976</v>
      </c>
      <c r="C984" s="10" t="s">
        <v>972</v>
      </c>
      <c r="D984">
        <v>24</v>
      </c>
      <c r="E984" t="s">
        <v>973</v>
      </c>
      <c r="F984">
        <v>10</v>
      </c>
      <c r="G984">
        <v>25</v>
      </c>
      <c r="H984" s="2">
        <v>0</v>
      </c>
      <c r="I984" t="s">
        <v>1083</v>
      </c>
      <c r="J984" t="s">
        <v>985</v>
      </c>
      <c r="K984" t="s">
        <v>2977</v>
      </c>
      <c r="L984" s="17" t="s">
        <v>963</v>
      </c>
      <c r="M984">
        <v>24</v>
      </c>
      <c r="N984" s="10" t="s">
        <v>37</v>
      </c>
      <c r="O984" s="10"/>
      <c r="P984" s="10">
        <v>306170</v>
      </c>
      <c r="Q984" s="10"/>
      <c r="R984" s="10">
        <f>D984</f>
        <v>24</v>
      </c>
      <c r="S984" s="10"/>
      <c r="T984" s="10"/>
      <c r="U984" s="10"/>
      <c r="V984" s="10"/>
      <c r="W984" s="10"/>
      <c r="X984" s="10"/>
      <c r="Y984" s="10"/>
      <c r="Z984" s="3" t="str">
        <f>IF(H984&gt;0,"NO","YES")</f>
        <v>YES</v>
      </c>
      <c r="AA984" s="3" t="str">
        <f>IF(LEFT(I984,3)="RBT","YES","NO")</f>
        <v>NO</v>
      </c>
      <c r="AB984" s="3" t="s">
        <v>956</v>
      </c>
      <c r="AC984" s="3">
        <v>0</v>
      </c>
      <c r="AD984" s="3">
        <v>0</v>
      </c>
      <c r="AE984" s="3" t="s">
        <v>956</v>
      </c>
      <c r="AF984" s="3" t="s">
        <v>956</v>
      </c>
      <c r="AG984" s="3">
        <v>3</v>
      </c>
      <c r="AH984" s="10"/>
      <c r="AI984" s="10"/>
      <c r="AM984" s="10">
        <v>61120</v>
      </c>
    </row>
    <row r="985" spans="1:39">
      <c r="A985">
        <v>924268</v>
      </c>
      <c r="B985" t="s">
        <v>2978</v>
      </c>
      <c r="C985" s="10" t="s">
        <v>972</v>
      </c>
      <c r="D985">
        <v>28</v>
      </c>
      <c r="E985" t="s">
        <v>973</v>
      </c>
      <c r="F985">
        <v>10</v>
      </c>
      <c r="G985">
        <v>25</v>
      </c>
      <c r="H985" s="2">
        <v>0</v>
      </c>
      <c r="I985" t="s">
        <v>1083</v>
      </c>
      <c r="J985" t="s">
        <v>985</v>
      </c>
      <c r="K985" t="s">
        <v>2979</v>
      </c>
      <c r="L985" s="17" t="s">
        <v>963</v>
      </c>
      <c r="M985">
        <v>28</v>
      </c>
      <c r="N985" s="10" t="s">
        <v>37</v>
      </c>
      <c r="O985" s="10"/>
      <c r="P985" s="10">
        <v>306170</v>
      </c>
      <c r="Q985" s="10"/>
      <c r="R985" s="10">
        <f>D985</f>
        <v>28</v>
      </c>
      <c r="S985" s="10"/>
      <c r="T985" s="10"/>
      <c r="U985" s="10"/>
      <c r="V985" s="10"/>
      <c r="W985" s="10"/>
      <c r="X985" s="10"/>
      <c r="Y985" s="10"/>
      <c r="Z985" s="3" t="str">
        <f>IF(H985&gt;0,"NO","YES")</f>
        <v>YES</v>
      </c>
      <c r="AA985" s="3" t="str">
        <f>IF(LEFT(I985,3)="RBT","YES","NO")</f>
        <v>NO</v>
      </c>
      <c r="AB985" s="3" t="s">
        <v>956</v>
      </c>
      <c r="AC985" s="3">
        <v>0</v>
      </c>
      <c r="AD985" s="3">
        <v>0</v>
      </c>
      <c r="AE985" s="3" t="s">
        <v>956</v>
      </c>
      <c r="AF985" s="3" t="s">
        <v>956</v>
      </c>
      <c r="AG985" s="3">
        <v>3</v>
      </c>
      <c r="AH985" s="10"/>
      <c r="AI985" s="10"/>
      <c r="AM985" s="10">
        <v>68454</v>
      </c>
    </row>
    <row r="986" spans="1:39">
      <c r="A986">
        <v>924270</v>
      </c>
      <c r="B986" t="s">
        <v>2980</v>
      </c>
      <c r="C986" s="10" t="s">
        <v>972</v>
      </c>
      <c r="D986">
        <v>32</v>
      </c>
      <c r="E986" t="s">
        <v>973</v>
      </c>
      <c r="F986">
        <v>10</v>
      </c>
      <c r="G986">
        <v>25</v>
      </c>
      <c r="H986" s="2">
        <v>0</v>
      </c>
      <c r="I986" t="s">
        <v>1083</v>
      </c>
      <c r="J986" t="s">
        <v>985</v>
      </c>
      <c r="K986" t="s">
        <v>2981</v>
      </c>
      <c r="L986" s="17" t="s">
        <v>963</v>
      </c>
      <c r="M986">
        <v>32</v>
      </c>
      <c r="N986" s="10" t="s">
        <v>37</v>
      </c>
      <c r="O986" s="10"/>
      <c r="P986" s="10">
        <v>306170</v>
      </c>
      <c r="Q986" s="10"/>
      <c r="R986" s="10">
        <f>D986</f>
        <v>32</v>
      </c>
      <c r="S986" s="10"/>
      <c r="T986" s="10"/>
      <c r="U986" s="10"/>
      <c r="V986" s="10"/>
      <c r="W986" s="10"/>
      <c r="X986" s="10"/>
      <c r="Y986" s="10"/>
      <c r="Z986" s="3" t="str">
        <f>IF(H986&gt;0,"NO","YES")</f>
        <v>YES</v>
      </c>
      <c r="AA986" s="3" t="str">
        <f>IF(LEFT(I986,3)="RBT","YES","NO")</f>
        <v>NO</v>
      </c>
      <c r="AB986" s="3" t="s">
        <v>956</v>
      </c>
      <c r="AC986" s="3">
        <v>0</v>
      </c>
      <c r="AD986" s="3">
        <v>0</v>
      </c>
      <c r="AE986" s="3" t="s">
        <v>956</v>
      </c>
      <c r="AF986" s="3" t="s">
        <v>956</v>
      </c>
      <c r="AG986" s="3">
        <v>3</v>
      </c>
      <c r="AH986" s="10"/>
      <c r="AI986" s="10"/>
      <c r="AM986" s="10">
        <v>75787</v>
      </c>
    </row>
    <row r="987" spans="1:39">
      <c r="A987">
        <v>924272</v>
      </c>
      <c r="B987" t="s">
        <v>2982</v>
      </c>
      <c r="C987" s="10" t="s">
        <v>972</v>
      </c>
      <c r="D987">
        <v>36</v>
      </c>
      <c r="E987" t="s">
        <v>973</v>
      </c>
      <c r="F987">
        <v>10</v>
      </c>
      <c r="G987">
        <v>25</v>
      </c>
      <c r="H987" s="2">
        <v>0</v>
      </c>
      <c r="I987" t="s">
        <v>1083</v>
      </c>
      <c r="J987" t="s">
        <v>985</v>
      </c>
      <c r="K987" t="s">
        <v>2983</v>
      </c>
      <c r="L987" s="17" t="s">
        <v>963</v>
      </c>
      <c r="M987">
        <v>36</v>
      </c>
      <c r="N987" s="10" t="s">
        <v>37</v>
      </c>
      <c r="O987" s="10"/>
      <c r="P987" s="10">
        <v>306170</v>
      </c>
      <c r="Q987" s="10"/>
      <c r="R987" s="10">
        <f>D987</f>
        <v>36</v>
      </c>
      <c r="S987" s="10"/>
      <c r="T987" s="10"/>
      <c r="U987" s="10"/>
      <c r="V987" s="10"/>
      <c r="W987" s="10"/>
      <c r="X987" s="10"/>
      <c r="Y987" s="10"/>
      <c r="Z987" s="3" t="str">
        <f>IF(H987&gt;0,"NO","YES")</f>
        <v>YES</v>
      </c>
      <c r="AA987" s="3" t="str">
        <f>IF(LEFT(I987,3)="RBT","YES","NO")</f>
        <v>NO</v>
      </c>
      <c r="AB987" s="3" t="s">
        <v>956</v>
      </c>
      <c r="AC987" s="3">
        <v>0</v>
      </c>
      <c r="AD987" s="3">
        <v>0</v>
      </c>
      <c r="AE987" s="3" t="s">
        <v>956</v>
      </c>
      <c r="AF987" s="3" t="s">
        <v>956</v>
      </c>
      <c r="AG987" s="3">
        <v>3</v>
      </c>
      <c r="AH987" s="10"/>
      <c r="AI987" s="10"/>
      <c r="AM987" s="10">
        <v>83787</v>
      </c>
    </row>
    <row r="988" spans="1:39">
      <c r="A988">
        <v>924274</v>
      </c>
      <c r="B988" t="s">
        <v>2984</v>
      </c>
      <c r="C988" s="10" t="s">
        <v>972</v>
      </c>
      <c r="D988">
        <v>44</v>
      </c>
      <c r="E988" t="s">
        <v>973</v>
      </c>
      <c r="F988">
        <v>10</v>
      </c>
      <c r="G988">
        <v>25</v>
      </c>
      <c r="H988" s="2">
        <v>0</v>
      </c>
      <c r="I988" t="s">
        <v>1083</v>
      </c>
      <c r="J988" t="s">
        <v>985</v>
      </c>
      <c r="K988" t="s">
        <v>2985</v>
      </c>
      <c r="L988" s="17" t="s">
        <v>963</v>
      </c>
      <c r="M988">
        <v>44</v>
      </c>
      <c r="N988" s="10" t="s">
        <v>37</v>
      </c>
      <c r="O988" s="10"/>
      <c r="P988" s="10">
        <v>306170</v>
      </c>
      <c r="Q988" s="10"/>
      <c r="R988" s="10">
        <f>D988</f>
        <v>44</v>
      </c>
      <c r="S988" s="10"/>
      <c r="T988" s="10"/>
      <c r="U988" s="10"/>
      <c r="V988" s="10"/>
      <c r="W988" s="10"/>
      <c r="X988" s="10"/>
      <c r="Y988" s="10"/>
      <c r="Z988" s="3" t="str">
        <f>IF(H988&gt;0,"NO","YES")</f>
        <v>YES</v>
      </c>
      <c r="AA988" s="3" t="str">
        <f>IF(LEFT(I988,3)="RBT","YES","NO")</f>
        <v>NO</v>
      </c>
      <c r="AB988" s="3" t="s">
        <v>956</v>
      </c>
      <c r="AC988" s="3">
        <v>0</v>
      </c>
      <c r="AD988" s="3">
        <v>0</v>
      </c>
      <c r="AE988" s="3" t="s">
        <v>956</v>
      </c>
      <c r="AF988" s="3" t="s">
        <v>956</v>
      </c>
      <c r="AG988" s="3">
        <v>3</v>
      </c>
      <c r="AH988" s="10"/>
      <c r="AI988" s="10"/>
      <c r="AM988" s="10">
        <v>102787</v>
      </c>
    </row>
    <row r="989" spans="1:39">
      <c r="A989">
        <v>924276</v>
      </c>
      <c r="B989" t="s">
        <v>2986</v>
      </c>
      <c r="C989" s="10" t="s">
        <v>972</v>
      </c>
      <c r="D989">
        <v>48</v>
      </c>
      <c r="E989" t="s">
        <v>973</v>
      </c>
      <c r="F989">
        <v>10</v>
      </c>
      <c r="G989">
        <v>25</v>
      </c>
      <c r="H989" s="2">
        <v>0</v>
      </c>
      <c r="I989" t="s">
        <v>1083</v>
      </c>
      <c r="J989" t="s">
        <v>985</v>
      </c>
      <c r="K989" t="s">
        <v>2987</v>
      </c>
      <c r="L989" s="17" t="s">
        <v>963</v>
      </c>
      <c r="M989">
        <v>48</v>
      </c>
      <c r="N989" s="10" t="s">
        <v>37</v>
      </c>
      <c r="O989" s="10"/>
      <c r="P989" s="10">
        <v>306170</v>
      </c>
      <c r="Q989" s="10"/>
      <c r="R989" s="10">
        <f>D989</f>
        <v>48</v>
      </c>
      <c r="S989" s="10"/>
      <c r="T989" s="10"/>
      <c r="U989" s="10"/>
      <c r="V989" s="10"/>
      <c r="W989" s="10"/>
      <c r="X989" s="10"/>
      <c r="Y989" s="10"/>
      <c r="Z989" s="3" t="str">
        <f>IF(H989&gt;0,"NO","YES")</f>
        <v>YES</v>
      </c>
      <c r="AA989" s="3" t="str">
        <f>IF(LEFT(I989,3)="RBT","YES","NO")</f>
        <v>NO</v>
      </c>
      <c r="AB989" s="3" t="s">
        <v>956</v>
      </c>
      <c r="AC989" s="3">
        <v>0</v>
      </c>
      <c r="AD989" s="3">
        <v>0</v>
      </c>
      <c r="AE989" s="3" t="s">
        <v>956</v>
      </c>
      <c r="AF989" s="3" t="s">
        <v>956</v>
      </c>
      <c r="AG989" s="3">
        <v>3</v>
      </c>
      <c r="AH989" s="10"/>
      <c r="AI989" s="10"/>
      <c r="AM989" s="10">
        <v>112447</v>
      </c>
    </row>
    <row r="990" spans="1:39">
      <c r="A990">
        <v>924278</v>
      </c>
      <c r="B990" t="s">
        <v>2988</v>
      </c>
      <c r="C990" s="10" t="s">
        <v>972</v>
      </c>
      <c r="D990">
        <v>40</v>
      </c>
      <c r="E990" t="s">
        <v>973</v>
      </c>
      <c r="F990">
        <v>10</v>
      </c>
      <c r="G990">
        <v>25</v>
      </c>
      <c r="H990" s="2">
        <v>0</v>
      </c>
      <c r="I990" t="s">
        <v>1083</v>
      </c>
      <c r="J990" t="s">
        <v>985</v>
      </c>
      <c r="K990" t="s">
        <v>2989</v>
      </c>
      <c r="L990" s="17" t="s">
        <v>963</v>
      </c>
      <c r="M990">
        <v>40</v>
      </c>
      <c r="N990" s="10" t="s">
        <v>37</v>
      </c>
      <c r="O990" s="10"/>
      <c r="P990" s="10">
        <v>306170</v>
      </c>
      <c r="Q990" s="10"/>
      <c r="R990" s="10">
        <f>D990</f>
        <v>40</v>
      </c>
      <c r="S990" s="10"/>
      <c r="T990" s="10"/>
      <c r="U990" s="10"/>
      <c r="V990" s="10"/>
      <c r="W990" s="10"/>
      <c r="X990" s="10"/>
      <c r="Y990" s="10"/>
      <c r="Z990" s="3" t="str">
        <f>IF(H990&gt;0,"NO","YES")</f>
        <v>YES</v>
      </c>
      <c r="AA990" s="3" t="str">
        <f>IF(LEFT(I990,3)="RBT","YES","NO")</f>
        <v>NO</v>
      </c>
      <c r="AB990" s="3" t="s">
        <v>956</v>
      </c>
      <c r="AC990" s="3">
        <v>0</v>
      </c>
      <c r="AD990" s="3">
        <v>0</v>
      </c>
      <c r="AE990" s="3" t="s">
        <v>956</v>
      </c>
      <c r="AF990" s="3" t="s">
        <v>956</v>
      </c>
      <c r="AG990" s="3">
        <v>3</v>
      </c>
      <c r="AH990" s="10"/>
      <c r="AI990" s="10"/>
      <c r="AM990" s="10">
        <v>95320</v>
      </c>
    </row>
    <row r="991" spans="1:39">
      <c r="A991">
        <v>924280</v>
      </c>
      <c r="B991" t="s">
        <v>2990</v>
      </c>
      <c r="C991" s="10" t="s">
        <v>972</v>
      </c>
      <c r="D991">
        <v>44</v>
      </c>
      <c r="E991" t="s">
        <v>973</v>
      </c>
      <c r="F991">
        <v>10</v>
      </c>
      <c r="G991">
        <v>25</v>
      </c>
      <c r="H991" s="2">
        <v>0</v>
      </c>
      <c r="I991" t="s">
        <v>1083</v>
      </c>
      <c r="J991" t="s">
        <v>985</v>
      </c>
      <c r="K991" t="s">
        <v>2991</v>
      </c>
      <c r="L991" s="17" t="s">
        <v>963</v>
      </c>
      <c r="M991">
        <v>44</v>
      </c>
      <c r="N991" s="10" t="s">
        <v>37</v>
      </c>
      <c r="O991" s="10"/>
      <c r="P991" s="10">
        <v>306170</v>
      </c>
      <c r="Q991" s="10"/>
      <c r="R991" s="10">
        <f>D991</f>
        <v>44</v>
      </c>
      <c r="S991" s="10"/>
      <c r="T991" s="10"/>
      <c r="U991" s="10"/>
      <c r="V991" s="10"/>
      <c r="W991" s="10"/>
      <c r="X991" s="10"/>
      <c r="Y991" s="10"/>
      <c r="Z991" s="3" t="str">
        <f>IF(H991&gt;0,"NO","YES")</f>
        <v>YES</v>
      </c>
      <c r="AA991" s="3" t="str">
        <f>IF(LEFT(I991,3)="RBT","YES","NO")</f>
        <v>NO</v>
      </c>
      <c r="AB991" s="3" t="s">
        <v>956</v>
      </c>
      <c r="AC991" s="3">
        <v>0</v>
      </c>
      <c r="AD991" s="3">
        <v>0</v>
      </c>
      <c r="AE991" s="3" t="s">
        <v>956</v>
      </c>
      <c r="AF991" s="3" t="s">
        <v>956</v>
      </c>
      <c r="AG991" s="3">
        <v>3</v>
      </c>
      <c r="AH991" s="10"/>
      <c r="AI991" s="10"/>
      <c r="AM991" s="10">
        <v>102654</v>
      </c>
    </row>
    <row r="992" spans="1:39">
      <c r="A992">
        <v>924282</v>
      </c>
      <c r="B992" t="s">
        <v>2992</v>
      </c>
      <c r="C992" s="10" t="s">
        <v>972</v>
      </c>
      <c r="D992">
        <v>24</v>
      </c>
      <c r="E992" t="s">
        <v>973</v>
      </c>
      <c r="F992">
        <v>10</v>
      </c>
      <c r="G992">
        <v>25</v>
      </c>
      <c r="H992" s="2">
        <v>0</v>
      </c>
      <c r="I992" t="s">
        <v>1083</v>
      </c>
      <c r="J992" t="s">
        <v>985</v>
      </c>
      <c r="K992" t="s">
        <v>2993</v>
      </c>
      <c r="L992" s="17" t="s">
        <v>963</v>
      </c>
      <c r="M992">
        <v>24</v>
      </c>
      <c r="N992" s="10" t="s">
        <v>37</v>
      </c>
      <c r="O992" s="10"/>
      <c r="P992" s="10">
        <v>306170</v>
      </c>
      <c r="Q992" s="10"/>
      <c r="R992" s="10">
        <f>D992</f>
        <v>24</v>
      </c>
      <c r="S992" s="10"/>
      <c r="T992" s="10"/>
      <c r="U992" s="10"/>
      <c r="V992" s="10"/>
      <c r="W992" s="10"/>
      <c r="X992" s="10"/>
      <c r="Y992" s="10"/>
      <c r="Z992" s="3" t="str">
        <f>IF(H992&gt;0,"NO","YES")</f>
        <v>YES</v>
      </c>
      <c r="AA992" s="3" t="str">
        <f>IF(LEFT(I992,3)="RBT","YES","NO")</f>
        <v>NO</v>
      </c>
      <c r="AB992" s="3" t="s">
        <v>956</v>
      </c>
      <c r="AC992" s="3">
        <v>0</v>
      </c>
      <c r="AD992" s="3">
        <v>0</v>
      </c>
      <c r="AE992" s="3" t="s">
        <v>956</v>
      </c>
      <c r="AF992" s="3" t="s">
        <v>956</v>
      </c>
      <c r="AG992" s="3">
        <v>3</v>
      </c>
      <c r="AH992" s="10"/>
      <c r="AI992" s="10"/>
      <c r="AM992" s="10">
        <v>60987</v>
      </c>
    </row>
    <row r="993" spans="1:39">
      <c r="A993">
        <v>924284</v>
      </c>
      <c r="B993" t="s">
        <v>2994</v>
      </c>
      <c r="C993" s="10" t="s">
        <v>972</v>
      </c>
      <c r="D993">
        <v>28</v>
      </c>
      <c r="E993" t="s">
        <v>973</v>
      </c>
      <c r="F993">
        <v>10</v>
      </c>
      <c r="G993">
        <v>25</v>
      </c>
      <c r="H993" s="2">
        <v>0</v>
      </c>
      <c r="I993" t="s">
        <v>1083</v>
      </c>
      <c r="J993" t="s">
        <v>985</v>
      </c>
      <c r="K993" t="s">
        <v>2995</v>
      </c>
      <c r="L993" s="17" t="s">
        <v>963</v>
      </c>
      <c r="M993">
        <v>28</v>
      </c>
      <c r="N993" s="10" t="s">
        <v>37</v>
      </c>
      <c r="O993" s="10"/>
      <c r="P993" s="10">
        <v>306170</v>
      </c>
      <c r="Q993" s="10"/>
      <c r="R993" s="10">
        <f>D993</f>
        <v>28</v>
      </c>
      <c r="S993" s="10"/>
      <c r="T993" s="10"/>
      <c r="U993" s="10"/>
      <c r="V993" s="10"/>
      <c r="W993" s="10"/>
      <c r="X993" s="10"/>
      <c r="Y993" s="10"/>
      <c r="Z993" s="3" t="str">
        <f>IF(H993&gt;0,"NO","YES")</f>
        <v>YES</v>
      </c>
      <c r="AA993" s="3" t="str">
        <f>IF(LEFT(I993,3)="RBT","YES","NO")</f>
        <v>NO</v>
      </c>
      <c r="AB993" s="3" t="s">
        <v>956</v>
      </c>
      <c r="AC993" s="3">
        <v>0</v>
      </c>
      <c r="AD993" s="3">
        <v>0</v>
      </c>
      <c r="AE993" s="3" t="s">
        <v>956</v>
      </c>
      <c r="AF993" s="3" t="s">
        <v>956</v>
      </c>
      <c r="AG993" s="3">
        <v>3</v>
      </c>
      <c r="AH993" s="10"/>
      <c r="AI993" s="10"/>
      <c r="AM993" s="10">
        <v>72654</v>
      </c>
    </row>
    <row r="994" spans="1:39">
      <c r="A994">
        <v>924286</v>
      </c>
      <c r="B994" t="s">
        <v>2996</v>
      </c>
      <c r="C994" s="10" t="s">
        <v>972</v>
      </c>
      <c r="D994">
        <v>32</v>
      </c>
      <c r="E994" t="s">
        <v>973</v>
      </c>
      <c r="F994">
        <v>10</v>
      </c>
      <c r="G994">
        <v>25</v>
      </c>
      <c r="H994" s="2">
        <v>0</v>
      </c>
      <c r="I994" t="s">
        <v>1083</v>
      </c>
      <c r="J994" t="s">
        <v>985</v>
      </c>
      <c r="K994" t="s">
        <v>2997</v>
      </c>
      <c r="L994" s="17" t="s">
        <v>963</v>
      </c>
      <c r="M994">
        <v>32</v>
      </c>
      <c r="N994" s="10" t="s">
        <v>37</v>
      </c>
      <c r="O994" s="10"/>
      <c r="P994" s="10">
        <v>306170</v>
      </c>
      <c r="Q994" s="10"/>
      <c r="R994" s="10">
        <f>D994</f>
        <v>32</v>
      </c>
      <c r="S994" s="10"/>
      <c r="T994" s="10"/>
      <c r="U994" s="10"/>
      <c r="V994" s="10"/>
      <c r="W994" s="10"/>
      <c r="X994" s="10"/>
      <c r="Y994" s="10"/>
      <c r="Z994" s="3" t="str">
        <f>IF(H994&gt;0,"NO","YES")</f>
        <v>YES</v>
      </c>
      <c r="AA994" s="3" t="str">
        <f>IF(LEFT(I994,3)="RBT","YES","NO")</f>
        <v>NO</v>
      </c>
      <c r="AB994" s="3" t="s">
        <v>956</v>
      </c>
      <c r="AC994" s="3">
        <v>0</v>
      </c>
      <c r="AD994" s="3">
        <v>0</v>
      </c>
      <c r="AE994" s="3" t="s">
        <v>956</v>
      </c>
      <c r="AF994" s="3" t="s">
        <v>956</v>
      </c>
      <c r="AG994" s="3">
        <v>3</v>
      </c>
      <c r="AH994" s="10"/>
      <c r="AI994" s="10"/>
      <c r="AM994" s="10">
        <v>80654</v>
      </c>
    </row>
    <row r="995" spans="1:39">
      <c r="A995">
        <v>924288</v>
      </c>
      <c r="B995" t="s">
        <v>2998</v>
      </c>
      <c r="C995" s="10" t="s">
        <v>972</v>
      </c>
      <c r="D995">
        <v>36</v>
      </c>
      <c r="E995" t="s">
        <v>973</v>
      </c>
      <c r="F995">
        <v>10</v>
      </c>
      <c r="G995">
        <v>25</v>
      </c>
      <c r="H995" s="2">
        <v>0</v>
      </c>
      <c r="I995" t="s">
        <v>1083</v>
      </c>
      <c r="J995" t="s">
        <v>985</v>
      </c>
      <c r="K995" t="s">
        <v>2999</v>
      </c>
      <c r="L995" s="17" t="s">
        <v>963</v>
      </c>
      <c r="M995">
        <v>36</v>
      </c>
      <c r="N995" s="10" t="s">
        <v>37</v>
      </c>
      <c r="O995" s="10"/>
      <c r="P995" s="10">
        <v>306170</v>
      </c>
      <c r="Q995" s="10"/>
      <c r="R995" s="10">
        <f>D995</f>
        <v>36</v>
      </c>
      <c r="S995" s="10"/>
      <c r="T995" s="10"/>
      <c r="U995" s="10"/>
      <c r="V995" s="10"/>
      <c r="W995" s="10"/>
      <c r="X995" s="10"/>
      <c r="Y995" s="10"/>
      <c r="Z995" s="3" t="str">
        <f>IF(H995&gt;0,"NO","YES")</f>
        <v>YES</v>
      </c>
      <c r="AA995" s="3" t="str">
        <f>IF(LEFT(I995,3)="RBT","YES","NO")</f>
        <v>NO</v>
      </c>
      <c r="AB995" s="3" t="s">
        <v>956</v>
      </c>
      <c r="AC995" s="3">
        <v>0</v>
      </c>
      <c r="AD995" s="3">
        <v>0</v>
      </c>
      <c r="AE995" s="3" t="s">
        <v>956</v>
      </c>
      <c r="AF995" s="3" t="s">
        <v>956</v>
      </c>
      <c r="AG995" s="3">
        <v>3</v>
      </c>
      <c r="AH995" s="10"/>
      <c r="AI995" s="10"/>
      <c r="AM995" s="10">
        <v>87987</v>
      </c>
    </row>
    <row r="996" spans="1:39">
      <c r="A996">
        <v>924290</v>
      </c>
      <c r="B996" t="s">
        <v>3000</v>
      </c>
      <c r="C996" s="10" t="s">
        <v>972</v>
      </c>
      <c r="D996">
        <v>48</v>
      </c>
      <c r="E996" t="s">
        <v>973</v>
      </c>
      <c r="F996">
        <v>10</v>
      </c>
      <c r="G996">
        <v>25</v>
      </c>
      <c r="H996" s="2">
        <v>0</v>
      </c>
      <c r="I996" t="s">
        <v>1083</v>
      </c>
      <c r="J996" t="s">
        <v>985</v>
      </c>
      <c r="K996" t="s">
        <v>3001</v>
      </c>
      <c r="L996" s="17" t="s">
        <v>963</v>
      </c>
      <c r="M996">
        <v>48</v>
      </c>
      <c r="N996" s="10" t="s">
        <v>37</v>
      </c>
      <c r="O996" s="10"/>
      <c r="P996" s="10">
        <v>306170</v>
      </c>
      <c r="Q996" s="10"/>
      <c r="R996" s="10">
        <f>D996</f>
        <v>48</v>
      </c>
      <c r="S996" s="10"/>
      <c r="T996" s="10"/>
      <c r="U996" s="10"/>
      <c r="V996" s="10"/>
      <c r="W996" s="10"/>
      <c r="X996" s="10"/>
      <c r="Y996" s="10"/>
      <c r="Z996" s="3" t="str">
        <f>IF(H996&gt;0,"NO","YES")</f>
        <v>YES</v>
      </c>
      <c r="AA996" s="3" t="str">
        <f>IF(LEFT(I996,3)="RBT","YES","NO")</f>
        <v>NO</v>
      </c>
      <c r="AB996" s="3" t="s">
        <v>956</v>
      </c>
      <c r="AC996" s="3">
        <v>0</v>
      </c>
      <c r="AD996" s="3">
        <v>0</v>
      </c>
      <c r="AE996" s="3" t="s">
        <v>956</v>
      </c>
      <c r="AF996" s="3" t="s">
        <v>956</v>
      </c>
      <c r="AG996" s="3">
        <v>3</v>
      </c>
      <c r="AH996" s="10"/>
      <c r="AI996" s="10"/>
      <c r="AM996" s="10">
        <v>112314</v>
      </c>
    </row>
    <row r="997" spans="1:39">
      <c r="A997">
        <v>924294</v>
      </c>
      <c r="B997" t="s">
        <v>3002</v>
      </c>
      <c r="C997" s="10" t="s">
        <v>2121</v>
      </c>
      <c r="D997">
        <v>16</v>
      </c>
      <c r="E997" t="s">
        <v>2122</v>
      </c>
      <c r="F997">
        <v>100</v>
      </c>
      <c r="G997">
        <v>6</v>
      </c>
      <c r="H997" s="2">
        <v>2</v>
      </c>
      <c r="I997" t="s">
        <v>2123</v>
      </c>
      <c r="J997" t="s">
        <v>2134</v>
      </c>
      <c r="K997" t="s">
        <v>3003</v>
      </c>
      <c r="L997" s="17" t="s">
        <v>963</v>
      </c>
      <c r="M997">
        <v>1</v>
      </c>
      <c r="N997" s="10" t="s">
        <v>559</v>
      </c>
      <c r="O997" s="10" t="s">
        <v>443</v>
      </c>
      <c r="P997" s="10">
        <v>450400</v>
      </c>
      <c r="Q997" s="10">
        <v>333250</v>
      </c>
      <c r="R997" s="10">
        <f>D997/2</f>
        <v>8</v>
      </c>
      <c r="S997" s="10">
        <f>D997/4</f>
        <v>4</v>
      </c>
      <c r="T997" s="10"/>
      <c r="U997" s="10"/>
      <c r="V997" s="10"/>
      <c r="W997" s="10"/>
      <c r="X997" s="10"/>
      <c r="Y997" s="10"/>
      <c r="Z997" s="3" t="str">
        <f>IF(H997&gt;0,"NO","YES")</f>
        <v>NO</v>
      </c>
      <c r="AA997" s="3" t="str">
        <f>IF(LEFT(I997,3)="RBT","YES","NO")</f>
        <v>YES</v>
      </c>
      <c r="AB997" s="3" t="s">
        <v>956</v>
      </c>
      <c r="AC997" s="3">
        <v>0</v>
      </c>
      <c r="AD997" s="3">
        <v>0</v>
      </c>
      <c r="AE997" s="3" t="s">
        <v>956</v>
      </c>
      <c r="AF997" s="3" t="s">
        <v>956</v>
      </c>
      <c r="AG997" s="3">
        <v>2</v>
      </c>
      <c r="AH997" s="10" t="s">
        <v>2125</v>
      </c>
      <c r="AI997" s="10">
        <v>1</v>
      </c>
      <c r="AM997" s="10">
        <v>46300</v>
      </c>
    </row>
    <row r="998" spans="1:39">
      <c r="A998">
        <v>924296</v>
      </c>
      <c r="B998" t="s">
        <v>3004</v>
      </c>
      <c r="C998" s="10" t="s">
        <v>2121</v>
      </c>
      <c r="D998">
        <v>48</v>
      </c>
      <c r="E998" t="s">
        <v>2122</v>
      </c>
      <c r="F998">
        <v>100</v>
      </c>
      <c r="G998">
        <v>6</v>
      </c>
      <c r="H998" s="2">
        <v>2</v>
      </c>
      <c r="I998" t="s">
        <v>2123</v>
      </c>
      <c r="J998" t="s">
        <v>2134</v>
      </c>
      <c r="K998" t="s">
        <v>3005</v>
      </c>
      <c r="L998" s="17" t="s">
        <v>963</v>
      </c>
      <c r="M998">
        <v>3</v>
      </c>
      <c r="N998" s="10" t="s">
        <v>559</v>
      </c>
      <c r="O998" s="10" t="s">
        <v>443</v>
      </c>
      <c r="P998" s="10">
        <v>450400</v>
      </c>
      <c r="Q998" s="10">
        <v>333250</v>
      </c>
      <c r="R998" s="10">
        <f>D998/2</f>
        <v>24</v>
      </c>
      <c r="S998" s="10">
        <f>D998/4</f>
        <v>12</v>
      </c>
      <c r="T998" s="10"/>
      <c r="U998" s="10"/>
      <c r="V998" s="10"/>
      <c r="W998" s="10"/>
      <c r="X998" s="10"/>
      <c r="Y998" s="10"/>
      <c r="Z998" s="3" t="str">
        <f>IF(H998&gt;0,"NO","YES")</f>
        <v>NO</v>
      </c>
      <c r="AA998" s="3" t="str">
        <f>IF(LEFT(I998,3)="RBT","YES","NO")</f>
        <v>YES</v>
      </c>
      <c r="AB998" s="3" t="s">
        <v>956</v>
      </c>
      <c r="AC998" s="3">
        <v>0</v>
      </c>
      <c r="AD998" s="3">
        <v>0</v>
      </c>
      <c r="AE998" s="3" t="s">
        <v>956</v>
      </c>
      <c r="AF998" s="3" t="s">
        <v>956</v>
      </c>
      <c r="AG998" s="3">
        <v>2</v>
      </c>
      <c r="AH998" s="10" t="s">
        <v>2125</v>
      </c>
      <c r="AI998" s="10">
        <v>3</v>
      </c>
      <c r="AM998" s="10">
        <v>107000</v>
      </c>
    </row>
    <row r="999" spans="1:39">
      <c r="A999">
        <v>924304</v>
      </c>
      <c r="B999" t="s">
        <v>3006</v>
      </c>
      <c r="C999" s="10" t="s">
        <v>2121</v>
      </c>
      <c r="D999">
        <v>8</v>
      </c>
      <c r="E999" t="s">
        <v>2122</v>
      </c>
      <c r="F999">
        <v>300</v>
      </c>
      <c r="G999">
        <v>6</v>
      </c>
      <c r="H999" s="2">
        <v>2</v>
      </c>
      <c r="I999" t="s">
        <v>2155</v>
      </c>
      <c r="J999" t="s">
        <v>2128</v>
      </c>
      <c r="K999" t="s">
        <v>3007</v>
      </c>
      <c r="L999" s="17" t="s">
        <v>963</v>
      </c>
      <c r="M999">
        <v>2</v>
      </c>
      <c r="N999" s="10" t="s">
        <v>45</v>
      </c>
      <c r="O999" s="10" t="s">
        <v>568</v>
      </c>
      <c r="P999" s="10">
        <v>304986</v>
      </c>
      <c r="Q999" s="10">
        <v>306154</v>
      </c>
      <c r="R999" s="10">
        <f>D999*4</f>
        <v>32</v>
      </c>
      <c r="S999" s="10">
        <f>D999</f>
        <v>8</v>
      </c>
      <c r="T999" s="10"/>
      <c r="U999" s="10"/>
      <c r="V999" s="10"/>
      <c r="W999" s="10"/>
      <c r="X999" s="10"/>
      <c r="Y999" s="10"/>
      <c r="Z999" s="3" t="str">
        <f>IF(H999&gt;0,"NO","YES")</f>
        <v>NO</v>
      </c>
      <c r="AA999" s="3" t="str">
        <f>IF(LEFT(I999,3)="RBT","YES","NO")</f>
        <v>YES</v>
      </c>
      <c r="AB999" s="3" t="s">
        <v>956</v>
      </c>
      <c r="AC999" s="3">
        <v>0</v>
      </c>
      <c r="AD999" s="3">
        <v>0</v>
      </c>
      <c r="AE999" s="3" t="s">
        <v>956</v>
      </c>
      <c r="AF999" s="3" t="s">
        <v>956</v>
      </c>
      <c r="AG999" s="3">
        <v>3</v>
      </c>
      <c r="AH999" s="10" t="s">
        <v>2157</v>
      </c>
      <c r="AI999" s="10">
        <v>2</v>
      </c>
      <c r="AM999" s="10">
        <v>74000</v>
      </c>
    </row>
    <row r="1000" spans="1:39">
      <c r="A1000">
        <v>924306</v>
      </c>
      <c r="B1000" t="s">
        <v>3008</v>
      </c>
      <c r="C1000" s="10" t="s">
        <v>2121</v>
      </c>
      <c r="D1000">
        <v>4</v>
      </c>
      <c r="E1000" t="s">
        <v>2122</v>
      </c>
      <c r="F1000">
        <v>400</v>
      </c>
      <c r="G1000">
        <v>6</v>
      </c>
      <c r="H1000" s="2">
        <v>0</v>
      </c>
      <c r="I1000" t="s">
        <v>2127</v>
      </c>
      <c r="J1000" t="s">
        <v>2128</v>
      </c>
      <c r="K1000" t="s">
        <v>3009</v>
      </c>
      <c r="L1000" s="17" t="s">
        <v>963</v>
      </c>
      <c r="M1000">
        <v>1</v>
      </c>
      <c r="N1000" s="10" t="s">
        <v>45</v>
      </c>
      <c r="O1000" s="10" t="s">
        <v>568</v>
      </c>
      <c r="P1000" s="10">
        <v>304986</v>
      </c>
      <c r="Q1000" s="10">
        <v>306154</v>
      </c>
      <c r="R1000" s="10">
        <f>D1000*4</f>
        <v>16</v>
      </c>
      <c r="S1000" s="10">
        <f>D1000</f>
        <v>4</v>
      </c>
      <c r="T1000" s="10"/>
      <c r="U1000" s="10"/>
      <c r="V1000" s="10"/>
      <c r="W1000" s="10"/>
      <c r="X1000" s="10"/>
      <c r="Y1000" s="10"/>
      <c r="Z1000" s="3" t="str">
        <f>IF(H1000&gt;0,"NO","YES")</f>
        <v>YES</v>
      </c>
      <c r="AA1000" s="3" t="str">
        <f>IF(LEFT(I1000,3)="RBT","YES","NO")</f>
        <v>YES</v>
      </c>
      <c r="AB1000" s="3" t="s">
        <v>956</v>
      </c>
      <c r="AC1000" s="3">
        <v>0</v>
      </c>
      <c r="AD1000" s="3">
        <v>0</v>
      </c>
      <c r="AE1000" s="3" t="s">
        <v>956</v>
      </c>
      <c r="AF1000" s="3" t="s">
        <v>956</v>
      </c>
      <c r="AG1000" s="3">
        <v>3</v>
      </c>
      <c r="AH1000" s="10" t="s">
        <v>2130</v>
      </c>
      <c r="AI1000" s="10">
        <v>1</v>
      </c>
      <c r="AM1000" s="10">
        <v>52700</v>
      </c>
    </row>
    <row r="1001" spans="1:39">
      <c r="A1001">
        <v>924308</v>
      </c>
      <c r="B1001" t="s">
        <v>3010</v>
      </c>
      <c r="C1001" s="10" t="s">
        <v>2121</v>
      </c>
      <c r="D1001">
        <v>12</v>
      </c>
      <c r="E1001" t="s">
        <v>2122</v>
      </c>
      <c r="F1001">
        <v>400</v>
      </c>
      <c r="G1001">
        <v>6</v>
      </c>
      <c r="H1001" s="2">
        <v>2</v>
      </c>
      <c r="I1001" t="s">
        <v>2127</v>
      </c>
      <c r="J1001" t="s">
        <v>2128</v>
      </c>
      <c r="K1001" t="s">
        <v>3011</v>
      </c>
      <c r="L1001" s="17" t="s">
        <v>963</v>
      </c>
      <c r="M1001">
        <v>3</v>
      </c>
      <c r="N1001" s="10" t="s">
        <v>45</v>
      </c>
      <c r="O1001" s="10" t="s">
        <v>568</v>
      </c>
      <c r="P1001" s="10">
        <v>304986</v>
      </c>
      <c r="Q1001" s="10">
        <v>306154</v>
      </c>
      <c r="R1001" s="10">
        <f>D1001*4</f>
        <v>48</v>
      </c>
      <c r="S1001" s="10">
        <f>D1001</f>
        <v>12</v>
      </c>
      <c r="T1001" s="10"/>
      <c r="U1001" s="10"/>
      <c r="V1001" s="10"/>
      <c r="W1001" s="10"/>
      <c r="X1001" s="10"/>
      <c r="Y1001" s="10"/>
      <c r="Z1001" s="3" t="str">
        <f>IF(H1001&gt;0,"NO","YES")</f>
        <v>NO</v>
      </c>
      <c r="AA1001" s="3" t="str">
        <f>IF(LEFT(I1001,3)="RBT","YES","NO")</f>
        <v>YES</v>
      </c>
      <c r="AB1001" s="3" t="s">
        <v>956</v>
      </c>
      <c r="AC1001" s="3">
        <v>0</v>
      </c>
      <c r="AD1001" s="3">
        <v>0</v>
      </c>
      <c r="AE1001" s="3" t="s">
        <v>956</v>
      </c>
      <c r="AF1001" s="3" t="s">
        <v>956</v>
      </c>
      <c r="AG1001" s="3">
        <v>3</v>
      </c>
      <c r="AH1001" s="10" t="s">
        <v>2130</v>
      </c>
      <c r="AI1001" s="10">
        <v>3</v>
      </c>
      <c r="AM1001" s="10">
        <v>103000</v>
      </c>
    </row>
    <row r="1002" spans="1:39">
      <c r="A1002">
        <v>924310</v>
      </c>
      <c r="B1002" t="s">
        <v>3012</v>
      </c>
      <c r="C1002" s="10" t="s">
        <v>2121</v>
      </c>
      <c r="D1002">
        <v>8</v>
      </c>
      <c r="E1002" t="s">
        <v>2122</v>
      </c>
      <c r="F1002">
        <v>400</v>
      </c>
      <c r="G1002">
        <v>6</v>
      </c>
      <c r="H1002" s="2">
        <v>2</v>
      </c>
      <c r="I1002" t="s">
        <v>2127</v>
      </c>
      <c r="J1002" t="s">
        <v>2128</v>
      </c>
      <c r="K1002" t="s">
        <v>3013</v>
      </c>
      <c r="L1002" s="17" t="s">
        <v>963</v>
      </c>
      <c r="M1002">
        <v>2</v>
      </c>
      <c r="N1002" s="10" t="s">
        <v>45</v>
      </c>
      <c r="O1002" s="10" t="s">
        <v>568</v>
      </c>
      <c r="P1002" s="10">
        <v>304986</v>
      </c>
      <c r="Q1002" s="10">
        <v>306154</v>
      </c>
      <c r="R1002" s="10">
        <f>D1002*4</f>
        <v>32</v>
      </c>
      <c r="S1002" s="10">
        <f>D1002</f>
        <v>8</v>
      </c>
      <c r="T1002" s="10"/>
      <c r="U1002" s="10"/>
      <c r="V1002" s="10"/>
      <c r="W1002" s="10"/>
      <c r="X1002" s="10"/>
      <c r="Y1002" s="10"/>
      <c r="Z1002" s="3" t="str">
        <f>IF(H1002&gt;0,"NO","YES")</f>
        <v>NO</v>
      </c>
      <c r="AA1002" s="3" t="str">
        <f>IF(LEFT(I1002,3)="RBT","YES","NO")</f>
        <v>YES</v>
      </c>
      <c r="AB1002" s="3" t="s">
        <v>956</v>
      </c>
      <c r="AC1002" s="3">
        <v>0</v>
      </c>
      <c r="AD1002" s="3">
        <v>0</v>
      </c>
      <c r="AE1002" s="3" t="s">
        <v>956</v>
      </c>
      <c r="AF1002" s="3" t="s">
        <v>956</v>
      </c>
      <c r="AG1002" s="3">
        <v>3</v>
      </c>
      <c r="AH1002" s="10" t="s">
        <v>2130</v>
      </c>
      <c r="AI1002" s="10">
        <v>2</v>
      </c>
      <c r="AM1002" s="10">
        <v>74000</v>
      </c>
    </row>
    <row r="1003" spans="1:39">
      <c r="A1003">
        <v>924312</v>
      </c>
      <c r="B1003" t="s">
        <v>3014</v>
      </c>
      <c r="C1003" s="10" t="s">
        <v>2121</v>
      </c>
      <c r="D1003">
        <v>4</v>
      </c>
      <c r="E1003" t="s">
        <v>2122</v>
      </c>
      <c r="F1003">
        <v>400</v>
      </c>
      <c r="G1003">
        <v>6</v>
      </c>
      <c r="H1003" s="2">
        <v>2</v>
      </c>
      <c r="I1003" t="s">
        <v>2127</v>
      </c>
      <c r="J1003" t="s">
        <v>2128</v>
      </c>
      <c r="K1003" t="s">
        <v>3015</v>
      </c>
      <c r="L1003" s="17" t="s">
        <v>963</v>
      </c>
      <c r="M1003">
        <v>1</v>
      </c>
      <c r="N1003" s="10" t="s">
        <v>45</v>
      </c>
      <c r="O1003" s="10" t="s">
        <v>568</v>
      </c>
      <c r="P1003" s="10">
        <v>304986</v>
      </c>
      <c r="Q1003" s="10">
        <v>306154</v>
      </c>
      <c r="R1003" s="10">
        <f>D1003*4</f>
        <v>16</v>
      </c>
      <c r="S1003" s="10">
        <f>D1003</f>
        <v>4</v>
      </c>
      <c r="T1003" s="10"/>
      <c r="U1003" s="10"/>
      <c r="V1003" s="10"/>
      <c r="W1003" s="10"/>
      <c r="X1003" s="10"/>
      <c r="Y1003" s="10"/>
      <c r="Z1003" s="3" t="str">
        <f>IF(H1003&gt;0,"NO","YES")</f>
        <v>NO</v>
      </c>
      <c r="AA1003" s="3" t="str">
        <f>IF(LEFT(I1003,3)="RBT","YES","NO")</f>
        <v>YES</v>
      </c>
      <c r="AB1003" s="3" t="s">
        <v>956</v>
      </c>
      <c r="AC1003" s="3">
        <v>0</v>
      </c>
      <c r="AD1003" s="3">
        <v>0</v>
      </c>
      <c r="AE1003" s="3" t="s">
        <v>956</v>
      </c>
      <c r="AF1003" s="3" t="s">
        <v>956</v>
      </c>
      <c r="AG1003" s="3">
        <v>3</v>
      </c>
      <c r="AH1003" s="10" t="s">
        <v>2130</v>
      </c>
      <c r="AI1003" s="10">
        <v>1</v>
      </c>
      <c r="AM1003" s="10">
        <v>45000</v>
      </c>
    </row>
    <row r="1004" spans="1:39">
      <c r="A1004">
        <v>924314</v>
      </c>
      <c r="B1004" t="s">
        <v>3016</v>
      </c>
      <c r="C1004" s="10" t="s">
        <v>2121</v>
      </c>
      <c r="D1004">
        <v>48</v>
      </c>
      <c r="E1004" t="s">
        <v>2122</v>
      </c>
      <c r="F1004">
        <v>100</v>
      </c>
      <c r="G1004">
        <v>10</v>
      </c>
      <c r="H1004" s="2">
        <v>2</v>
      </c>
      <c r="I1004" t="s">
        <v>2171</v>
      </c>
      <c r="J1004" t="s">
        <v>2134</v>
      </c>
      <c r="K1004" t="s">
        <v>3017</v>
      </c>
      <c r="L1004" s="17" t="s">
        <v>963</v>
      </c>
      <c r="M1004">
        <v>3</v>
      </c>
      <c r="N1004" s="10" t="s">
        <v>559</v>
      </c>
      <c r="O1004" s="10" t="s">
        <v>443</v>
      </c>
      <c r="P1004" s="10">
        <v>450400</v>
      </c>
      <c r="Q1004" s="10">
        <v>333250</v>
      </c>
      <c r="R1004" s="10">
        <f>D1004/2</f>
        <v>24</v>
      </c>
      <c r="S1004" s="10">
        <f>D1004/4</f>
        <v>12</v>
      </c>
      <c r="T1004" s="10"/>
      <c r="U1004" s="10"/>
      <c r="V1004" s="10"/>
      <c r="W1004" s="10"/>
      <c r="X1004" s="10"/>
      <c r="Y1004" s="10"/>
      <c r="Z1004" s="3" t="str">
        <f>IF(H1004&gt;0,"NO","YES")</f>
        <v>NO</v>
      </c>
      <c r="AA1004" s="3" t="str">
        <f>IF(LEFT(I1004,3)="RBT","YES","NO")</f>
        <v>YES</v>
      </c>
      <c r="AB1004" s="3" t="s">
        <v>956</v>
      </c>
      <c r="AC1004" s="3">
        <v>0</v>
      </c>
      <c r="AD1004" s="3">
        <v>0</v>
      </c>
      <c r="AE1004" s="3" t="s">
        <v>956</v>
      </c>
      <c r="AF1004" s="3" t="s">
        <v>956</v>
      </c>
      <c r="AG1004" s="3">
        <v>2</v>
      </c>
      <c r="AH1004" s="10" t="s">
        <v>2173</v>
      </c>
      <c r="AI1004" s="10">
        <v>3</v>
      </c>
      <c r="AM1004" s="10">
        <v>125000</v>
      </c>
    </row>
    <row r="1005" spans="1:39">
      <c r="A1005">
        <v>924316</v>
      </c>
      <c r="B1005" t="s">
        <v>3018</v>
      </c>
      <c r="C1005" s="10" t="s">
        <v>2121</v>
      </c>
      <c r="D1005">
        <v>32</v>
      </c>
      <c r="E1005" t="s">
        <v>2122</v>
      </c>
      <c r="F1005">
        <v>100</v>
      </c>
      <c r="G1005">
        <v>10</v>
      </c>
      <c r="H1005" s="2">
        <v>2</v>
      </c>
      <c r="I1005" t="s">
        <v>2171</v>
      </c>
      <c r="J1005" t="s">
        <v>2134</v>
      </c>
      <c r="K1005" t="s">
        <v>3019</v>
      </c>
      <c r="L1005" s="17" t="s">
        <v>963</v>
      </c>
      <c r="M1005">
        <v>2</v>
      </c>
      <c r="N1005" s="10" t="s">
        <v>559</v>
      </c>
      <c r="O1005" s="10" t="s">
        <v>443</v>
      </c>
      <c r="P1005" s="10">
        <v>450400</v>
      </c>
      <c r="Q1005" s="10">
        <v>333250</v>
      </c>
      <c r="R1005" s="10">
        <f>D1005/2</f>
        <v>16</v>
      </c>
      <c r="S1005" s="10">
        <f>D1005/4</f>
        <v>8</v>
      </c>
      <c r="T1005" s="10"/>
      <c r="U1005" s="10"/>
      <c r="V1005" s="10"/>
      <c r="W1005" s="10"/>
      <c r="X1005" s="10"/>
      <c r="Y1005" s="10"/>
      <c r="Z1005" s="3" t="str">
        <f>IF(H1005&gt;0,"NO","YES")</f>
        <v>NO</v>
      </c>
      <c r="AA1005" s="3" t="str">
        <f>IF(LEFT(I1005,3)="RBT","YES","NO")</f>
        <v>YES</v>
      </c>
      <c r="AB1005" s="3" t="s">
        <v>956</v>
      </c>
      <c r="AC1005" s="3">
        <v>0</v>
      </c>
      <c r="AD1005" s="3">
        <v>0</v>
      </c>
      <c r="AE1005" s="3" t="s">
        <v>956</v>
      </c>
      <c r="AF1005" s="3" t="s">
        <v>956</v>
      </c>
      <c r="AG1005" s="3">
        <v>2</v>
      </c>
      <c r="AH1005" s="10" t="s">
        <v>2173</v>
      </c>
      <c r="AI1005" s="10">
        <v>2</v>
      </c>
      <c r="AM1005" s="10">
        <v>88700</v>
      </c>
    </row>
    <row r="1006" spans="1:39">
      <c r="A1006">
        <v>924324</v>
      </c>
      <c r="B1006" t="s">
        <v>3020</v>
      </c>
      <c r="C1006" s="10" t="s">
        <v>2121</v>
      </c>
      <c r="D1006">
        <v>12</v>
      </c>
      <c r="E1006" t="s">
        <v>2122</v>
      </c>
      <c r="F1006">
        <v>300</v>
      </c>
      <c r="G1006">
        <v>10</v>
      </c>
      <c r="H1006" s="2">
        <v>2</v>
      </c>
      <c r="I1006" t="s">
        <v>3021</v>
      </c>
      <c r="J1006" t="s">
        <v>2128</v>
      </c>
      <c r="K1006" t="s">
        <v>3022</v>
      </c>
      <c r="L1006" s="17" t="s">
        <v>963</v>
      </c>
      <c r="M1006">
        <v>3</v>
      </c>
      <c r="N1006" s="10" t="s">
        <v>45</v>
      </c>
      <c r="O1006" s="10" t="s">
        <v>568</v>
      </c>
      <c r="P1006" s="10">
        <v>304986</v>
      </c>
      <c r="Q1006" s="10">
        <v>306154</v>
      </c>
      <c r="R1006" s="10">
        <f>D1006*4</f>
        <v>48</v>
      </c>
      <c r="S1006" s="10">
        <f>D1006</f>
        <v>12</v>
      </c>
      <c r="T1006" s="10"/>
      <c r="U1006" s="10"/>
      <c r="V1006" s="10"/>
      <c r="W1006" s="10"/>
      <c r="X1006" s="10"/>
      <c r="Y1006" s="10"/>
      <c r="Z1006" s="3" t="str">
        <f>IF(H1006&gt;0,"NO","YES")</f>
        <v>NO</v>
      </c>
      <c r="AA1006" s="3" t="str">
        <f>IF(LEFT(I1006,3)="RBT","YES","NO")</f>
        <v>YES</v>
      </c>
      <c r="AB1006" s="3" t="s">
        <v>956</v>
      </c>
      <c r="AC1006" s="3">
        <v>0</v>
      </c>
      <c r="AD1006" s="3">
        <v>0</v>
      </c>
      <c r="AE1006" s="3" t="s">
        <v>956</v>
      </c>
      <c r="AF1006" s="3" t="s">
        <v>956</v>
      </c>
      <c r="AG1006" s="3">
        <v>3</v>
      </c>
      <c r="AH1006" s="10" t="s">
        <v>3023</v>
      </c>
      <c r="AI1006" s="10">
        <v>3</v>
      </c>
      <c r="AM1006" s="10">
        <v>121000</v>
      </c>
    </row>
    <row r="1007" spans="1:39">
      <c r="A1007">
        <v>924326</v>
      </c>
      <c r="B1007" t="s">
        <v>3024</v>
      </c>
      <c r="C1007" s="10" t="s">
        <v>2121</v>
      </c>
      <c r="D1007">
        <v>8</v>
      </c>
      <c r="E1007" t="s">
        <v>2122</v>
      </c>
      <c r="F1007">
        <v>300</v>
      </c>
      <c r="G1007">
        <v>10</v>
      </c>
      <c r="H1007" s="2">
        <v>2</v>
      </c>
      <c r="I1007" t="s">
        <v>3021</v>
      </c>
      <c r="J1007" t="s">
        <v>2128</v>
      </c>
      <c r="K1007" t="s">
        <v>3025</v>
      </c>
      <c r="L1007" s="17" t="s">
        <v>963</v>
      </c>
      <c r="M1007">
        <v>2</v>
      </c>
      <c r="N1007" s="10" t="s">
        <v>45</v>
      </c>
      <c r="O1007" s="10" t="s">
        <v>568</v>
      </c>
      <c r="P1007" s="10">
        <v>304986</v>
      </c>
      <c r="Q1007" s="10">
        <v>306154</v>
      </c>
      <c r="R1007" s="10">
        <f>D1007*4</f>
        <v>32</v>
      </c>
      <c r="S1007" s="10">
        <f>D1007</f>
        <v>8</v>
      </c>
      <c r="T1007" s="10"/>
      <c r="U1007" s="10"/>
      <c r="V1007" s="10"/>
      <c r="W1007" s="10"/>
      <c r="X1007" s="10"/>
      <c r="Y1007" s="10"/>
      <c r="Z1007" s="3" t="str">
        <f>IF(H1007&gt;0,"NO","YES")</f>
        <v>NO</v>
      </c>
      <c r="AA1007" s="3" t="str">
        <f>IF(LEFT(I1007,3)="RBT","YES","NO")</f>
        <v>YES</v>
      </c>
      <c r="AB1007" s="3" t="s">
        <v>956</v>
      </c>
      <c r="AC1007" s="3">
        <v>0</v>
      </c>
      <c r="AD1007" s="3">
        <v>0</v>
      </c>
      <c r="AE1007" s="3" t="s">
        <v>956</v>
      </c>
      <c r="AF1007" s="3" t="s">
        <v>956</v>
      </c>
      <c r="AG1007" s="3">
        <v>3</v>
      </c>
      <c r="AH1007" s="10" t="s">
        <v>3023</v>
      </c>
      <c r="AI1007" s="10">
        <v>2</v>
      </c>
      <c r="AM1007" s="10">
        <v>86000</v>
      </c>
    </row>
    <row r="1008" spans="1:39">
      <c r="A1008">
        <v>924328</v>
      </c>
      <c r="B1008" t="s">
        <v>3026</v>
      </c>
      <c r="C1008" s="10" t="s">
        <v>2121</v>
      </c>
      <c r="D1008">
        <v>4</v>
      </c>
      <c r="E1008" t="s">
        <v>2122</v>
      </c>
      <c r="F1008">
        <v>300</v>
      </c>
      <c r="G1008">
        <v>10</v>
      </c>
      <c r="H1008" s="2">
        <v>2</v>
      </c>
      <c r="I1008" t="s">
        <v>3021</v>
      </c>
      <c r="J1008" t="s">
        <v>2128</v>
      </c>
      <c r="K1008" t="s">
        <v>3027</v>
      </c>
      <c r="L1008" s="17" t="s">
        <v>963</v>
      </c>
      <c r="M1008">
        <v>1</v>
      </c>
      <c r="N1008" s="10" t="s">
        <v>45</v>
      </c>
      <c r="O1008" s="10" t="s">
        <v>568</v>
      </c>
      <c r="P1008" s="10">
        <v>304986</v>
      </c>
      <c r="Q1008" s="10">
        <v>306154</v>
      </c>
      <c r="R1008" s="10">
        <f>D1008*4</f>
        <v>16</v>
      </c>
      <c r="S1008" s="10">
        <f>D1008</f>
        <v>4</v>
      </c>
      <c r="T1008" s="10"/>
      <c r="U1008" s="10"/>
      <c r="V1008" s="10"/>
      <c r="W1008" s="10"/>
      <c r="X1008" s="10"/>
      <c r="Y1008" s="10"/>
      <c r="Z1008" s="3" t="str">
        <f>IF(H1008&gt;0,"NO","YES")</f>
        <v>NO</v>
      </c>
      <c r="AA1008" s="3" t="str">
        <f>IF(LEFT(I1008,3)="RBT","YES","NO")</f>
        <v>YES</v>
      </c>
      <c r="AB1008" s="3" t="s">
        <v>956</v>
      </c>
      <c r="AC1008" s="3">
        <v>0</v>
      </c>
      <c r="AD1008" s="3">
        <v>0</v>
      </c>
      <c r="AE1008" s="3" t="s">
        <v>956</v>
      </c>
      <c r="AF1008" s="3" t="s">
        <v>956</v>
      </c>
      <c r="AG1008" s="3">
        <v>3</v>
      </c>
      <c r="AH1008" s="10" t="s">
        <v>3023</v>
      </c>
      <c r="AI1008" s="10">
        <v>1</v>
      </c>
      <c r="AM1008" s="10">
        <v>51000</v>
      </c>
    </row>
    <row r="1009" spans="1:39">
      <c r="A1009">
        <v>924330</v>
      </c>
      <c r="B1009" t="s">
        <v>3028</v>
      </c>
      <c r="C1009" s="10" t="s">
        <v>2121</v>
      </c>
      <c r="D1009">
        <v>12</v>
      </c>
      <c r="E1009" t="s">
        <v>2122</v>
      </c>
      <c r="F1009">
        <v>400</v>
      </c>
      <c r="G1009">
        <v>10</v>
      </c>
      <c r="H1009" s="2">
        <v>2</v>
      </c>
      <c r="I1009" t="s">
        <v>2165</v>
      </c>
      <c r="J1009" t="s">
        <v>2128</v>
      </c>
      <c r="K1009" t="s">
        <v>3029</v>
      </c>
      <c r="L1009" s="17" t="s">
        <v>963</v>
      </c>
      <c r="M1009">
        <v>3</v>
      </c>
      <c r="N1009" s="10" t="s">
        <v>45</v>
      </c>
      <c r="O1009" s="10" t="s">
        <v>568</v>
      </c>
      <c r="P1009" s="10">
        <v>304986</v>
      </c>
      <c r="Q1009" s="10">
        <v>306154</v>
      </c>
      <c r="R1009" s="10">
        <f>D1009*4</f>
        <v>48</v>
      </c>
      <c r="S1009" s="10">
        <f>D1009</f>
        <v>12</v>
      </c>
      <c r="T1009" s="10"/>
      <c r="U1009" s="10"/>
      <c r="V1009" s="10"/>
      <c r="W1009" s="10"/>
      <c r="X1009" s="10"/>
      <c r="Y1009" s="10"/>
      <c r="Z1009" s="3" t="str">
        <f>IF(H1009&gt;0,"NO","YES")</f>
        <v>NO</v>
      </c>
      <c r="AA1009" s="3" t="str">
        <f>IF(LEFT(I1009,3)="RBT","YES","NO")</f>
        <v>YES</v>
      </c>
      <c r="AB1009" s="3" t="s">
        <v>956</v>
      </c>
      <c r="AC1009" s="3">
        <v>0</v>
      </c>
      <c r="AD1009" s="3">
        <v>0</v>
      </c>
      <c r="AE1009" s="3" t="s">
        <v>956</v>
      </c>
      <c r="AF1009" s="3" t="s">
        <v>956</v>
      </c>
      <c r="AG1009" s="3">
        <v>3</v>
      </c>
      <c r="AH1009" s="10" t="s">
        <v>2167</v>
      </c>
      <c r="AI1009" s="10">
        <v>3</v>
      </c>
      <c r="AM1009" s="10">
        <v>121000</v>
      </c>
    </row>
    <row r="1010" spans="1:39">
      <c r="A1010">
        <v>924332</v>
      </c>
      <c r="B1010" t="s">
        <v>3030</v>
      </c>
      <c r="C1010" s="10" t="s">
        <v>2121</v>
      </c>
      <c r="D1010">
        <v>4</v>
      </c>
      <c r="E1010" t="s">
        <v>2122</v>
      </c>
      <c r="F1010">
        <v>400</v>
      </c>
      <c r="G1010">
        <v>10</v>
      </c>
      <c r="H1010" s="2">
        <v>2</v>
      </c>
      <c r="I1010" t="s">
        <v>2165</v>
      </c>
      <c r="J1010" t="s">
        <v>2128</v>
      </c>
      <c r="K1010" t="s">
        <v>3031</v>
      </c>
      <c r="L1010" s="17" t="s">
        <v>963</v>
      </c>
      <c r="M1010">
        <v>1</v>
      </c>
      <c r="N1010" s="10" t="s">
        <v>45</v>
      </c>
      <c r="O1010" s="10" t="s">
        <v>568</v>
      </c>
      <c r="P1010" s="10">
        <v>304986</v>
      </c>
      <c r="Q1010" s="10">
        <v>306154</v>
      </c>
      <c r="R1010" s="10">
        <f>D1010*4</f>
        <v>16</v>
      </c>
      <c r="S1010" s="10">
        <f>D1010</f>
        <v>4</v>
      </c>
      <c r="T1010" s="10"/>
      <c r="U1010" s="10"/>
      <c r="V1010" s="10"/>
      <c r="W1010" s="10"/>
      <c r="X1010" s="10"/>
      <c r="Y1010" s="10"/>
      <c r="Z1010" s="3" t="str">
        <f>IF(H1010&gt;0,"NO","YES")</f>
        <v>NO</v>
      </c>
      <c r="AA1010" s="3" t="str">
        <f>IF(LEFT(I1010,3)="RBT","YES","NO")</f>
        <v>YES</v>
      </c>
      <c r="AB1010" s="3" t="s">
        <v>956</v>
      </c>
      <c r="AC1010" s="3">
        <v>0</v>
      </c>
      <c r="AD1010" s="3">
        <v>0</v>
      </c>
      <c r="AE1010" s="3" t="s">
        <v>956</v>
      </c>
      <c r="AF1010" s="3" t="s">
        <v>956</v>
      </c>
      <c r="AG1010" s="3">
        <v>3</v>
      </c>
      <c r="AH1010" s="10" t="s">
        <v>2167</v>
      </c>
      <c r="AI1010" s="10">
        <v>1</v>
      </c>
      <c r="AM1010" s="10">
        <v>51000</v>
      </c>
    </row>
    <row r="1011" spans="1:39">
      <c r="A1011">
        <v>924334</v>
      </c>
      <c r="B1011" t="s">
        <v>3032</v>
      </c>
      <c r="C1011" s="10" t="s">
        <v>2121</v>
      </c>
      <c r="D1011">
        <v>32</v>
      </c>
      <c r="E1011" t="s">
        <v>2122</v>
      </c>
      <c r="F1011">
        <v>100</v>
      </c>
      <c r="G1011">
        <v>20</v>
      </c>
      <c r="H1011" s="2">
        <v>2</v>
      </c>
      <c r="I1011" t="s">
        <v>2143</v>
      </c>
      <c r="J1011" t="s">
        <v>2134</v>
      </c>
      <c r="K1011" t="s">
        <v>3033</v>
      </c>
      <c r="L1011" s="17" t="s">
        <v>963</v>
      </c>
      <c r="M1011">
        <v>2</v>
      </c>
      <c r="N1011" s="10" t="s">
        <v>559</v>
      </c>
      <c r="O1011" s="10" t="s">
        <v>443</v>
      </c>
      <c r="P1011" s="10">
        <v>450400</v>
      </c>
      <c r="Q1011" s="10">
        <v>333250</v>
      </c>
      <c r="R1011" s="10">
        <f>D1011/2</f>
        <v>16</v>
      </c>
      <c r="S1011" s="10">
        <f>D1011/4</f>
        <v>8</v>
      </c>
      <c r="T1011" s="10"/>
      <c r="U1011" s="10"/>
      <c r="V1011" s="10"/>
      <c r="W1011" s="10"/>
      <c r="X1011" s="10"/>
      <c r="Y1011" s="10"/>
      <c r="Z1011" s="3" t="str">
        <f>IF(H1011&gt;0,"NO","YES")</f>
        <v>NO</v>
      </c>
      <c r="AA1011" s="3" t="str">
        <f>IF(LEFT(I1011,3)="RBT","YES","NO")</f>
        <v>YES</v>
      </c>
      <c r="AB1011" s="3" t="s">
        <v>956</v>
      </c>
      <c r="AC1011" s="3">
        <v>0</v>
      </c>
      <c r="AD1011" s="3">
        <v>0</v>
      </c>
      <c r="AE1011" s="3" t="s">
        <v>956</v>
      </c>
      <c r="AF1011" s="3" t="s">
        <v>956</v>
      </c>
      <c r="AG1011" s="3">
        <v>2</v>
      </c>
      <c r="AH1011" s="10" t="s">
        <v>2145</v>
      </c>
      <c r="AI1011" s="10">
        <v>2</v>
      </c>
      <c r="AM1011" s="10">
        <v>100700</v>
      </c>
    </row>
    <row r="1012" spans="1:39">
      <c r="A1012" s="11">
        <v>924444</v>
      </c>
      <c r="B1012" s="11" t="s">
        <v>3034</v>
      </c>
      <c r="C1012" s="10" t="s">
        <v>972</v>
      </c>
      <c r="D1012" s="11">
        <v>8</v>
      </c>
      <c r="E1012" s="11" t="s">
        <v>973</v>
      </c>
      <c r="F1012" s="11">
        <v>0.2</v>
      </c>
      <c r="G1012" s="11">
        <v>5</v>
      </c>
      <c r="H1012" s="12">
        <v>-5</v>
      </c>
      <c r="I1012" s="11" t="s">
        <v>1043</v>
      </c>
      <c r="J1012" s="11" t="s">
        <v>1044</v>
      </c>
      <c r="K1012" s="11" t="s">
        <v>3035</v>
      </c>
      <c r="L1012" t="s">
        <v>1025</v>
      </c>
      <c r="M1012" s="11">
        <v>1</v>
      </c>
      <c r="N1012" s="13" t="s">
        <v>37</v>
      </c>
      <c r="O1012" s="13"/>
      <c r="P1012" s="13">
        <v>194922</v>
      </c>
      <c r="Q1012" s="13"/>
      <c r="R1012" s="10">
        <f>D1012</f>
        <v>8</v>
      </c>
      <c r="S1012" s="13"/>
      <c r="T1012" s="13"/>
      <c r="U1012" s="13"/>
      <c r="V1012" s="13"/>
      <c r="W1012" s="13"/>
      <c r="X1012" s="13"/>
      <c r="Y1012" s="13"/>
      <c r="Z1012" s="11" t="str">
        <f>IF(H1012&gt;0,"NO","YES")</f>
        <v>YES</v>
      </c>
      <c r="AA1012" s="11" t="str">
        <f>IF(LEFT(I1012,3)="RBT","YES","NO")</f>
        <v>NO</v>
      </c>
      <c r="AB1012" s="11" t="s">
        <v>956</v>
      </c>
      <c r="AC1012" s="11">
        <v>8</v>
      </c>
      <c r="AD1012" s="11">
        <v>8</v>
      </c>
      <c r="AE1012" s="11" t="s">
        <v>955</v>
      </c>
      <c r="AF1012" s="11" t="s">
        <v>956</v>
      </c>
      <c r="AG1012" s="11">
        <v>4</v>
      </c>
      <c r="AH1012" s="10"/>
      <c r="AI1012" s="10"/>
      <c r="AJ1012" s="11"/>
      <c r="AK1012" s="11"/>
      <c r="AL1012" s="11"/>
      <c r="AM1012" s="10">
        <v>5780</v>
      </c>
    </row>
    <row r="1013" spans="1:39">
      <c r="A1013" s="11">
        <v>924446</v>
      </c>
      <c r="B1013" s="11" t="s">
        <v>3036</v>
      </c>
      <c r="C1013" s="10" t="s">
        <v>972</v>
      </c>
      <c r="D1013" s="11">
        <v>16</v>
      </c>
      <c r="E1013" s="11" t="s">
        <v>973</v>
      </c>
      <c r="F1013" s="11">
        <v>0.2</v>
      </c>
      <c r="G1013" s="11">
        <v>5</v>
      </c>
      <c r="H1013" s="12">
        <v>-5</v>
      </c>
      <c r="I1013" s="11" t="s">
        <v>1043</v>
      </c>
      <c r="J1013" s="11" t="s">
        <v>1044</v>
      </c>
      <c r="K1013" s="11" t="s">
        <v>3037</v>
      </c>
      <c r="L1013" t="s">
        <v>1025</v>
      </c>
      <c r="M1013" s="11">
        <v>1</v>
      </c>
      <c r="N1013" s="13" t="s">
        <v>37</v>
      </c>
      <c r="O1013" s="13"/>
      <c r="P1013" s="13">
        <v>194922</v>
      </c>
      <c r="Q1013" s="13"/>
      <c r="R1013" s="10">
        <f>D1013</f>
        <v>16</v>
      </c>
      <c r="S1013" s="13"/>
      <c r="T1013" s="13"/>
      <c r="U1013" s="13"/>
      <c r="V1013" s="13"/>
      <c r="W1013" s="13"/>
      <c r="X1013" s="13"/>
      <c r="Y1013" s="13"/>
      <c r="Z1013" s="11" t="str">
        <f>IF(H1013&gt;0,"NO","YES")</f>
        <v>YES</v>
      </c>
      <c r="AA1013" s="11" t="str">
        <f>IF(LEFT(I1013,3)="RBT","YES","NO")</f>
        <v>NO</v>
      </c>
      <c r="AB1013" s="11" t="s">
        <v>956</v>
      </c>
      <c r="AC1013" s="11">
        <v>16</v>
      </c>
      <c r="AD1013" s="11">
        <v>16</v>
      </c>
      <c r="AE1013" s="11" t="s">
        <v>955</v>
      </c>
      <c r="AF1013" s="11" t="s">
        <v>956</v>
      </c>
      <c r="AG1013" s="11">
        <v>4</v>
      </c>
      <c r="AH1013" s="10"/>
      <c r="AI1013" s="10"/>
      <c r="AJ1013" s="11"/>
      <c r="AK1013" s="11"/>
      <c r="AL1013" s="11"/>
      <c r="AM1013" s="10">
        <v>12233</v>
      </c>
    </row>
    <row r="1014" spans="1:39">
      <c r="A1014">
        <v>924450</v>
      </c>
      <c r="B1014" t="s">
        <v>3038</v>
      </c>
      <c r="C1014" t="s">
        <v>3039</v>
      </c>
      <c r="D1014">
        <v>8</v>
      </c>
      <c r="E1014" t="s">
        <v>3040</v>
      </c>
      <c r="F1014">
        <v>5</v>
      </c>
      <c r="G1014">
        <v>10</v>
      </c>
      <c r="K1014" t="s">
        <v>3038</v>
      </c>
      <c r="M1014">
        <v>1</v>
      </c>
      <c r="AH1014" s="10"/>
      <c r="AI1014" s="10"/>
      <c r="AM1014" s="10">
        <v>7206</v>
      </c>
    </row>
    <row r="1015" spans="1:39">
      <c r="A1015">
        <v>924452</v>
      </c>
      <c r="B1015" t="s">
        <v>3041</v>
      </c>
      <c r="C1015" t="s">
        <v>3039</v>
      </c>
      <c r="D1015">
        <v>8</v>
      </c>
      <c r="E1015" t="s">
        <v>3040</v>
      </c>
      <c r="F1015">
        <v>5</v>
      </c>
      <c r="G1015">
        <v>10</v>
      </c>
      <c r="K1015" t="s">
        <v>3041</v>
      </c>
      <c r="M1015">
        <v>1</v>
      </c>
      <c r="AH1015" s="10"/>
      <c r="AI1015" s="10"/>
      <c r="AM1015" s="10">
        <v>7339</v>
      </c>
    </row>
    <row r="1016" spans="1:39">
      <c r="A1016">
        <v>924454</v>
      </c>
      <c r="B1016" t="s">
        <v>3042</v>
      </c>
      <c r="C1016" t="s">
        <v>3039</v>
      </c>
      <c r="D1016">
        <v>8</v>
      </c>
      <c r="E1016" t="s">
        <v>3040</v>
      </c>
      <c r="F1016">
        <v>5</v>
      </c>
      <c r="G1016">
        <v>5</v>
      </c>
      <c r="K1016" t="s">
        <v>3042</v>
      </c>
      <c r="M1016">
        <v>1</v>
      </c>
      <c r="AH1016" s="10"/>
      <c r="AI1016" s="10"/>
      <c r="AM1016" s="10">
        <v>7034</v>
      </c>
    </row>
    <row r="1017" spans="1:39">
      <c r="A1017">
        <v>924456</v>
      </c>
      <c r="B1017" t="s">
        <v>3043</v>
      </c>
      <c r="C1017" t="s">
        <v>3039</v>
      </c>
      <c r="D1017">
        <v>8</v>
      </c>
      <c r="E1017" t="s">
        <v>3040</v>
      </c>
      <c r="F1017">
        <v>5</v>
      </c>
      <c r="G1017">
        <v>5</v>
      </c>
      <c r="K1017" t="s">
        <v>3043</v>
      </c>
      <c r="M1017">
        <v>1</v>
      </c>
      <c r="AH1017" s="10"/>
      <c r="AI1017" s="10"/>
      <c r="AM1017" s="10">
        <v>7167</v>
      </c>
    </row>
    <row r="1018" spans="1:39">
      <c r="A1018">
        <v>924458</v>
      </c>
      <c r="B1018" t="s">
        <v>3044</v>
      </c>
      <c r="C1018" t="s">
        <v>3039</v>
      </c>
      <c r="D1018">
        <v>8</v>
      </c>
      <c r="E1018" t="s">
        <v>3040</v>
      </c>
      <c r="F1018">
        <v>5</v>
      </c>
      <c r="G1018">
        <v>5</v>
      </c>
      <c r="K1018" t="s">
        <v>3044</v>
      </c>
      <c r="M1018">
        <v>1</v>
      </c>
      <c r="AH1018" s="10"/>
      <c r="AI1018" s="10"/>
      <c r="AM1018" s="10">
        <v>7472</v>
      </c>
    </row>
    <row r="1019" spans="1:39">
      <c r="A1019">
        <v>924460</v>
      </c>
      <c r="B1019" t="s">
        <v>3045</v>
      </c>
      <c r="C1019" t="s">
        <v>3039</v>
      </c>
      <c r="D1019">
        <v>8</v>
      </c>
      <c r="E1019" t="s">
        <v>3040</v>
      </c>
      <c r="F1019">
        <v>5</v>
      </c>
      <c r="G1019">
        <v>5</v>
      </c>
      <c r="K1019" t="s">
        <v>3045</v>
      </c>
      <c r="M1019">
        <v>1</v>
      </c>
      <c r="AH1019" s="10"/>
      <c r="AI1019" s="10"/>
      <c r="AM1019" s="10">
        <v>7605</v>
      </c>
    </row>
    <row r="1020" spans="1:39">
      <c r="A1020">
        <v>924462</v>
      </c>
      <c r="B1020" t="s">
        <v>3046</v>
      </c>
      <c r="C1020" t="s">
        <v>3039</v>
      </c>
      <c r="D1020">
        <v>8</v>
      </c>
      <c r="E1020" t="s">
        <v>3040</v>
      </c>
      <c r="F1020">
        <v>5</v>
      </c>
      <c r="G1020">
        <v>1</v>
      </c>
      <c r="K1020" t="s">
        <v>3046</v>
      </c>
      <c r="M1020">
        <v>1</v>
      </c>
      <c r="AH1020" s="10"/>
      <c r="AI1020" s="10"/>
      <c r="AM1020" s="10">
        <v>7067</v>
      </c>
    </row>
    <row r="1021" spans="1:39">
      <c r="A1021">
        <v>924464</v>
      </c>
      <c r="B1021" t="s">
        <v>3047</v>
      </c>
      <c r="C1021" t="s">
        <v>3039</v>
      </c>
      <c r="D1021">
        <v>8</v>
      </c>
      <c r="E1021" t="s">
        <v>3040</v>
      </c>
      <c r="F1021">
        <v>5</v>
      </c>
      <c r="G1021">
        <v>1</v>
      </c>
      <c r="K1021" t="s">
        <v>3047</v>
      </c>
      <c r="M1021">
        <v>1</v>
      </c>
      <c r="AH1021" s="10"/>
      <c r="AI1021" s="10"/>
      <c r="AM1021" s="10">
        <v>7253</v>
      </c>
    </row>
    <row r="1022" spans="1:39">
      <c r="A1022">
        <v>924466</v>
      </c>
      <c r="B1022" t="s">
        <v>3048</v>
      </c>
      <c r="C1022" t="s">
        <v>3039</v>
      </c>
      <c r="D1022">
        <v>2</v>
      </c>
      <c r="E1022" t="s">
        <v>3040</v>
      </c>
      <c r="F1022">
        <v>6</v>
      </c>
      <c r="G1022">
        <v>5</v>
      </c>
      <c r="K1022" t="s">
        <v>3048</v>
      </c>
      <c r="M1022">
        <v>1</v>
      </c>
      <c r="AH1022" s="10"/>
      <c r="AI1022" s="10"/>
      <c r="AM1022" s="10">
        <v>12514</v>
      </c>
    </row>
    <row r="1023" spans="1:39">
      <c r="A1023">
        <v>924468</v>
      </c>
      <c r="B1023" t="s">
        <v>3049</v>
      </c>
      <c r="C1023" t="s">
        <v>3039</v>
      </c>
      <c r="D1023">
        <v>2</v>
      </c>
      <c r="E1023" t="s">
        <v>3040</v>
      </c>
      <c r="F1023">
        <v>6</v>
      </c>
      <c r="G1023">
        <v>5</v>
      </c>
      <c r="K1023" t="s">
        <v>3049</v>
      </c>
      <c r="M1023">
        <v>1</v>
      </c>
      <c r="AH1023" s="10"/>
      <c r="AI1023" s="10"/>
      <c r="AM1023" s="10">
        <v>12702</v>
      </c>
    </row>
    <row r="1024" spans="1:39">
      <c r="A1024">
        <v>924470</v>
      </c>
      <c r="B1024" t="s">
        <v>3050</v>
      </c>
      <c r="C1024" t="s">
        <v>3039</v>
      </c>
      <c r="D1024">
        <v>2</v>
      </c>
      <c r="E1024" t="s">
        <v>3040</v>
      </c>
      <c r="F1024">
        <v>6</v>
      </c>
      <c r="G1024">
        <v>5</v>
      </c>
      <c r="K1024" t="s">
        <v>3050</v>
      </c>
      <c r="M1024">
        <v>1</v>
      </c>
      <c r="AH1024" s="10"/>
      <c r="AI1024" s="10"/>
      <c r="AM1024" s="10">
        <v>12554</v>
      </c>
    </row>
    <row r="1025" spans="1:39">
      <c r="A1025">
        <v>924472</v>
      </c>
      <c r="B1025" t="s">
        <v>3051</v>
      </c>
      <c r="C1025" t="s">
        <v>3039</v>
      </c>
      <c r="D1025">
        <v>8</v>
      </c>
      <c r="E1025" t="s">
        <v>3040</v>
      </c>
      <c r="F1025">
        <v>5</v>
      </c>
      <c r="G1025">
        <v>5</v>
      </c>
      <c r="K1025" t="s">
        <v>3051</v>
      </c>
      <c r="M1025">
        <v>1</v>
      </c>
      <c r="AH1025" s="10"/>
      <c r="AI1025" s="10"/>
      <c r="AM1025" s="10">
        <v>10354</v>
      </c>
    </row>
    <row r="1026" spans="1:39">
      <c r="A1026">
        <v>924474</v>
      </c>
      <c r="B1026" t="s">
        <v>3052</v>
      </c>
      <c r="C1026" t="s">
        <v>3039</v>
      </c>
      <c r="D1026">
        <v>8</v>
      </c>
      <c r="E1026" t="s">
        <v>3040</v>
      </c>
      <c r="F1026">
        <v>5</v>
      </c>
      <c r="G1026">
        <v>5</v>
      </c>
      <c r="K1026" t="s">
        <v>3052</v>
      </c>
      <c r="M1026">
        <v>1</v>
      </c>
      <c r="AH1026" s="10"/>
      <c r="AI1026" s="10"/>
      <c r="AM1026" s="10">
        <v>10487</v>
      </c>
    </row>
    <row r="1027" spans="1:39">
      <c r="A1027" s="11">
        <v>924480</v>
      </c>
      <c r="B1027" s="11" t="s">
        <v>3053</v>
      </c>
      <c r="C1027" s="10" t="s">
        <v>1974</v>
      </c>
      <c r="D1027" s="11">
        <v>16</v>
      </c>
      <c r="E1027" s="11" t="s">
        <v>973</v>
      </c>
      <c r="F1027" s="11">
        <v>5</v>
      </c>
      <c r="G1027" s="11">
        <v>5</v>
      </c>
      <c r="H1027" s="12">
        <v>0</v>
      </c>
      <c r="I1027" s="11" t="s">
        <v>1022</v>
      </c>
      <c r="J1027" s="11" t="s">
        <v>1975</v>
      </c>
      <c r="K1027" s="11" t="s">
        <v>3054</v>
      </c>
      <c r="L1027" t="s">
        <v>1025</v>
      </c>
      <c r="M1027" s="11">
        <v>2</v>
      </c>
      <c r="N1027" s="13" t="s">
        <v>37</v>
      </c>
      <c r="O1027" s="13"/>
      <c r="P1027" s="13">
        <v>306170</v>
      </c>
      <c r="Q1027" s="13"/>
      <c r="R1027" s="10">
        <f>D1027</f>
        <v>16</v>
      </c>
      <c r="S1027" s="13"/>
      <c r="T1027" s="13"/>
      <c r="U1027" s="13"/>
      <c r="V1027" s="13"/>
      <c r="W1027" s="13"/>
      <c r="X1027" s="13"/>
      <c r="Y1027" s="13"/>
      <c r="Z1027" s="11" t="str">
        <f>IF(H1027&gt;0,"NO","YES")</f>
        <v>YES</v>
      </c>
      <c r="AA1027" s="11" t="str">
        <f>IF(LEFT(I1027,3)="RBT","YES","NO")</f>
        <v>NO</v>
      </c>
      <c r="AB1027" s="11" t="s">
        <v>956</v>
      </c>
      <c r="AC1027" s="11">
        <v>16</v>
      </c>
      <c r="AD1027" s="11">
        <v>16</v>
      </c>
      <c r="AE1027" s="11" t="s">
        <v>955</v>
      </c>
      <c r="AF1027" s="11" t="s">
        <v>956</v>
      </c>
      <c r="AG1027" s="11">
        <v>4</v>
      </c>
      <c r="AH1027" s="10"/>
      <c r="AI1027" s="10"/>
      <c r="AJ1027" s="11"/>
      <c r="AK1027" s="11"/>
      <c r="AL1027" s="11"/>
      <c r="AM1027" s="10">
        <v>13046</v>
      </c>
    </row>
    <row r="1028" spans="1:39">
      <c r="A1028" s="11">
        <v>924484</v>
      </c>
      <c r="B1028" s="11" t="s">
        <v>3055</v>
      </c>
      <c r="C1028" s="10" t="s">
        <v>1974</v>
      </c>
      <c r="D1028" s="11">
        <v>8</v>
      </c>
      <c r="E1028" s="11" t="s">
        <v>973</v>
      </c>
      <c r="F1028" s="11">
        <v>1</v>
      </c>
      <c r="G1028" s="11">
        <v>5</v>
      </c>
      <c r="H1028" s="12">
        <v>-5</v>
      </c>
      <c r="I1028" s="11" t="s">
        <v>1032</v>
      </c>
      <c r="J1028" s="11" t="s">
        <v>1975</v>
      </c>
      <c r="K1028" s="11" t="s">
        <v>3056</v>
      </c>
      <c r="L1028" t="s">
        <v>1025</v>
      </c>
      <c r="M1028" s="11">
        <v>1</v>
      </c>
      <c r="N1028" s="13" t="s">
        <v>37</v>
      </c>
      <c r="O1028" s="13"/>
      <c r="P1028" s="13">
        <v>306170</v>
      </c>
      <c r="Q1028" s="13"/>
      <c r="R1028" s="10">
        <f>D1028</f>
        <v>8</v>
      </c>
      <c r="S1028" s="13"/>
      <c r="T1028" s="13"/>
      <c r="U1028" s="13"/>
      <c r="V1028" s="13"/>
      <c r="W1028" s="13"/>
      <c r="X1028" s="13"/>
      <c r="Y1028" s="13"/>
      <c r="Z1028" s="11" t="str">
        <f>IF(H1028&gt;0,"NO","YES")</f>
        <v>YES</v>
      </c>
      <c r="AA1028" s="11" t="str">
        <f>IF(LEFT(I1028,3)="RBT","YES","NO")</f>
        <v>NO</v>
      </c>
      <c r="AB1028" s="11" t="s">
        <v>956</v>
      </c>
      <c r="AC1028" s="11">
        <v>8</v>
      </c>
      <c r="AD1028" s="11">
        <v>8</v>
      </c>
      <c r="AE1028" s="11" t="s">
        <v>955</v>
      </c>
      <c r="AF1028" s="11" t="s">
        <v>956</v>
      </c>
      <c r="AG1028" s="11">
        <v>4</v>
      </c>
      <c r="AH1028" s="10"/>
      <c r="AI1028" s="10"/>
      <c r="AJ1028" s="11"/>
      <c r="AK1028" s="11"/>
      <c r="AL1028" s="11"/>
      <c r="AM1028" s="10">
        <v>8193</v>
      </c>
    </row>
    <row r="1029" spans="1:39">
      <c r="A1029" s="11">
        <v>924486</v>
      </c>
      <c r="B1029" s="11" t="s">
        <v>3057</v>
      </c>
      <c r="C1029" s="10" t="s">
        <v>1974</v>
      </c>
      <c r="D1029" s="11">
        <v>16</v>
      </c>
      <c r="E1029" s="11" t="s">
        <v>973</v>
      </c>
      <c r="F1029" s="11">
        <v>1</v>
      </c>
      <c r="G1029" s="11">
        <v>5</v>
      </c>
      <c r="H1029" s="12">
        <v>-5</v>
      </c>
      <c r="I1029" s="11" t="s">
        <v>1032</v>
      </c>
      <c r="J1029" s="11" t="s">
        <v>1975</v>
      </c>
      <c r="K1029" s="11" t="s">
        <v>3058</v>
      </c>
      <c r="L1029" t="s">
        <v>1025</v>
      </c>
      <c r="M1029" s="11">
        <v>2</v>
      </c>
      <c r="N1029" s="13" t="s">
        <v>37</v>
      </c>
      <c r="O1029" s="13"/>
      <c r="P1029" s="13">
        <v>306170</v>
      </c>
      <c r="Q1029" s="13"/>
      <c r="R1029" s="10">
        <f>D1029</f>
        <v>16</v>
      </c>
      <c r="S1029" s="13"/>
      <c r="T1029" s="13"/>
      <c r="U1029" s="13"/>
      <c r="V1029" s="13"/>
      <c r="W1029" s="13"/>
      <c r="X1029" s="13"/>
      <c r="Y1029" s="13"/>
      <c r="Z1029" s="11" t="str">
        <f>IF(H1029&gt;0,"NO","YES")</f>
        <v>YES</v>
      </c>
      <c r="AA1029" s="11" t="str">
        <f>IF(LEFT(I1029,3)="RBT","YES","NO")</f>
        <v>NO</v>
      </c>
      <c r="AB1029" s="11" t="s">
        <v>956</v>
      </c>
      <c r="AC1029" s="11">
        <v>16</v>
      </c>
      <c r="AD1029" s="11">
        <v>16</v>
      </c>
      <c r="AE1029" s="11" t="s">
        <v>955</v>
      </c>
      <c r="AF1029" s="11" t="s">
        <v>956</v>
      </c>
      <c r="AG1029" s="11">
        <v>4</v>
      </c>
      <c r="AH1029" s="10"/>
      <c r="AI1029" s="10"/>
      <c r="AJ1029" s="11"/>
      <c r="AK1029" s="11"/>
      <c r="AL1029" s="11"/>
      <c r="AM1029" s="10">
        <v>13313</v>
      </c>
    </row>
    <row r="1030" spans="1:39">
      <c r="A1030" s="24">
        <v>924536</v>
      </c>
      <c r="B1030" s="24" t="s">
        <v>3059</v>
      </c>
      <c r="C1030" s="25" t="s">
        <v>2227</v>
      </c>
      <c r="D1030" s="24">
        <v>32</v>
      </c>
      <c r="E1030" s="24" t="s">
        <v>965</v>
      </c>
      <c r="F1030" s="24"/>
      <c r="G1030" s="24"/>
      <c r="H1030" s="26">
        <v>0</v>
      </c>
      <c r="I1030" s="24" t="s">
        <v>2416</v>
      </c>
      <c r="J1030" s="24" t="s">
        <v>961</v>
      </c>
      <c r="K1030" s="24" t="s">
        <v>3059</v>
      </c>
      <c r="L1030" s="24"/>
      <c r="M1030" s="24"/>
      <c r="N1030" s="25"/>
      <c r="O1030" s="25"/>
      <c r="P1030" s="25"/>
      <c r="Q1030" s="25"/>
      <c r="R1030" s="25"/>
      <c r="S1030" s="25"/>
      <c r="T1030" s="25"/>
      <c r="U1030" s="25"/>
      <c r="V1030" s="25"/>
      <c r="W1030" s="25"/>
      <c r="X1030" s="25"/>
      <c r="Y1030" s="25"/>
      <c r="Z1030" s="24" t="str">
        <f>IF(H1030&gt;0,"NO","YES")</f>
        <v>YES</v>
      </c>
      <c r="AA1030" s="24" t="str">
        <f>IF(LEFT(I1030,3)="RBT","YES","NO")</f>
        <v>NO</v>
      </c>
      <c r="AB1030" s="24" t="s">
        <v>956</v>
      </c>
      <c r="AC1030" s="24">
        <v>0</v>
      </c>
      <c r="AD1030" s="24">
        <v>0</v>
      </c>
      <c r="AE1030" s="24" t="s">
        <v>956</v>
      </c>
      <c r="AF1030" s="24" t="s">
        <v>956</v>
      </c>
      <c r="AG1030" s="24" t="e">
        <v>#VALUE!</v>
      </c>
      <c r="AH1030" s="10"/>
      <c r="AI1030" s="10"/>
      <c r="AJ1030" s="24"/>
      <c r="AK1030" s="24"/>
      <c r="AL1030" s="24"/>
      <c r="AM1030" s="10"/>
    </row>
    <row r="1031" spans="1:39">
      <c r="A1031" s="24">
        <v>924538</v>
      </c>
      <c r="B1031" s="24" t="s">
        <v>3060</v>
      </c>
      <c r="C1031" s="25" t="s">
        <v>2227</v>
      </c>
      <c r="D1031" s="24"/>
      <c r="E1031" s="24" t="s">
        <v>965</v>
      </c>
      <c r="F1031" s="24"/>
      <c r="G1031" s="24"/>
      <c r="H1031" s="26">
        <v>0</v>
      </c>
      <c r="I1031" s="24" t="s">
        <v>2472</v>
      </c>
      <c r="J1031" s="24" t="s">
        <v>961</v>
      </c>
      <c r="K1031" s="24" t="s">
        <v>3060</v>
      </c>
      <c r="L1031" s="24"/>
      <c r="M1031" s="24"/>
      <c r="N1031" s="25"/>
      <c r="O1031" s="25"/>
      <c r="P1031" s="25"/>
      <c r="Q1031" s="25"/>
      <c r="R1031" s="25"/>
      <c r="S1031" s="25"/>
      <c r="T1031" s="25"/>
      <c r="U1031" s="25"/>
      <c r="V1031" s="25"/>
      <c r="W1031" s="25"/>
      <c r="X1031" s="25"/>
      <c r="Y1031" s="25"/>
      <c r="Z1031" s="24" t="str">
        <f>IF(H1031&gt;0,"NO","YES")</f>
        <v>YES</v>
      </c>
      <c r="AA1031" s="24" t="str">
        <f>IF(LEFT(I1031,3)="RBT","YES","NO")</f>
        <v>NO</v>
      </c>
      <c r="AB1031" s="24" t="s">
        <v>956</v>
      </c>
      <c r="AC1031" s="24">
        <v>0</v>
      </c>
      <c r="AD1031" s="24">
        <v>0</v>
      </c>
      <c r="AE1031" s="24" t="s">
        <v>956</v>
      </c>
      <c r="AF1031" s="24" t="s">
        <v>956</v>
      </c>
      <c r="AG1031" s="24" t="e">
        <v>#VALUE!</v>
      </c>
      <c r="AH1031" s="10"/>
      <c r="AI1031" s="10"/>
      <c r="AJ1031" s="24"/>
      <c r="AK1031" s="24"/>
      <c r="AL1031" s="24"/>
      <c r="AM1031" s="10"/>
    </row>
    <row r="1032" spans="1:39">
      <c r="A1032" s="24">
        <v>924540</v>
      </c>
      <c r="B1032" s="24" t="s">
        <v>3061</v>
      </c>
      <c r="C1032" s="25" t="s">
        <v>2227</v>
      </c>
      <c r="D1032" s="24"/>
      <c r="E1032" s="24" t="s">
        <v>2415</v>
      </c>
      <c r="F1032" s="24"/>
      <c r="G1032" s="24"/>
      <c r="H1032" s="26">
        <v>0</v>
      </c>
      <c r="I1032" s="24" t="s">
        <v>2472</v>
      </c>
      <c r="J1032" s="24" t="s">
        <v>961</v>
      </c>
      <c r="K1032" s="24" t="s">
        <v>3061</v>
      </c>
      <c r="L1032" s="24"/>
      <c r="M1032" s="24"/>
      <c r="N1032" s="25"/>
      <c r="O1032" s="25"/>
      <c r="P1032" s="25"/>
      <c r="Q1032" s="25"/>
      <c r="R1032" s="25"/>
      <c r="S1032" s="25"/>
      <c r="T1032" s="25"/>
      <c r="U1032" s="25"/>
      <c r="V1032" s="25"/>
      <c r="W1032" s="25"/>
      <c r="X1032" s="25"/>
      <c r="Y1032" s="25"/>
      <c r="Z1032" s="24" t="str">
        <f>IF(H1032&gt;0,"NO","YES")</f>
        <v>YES</v>
      </c>
      <c r="AA1032" s="24" t="str">
        <f>IF(LEFT(I1032,3)="RBT","YES","NO")</f>
        <v>NO</v>
      </c>
      <c r="AB1032" s="24" t="s">
        <v>956</v>
      </c>
      <c r="AC1032" s="24">
        <v>0</v>
      </c>
      <c r="AD1032" s="24">
        <v>0</v>
      </c>
      <c r="AE1032" s="24" t="s">
        <v>956</v>
      </c>
      <c r="AF1032" s="24" t="s">
        <v>956</v>
      </c>
      <c r="AG1032" s="24" t="e">
        <v>#VALUE!</v>
      </c>
      <c r="AH1032" s="10"/>
      <c r="AI1032" s="10"/>
      <c r="AJ1032" s="24"/>
      <c r="AK1032" s="24"/>
      <c r="AL1032" s="24"/>
      <c r="AM1032" s="10"/>
    </row>
    <row r="1033" spans="1:39">
      <c r="A1033" s="24">
        <v>924544</v>
      </c>
      <c r="B1033" s="24" t="s">
        <v>3062</v>
      </c>
      <c r="C1033" s="25" t="s">
        <v>2227</v>
      </c>
      <c r="D1033" s="24"/>
      <c r="E1033" s="24" t="s">
        <v>965</v>
      </c>
      <c r="F1033" s="24"/>
      <c r="G1033" s="24"/>
      <c r="H1033" s="26">
        <v>0</v>
      </c>
      <c r="I1033" s="24" t="s">
        <v>2486</v>
      </c>
      <c r="J1033" s="24" t="s">
        <v>961</v>
      </c>
      <c r="K1033" s="24" t="s">
        <v>3062</v>
      </c>
      <c r="L1033" s="24"/>
      <c r="M1033" s="24"/>
      <c r="N1033" s="25"/>
      <c r="O1033" s="25"/>
      <c r="P1033" s="25"/>
      <c r="Q1033" s="25"/>
      <c r="R1033" s="25"/>
      <c r="S1033" s="25"/>
      <c r="T1033" s="25"/>
      <c r="U1033" s="25"/>
      <c r="V1033" s="25"/>
      <c r="W1033" s="25"/>
      <c r="X1033" s="25"/>
      <c r="Y1033" s="25"/>
      <c r="Z1033" s="24" t="str">
        <f>IF(H1033&gt;0,"NO","YES")</f>
        <v>YES</v>
      </c>
      <c r="AA1033" s="24" t="str">
        <f>IF(LEFT(I1033,3)="RBT","YES","NO")</f>
        <v>NO</v>
      </c>
      <c r="AB1033" s="24" t="s">
        <v>956</v>
      </c>
      <c r="AC1033" s="24">
        <v>0</v>
      </c>
      <c r="AD1033" s="24">
        <v>0</v>
      </c>
      <c r="AE1033" s="24" t="s">
        <v>956</v>
      </c>
      <c r="AF1033" s="24" t="s">
        <v>956</v>
      </c>
      <c r="AG1033" s="24" t="e">
        <v>#VALUE!</v>
      </c>
      <c r="AH1033" s="10"/>
      <c r="AI1033" s="10"/>
      <c r="AJ1033" s="24"/>
      <c r="AK1033" s="24"/>
      <c r="AL1033" s="24"/>
      <c r="AM1033" s="10"/>
    </row>
    <row r="1034" spans="1:39">
      <c r="A1034">
        <v>924660</v>
      </c>
      <c r="B1034" t="s">
        <v>3063</v>
      </c>
      <c r="C1034" s="10" t="s">
        <v>2121</v>
      </c>
      <c r="D1034">
        <v>8</v>
      </c>
      <c r="E1034" t="s">
        <v>2122</v>
      </c>
      <c r="F1034">
        <v>400</v>
      </c>
      <c r="G1034">
        <v>20</v>
      </c>
      <c r="H1034" s="2">
        <v>0</v>
      </c>
      <c r="I1034" t="s">
        <v>2185</v>
      </c>
      <c r="J1034" t="s">
        <v>3064</v>
      </c>
      <c r="K1034" t="s">
        <v>3065</v>
      </c>
      <c r="L1034" s="17" t="s">
        <v>963</v>
      </c>
      <c r="M1034">
        <v>2</v>
      </c>
      <c r="N1034" s="10"/>
      <c r="O1034" s="10"/>
      <c r="P1034" s="10"/>
      <c r="Q1034" s="10"/>
      <c r="R1034" s="10"/>
      <c r="S1034" s="10"/>
      <c r="T1034" s="10"/>
      <c r="U1034" s="10"/>
      <c r="V1034" s="10"/>
      <c r="W1034" s="10"/>
      <c r="X1034" s="10"/>
      <c r="Y1034" s="10"/>
      <c r="Z1034" s="3" t="str">
        <f>IF(H1034&gt;0,"NO","YES")</f>
        <v>YES</v>
      </c>
      <c r="AA1034" s="3" t="str">
        <f>IF(LEFT(I1034,3)="RBT","YES","NO")</f>
        <v>YES</v>
      </c>
      <c r="AB1034" s="3" t="s">
        <v>956</v>
      </c>
      <c r="AC1034" s="3">
        <v>0</v>
      </c>
      <c r="AD1034" s="3">
        <v>0</v>
      </c>
      <c r="AE1034" s="3" t="s">
        <v>956</v>
      </c>
      <c r="AF1034" s="3" t="s">
        <v>956</v>
      </c>
      <c r="AG1034" s="3">
        <v>3</v>
      </c>
      <c r="AH1034" s="10" t="s">
        <v>2187</v>
      </c>
      <c r="AI1034" s="10">
        <v>2</v>
      </c>
      <c r="AM1034" s="10">
        <v>113300</v>
      </c>
    </row>
    <row r="1035" spans="1:39">
      <c r="A1035">
        <v>924662</v>
      </c>
      <c r="B1035" t="s">
        <v>3066</v>
      </c>
      <c r="C1035" s="10" t="s">
        <v>2121</v>
      </c>
      <c r="D1035">
        <v>4</v>
      </c>
      <c r="E1035" t="s">
        <v>2122</v>
      </c>
      <c r="F1035">
        <v>400</v>
      </c>
      <c r="G1035">
        <v>20</v>
      </c>
      <c r="H1035" s="2">
        <v>0</v>
      </c>
      <c r="I1035" t="s">
        <v>2185</v>
      </c>
      <c r="J1035" t="s">
        <v>3064</v>
      </c>
      <c r="K1035" t="s">
        <v>3067</v>
      </c>
      <c r="L1035" s="17" t="s">
        <v>963</v>
      </c>
      <c r="M1035">
        <v>1</v>
      </c>
      <c r="N1035" s="10"/>
      <c r="O1035" s="10"/>
      <c r="P1035" s="10"/>
      <c r="Q1035" s="10"/>
      <c r="R1035" s="10"/>
      <c r="S1035" s="10"/>
      <c r="T1035" s="10"/>
      <c r="U1035" s="10"/>
      <c r="V1035" s="10"/>
      <c r="W1035" s="10"/>
      <c r="X1035" s="10"/>
      <c r="Y1035" s="10"/>
      <c r="Z1035" s="3" t="str">
        <f>IF(H1035&gt;0,"NO","YES")</f>
        <v>YES</v>
      </c>
      <c r="AA1035" s="3" t="str">
        <f>IF(LEFT(I1035,3)="RBT","YES","NO")</f>
        <v>YES</v>
      </c>
      <c r="AB1035" s="3" t="s">
        <v>956</v>
      </c>
      <c r="AC1035" s="3">
        <v>0</v>
      </c>
      <c r="AD1035" s="3">
        <v>0</v>
      </c>
      <c r="AE1035" s="3" t="s">
        <v>956</v>
      </c>
      <c r="AF1035" s="3" t="s">
        <v>956</v>
      </c>
      <c r="AG1035" s="3">
        <v>3</v>
      </c>
      <c r="AH1035" s="10" t="s">
        <v>2187</v>
      </c>
      <c r="AI1035" s="10">
        <v>1</v>
      </c>
      <c r="AM1035" s="10">
        <v>64700</v>
      </c>
    </row>
    <row r="1036" spans="1:39">
      <c r="A1036">
        <v>924664</v>
      </c>
      <c r="B1036" t="s">
        <v>3068</v>
      </c>
      <c r="C1036" s="10" t="s">
        <v>2121</v>
      </c>
      <c r="D1036">
        <v>4</v>
      </c>
      <c r="E1036" t="s">
        <v>2122</v>
      </c>
      <c r="F1036">
        <v>400</v>
      </c>
      <c r="G1036">
        <v>20</v>
      </c>
      <c r="H1036" s="2">
        <v>0</v>
      </c>
      <c r="I1036" t="s">
        <v>2185</v>
      </c>
      <c r="J1036" t="s">
        <v>3064</v>
      </c>
      <c r="K1036" t="s">
        <v>3069</v>
      </c>
      <c r="L1036" s="17" t="s">
        <v>963</v>
      </c>
      <c r="M1036">
        <v>1</v>
      </c>
      <c r="N1036" s="10"/>
      <c r="O1036" s="10"/>
      <c r="P1036" s="10"/>
      <c r="Q1036" s="10"/>
      <c r="R1036" s="10"/>
      <c r="S1036" s="10"/>
      <c r="T1036" s="10"/>
      <c r="U1036" s="10"/>
      <c r="V1036" s="10"/>
      <c r="W1036" s="10"/>
      <c r="X1036" s="10"/>
      <c r="Y1036" s="10"/>
      <c r="Z1036" s="3" t="str">
        <f>IF(H1036&gt;0,"NO","YES")</f>
        <v>YES</v>
      </c>
      <c r="AA1036" s="3" t="str">
        <f>IF(LEFT(I1036,3)="RBT","YES","NO")</f>
        <v>YES</v>
      </c>
      <c r="AB1036" s="3" t="s">
        <v>956</v>
      </c>
      <c r="AC1036" s="3">
        <v>0</v>
      </c>
      <c r="AD1036" s="3">
        <v>0</v>
      </c>
      <c r="AE1036" s="3" t="s">
        <v>956</v>
      </c>
      <c r="AF1036" s="3" t="s">
        <v>956</v>
      </c>
      <c r="AG1036" s="3">
        <v>3</v>
      </c>
      <c r="AH1036" s="10" t="s">
        <v>2187</v>
      </c>
      <c r="AI1036" s="10">
        <v>1</v>
      </c>
      <c r="AM1036" s="10">
        <v>72300</v>
      </c>
    </row>
    <row r="1037" spans="1:39">
      <c r="A1037">
        <v>924666</v>
      </c>
      <c r="B1037" t="s">
        <v>3070</v>
      </c>
      <c r="C1037" s="10" t="s">
        <v>2121</v>
      </c>
      <c r="D1037">
        <v>8</v>
      </c>
      <c r="E1037" t="s">
        <v>2122</v>
      </c>
      <c r="F1037">
        <v>300</v>
      </c>
      <c r="G1037">
        <v>20</v>
      </c>
      <c r="H1037" s="2">
        <v>0</v>
      </c>
      <c r="I1037" t="s">
        <v>2175</v>
      </c>
      <c r="J1037" t="s">
        <v>3064</v>
      </c>
      <c r="K1037" t="s">
        <v>3071</v>
      </c>
      <c r="L1037" s="17" t="s">
        <v>963</v>
      </c>
      <c r="M1037">
        <v>2</v>
      </c>
      <c r="N1037" s="10"/>
      <c r="O1037" s="10"/>
      <c r="P1037" s="10"/>
      <c r="Q1037" s="10"/>
      <c r="R1037" s="10"/>
      <c r="S1037" s="10"/>
      <c r="T1037" s="10"/>
      <c r="U1037" s="10"/>
      <c r="V1037" s="10"/>
      <c r="W1037" s="10"/>
      <c r="X1037" s="10"/>
      <c r="Y1037" s="10"/>
      <c r="Z1037" s="3" t="str">
        <f>IF(H1037&gt;0,"NO","YES")</f>
        <v>YES</v>
      </c>
      <c r="AA1037" s="3" t="str">
        <f>IF(LEFT(I1037,3)="RBT","YES","NO")</f>
        <v>YES</v>
      </c>
      <c r="AB1037" s="3" t="s">
        <v>956</v>
      </c>
      <c r="AC1037" s="3">
        <v>0</v>
      </c>
      <c r="AD1037" s="3">
        <v>0</v>
      </c>
      <c r="AE1037" s="3" t="s">
        <v>956</v>
      </c>
      <c r="AF1037" s="3" t="s">
        <v>956</v>
      </c>
      <c r="AG1037" s="3">
        <v>3</v>
      </c>
      <c r="AH1037" s="10" t="s">
        <v>2177</v>
      </c>
      <c r="AI1037" s="10">
        <v>2</v>
      </c>
      <c r="AM1037" s="10">
        <v>113300</v>
      </c>
    </row>
    <row r="1038" spans="1:39">
      <c r="A1038">
        <v>924668</v>
      </c>
      <c r="B1038" t="s">
        <v>3072</v>
      </c>
      <c r="C1038" s="10" t="s">
        <v>2121</v>
      </c>
      <c r="D1038">
        <v>4</v>
      </c>
      <c r="E1038" t="s">
        <v>2122</v>
      </c>
      <c r="F1038">
        <v>300</v>
      </c>
      <c r="G1038">
        <v>20</v>
      </c>
      <c r="H1038" s="2">
        <v>0</v>
      </c>
      <c r="I1038" t="s">
        <v>2175</v>
      </c>
      <c r="J1038" t="s">
        <v>3064</v>
      </c>
      <c r="K1038" t="s">
        <v>3073</v>
      </c>
      <c r="L1038" s="17" t="s">
        <v>963</v>
      </c>
      <c r="M1038">
        <v>1</v>
      </c>
      <c r="N1038" s="10"/>
      <c r="O1038" s="10"/>
      <c r="P1038" s="10"/>
      <c r="Q1038" s="10"/>
      <c r="R1038" s="10"/>
      <c r="S1038" s="10"/>
      <c r="T1038" s="10"/>
      <c r="U1038" s="10"/>
      <c r="V1038" s="10"/>
      <c r="W1038" s="10"/>
      <c r="X1038" s="10"/>
      <c r="Y1038" s="10"/>
      <c r="Z1038" s="3" t="str">
        <f>IF(H1038&gt;0,"NO","YES")</f>
        <v>YES</v>
      </c>
      <c r="AA1038" s="3" t="str">
        <f>IF(LEFT(I1038,3)="RBT","YES","NO")</f>
        <v>YES</v>
      </c>
      <c r="AB1038" s="3" t="s">
        <v>956</v>
      </c>
      <c r="AC1038" s="3">
        <v>0</v>
      </c>
      <c r="AD1038" s="3">
        <v>0</v>
      </c>
      <c r="AE1038" s="3" t="s">
        <v>956</v>
      </c>
      <c r="AF1038" s="3" t="s">
        <v>956</v>
      </c>
      <c r="AG1038" s="3">
        <v>3</v>
      </c>
      <c r="AH1038" s="10" t="s">
        <v>2177</v>
      </c>
      <c r="AI1038" s="10">
        <v>1</v>
      </c>
      <c r="AM1038" s="10">
        <v>64700</v>
      </c>
    </row>
    <row r="1039" spans="1:39">
      <c r="A1039">
        <v>924670</v>
      </c>
      <c r="B1039" t="s">
        <v>3074</v>
      </c>
      <c r="C1039" s="10" t="s">
        <v>2121</v>
      </c>
      <c r="D1039">
        <v>4</v>
      </c>
      <c r="E1039" t="s">
        <v>2122</v>
      </c>
      <c r="F1039">
        <v>300</v>
      </c>
      <c r="G1039">
        <v>20</v>
      </c>
      <c r="H1039" s="2">
        <v>0</v>
      </c>
      <c r="I1039" t="s">
        <v>2175</v>
      </c>
      <c r="J1039" t="s">
        <v>3064</v>
      </c>
      <c r="K1039" t="s">
        <v>3075</v>
      </c>
      <c r="L1039" s="17" t="s">
        <v>963</v>
      </c>
      <c r="M1039">
        <v>1</v>
      </c>
      <c r="N1039" s="10"/>
      <c r="O1039" s="10"/>
      <c r="P1039" s="10"/>
      <c r="Q1039" s="10"/>
      <c r="R1039" s="10"/>
      <c r="S1039" s="10"/>
      <c r="T1039" s="10"/>
      <c r="U1039" s="10"/>
      <c r="V1039" s="10"/>
      <c r="W1039" s="10"/>
      <c r="X1039" s="10"/>
      <c r="Y1039" s="10"/>
      <c r="Z1039" s="3" t="str">
        <f>IF(H1039&gt;0,"NO","YES")</f>
        <v>YES</v>
      </c>
      <c r="AA1039" s="3" t="str">
        <f>IF(LEFT(I1039,3)="RBT","YES","NO")</f>
        <v>YES</v>
      </c>
      <c r="AB1039" s="3" t="s">
        <v>956</v>
      </c>
      <c r="AC1039" s="3">
        <v>0</v>
      </c>
      <c r="AD1039" s="3">
        <v>0</v>
      </c>
      <c r="AE1039" s="3" t="s">
        <v>956</v>
      </c>
      <c r="AF1039" s="3" t="s">
        <v>956</v>
      </c>
      <c r="AG1039" s="3">
        <v>3</v>
      </c>
      <c r="AH1039" s="10" t="s">
        <v>2177</v>
      </c>
      <c r="AI1039" s="10">
        <v>1</v>
      </c>
      <c r="AM1039" s="10">
        <v>72300</v>
      </c>
    </row>
    <row r="1040" spans="1:39">
      <c r="A1040">
        <v>924672</v>
      </c>
      <c r="B1040" t="s">
        <v>3076</v>
      </c>
      <c r="C1040" s="10" t="s">
        <v>2121</v>
      </c>
      <c r="D1040">
        <v>32</v>
      </c>
      <c r="E1040" t="s">
        <v>2122</v>
      </c>
      <c r="F1040">
        <v>100</v>
      </c>
      <c r="G1040">
        <v>20</v>
      </c>
      <c r="H1040" s="2">
        <v>0</v>
      </c>
      <c r="I1040" t="s">
        <v>2143</v>
      </c>
      <c r="J1040" t="s">
        <v>3077</v>
      </c>
      <c r="K1040" t="s">
        <v>3078</v>
      </c>
      <c r="L1040" s="17" t="s">
        <v>963</v>
      </c>
      <c r="M1040">
        <v>2</v>
      </c>
      <c r="N1040" s="10"/>
      <c r="O1040" s="10"/>
      <c r="P1040" s="10"/>
      <c r="Q1040" s="10"/>
      <c r="R1040" s="10"/>
      <c r="S1040" s="10"/>
      <c r="T1040" s="10"/>
      <c r="U1040" s="10"/>
      <c r="V1040" s="10"/>
      <c r="W1040" s="10"/>
      <c r="X1040" s="10"/>
      <c r="Y1040" s="10"/>
      <c r="Z1040" s="3" t="str">
        <f>IF(H1040&gt;0,"NO","YES")</f>
        <v>YES</v>
      </c>
      <c r="AA1040" s="3" t="str">
        <f>IF(LEFT(I1040,3)="RBT","YES","NO")</f>
        <v>YES</v>
      </c>
      <c r="AB1040" s="3" t="s">
        <v>956</v>
      </c>
      <c r="AC1040" s="3">
        <v>0</v>
      </c>
      <c r="AD1040" s="3">
        <v>0</v>
      </c>
      <c r="AE1040" s="3" t="s">
        <v>956</v>
      </c>
      <c r="AF1040" s="3" t="s">
        <v>956</v>
      </c>
      <c r="AG1040" s="3">
        <v>2</v>
      </c>
      <c r="AH1040" s="10" t="s">
        <v>2145</v>
      </c>
      <c r="AI1040" s="10">
        <v>2</v>
      </c>
      <c r="AM1040" s="10">
        <v>116000</v>
      </c>
    </row>
    <row r="1041" spans="1:39">
      <c r="A1041">
        <v>924674</v>
      </c>
      <c r="B1041" t="s">
        <v>3079</v>
      </c>
      <c r="C1041" s="10" t="s">
        <v>2121</v>
      </c>
      <c r="D1041">
        <v>16</v>
      </c>
      <c r="E1041" t="s">
        <v>2122</v>
      </c>
      <c r="F1041">
        <v>100</v>
      </c>
      <c r="G1041">
        <v>20</v>
      </c>
      <c r="H1041" s="2">
        <v>0</v>
      </c>
      <c r="I1041" t="s">
        <v>2143</v>
      </c>
      <c r="J1041" t="s">
        <v>3077</v>
      </c>
      <c r="K1041" t="s">
        <v>3080</v>
      </c>
      <c r="L1041" s="17" t="s">
        <v>963</v>
      </c>
      <c r="M1041">
        <v>1</v>
      </c>
      <c r="N1041" s="10"/>
      <c r="O1041" s="10"/>
      <c r="P1041" s="10"/>
      <c r="Q1041" s="10"/>
      <c r="R1041" s="10"/>
      <c r="S1041" s="10"/>
      <c r="T1041" s="10"/>
      <c r="U1041" s="10"/>
      <c r="V1041" s="10"/>
      <c r="W1041" s="10"/>
      <c r="X1041" s="10"/>
      <c r="Y1041" s="10"/>
      <c r="Z1041" s="3" t="str">
        <f>IF(H1041&gt;0,"NO","YES")</f>
        <v>YES</v>
      </c>
      <c r="AA1041" s="3" t="str">
        <f>IF(LEFT(I1041,3)="RBT","YES","NO")</f>
        <v>YES</v>
      </c>
      <c r="AB1041" s="3" t="s">
        <v>956</v>
      </c>
      <c r="AC1041" s="3">
        <v>0</v>
      </c>
      <c r="AD1041" s="3">
        <v>0</v>
      </c>
      <c r="AE1041" s="3" t="s">
        <v>956</v>
      </c>
      <c r="AF1041" s="3" t="s">
        <v>956</v>
      </c>
      <c r="AG1041" s="3">
        <v>2</v>
      </c>
      <c r="AH1041" s="10" t="s">
        <v>2145</v>
      </c>
      <c r="AI1041" s="10">
        <v>1</v>
      </c>
      <c r="AM1041" s="10">
        <v>66000</v>
      </c>
    </row>
    <row r="1042" spans="1:39">
      <c r="A1042">
        <v>924676</v>
      </c>
      <c r="B1042" t="s">
        <v>3081</v>
      </c>
      <c r="C1042" s="10" t="s">
        <v>2121</v>
      </c>
      <c r="D1042">
        <v>16</v>
      </c>
      <c r="E1042" t="s">
        <v>2122</v>
      </c>
      <c r="F1042">
        <v>100</v>
      </c>
      <c r="G1042">
        <v>20</v>
      </c>
      <c r="H1042" s="2">
        <v>0</v>
      </c>
      <c r="I1042" t="s">
        <v>2143</v>
      </c>
      <c r="J1042" t="s">
        <v>3077</v>
      </c>
      <c r="K1042" t="s">
        <v>3082</v>
      </c>
      <c r="L1042" s="17" t="s">
        <v>963</v>
      </c>
      <c r="M1042">
        <v>1</v>
      </c>
      <c r="N1042" s="10"/>
      <c r="O1042" s="10"/>
      <c r="P1042" s="10"/>
      <c r="Q1042" s="10"/>
      <c r="R1042" s="10"/>
      <c r="S1042" s="10"/>
      <c r="T1042" s="10"/>
      <c r="U1042" s="10"/>
      <c r="V1042" s="10"/>
      <c r="W1042" s="10"/>
      <c r="X1042" s="10"/>
      <c r="Y1042" s="10"/>
      <c r="Z1042" s="3" t="str">
        <f>IF(H1042&gt;0,"NO","YES")</f>
        <v>YES</v>
      </c>
      <c r="AA1042" s="3" t="str">
        <f>IF(LEFT(I1042,3)="RBT","YES","NO")</f>
        <v>YES</v>
      </c>
      <c r="AB1042" s="3" t="s">
        <v>956</v>
      </c>
      <c r="AC1042" s="3">
        <v>0</v>
      </c>
      <c r="AD1042" s="3">
        <v>0</v>
      </c>
      <c r="AE1042" s="3" t="s">
        <v>956</v>
      </c>
      <c r="AF1042" s="3" t="s">
        <v>956</v>
      </c>
      <c r="AG1042" s="3">
        <v>2</v>
      </c>
      <c r="AH1042" s="10" t="s">
        <v>2145</v>
      </c>
      <c r="AI1042" s="10">
        <v>1</v>
      </c>
      <c r="AM1042" s="10">
        <v>73700</v>
      </c>
    </row>
    <row r="1043" spans="1:39">
      <c r="A1043">
        <v>924678</v>
      </c>
      <c r="B1043" t="s">
        <v>3083</v>
      </c>
      <c r="C1043" s="10" t="s">
        <v>2121</v>
      </c>
      <c r="D1043">
        <v>8</v>
      </c>
      <c r="E1043" t="s">
        <v>2122</v>
      </c>
      <c r="F1043">
        <v>400</v>
      </c>
      <c r="G1043">
        <v>10</v>
      </c>
      <c r="H1043" s="2">
        <v>0</v>
      </c>
      <c r="I1043" t="s">
        <v>2165</v>
      </c>
      <c r="J1043" t="s">
        <v>3064</v>
      </c>
      <c r="K1043" t="s">
        <v>3084</v>
      </c>
      <c r="L1043" s="17" t="s">
        <v>963</v>
      </c>
      <c r="M1043">
        <v>2</v>
      </c>
      <c r="N1043" s="10"/>
      <c r="O1043" s="10"/>
      <c r="P1043" s="10"/>
      <c r="Q1043" s="10"/>
      <c r="R1043" s="10"/>
      <c r="S1043" s="10"/>
      <c r="T1043" s="10"/>
      <c r="U1043" s="10"/>
      <c r="V1043" s="10"/>
      <c r="W1043" s="10"/>
      <c r="X1043" s="10"/>
      <c r="Y1043" s="10"/>
      <c r="Z1043" s="3" t="str">
        <f>IF(H1043&gt;0,"NO","YES")</f>
        <v>YES</v>
      </c>
      <c r="AA1043" s="3" t="str">
        <f>IF(LEFT(I1043,3)="RBT","YES","NO")</f>
        <v>YES</v>
      </c>
      <c r="AB1043" s="3" t="s">
        <v>956</v>
      </c>
      <c r="AC1043" s="3">
        <v>0</v>
      </c>
      <c r="AD1043" s="3">
        <v>0</v>
      </c>
      <c r="AE1043" s="3" t="s">
        <v>956</v>
      </c>
      <c r="AF1043" s="3" t="s">
        <v>956</v>
      </c>
      <c r="AG1043" s="3">
        <v>3</v>
      </c>
      <c r="AH1043" s="10" t="s">
        <v>2167</v>
      </c>
      <c r="AI1043" s="10">
        <v>2</v>
      </c>
      <c r="AM1043" s="10">
        <v>101300</v>
      </c>
    </row>
    <row r="1044" spans="1:39">
      <c r="A1044">
        <v>924680</v>
      </c>
      <c r="B1044" t="s">
        <v>3085</v>
      </c>
      <c r="C1044" s="10" t="s">
        <v>2121</v>
      </c>
      <c r="D1044">
        <v>4</v>
      </c>
      <c r="E1044" t="s">
        <v>2122</v>
      </c>
      <c r="F1044">
        <v>400</v>
      </c>
      <c r="G1044">
        <v>10</v>
      </c>
      <c r="H1044" s="2">
        <v>0</v>
      </c>
      <c r="I1044" t="s">
        <v>2165</v>
      </c>
      <c r="J1044" t="s">
        <v>3064</v>
      </c>
      <c r="K1044" t="s">
        <v>3086</v>
      </c>
      <c r="L1044" s="17" t="s">
        <v>963</v>
      </c>
      <c r="M1044">
        <v>1</v>
      </c>
      <c r="N1044" s="10"/>
      <c r="O1044" s="10"/>
      <c r="P1044" s="10"/>
      <c r="Q1044" s="10"/>
      <c r="R1044" s="10"/>
      <c r="S1044" s="10"/>
      <c r="T1044" s="10"/>
      <c r="U1044" s="10"/>
      <c r="V1044" s="10"/>
      <c r="W1044" s="10"/>
      <c r="X1044" s="10"/>
      <c r="Y1044" s="10"/>
      <c r="Z1044" s="3" t="str">
        <f>IF(H1044&gt;0,"NO","YES")</f>
        <v>YES</v>
      </c>
      <c r="AA1044" s="3" t="str">
        <f>IF(LEFT(I1044,3)="RBT","YES","NO")</f>
        <v>YES</v>
      </c>
      <c r="AB1044" s="3" t="s">
        <v>956</v>
      </c>
      <c r="AC1044" s="3">
        <v>0</v>
      </c>
      <c r="AD1044" s="3">
        <v>0</v>
      </c>
      <c r="AE1044" s="3" t="s">
        <v>956</v>
      </c>
      <c r="AF1044" s="3" t="s">
        <v>956</v>
      </c>
      <c r="AG1044" s="3">
        <v>3</v>
      </c>
      <c r="AH1044" s="10" t="s">
        <v>2167</v>
      </c>
      <c r="AI1044" s="10">
        <v>1</v>
      </c>
      <c r="AM1044" s="10">
        <v>58700</v>
      </c>
    </row>
    <row r="1045" spans="1:39">
      <c r="A1045">
        <v>924682</v>
      </c>
      <c r="B1045" t="s">
        <v>3087</v>
      </c>
      <c r="C1045" s="10" t="s">
        <v>2121</v>
      </c>
      <c r="D1045">
        <v>8</v>
      </c>
      <c r="E1045" t="s">
        <v>2122</v>
      </c>
      <c r="F1045">
        <v>400</v>
      </c>
      <c r="G1045">
        <v>10</v>
      </c>
      <c r="H1045" s="2">
        <v>0</v>
      </c>
      <c r="I1045" t="s">
        <v>2165</v>
      </c>
      <c r="J1045" t="s">
        <v>3064</v>
      </c>
      <c r="K1045" t="s">
        <v>3088</v>
      </c>
      <c r="L1045" s="17" t="s">
        <v>963</v>
      </c>
      <c r="M1045">
        <v>2</v>
      </c>
      <c r="N1045" s="10"/>
      <c r="O1045" s="10"/>
      <c r="P1045" s="10"/>
      <c r="Q1045" s="10"/>
      <c r="R1045" s="10"/>
      <c r="S1045" s="10"/>
      <c r="T1045" s="10"/>
      <c r="U1045" s="10"/>
      <c r="V1045" s="10"/>
      <c r="W1045" s="10"/>
      <c r="X1045" s="10"/>
      <c r="Y1045" s="10"/>
      <c r="Z1045" s="3" t="str">
        <f>IF(H1045&gt;0,"NO","YES")</f>
        <v>YES</v>
      </c>
      <c r="AA1045" s="3" t="str">
        <f>IF(LEFT(I1045,3)="RBT","YES","NO")</f>
        <v>YES</v>
      </c>
      <c r="AB1045" s="3" t="s">
        <v>956</v>
      </c>
      <c r="AC1045" s="3">
        <v>0</v>
      </c>
      <c r="AD1045" s="3">
        <v>0</v>
      </c>
      <c r="AE1045" s="3" t="s">
        <v>956</v>
      </c>
      <c r="AF1045" s="3" t="s">
        <v>956</v>
      </c>
      <c r="AG1045" s="3">
        <v>3</v>
      </c>
      <c r="AH1045" s="10" t="s">
        <v>2167</v>
      </c>
      <c r="AI1045" s="10">
        <v>2</v>
      </c>
      <c r="AM1045" s="10">
        <v>116700</v>
      </c>
    </row>
    <row r="1046" spans="1:39">
      <c r="A1046">
        <v>924684</v>
      </c>
      <c r="B1046" t="s">
        <v>3089</v>
      </c>
      <c r="C1046" s="10" t="s">
        <v>2121</v>
      </c>
      <c r="D1046">
        <v>4</v>
      </c>
      <c r="E1046" t="s">
        <v>2122</v>
      </c>
      <c r="F1046">
        <v>400</v>
      </c>
      <c r="G1046">
        <v>10</v>
      </c>
      <c r="H1046" s="2">
        <v>0</v>
      </c>
      <c r="I1046" t="s">
        <v>2165</v>
      </c>
      <c r="J1046" t="s">
        <v>3064</v>
      </c>
      <c r="K1046" t="s">
        <v>3090</v>
      </c>
      <c r="L1046" s="17" t="s">
        <v>963</v>
      </c>
      <c r="M1046">
        <v>1</v>
      </c>
      <c r="N1046" s="10"/>
      <c r="O1046" s="10"/>
      <c r="P1046" s="10"/>
      <c r="Q1046" s="10"/>
      <c r="R1046" s="10"/>
      <c r="S1046" s="10"/>
      <c r="T1046" s="10"/>
      <c r="U1046" s="10"/>
      <c r="V1046" s="10"/>
      <c r="W1046" s="10"/>
      <c r="X1046" s="10"/>
      <c r="Y1046" s="10"/>
      <c r="Z1046" s="3" t="str">
        <f>IF(H1046&gt;0,"NO","YES")</f>
        <v>YES</v>
      </c>
      <c r="AA1046" s="3" t="str">
        <f>IF(LEFT(I1046,3)="RBT","YES","NO")</f>
        <v>YES</v>
      </c>
      <c r="AB1046" s="3" t="s">
        <v>956</v>
      </c>
      <c r="AC1046" s="3">
        <v>0</v>
      </c>
      <c r="AD1046" s="3">
        <v>0</v>
      </c>
      <c r="AE1046" s="3" t="s">
        <v>956</v>
      </c>
      <c r="AF1046" s="3" t="s">
        <v>956</v>
      </c>
      <c r="AG1046" s="3">
        <v>3</v>
      </c>
      <c r="AH1046" s="10" t="s">
        <v>2167</v>
      </c>
      <c r="AI1046" s="10">
        <v>1</v>
      </c>
      <c r="AM1046" s="10">
        <v>66300</v>
      </c>
    </row>
    <row r="1047" spans="1:39">
      <c r="A1047">
        <v>924686</v>
      </c>
      <c r="B1047" t="s">
        <v>3091</v>
      </c>
      <c r="C1047" s="10" t="s">
        <v>2121</v>
      </c>
      <c r="D1047">
        <v>8</v>
      </c>
      <c r="E1047" t="s">
        <v>2122</v>
      </c>
      <c r="F1047">
        <v>300</v>
      </c>
      <c r="G1047">
        <v>10</v>
      </c>
      <c r="H1047" s="2">
        <v>0</v>
      </c>
      <c r="I1047" t="s">
        <v>3021</v>
      </c>
      <c r="J1047" t="s">
        <v>3064</v>
      </c>
      <c r="K1047" t="s">
        <v>3092</v>
      </c>
      <c r="L1047" s="17" t="s">
        <v>963</v>
      </c>
      <c r="M1047">
        <v>2</v>
      </c>
      <c r="N1047" s="10"/>
      <c r="O1047" s="10"/>
      <c r="P1047" s="10"/>
      <c r="Q1047" s="10"/>
      <c r="R1047" s="10"/>
      <c r="S1047" s="10"/>
      <c r="T1047" s="10"/>
      <c r="U1047" s="10"/>
      <c r="V1047" s="10"/>
      <c r="W1047" s="10"/>
      <c r="X1047" s="10"/>
      <c r="Y1047" s="10"/>
      <c r="Z1047" s="3" t="str">
        <f>IF(H1047&gt;0,"NO","YES")</f>
        <v>YES</v>
      </c>
      <c r="AA1047" s="3" t="str">
        <f>IF(LEFT(I1047,3)="RBT","YES","NO")</f>
        <v>YES</v>
      </c>
      <c r="AB1047" s="3" t="s">
        <v>956</v>
      </c>
      <c r="AC1047" s="3">
        <v>0</v>
      </c>
      <c r="AD1047" s="3">
        <v>0</v>
      </c>
      <c r="AE1047" s="3" t="s">
        <v>956</v>
      </c>
      <c r="AF1047" s="3" t="s">
        <v>956</v>
      </c>
      <c r="AG1047" s="3">
        <v>3</v>
      </c>
      <c r="AH1047" s="10" t="s">
        <v>3023</v>
      </c>
      <c r="AI1047" s="10">
        <v>2</v>
      </c>
      <c r="AM1047" s="10">
        <v>101300</v>
      </c>
    </row>
    <row r="1048" spans="1:39">
      <c r="A1048">
        <v>924688</v>
      </c>
      <c r="B1048" t="s">
        <v>3093</v>
      </c>
      <c r="C1048" s="10" t="s">
        <v>2121</v>
      </c>
      <c r="D1048">
        <v>4</v>
      </c>
      <c r="E1048" t="s">
        <v>2122</v>
      </c>
      <c r="F1048">
        <v>300</v>
      </c>
      <c r="G1048">
        <v>10</v>
      </c>
      <c r="H1048" s="2">
        <v>0</v>
      </c>
      <c r="I1048" t="s">
        <v>3021</v>
      </c>
      <c r="J1048" t="s">
        <v>3064</v>
      </c>
      <c r="K1048" t="s">
        <v>3094</v>
      </c>
      <c r="L1048" s="17" t="s">
        <v>963</v>
      </c>
      <c r="M1048">
        <v>1</v>
      </c>
      <c r="N1048" s="10"/>
      <c r="O1048" s="10"/>
      <c r="P1048" s="10"/>
      <c r="Q1048" s="10"/>
      <c r="R1048" s="10"/>
      <c r="S1048" s="10"/>
      <c r="T1048" s="10"/>
      <c r="U1048" s="10"/>
      <c r="V1048" s="10"/>
      <c r="W1048" s="10"/>
      <c r="X1048" s="10"/>
      <c r="Y1048" s="10"/>
      <c r="Z1048" s="3" t="str">
        <f>IF(H1048&gt;0,"NO","YES")</f>
        <v>YES</v>
      </c>
      <c r="AA1048" s="3" t="str">
        <f>IF(LEFT(I1048,3)="RBT","YES","NO")</f>
        <v>YES</v>
      </c>
      <c r="AB1048" s="3" t="s">
        <v>956</v>
      </c>
      <c r="AC1048" s="3">
        <v>0</v>
      </c>
      <c r="AD1048" s="3">
        <v>0</v>
      </c>
      <c r="AE1048" s="3" t="s">
        <v>956</v>
      </c>
      <c r="AF1048" s="3" t="s">
        <v>956</v>
      </c>
      <c r="AG1048" s="3">
        <v>3</v>
      </c>
      <c r="AH1048" s="10" t="s">
        <v>3023</v>
      </c>
      <c r="AI1048" s="10">
        <v>1</v>
      </c>
      <c r="AM1048" s="10">
        <v>58700</v>
      </c>
    </row>
    <row r="1049" spans="1:39">
      <c r="A1049">
        <v>924690</v>
      </c>
      <c r="B1049" t="s">
        <v>3095</v>
      </c>
      <c r="C1049" s="10" t="s">
        <v>2121</v>
      </c>
      <c r="D1049">
        <v>8</v>
      </c>
      <c r="E1049" t="s">
        <v>2122</v>
      </c>
      <c r="F1049">
        <v>300</v>
      </c>
      <c r="G1049">
        <v>10</v>
      </c>
      <c r="H1049" s="2">
        <v>0</v>
      </c>
      <c r="I1049" t="s">
        <v>3021</v>
      </c>
      <c r="J1049" t="s">
        <v>3064</v>
      </c>
      <c r="K1049" t="s">
        <v>3096</v>
      </c>
      <c r="L1049" s="17" t="s">
        <v>963</v>
      </c>
      <c r="M1049">
        <v>2</v>
      </c>
      <c r="N1049" s="10"/>
      <c r="O1049" s="10"/>
      <c r="P1049" s="10"/>
      <c r="Q1049" s="10"/>
      <c r="R1049" s="10"/>
      <c r="S1049" s="10"/>
      <c r="T1049" s="10"/>
      <c r="U1049" s="10"/>
      <c r="V1049" s="10"/>
      <c r="W1049" s="10"/>
      <c r="X1049" s="10"/>
      <c r="Y1049" s="10"/>
      <c r="Z1049" s="3" t="str">
        <f>IF(H1049&gt;0,"NO","YES")</f>
        <v>YES</v>
      </c>
      <c r="AA1049" s="3" t="str">
        <f>IF(LEFT(I1049,3)="RBT","YES","NO")</f>
        <v>YES</v>
      </c>
      <c r="AB1049" s="3" t="s">
        <v>956</v>
      </c>
      <c r="AC1049" s="3">
        <v>0</v>
      </c>
      <c r="AD1049" s="3">
        <v>0</v>
      </c>
      <c r="AE1049" s="3" t="s">
        <v>956</v>
      </c>
      <c r="AF1049" s="3" t="s">
        <v>956</v>
      </c>
      <c r="AG1049" s="3">
        <v>3</v>
      </c>
      <c r="AH1049" s="10" t="s">
        <v>3023</v>
      </c>
      <c r="AI1049" s="10">
        <v>2</v>
      </c>
      <c r="AM1049" s="10">
        <v>116700</v>
      </c>
    </row>
    <row r="1050" spans="1:39">
      <c r="A1050">
        <v>924692</v>
      </c>
      <c r="B1050" t="s">
        <v>3097</v>
      </c>
      <c r="C1050" s="10" t="s">
        <v>2121</v>
      </c>
      <c r="D1050">
        <v>4</v>
      </c>
      <c r="E1050" t="s">
        <v>2122</v>
      </c>
      <c r="F1050">
        <v>300</v>
      </c>
      <c r="G1050">
        <v>10</v>
      </c>
      <c r="H1050" s="2">
        <v>0</v>
      </c>
      <c r="I1050" t="s">
        <v>3021</v>
      </c>
      <c r="J1050" t="s">
        <v>3064</v>
      </c>
      <c r="K1050" t="s">
        <v>3098</v>
      </c>
      <c r="L1050" s="17" t="s">
        <v>963</v>
      </c>
      <c r="M1050">
        <v>1</v>
      </c>
      <c r="N1050" s="10"/>
      <c r="O1050" s="10"/>
      <c r="P1050" s="10"/>
      <c r="Q1050" s="10"/>
      <c r="R1050" s="10"/>
      <c r="S1050" s="10"/>
      <c r="T1050" s="10"/>
      <c r="U1050" s="10"/>
      <c r="V1050" s="10"/>
      <c r="W1050" s="10"/>
      <c r="X1050" s="10"/>
      <c r="Y1050" s="10"/>
      <c r="Z1050" s="3" t="str">
        <f>IF(H1050&gt;0,"NO","YES")</f>
        <v>YES</v>
      </c>
      <c r="AA1050" s="3" t="str">
        <f>IF(LEFT(I1050,3)="RBT","YES","NO")</f>
        <v>YES</v>
      </c>
      <c r="AB1050" s="3" t="s">
        <v>956</v>
      </c>
      <c r="AC1050" s="3">
        <v>0</v>
      </c>
      <c r="AD1050" s="3">
        <v>0</v>
      </c>
      <c r="AE1050" s="3" t="s">
        <v>956</v>
      </c>
      <c r="AF1050" s="3" t="s">
        <v>956</v>
      </c>
      <c r="AG1050" s="3">
        <v>3</v>
      </c>
      <c r="AH1050" s="10" t="s">
        <v>3023</v>
      </c>
      <c r="AI1050" s="10">
        <v>1</v>
      </c>
      <c r="AM1050" s="10">
        <v>66300</v>
      </c>
    </row>
    <row r="1051" spans="1:39">
      <c r="A1051">
        <v>924694</v>
      </c>
      <c r="B1051" t="s">
        <v>3099</v>
      </c>
      <c r="C1051" s="10" t="s">
        <v>2121</v>
      </c>
      <c r="D1051">
        <v>32</v>
      </c>
      <c r="E1051" t="s">
        <v>2122</v>
      </c>
      <c r="F1051">
        <v>100</v>
      </c>
      <c r="G1051">
        <v>10</v>
      </c>
      <c r="H1051" s="2">
        <v>0</v>
      </c>
      <c r="I1051" t="s">
        <v>2171</v>
      </c>
      <c r="J1051" t="s">
        <v>3077</v>
      </c>
      <c r="K1051" t="s">
        <v>3100</v>
      </c>
      <c r="L1051" s="17" t="s">
        <v>963</v>
      </c>
      <c r="M1051">
        <v>2</v>
      </c>
      <c r="N1051" s="10" t="s">
        <v>559</v>
      </c>
      <c r="O1051" s="10" t="s">
        <v>443</v>
      </c>
      <c r="P1051" s="10">
        <v>450400</v>
      </c>
      <c r="Q1051" s="10">
        <v>333250</v>
      </c>
      <c r="R1051" s="10">
        <f>D1051/2</f>
        <v>16</v>
      </c>
      <c r="S1051" s="10">
        <f>D1051/4</f>
        <v>8</v>
      </c>
      <c r="T1051" s="10"/>
      <c r="U1051" s="10"/>
      <c r="V1051" s="10"/>
      <c r="W1051" s="10"/>
      <c r="X1051" s="10"/>
      <c r="Y1051" s="10"/>
      <c r="Z1051" s="3" t="str">
        <f>IF(H1051&gt;0,"NO","YES")</f>
        <v>YES</v>
      </c>
      <c r="AA1051" s="3" t="str">
        <f>IF(LEFT(I1051,3)="RBT","YES","NO")</f>
        <v>YES</v>
      </c>
      <c r="AB1051" s="3" t="s">
        <v>956</v>
      </c>
      <c r="AC1051" s="3">
        <v>0</v>
      </c>
      <c r="AD1051" s="3">
        <v>0</v>
      </c>
      <c r="AE1051" s="3" t="s">
        <v>956</v>
      </c>
      <c r="AF1051" s="3" t="s">
        <v>956</v>
      </c>
      <c r="AG1051" s="3">
        <v>2</v>
      </c>
      <c r="AH1051" s="10" t="s">
        <v>2173</v>
      </c>
      <c r="AI1051" s="10">
        <v>2</v>
      </c>
      <c r="AM1051" s="10">
        <v>104000</v>
      </c>
    </row>
    <row r="1052" spans="1:39">
      <c r="A1052">
        <v>924696</v>
      </c>
      <c r="B1052" t="s">
        <v>3101</v>
      </c>
      <c r="C1052" s="10" t="s">
        <v>2121</v>
      </c>
      <c r="D1052">
        <v>16</v>
      </c>
      <c r="E1052" t="s">
        <v>2122</v>
      </c>
      <c r="F1052">
        <v>100</v>
      </c>
      <c r="G1052">
        <v>10</v>
      </c>
      <c r="H1052" s="2">
        <v>0</v>
      </c>
      <c r="I1052" t="s">
        <v>2171</v>
      </c>
      <c r="J1052" t="s">
        <v>3077</v>
      </c>
      <c r="K1052" t="s">
        <v>3102</v>
      </c>
      <c r="L1052" s="17" t="s">
        <v>963</v>
      </c>
      <c r="M1052">
        <v>1</v>
      </c>
      <c r="N1052" s="10" t="s">
        <v>559</v>
      </c>
      <c r="O1052" s="10" t="s">
        <v>443</v>
      </c>
      <c r="P1052" s="10">
        <v>450400</v>
      </c>
      <c r="Q1052" s="10">
        <v>333250</v>
      </c>
      <c r="R1052" s="10">
        <f>D1052/2</f>
        <v>8</v>
      </c>
      <c r="S1052" s="10">
        <f>D1052/4</f>
        <v>4</v>
      </c>
      <c r="T1052" s="10"/>
      <c r="U1052" s="10"/>
      <c r="V1052" s="10"/>
      <c r="W1052" s="10"/>
      <c r="X1052" s="10"/>
      <c r="Y1052" s="10"/>
      <c r="Z1052" s="3" t="str">
        <f>IF(H1052&gt;0,"NO","YES")</f>
        <v>YES</v>
      </c>
      <c r="AA1052" s="3" t="str">
        <f>IF(LEFT(I1052,3)="RBT","YES","NO")</f>
        <v>YES</v>
      </c>
      <c r="AB1052" s="3" t="s">
        <v>956</v>
      </c>
      <c r="AC1052" s="3">
        <v>0</v>
      </c>
      <c r="AD1052" s="3">
        <v>0</v>
      </c>
      <c r="AE1052" s="3" t="s">
        <v>956</v>
      </c>
      <c r="AF1052" s="3" t="s">
        <v>956</v>
      </c>
      <c r="AG1052" s="3">
        <v>2</v>
      </c>
      <c r="AH1052" s="10" t="s">
        <v>2173</v>
      </c>
      <c r="AI1052" s="10">
        <v>1</v>
      </c>
      <c r="AM1052" s="10">
        <v>60000</v>
      </c>
    </row>
    <row r="1053" spans="1:39">
      <c r="A1053">
        <v>924698</v>
      </c>
      <c r="B1053" t="s">
        <v>3103</v>
      </c>
      <c r="C1053" s="10" t="s">
        <v>2121</v>
      </c>
      <c r="D1053">
        <v>32</v>
      </c>
      <c r="E1053" t="s">
        <v>2122</v>
      </c>
      <c r="F1053">
        <v>100</v>
      </c>
      <c r="G1053">
        <v>10</v>
      </c>
      <c r="H1053" s="2">
        <v>0</v>
      </c>
      <c r="I1053" t="s">
        <v>2171</v>
      </c>
      <c r="J1053" t="s">
        <v>3077</v>
      </c>
      <c r="K1053" t="s">
        <v>3104</v>
      </c>
      <c r="L1053" s="17" t="s">
        <v>963</v>
      </c>
      <c r="M1053">
        <v>2</v>
      </c>
      <c r="N1053" s="10" t="s">
        <v>559</v>
      </c>
      <c r="O1053" s="10" t="s">
        <v>443</v>
      </c>
      <c r="P1053" s="10">
        <v>450400</v>
      </c>
      <c r="Q1053" s="10">
        <v>333250</v>
      </c>
      <c r="R1053" s="10">
        <f>D1053/2</f>
        <v>16</v>
      </c>
      <c r="S1053" s="10">
        <f>D1053/4</f>
        <v>8</v>
      </c>
      <c r="T1053" s="10"/>
      <c r="U1053" s="10"/>
      <c r="V1053" s="10"/>
      <c r="W1053" s="10"/>
      <c r="X1053" s="10"/>
      <c r="Y1053" s="10"/>
      <c r="Z1053" s="3" t="str">
        <f>IF(H1053&gt;0,"NO","YES")</f>
        <v>YES</v>
      </c>
      <c r="AA1053" s="3" t="str">
        <f>IF(LEFT(I1053,3)="RBT","YES","NO")</f>
        <v>YES</v>
      </c>
      <c r="AB1053" s="3" t="s">
        <v>956</v>
      </c>
      <c r="AC1053" s="3">
        <v>0</v>
      </c>
      <c r="AD1053" s="3">
        <v>0</v>
      </c>
      <c r="AE1053" s="3" t="s">
        <v>956</v>
      </c>
      <c r="AF1053" s="3" t="s">
        <v>956</v>
      </c>
      <c r="AG1053" s="3">
        <v>2</v>
      </c>
      <c r="AH1053" s="10" t="s">
        <v>2173</v>
      </c>
      <c r="AI1053" s="10">
        <v>2</v>
      </c>
      <c r="AM1053" s="10">
        <v>119300</v>
      </c>
    </row>
    <row r="1054" spans="1:39">
      <c r="A1054">
        <v>924700</v>
      </c>
      <c r="B1054" t="s">
        <v>3105</v>
      </c>
      <c r="C1054" s="10" t="s">
        <v>2121</v>
      </c>
      <c r="D1054">
        <v>16</v>
      </c>
      <c r="E1054" t="s">
        <v>2122</v>
      </c>
      <c r="F1054">
        <v>100</v>
      </c>
      <c r="G1054">
        <v>10</v>
      </c>
      <c r="H1054" s="2">
        <v>0</v>
      </c>
      <c r="I1054" t="s">
        <v>2171</v>
      </c>
      <c r="J1054" t="s">
        <v>3077</v>
      </c>
      <c r="K1054" t="s">
        <v>3106</v>
      </c>
      <c r="L1054" s="17" t="s">
        <v>963</v>
      </c>
      <c r="M1054">
        <v>1</v>
      </c>
      <c r="N1054" s="10" t="s">
        <v>559</v>
      </c>
      <c r="O1054" s="10" t="s">
        <v>443</v>
      </c>
      <c r="P1054" s="10">
        <v>450400</v>
      </c>
      <c r="Q1054" s="10">
        <v>333250</v>
      </c>
      <c r="R1054" s="10">
        <f>D1054/2</f>
        <v>8</v>
      </c>
      <c r="S1054" s="10">
        <f>D1054/4</f>
        <v>4</v>
      </c>
      <c r="T1054" s="10"/>
      <c r="U1054" s="10"/>
      <c r="V1054" s="10"/>
      <c r="W1054" s="10"/>
      <c r="X1054" s="10"/>
      <c r="Y1054" s="10"/>
      <c r="Z1054" s="3" t="str">
        <f>IF(H1054&gt;0,"NO","YES")</f>
        <v>YES</v>
      </c>
      <c r="AA1054" s="3" t="str">
        <f>IF(LEFT(I1054,3)="RBT","YES","NO")</f>
        <v>YES</v>
      </c>
      <c r="AB1054" s="3" t="s">
        <v>956</v>
      </c>
      <c r="AC1054" s="3">
        <v>0</v>
      </c>
      <c r="AD1054" s="3">
        <v>0</v>
      </c>
      <c r="AE1054" s="3" t="s">
        <v>956</v>
      </c>
      <c r="AF1054" s="3" t="s">
        <v>956</v>
      </c>
      <c r="AG1054" s="3">
        <v>2</v>
      </c>
      <c r="AH1054" s="10" t="s">
        <v>2173</v>
      </c>
      <c r="AI1054" s="10">
        <v>1</v>
      </c>
      <c r="AM1054" s="10">
        <v>67700</v>
      </c>
    </row>
    <row r="1055" spans="1:39">
      <c r="A1055">
        <v>924702</v>
      </c>
      <c r="B1055" t="s">
        <v>3107</v>
      </c>
      <c r="C1055" s="10" t="s">
        <v>2121</v>
      </c>
      <c r="D1055">
        <v>12</v>
      </c>
      <c r="E1055" t="s">
        <v>2122</v>
      </c>
      <c r="F1055">
        <v>400</v>
      </c>
      <c r="G1055">
        <v>6</v>
      </c>
      <c r="H1055" s="2">
        <v>6</v>
      </c>
      <c r="I1055" t="s">
        <v>2127</v>
      </c>
      <c r="J1055" t="s">
        <v>3064</v>
      </c>
      <c r="K1055" t="s">
        <v>3108</v>
      </c>
      <c r="L1055" s="17" t="s">
        <v>963</v>
      </c>
      <c r="M1055">
        <v>3</v>
      </c>
      <c r="N1055" s="10"/>
      <c r="O1055" s="10"/>
      <c r="P1055" s="10"/>
      <c r="Q1055" s="10"/>
      <c r="R1055" s="10"/>
      <c r="S1055" s="10"/>
      <c r="T1055" s="10"/>
      <c r="U1055" s="10"/>
      <c r="V1055" s="10"/>
      <c r="W1055" s="10"/>
      <c r="X1055" s="10"/>
      <c r="Y1055" s="10"/>
      <c r="Z1055" s="3" t="str">
        <f>IF(H1055&gt;0,"NO","YES")</f>
        <v>NO</v>
      </c>
      <c r="AA1055" s="3" t="str">
        <f>IF(LEFT(I1055,3)="RBT","YES","NO")</f>
        <v>YES</v>
      </c>
      <c r="AB1055" s="3" t="s">
        <v>956</v>
      </c>
      <c r="AC1055" s="3">
        <v>0</v>
      </c>
      <c r="AD1055" s="3">
        <v>0</v>
      </c>
      <c r="AE1055" s="3" t="s">
        <v>956</v>
      </c>
      <c r="AF1055" s="3" t="s">
        <v>956</v>
      </c>
      <c r="AG1055" s="3">
        <v>3</v>
      </c>
      <c r="AH1055" s="10" t="s">
        <v>2130</v>
      </c>
      <c r="AI1055" s="10">
        <v>3</v>
      </c>
      <c r="AM1055" s="10">
        <v>126000</v>
      </c>
    </row>
    <row r="1056" spans="1:39">
      <c r="A1056">
        <v>924704</v>
      </c>
      <c r="B1056" t="s">
        <v>3109</v>
      </c>
      <c r="C1056" s="10" t="s">
        <v>2121</v>
      </c>
      <c r="D1056">
        <v>8</v>
      </c>
      <c r="E1056" t="s">
        <v>2122</v>
      </c>
      <c r="F1056">
        <v>400</v>
      </c>
      <c r="G1056">
        <v>6</v>
      </c>
      <c r="H1056" s="2">
        <v>6</v>
      </c>
      <c r="I1056" t="s">
        <v>2127</v>
      </c>
      <c r="J1056" t="s">
        <v>3064</v>
      </c>
      <c r="K1056" t="s">
        <v>3110</v>
      </c>
      <c r="L1056" s="17" t="s">
        <v>963</v>
      </c>
      <c r="M1056">
        <v>2</v>
      </c>
      <c r="N1056" s="10"/>
      <c r="O1056" s="10"/>
      <c r="P1056" s="10"/>
      <c r="Q1056" s="10"/>
      <c r="R1056" s="10"/>
      <c r="S1056" s="10"/>
      <c r="T1056" s="10"/>
      <c r="U1056" s="10"/>
      <c r="V1056" s="10"/>
      <c r="W1056" s="10"/>
      <c r="X1056" s="10"/>
      <c r="Y1056" s="10"/>
      <c r="Z1056" s="3" t="str">
        <f>IF(H1056&gt;0,"NO","YES")</f>
        <v>NO</v>
      </c>
      <c r="AA1056" s="3" t="str">
        <f>IF(LEFT(I1056,3)="RBT","YES","NO")</f>
        <v>YES</v>
      </c>
      <c r="AB1056" s="3" t="s">
        <v>956</v>
      </c>
      <c r="AC1056" s="3">
        <v>0</v>
      </c>
      <c r="AD1056" s="3">
        <v>0</v>
      </c>
      <c r="AE1056" s="3" t="s">
        <v>956</v>
      </c>
      <c r="AF1056" s="3" t="s">
        <v>956</v>
      </c>
      <c r="AG1056" s="3">
        <v>3</v>
      </c>
      <c r="AH1056" s="10" t="s">
        <v>2130</v>
      </c>
      <c r="AI1056" s="10">
        <v>2</v>
      </c>
      <c r="AM1056" s="10">
        <v>89300</v>
      </c>
    </row>
    <row r="1057" spans="1:39">
      <c r="A1057">
        <v>924706</v>
      </c>
      <c r="B1057" t="s">
        <v>3111</v>
      </c>
      <c r="C1057" s="10" t="s">
        <v>2121</v>
      </c>
      <c r="D1057">
        <v>4</v>
      </c>
      <c r="E1057" t="s">
        <v>2122</v>
      </c>
      <c r="F1057">
        <v>400</v>
      </c>
      <c r="G1057">
        <v>6</v>
      </c>
      <c r="H1057" s="2">
        <v>6</v>
      </c>
      <c r="I1057" t="s">
        <v>2127</v>
      </c>
      <c r="J1057" t="s">
        <v>3064</v>
      </c>
      <c r="K1057" t="s">
        <v>3112</v>
      </c>
      <c r="L1057" s="17" t="s">
        <v>963</v>
      </c>
      <c r="M1057">
        <v>1</v>
      </c>
      <c r="N1057" s="10"/>
      <c r="O1057" s="10"/>
      <c r="P1057" s="10"/>
      <c r="Q1057" s="10"/>
      <c r="R1057" s="10"/>
      <c r="S1057" s="10"/>
      <c r="T1057" s="10"/>
      <c r="U1057" s="10"/>
      <c r="V1057" s="10"/>
      <c r="W1057" s="10"/>
      <c r="X1057" s="10"/>
      <c r="Y1057" s="10"/>
      <c r="Z1057" s="3" t="str">
        <f>IF(H1057&gt;0,"NO","YES")</f>
        <v>NO</v>
      </c>
      <c r="AA1057" s="3" t="str">
        <f>IF(LEFT(I1057,3)="RBT","YES","NO")</f>
        <v>YES</v>
      </c>
      <c r="AB1057" s="3" t="s">
        <v>956</v>
      </c>
      <c r="AC1057" s="3">
        <v>0</v>
      </c>
      <c r="AD1057" s="3">
        <v>0</v>
      </c>
      <c r="AE1057" s="3" t="s">
        <v>956</v>
      </c>
      <c r="AF1057" s="3" t="s">
        <v>956</v>
      </c>
      <c r="AG1057" s="3">
        <v>3</v>
      </c>
      <c r="AH1057" s="10" t="s">
        <v>2130</v>
      </c>
      <c r="AI1057" s="10">
        <v>1</v>
      </c>
      <c r="AM1057" s="10">
        <v>52700</v>
      </c>
    </row>
    <row r="1058" spans="1:39">
      <c r="A1058">
        <v>924708</v>
      </c>
      <c r="B1058" t="s">
        <v>3113</v>
      </c>
      <c r="C1058" s="10" t="s">
        <v>2121</v>
      </c>
      <c r="D1058">
        <v>12</v>
      </c>
      <c r="E1058" t="s">
        <v>2122</v>
      </c>
      <c r="F1058">
        <v>300</v>
      </c>
      <c r="G1058">
        <v>6</v>
      </c>
      <c r="H1058" s="2">
        <v>6</v>
      </c>
      <c r="I1058" t="s">
        <v>2155</v>
      </c>
      <c r="J1058" t="s">
        <v>3064</v>
      </c>
      <c r="K1058" t="s">
        <v>3114</v>
      </c>
      <c r="L1058" s="17" t="s">
        <v>963</v>
      </c>
      <c r="M1058">
        <v>3</v>
      </c>
      <c r="N1058" s="10"/>
      <c r="O1058" s="10"/>
      <c r="P1058" s="10"/>
      <c r="Q1058" s="10"/>
      <c r="R1058" s="10"/>
      <c r="S1058" s="10"/>
      <c r="T1058" s="10"/>
      <c r="U1058" s="10"/>
      <c r="V1058" s="10"/>
      <c r="W1058" s="10"/>
      <c r="X1058" s="10"/>
      <c r="Y1058" s="10"/>
      <c r="Z1058" s="3" t="str">
        <f>IF(H1058&gt;0,"NO","YES")</f>
        <v>NO</v>
      </c>
      <c r="AA1058" s="3" t="str">
        <f>IF(LEFT(I1058,3)="RBT","YES","NO")</f>
        <v>YES</v>
      </c>
      <c r="AB1058" s="3" t="s">
        <v>956</v>
      </c>
      <c r="AC1058" s="3">
        <v>0</v>
      </c>
      <c r="AD1058" s="3">
        <v>0</v>
      </c>
      <c r="AE1058" s="3" t="s">
        <v>956</v>
      </c>
      <c r="AF1058" s="3" t="s">
        <v>956</v>
      </c>
      <c r="AG1058" s="3">
        <v>3</v>
      </c>
      <c r="AH1058" s="10" t="s">
        <v>2157</v>
      </c>
      <c r="AI1058" s="10">
        <v>3</v>
      </c>
      <c r="AM1058" s="10">
        <v>126000</v>
      </c>
    </row>
    <row r="1059" spans="1:39">
      <c r="A1059">
        <v>924710</v>
      </c>
      <c r="B1059" t="s">
        <v>3115</v>
      </c>
      <c r="C1059" s="10" t="s">
        <v>2121</v>
      </c>
      <c r="D1059">
        <v>8</v>
      </c>
      <c r="E1059" t="s">
        <v>2122</v>
      </c>
      <c r="F1059">
        <v>300</v>
      </c>
      <c r="G1059">
        <v>6</v>
      </c>
      <c r="H1059" s="2">
        <v>6</v>
      </c>
      <c r="I1059" t="s">
        <v>2155</v>
      </c>
      <c r="J1059" t="s">
        <v>3064</v>
      </c>
      <c r="K1059" t="s">
        <v>3116</v>
      </c>
      <c r="L1059" s="17" t="s">
        <v>963</v>
      </c>
      <c r="M1059">
        <v>2</v>
      </c>
      <c r="N1059" s="10"/>
      <c r="O1059" s="10"/>
      <c r="P1059" s="10"/>
      <c r="Q1059" s="10"/>
      <c r="R1059" s="10"/>
      <c r="S1059" s="10"/>
      <c r="T1059" s="10"/>
      <c r="U1059" s="10"/>
      <c r="V1059" s="10"/>
      <c r="W1059" s="10"/>
      <c r="X1059" s="10"/>
      <c r="Y1059" s="10"/>
      <c r="Z1059" s="3" t="str">
        <f>IF(H1059&gt;0,"NO","YES")</f>
        <v>NO</v>
      </c>
      <c r="AA1059" s="3" t="str">
        <f>IF(LEFT(I1059,3)="RBT","YES","NO")</f>
        <v>YES</v>
      </c>
      <c r="AB1059" s="3" t="s">
        <v>956</v>
      </c>
      <c r="AC1059" s="3">
        <v>0</v>
      </c>
      <c r="AD1059" s="3">
        <v>0</v>
      </c>
      <c r="AE1059" s="3" t="s">
        <v>956</v>
      </c>
      <c r="AF1059" s="3" t="s">
        <v>956</v>
      </c>
      <c r="AG1059" s="3">
        <v>3</v>
      </c>
      <c r="AH1059" s="10" t="s">
        <v>2157</v>
      </c>
      <c r="AI1059" s="10">
        <v>2</v>
      </c>
      <c r="AM1059" s="10">
        <v>89300</v>
      </c>
    </row>
    <row r="1060" spans="1:39">
      <c r="A1060">
        <v>924712</v>
      </c>
      <c r="B1060" t="s">
        <v>3117</v>
      </c>
      <c r="C1060" s="10" t="s">
        <v>2121</v>
      </c>
      <c r="D1060">
        <v>4</v>
      </c>
      <c r="E1060" t="s">
        <v>2122</v>
      </c>
      <c r="F1060">
        <v>300</v>
      </c>
      <c r="G1060">
        <v>6</v>
      </c>
      <c r="H1060" s="2">
        <v>6</v>
      </c>
      <c r="I1060" t="s">
        <v>2155</v>
      </c>
      <c r="J1060" t="s">
        <v>3064</v>
      </c>
      <c r="K1060" t="s">
        <v>3118</v>
      </c>
      <c r="L1060" s="17" t="s">
        <v>963</v>
      </c>
      <c r="M1060">
        <v>1</v>
      </c>
      <c r="N1060" s="10"/>
      <c r="O1060" s="10"/>
      <c r="P1060" s="10"/>
      <c r="Q1060" s="10"/>
      <c r="R1060" s="10"/>
      <c r="S1060" s="10"/>
      <c r="T1060" s="10"/>
      <c r="U1060" s="10"/>
      <c r="V1060" s="10"/>
      <c r="W1060" s="10"/>
      <c r="X1060" s="10"/>
      <c r="Y1060" s="10"/>
      <c r="Z1060" s="3" t="str">
        <f>IF(H1060&gt;0,"NO","YES")</f>
        <v>NO</v>
      </c>
      <c r="AA1060" s="3" t="str">
        <f>IF(LEFT(I1060,3)="RBT","YES","NO")</f>
        <v>YES</v>
      </c>
      <c r="AB1060" s="3" t="s">
        <v>956</v>
      </c>
      <c r="AC1060" s="3">
        <v>0</v>
      </c>
      <c r="AD1060" s="3">
        <v>0</v>
      </c>
      <c r="AE1060" s="3" t="s">
        <v>956</v>
      </c>
      <c r="AF1060" s="3" t="s">
        <v>956</v>
      </c>
      <c r="AG1060" s="3">
        <v>3</v>
      </c>
      <c r="AH1060" s="10" t="s">
        <v>2157</v>
      </c>
      <c r="AI1060" s="10">
        <v>1</v>
      </c>
      <c r="AM1060" s="10">
        <v>52700</v>
      </c>
    </row>
    <row r="1061" spans="1:39">
      <c r="A1061">
        <v>924714</v>
      </c>
      <c r="B1061" t="s">
        <v>3119</v>
      </c>
      <c r="C1061" s="10" t="s">
        <v>2121</v>
      </c>
      <c r="D1061">
        <v>48</v>
      </c>
      <c r="E1061" t="s">
        <v>2122</v>
      </c>
      <c r="F1061">
        <v>100</v>
      </c>
      <c r="G1061">
        <v>6</v>
      </c>
      <c r="H1061" s="2">
        <v>6</v>
      </c>
      <c r="I1061" t="s">
        <v>2123</v>
      </c>
      <c r="J1061" t="s">
        <v>3077</v>
      </c>
      <c r="K1061" t="s">
        <v>3120</v>
      </c>
      <c r="L1061" s="17" t="s">
        <v>963</v>
      </c>
      <c r="M1061">
        <v>3</v>
      </c>
      <c r="N1061" s="10"/>
      <c r="O1061" s="10"/>
      <c r="P1061" s="10"/>
      <c r="Q1061" s="10"/>
      <c r="R1061" s="10"/>
      <c r="S1061" s="10"/>
      <c r="T1061" s="10"/>
      <c r="U1061" s="10"/>
      <c r="V1061" s="10"/>
      <c r="W1061" s="10"/>
      <c r="X1061" s="10"/>
      <c r="Y1061" s="10"/>
      <c r="Z1061" s="3" t="str">
        <f>IF(H1061&gt;0,"NO","YES")</f>
        <v>NO</v>
      </c>
      <c r="AA1061" s="3" t="str">
        <f>IF(LEFT(I1061,3)="RBT","YES","NO")</f>
        <v>YES</v>
      </c>
      <c r="AB1061" s="3" t="s">
        <v>956</v>
      </c>
      <c r="AC1061" s="3">
        <v>0</v>
      </c>
      <c r="AD1061" s="3">
        <v>0</v>
      </c>
      <c r="AE1061" s="3" t="s">
        <v>956</v>
      </c>
      <c r="AF1061" s="3" t="s">
        <v>956</v>
      </c>
      <c r="AG1061" s="3">
        <v>2</v>
      </c>
      <c r="AH1061" s="10" t="s">
        <v>2125</v>
      </c>
      <c r="AI1061" s="10">
        <v>3</v>
      </c>
      <c r="AM1061" s="10">
        <v>130000</v>
      </c>
    </row>
    <row r="1062" spans="1:39">
      <c r="A1062">
        <v>924716</v>
      </c>
      <c r="B1062" t="s">
        <v>3121</v>
      </c>
      <c r="C1062" s="10" t="s">
        <v>2121</v>
      </c>
      <c r="D1062">
        <v>32</v>
      </c>
      <c r="E1062" t="s">
        <v>2122</v>
      </c>
      <c r="F1062">
        <v>100</v>
      </c>
      <c r="G1062">
        <v>6</v>
      </c>
      <c r="H1062" s="2">
        <v>6</v>
      </c>
      <c r="I1062" t="s">
        <v>2123</v>
      </c>
      <c r="J1062" t="s">
        <v>3077</v>
      </c>
      <c r="K1062" t="s">
        <v>3122</v>
      </c>
      <c r="L1062" s="17" t="s">
        <v>963</v>
      </c>
      <c r="M1062">
        <v>2</v>
      </c>
      <c r="N1062" s="10"/>
      <c r="O1062" s="10"/>
      <c r="P1062" s="10"/>
      <c r="Q1062" s="10"/>
      <c r="R1062" s="10"/>
      <c r="S1062" s="10"/>
      <c r="T1062" s="10"/>
      <c r="U1062" s="10"/>
      <c r="V1062" s="10"/>
      <c r="W1062" s="10"/>
      <c r="X1062" s="10"/>
      <c r="Y1062" s="10"/>
      <c r="Z1062" s="3" t="str">
        <f>IF(H1062&gt;0,"NO","YES")</f>
        <v>NO</v>
      </c>
      <c r="AA1062" s="3" t="str">
        <f>IF(LEFT(I1062,3)="RBT","YES","NO")</f>
        <v>YES</v>
      </c>
      <c r="AB1062" s="3" t="s">
        <v>956</v>
      </c>
      <c r="AC1062" s="3">
        <v>0</v>
      </c>
      <c r="AD1062" s="3">
        <v>0</v>
      </c>
      <c r="AE1062" s="3" t="s">
        <v>956</v>
      </c>
      <c r="AF1062" s="3" t="s">
        <v>956</v>
      </c>
      <c r="AG1062" s="3">
        <v>2</v>
      </c>
      <c r="AH1062" s="10" t="s">
        <v>2125</v>
      </c>
      <c r="AI1062" s="10">
        <v>2</v>
      </c>
      <c r="AM1062" s="10">
        <v>92000</v>
      </c>
    </row>
    <row r="1063" spans="1:39">
      <c r="A1063">
        <v>924718</v>
      </c>
      <c r="B1063" t="s">
        <v>3123</v>
      </c>
      <c r="C1063" s="10" t="s">
        <v>2121</v>
      </c>
      <c r="D1063">
        <v>16</v>
      </c>
      <c r="E1063" t="s">
        <v>2122</v>
      </c>
      <c r="F1063">
        <v>100</v>
      </c>
      <c r="G1063">
        <v>6</v>
      </c>
      <c r="H1063" s="2">
        <v>6</v>
      </c>
      <c r="I1063" t="s">
        <v>2123</v>
      </c>
      <c r="J1063" t="s">
        <v>3077</v>
      </c>
      <c r="K1063" t="s">
        <v>3124</v>
      </c>
      <c r="L1063" s="17" t="s">
        <v>963</v>
      </c>
      <c r="M1063">
        <v>1</v>
      </c>
      <c r="N1063" s="10"/>
      <c r="O1063" s="10"/>
      <c r="P1063" s="10"/>
      <c r="Q1063" s="10"/>
      <c r="R1063" s="10"/>
      <c r="S1063" s="10"/>
      <c r="T1063" s="10"/>
      <c r="U1063" s="10"/>
      <c r="V1063" s="10"/>
      <c r="W1063" s="10"/>
      <c r="X1063" s="10"/>
      <c r="Y1063" s="10"/>
      <c r="Z1063" s="3" t="str">
        <f>IF(H1063&gt;0,"NO","YES")</f>
        <v>NO</v>
      </c>
      <c r="AA1063" s="3" t="str">
        <f>IF(LEFT(I1063,3)="RBT","YES","NO")</f>
        <v>YES</v>
      </c>
      <c r="AB1063" s="3" t="s">
        <v>956</v>
      </c>
      <c r="AC1063" s="3">
        <v>0</v>
      </c>
      <c r="AD1063" s="3">
        <v>0</v>
      </c>
      <c r="AE1063" s="3" t="s">
        <v>956</v>
      </c>
      <c r="AF1063" s="3" t="s">
        <v>956</v>
      </c>
      <c r="AG1063" s="3">
        <v>2</v>
      </c>
      <c r="AH1063" s="10" t="s">
        <v>2125</v>
      </c>
      <c r="AI1063" s="10">
        <v>1</v>
      </c>
      <c r="AM1063" s="10">
        <v>54000</v>
      </c>
    </row>
    <row r="1064" spans="1:39">
      <c r="A1064">
        <v>924988</v>
      </c>
      <c r="B1064" t="s">
        <v>3125</v>
      </c>
      <c r="C1064" s="10" t="s">
        <v>2121</v>
      </c>
      <c r="D1064">
        <v>8</v>
      </c>
      <c r="E1064" t="s">
        <v>959</v>
      </c>
      <c r="F1064">
        <v>75</v>
      </c>
      <c r="G1064">
        <v>30</v>
      </c>
      <c r="H1064" s="2">
        <v>5</v>
      </c>
      <c r="I1064" t="s">
        <v>3126</v>
      </c>
      <c r="J1064" t="s">
        <v>961</v>
      </c>
      <c r="K1064" t="s">
        <v>3127</v>
      </c>
      <c r="L1064" s="17" t="s">
        <v>963</v>
      </c>
      <c r="M1064">
        <v>1</v>
      </c>
      <c r="N1064" s="10" t="s">
        <v>559</v>
      </c>
      <c r="O1064" s="10" t="s">
        <v>568</v>
      </c>
      <c r="P1064" s="10">
        <v>450400</v>
      </c>
      <c r="Q1064" s="10">
        <v>306154</v>
      </c>
      <c r="R1064" s="10">
        <f>D1064/2</f>
        <v>4</v>
      </c>
      <c r="S1064" s="10">
        <f>D1064</f>
        <v>8</v>
      </c>
      <c r="T1064" s="10"/>
      <c r="U1064" s="10"/>
      <c r="V1064" s="10"/>
      <c r="W1064" s="10"/>
      <c r="X1064" s="10"/>
      <c r="Y1064" s="10"/>
      <c r="Z1064" s="3" t="str">
        <f>IF(H1064&gt;0,"NO","YES")</f>
        <v>NO</v>
      </c>
      <c r="AA1064" s="3" t="str">
        <f>IF(LEFT(I1064,3)="RBT","YES","NO")</f>
        <v>YES</v>
      </c>
      <c r="AB1064" s="3" t="s">
        <v>956</v>
      </c>
      <c r="AC1064" s="3">
        <v>0</v>
      </c>
      <c r="AD1064" s="3">
        <v>0</v>
      </c>
      <c r="AE1064" s="3" t="s">
        <v>956</v>
      </c>
      <c r="AF1064" s="3" t="s">
        <v>956</v>
      </c>
      <c r="AG1064" s="3">
        <v>2</v>
      </c>
      <c r="AH1064" s="10" t="s">
        <v>3128</v>
      </c>
      <c r="AI1064" s="10">
        <v>1</v>
      </c>
      <c r="AM1064" s="10">
        <v>49326</v>
      </c>
    </row>
    <row r="1065" spans="1:39">
      <c r="A1065">
        <v>924990</v>
      </c>
      <c r="B1065" t="s">
        <v>3129</v>
      </c>
      <c r="C1065" s="10" t="s">
        <v>2121</v>
      </c>
      <c r="D1065">
        <v>16</v>
      </c>
      <c r="E1065" t="s">
        <v>959</v>
      </c>
      <c r="F1065">
        <v>75</v>
      </c>
      <c r="G1065">
        <v>30</v>
      </c>
      <c r="H1065" s="2">
        <v>5</v>
      </c>
      <c r="I1065" t="s">
        <v>3126</v>
      </c>
      <c r="J1065" t="s">
        <v>961</v>
      </c>
      <c r="K1065" t="s">
        <v>3130</v>
      </c>
      <c r="L1065" s="17" t="s">
        <v>963</v>
      </c>
      <c r="M1065">
        <v>2</v>
      </c>
      <c r="N1065" s="10" t="s">
        <v>559</v>
      </c>
      <c r="O1065" s="10" t="s">
        <v>568</v>
      </c>
      <c r="P1065" s="10">
        <v>450400</v>
      </c>
      <c r="Q1065" s="10">
        <v>306154</v>
      </c>
      <c r="R1065" s="10">
        <f>D1065/2</f>
        <v>8</v>
      </c>
      <c r="S1065" s="10">
        <f>D1065</f>
        <v>16</v>
      </c>
      <c r="T1065" s="10"/>
      <c r="U1065" s="10"/>
      <c r="V1065" s="10"/>
      <c r="W1065" s="10"/>
      <c r="X1065" s="10"/>
      <c r="Y1065" s="10"/>
      <c r="Z1065" s="3" t="str">
        <f>IF(H1065&gt;0,"NO","YES")</f>
        <v>NO</v>
      </c>
      <c r="AA1065" s="3" t="str">
        <f>IF(LEFT(I1065,3)="RBT","YES","NO")</f>
        <v>YES</v>
      </c>
      <c r="AB1065" s="3" t="s">
        <v>956</v>
      </c>
      <c r="AC1065" s="3">
        <v>0</v>
      </c>
      <c r="AD1065" s="3">
        <v>0</v>
      </c>
      <c r="AE1065" s="3" t="s">
        <v>956</v>
      </c>
      <c r="AF1065" s="3" t="s">
        <v>956</v>
      </c>
      <c r="AG1065" s="3">
        <v>2</v>
      </c>
      <c r="AH1065" s="10" t="s">
        <v>3128</v>
      </c>
      <c r="AI1065" s="10">
        <v>2</v>
      </c>
      <c r="AM1065" s="10">
        <v>82752</v>
      </c>
    </row>
    <row r="1066" spans="1:39">
      <c r="A1066">
        <v>924992</v>
      </c>
      <c r="B1066" t="s">
        <v>3131</v>
      </c>
      <c r="C1066" s="10" t="s">
        <v>2121</v>
      </c>
      <c r="D1066">
        <v>8</v>
      </c>
      <c r="E1066" t="s">
        <v>959</v>
      </c>
      <c r="F1066">
        <v>75</v>
      </c>
      <c r="G1066">
        <v>30</v>
      </c>
      <c r="H1066" s="2">
        <v>0</v>
      </c>
      <c r="I1066" t="s">
        <v>3126</v>
      </c>
      <c r="J1066" t="s">
        <v>961</v>
      </c>
      <c r="K1066" t="s">
        <v>3132</v>
      </c>
      <c r="L1066" s="17" t="s">
        <v>963</v>
      </c>
      <c r="M1066">
        <v>1</v>
      </c>
      <c r="N1066" s="10" t="s">
        <v>559</v>
      </c>
      <c r="O1066" s="10" t="s">
        <v>568</v>
      </c>
      <c r="P1066" s="10">
        <v>450400</v>
      </c>
      <c r="Q1066" s="10">
        <v>306154</v>
      </c>
      <c r="R1066" s="10">
        <f>D1066/2</f>
        <v>4</v>
      </c>
      <c r="S1066" s="10">
        <f>D1066</f>
        <v>8</v>
      </c>
      <c r="T1066" s="10"/>
      <c r="U1066" s="10"/>
      <c r="V1066" s="10"/>
      <c r="W1066" s="10"/>
      <c r="X1066" s="10"/>
      <c r="Y1066" s="10"/>
      <c r="Z1066" s="3" t="str">
        <f>IF(H1066&gt;0,"NO","YES")</f>
        <v>YES</v>
      </c>
      <c r="AA1066" s="3" t="str">
        <f>IF(LEFT(I1066,3)="RBT","YES","NO")</f>
        <v>YES</v>
      </c>
      <c r="AB1066" s="3" t="s">
        <v>956</v>
      </c>
      <c r="AC1066" s="3">
        <v>0</v>
      </c>
      <c r="AD1066" s="3">
        <v>0</v>
      </c>
      <c r="AE1066" s="3" t="s">
        <v>956</v>
      </c>
      <c r="AF1066" s="3" t="s">
        <v>956</v>
      </c>
      <c r="AG1066" s="3">
        <v>2</v>
      </c>
      <c r="AH1066" s="10" t="s">
        <v>3128</v>
      </c>
      <c r="AI1066" s="10">
        <v>1</v>
      </c>
      <c r="AM1066" s="10">
        <v>55039</v>
      </c>
    </row>
    <row r="1067" spans="1:39">
      <c r="A1067">
        <v>924994</v>
      </c>
      <c r="B1067" t="s">
        <v>3133</v>
      </c>
      <c r="C1067" s="10" t="s">
        <v>2121</v>
      </c>
      <c r="D1067">
        <v>16</v>
      </c>
      <c r="E1067" t="s">
        <v>959</v>
      </c>
      <c r="F1067">
        <v>75</v>
      </c>
      <c r="G1067">
        <v>30</v>
      </c>
      <c r="H1067" s="2">
        <v>0</v>
      </c>
      <c r="I1067" t="s">
        <v>3126</v>
      </c>
      <c r="J1067" t="s">
        <v>961</v>
      </c>
      <c r="K1067" t="s">
        <v>3134</v>
      </c>
      <c r="L1067" s="17" t="s">
        <v>963</v>
      </c>
      <c r="M1067">
        <v>2</v>
      </c>
      <c r="N1067" s="10" t="s">
        <v>559</v>
      </c>
      <c r="O1067" s="10" t="s">
        <v>568</v>
      </c>
      <c r="P1067" s="10">
        <v>450400</v>
      </c>
      <c r="Q1067" s="10">
        <v>306154</v>
      </c>
      <c r="R1067" s="10">
        <f>D1067/2</f>
        <v>8</v>
      </c>
      <c r="S1067" s="10">
        <f>D1067</f>
        <v>16</v>
      </c>
      <c r="T1067" s="10"/>
      <c r="U1067" s="10"/>
      <c r="V1067" s="10"/>
      <c r="W1067" s="10"/>
      <c r="X1067" s="10"/>
      <c r="Y1067" s="10"/>
      <c r="Z1067" s="3" t="str">
        <f>IF(H1067&gt;0,"NO","YES")</f>
        <v>YES</v>
      </c>
      <c r="AA1067" s="3" t="str">
        <f>IF(LEFT(I1067,3)="RBT","YES","NO")</f>
        <v>YES</v>
      </c>
      <c r="AB1067" s="3" t="s">
        <v>956</v>
      </c>
      <c r="AC1067" s="3">
        <v>0</v>
      </c>
      <c r="AD1067" s="3">
        <v>0</v>
      </c>
      <c r="AE1067" s="3" t="s">
        <v>956</v>
      </c>
      <c r="AF1067" s="3" t="s">
        <v>956</v>
      </c>
      <c r="AG1067" s="3">
        <v>2</v>
      </c>
      <c r="AH1067" s="10" t="s">
        <v>3128</v>
      </c>
      <c r="AI1067" s="10">
        <v>2</v>
      </c>
      <c r="AM1067" s="10">
        <v>94078</v>
      </c>
    </row>
    <row r="1068" spans="1:39">
      <c r="A1068">
        <v>924996</v>
      </c>
      <c r="B1068" t="s">
        <v>3135</v>
      </c>
      <c r="C1068" s="10" t="s">
        <v>2121</v>
      </c>
      <c r="D1068">
        <v>8</v>
      </c>
      <c r="E1068" t="s">
        <v>959</v>
      </c>
      <c r="F1068">
        <v>75</v>
      </c>
      <c r="G1068">
        <v>40</v>
      </c>
      <c r="H1068" s="2">
        <v>5</v>
      </c>
      <c r="I1068" t="s">
        <v>3136</v>
      </c>
      <c r="J1068" t="s">
        <v>961</v>
      </c>
      <c r="K1068" t="s">
        <v>3137</v>
      </c>
      <c r="L1068" s="17" t="s">
        <v>963</v>
      </c>
      <c r="M1068">
        <v>1</v>
      </c>
      <c r="N1068" s="10" t="s">
        <v>559</v>
      </c>
      <c r="O1068" s="10" t="s">
        <v>568</v>
      </c>
      <c r="P1068" s="10">
        <v>450400</v>
      </c>
      <c r="Q1068" s="10">
        <v>306154</v>
      </c>
      <c r="R1068" s="10">
        <f>D1068/2</f>
        <v>4</v>
      </c>
      <c r="S1068" s="10">
        <f>D1068</f>
        <v>8</v>
      </c>
      <c r="T1068" s="10"/>
      <c r="U1068" s="10"/>
      <c r="V1068" s="10"/>
      <c r="W1068" s="10"/>
      <c r="X1068" s="10"/>
      <c r="Y1068" s="10"/>
      <c r="Z1068" s="3" t="str">
        <f>IF(H1068&gt;0,"NO","YES")</f>
        <v>NO</v>
      </c>
      <c r="AA1068" s="3" t="str">
        <f>IF(LEFT(I1068,3)="RBT","YES","NO")</f>
        <v>YES</v>
      </c>
      <c r="AB1068" s="3" t="s">
        <v>956</v>
      </c>
      <c r="AC1068" s="3">
        <v>0</v>
      </c>
      <c r="AD1068" s="3">
        <v>0</v>
      </c>
      <c r="AE1068" s="3" t="s">
        <v>956</v>
      </c>
      <c r="AF1068" s="3" t="s">
        <v>956</v>
      </c>
      <c r="AG1068" s="3">
        <v>2</v>
      </c>
      <c r="AH1068" s="10" t="s">
        <v>3138</v>
      </c>
      <c r="AI1068" s="10">
        <v>1</v>
      </c>
      <c r="AM1068" s="10">
        <v>49326</v>
      </c>
    </row>
    <row r="1069" spans="1:39">
      <c r="A1069">
        <v>924998</v>
      </c>
      <c r="B1069" t="s">
        <v>3139</v>
      </c>
      <c r="C1069" s="10" t="s">
        <v>2121</v>
      </c>
      <c r="D1069">
        <v>16</v>
      </c>
      <c r="E1069" t="s">
        <v>959</v>
      </c>
      <c r="F1069">
        <v>75</v>
      </c>
      <c r="G1069">
        <v>40</v>
      </c>
      <c r="H1069" s="2">
        <v>5</v>
      </c>
      <c r="I1069" t="s">
        <v>3136</v>
      </c>
      <c r="J1069" t="s">
        <v>961</v>
      </c>
      <c r="K1069" t="s">
        <v>3140</v>
      </c>
      <c r="L1069" s="17" t="s">
        <v>963</v>
      </c>
      <c r="M1069">
        <v>2</v>
      </c>
      <c r="N1069" s="10" t="s">
        <v>559</v>
      </c>
      <c r="O1069" s="10" t="s">
        <v>568</v>
      </c>
      <c r="P1069" s="10">
        <v>450400</v>
      </c>
      <c r="Q1069" s="10">
        <v>306154</v>
      </c>
      <c r="R1069" s="10">
        <f>D1069/2</f>
        <v>8</v>
      </c>
      <c r="S1069" s="10">
        <f>D1069</f>
        <v>16</v>
      </c>
      <c r="T1069" s="10"/>
      <c r="U1069" s="10"/>
      <c r="V1069" s="10"/>
      <c r="W1069" s="10"/>
      <c r="X1069" s="10"/>
      <c r="Y1069" s="10"/>
      <c r="Z1069" s="3" t="str">
        <f>IF(H1069&gt;0,"NO","YES")</f>
        <v>NO</v>
      </c>
      <c r="AA1069" s="3" t="str">
        <f>IF(LEFT(I1069,3)="RBT","YES","NO")</f>
        <v>YES</v>
      </c>
      <c r="AB1069" s="3" t="s">
        <v>956</v>
      </c>
      <c r="AC1069" s="3">
        <v>0</v>
      </c>
      <c r="AD1069" s="3">
        <v>0</v>
      </c>
      <c r="AE1069" s="3" t="s">
        <v>956</v>
      </c>
      <c r="AF1069" s="3" t="s">
        <v>956</v>
      </c>
      <c r="AG1069" s="3">
        <v>2</v>
      </c>
      <c r="AH1069" s="10" t="s">
        <v>3138</v>
      </c>
      <c r="AI1069" s="10">
        <v>2</v>
      </c>
      <c r="AM1069" s="10">
        <v>82752</v>
      </c>
    </row>
    <row r="1070" spans="1:39">
      <c r="A1070">
        <v>925000</v>
      </c>
      <c r="B1070" t="s">
        <v>3141</v>
      </c>
      <c r="C1070" s="10" t="s">
        <v>2121</v>
      </c>
      <c r="D1070">
        <v>8</v>
      </c>
      <c r="E1070" t="s">
        <v>959</v>
      </c>
      <c r="F1070">
        <v>75</v>
      </c>
      <c r="G1070">
        <v>40</v>
      </c>
      <c r="H1070" s="2">
        <v>0</v>
      </c>
      <c r="I1070" t="s">
        <v>3136</v>
      </c>
      <c r="J1070" t="s">
        <v>961</v>
      </c>
      <c r="K1070" t="s">
        <v>3142</v>
      </c>
      <c r="L1070" s="17" t="s">
        <v>963</v>
      </c>
      <c r="M1070">
        <v>1</v>
      </c>
      <c r="N1070" s="10" t="s">
        <v>559</v>
      </c>
      <c r="O1070" s="10" t="s">
        <v>568</v>
      </c>
      <c r="P1070" s="10">
        <v>450400</v>
      </c>
      <c r="Q1070" s="10">
        <v>306154</v>
      </c>
      <c r="R1070" s="10">
        <f>D1070/2</f>
        <v>4</v>
      </c>
      <c r="S1070" s="10">
        <f>D1070</f>
        <v>8</v>
      </c>
      <c r="T1070" s="10"/>
      <c r="U1070" s="10"/>
      <c r="V1070" s="10"/>
      <c r="W1070" s="10"/>
      <c r="X1070" s="10"/>
      <c r="Y1070" s="10"/>
      <c r="Z1070" s="3" t="str">
        <f>IF(H1070&gt;0,"NO","YES")</f>
        <v>YES</v>
      </c>
      <c r="AA1070" s="3" t="str">
        <f>IF(LEFT(I1070,3)="RBT","YES","NO")</f>
        <v>YES</v>
      </c>
      <c r="AB1070" s="3" t="s">
        <v>956</v>
      </c>
      <c r="AC1070" s="3">
        <v>0</v>
      </c>
      <c r="AD1070" s="3">
        <v>0</v>
      </c>
      <c r="AE1070" s="3" t="s">
        <v>956</v>
      </c>
      <c r="AF1070" s="3" t="s">
        <v>956</v>
      </c>
      <c r="AG1070" s="3">
        <v>2</v>
      </c>
      <c r="AH1070" s="10" t="s">
        <v>3138</v>
      </c>
      <c r="AI1070" s="10">
        <v>1</v>
      </c>
      <c r="AM1070" s="10">
        <v>62739</v>
      </c>
    </row>
    <row r="1071" spans="1:39">
      <c r="A1071">
        <v>925002</v>
      </c>
      <c r="B1071" t="s">
        <v>3143</v>
      </c>
      <c r="C1071" s="10" t="s">
        <v>2121</v>
      </c>
      <c r="D1071">
        <v>16</v>
      </c>
      <c r="E1071" t="s">
        <v>959</v>
      </c>
      <c r="F1071">
        <v>75</v>
      </c>
      <c r="G1071">
        <v>40</v>
      </c>
      <c r="H1071" s="2">
        <v>0</v>
      </c>
      <c r="I1071" t="s">
        <v>3136</v>
      </c>
      <c r="J1071" t="s">
        <v>961</v>
      </c>
      <c r="K1071" t="s">
        <v>3144</v>
      </c>
      <c r="L1071" s="17" t="s">
        <v>963</v>
      </c>
      <c r="M1071">
        <v>2</v>
      </c>
      <c r="N1071" s="10" t="s">
        <v>559</v>
      </c>
      <c r="O1071" s="10" t="s">
        <v>568</v>
      </c>
      <c r="P1071" s="10">
        <v>450400</v>
      </c>
      <c r="Q1071" s="10">
        <v>306154</v>
      </c>
      <c r="R1071" s="10">
        <f>D1071/2</f>
        <v>8</v>
      </c>
      <c r="S1071" s="10">
        <f>D1071</f>
        <v>16</v>
      </c>
      <c r="T1071" s="10"/>
      <c r="U1071" s="10"/>
      <c r="V1071" s="10"/>
      <c r="W1071" s="10"/>
      <c r="X1071" s="10"/>
      <c r="Y1071" s="10"/>
      <c r="Z1071" s="3" t="str">
        <f>IF(H1071&gt;0,"NO","YES")</f>
        <v>YES</v>
      </c>
      <c r="AA1071" s="3" t="str">
        <f>IF(LEFT(I1071,3)="RBT","YES","NO")</f>
        <v>YES</v>
      </c>
      <c r="AB1071" s="3" t="s">
        <v>956</v>
      </c>
      <c r="AC1071" s="3">
        <v>0</v>
      </c>
      <c r="AD1071" s="3">
        <v>0</v>
      </c>
      <c r="AE1071" s="3" t="s">
        <v>956</v>
      </c>
      <c r="AF1071" s="3" t="s">
        <v>956</v>
      </c>
      <c r="AG1071" s="3">
        <v>2</v>
      </c>
      <c r="AH1071" s="10" t="s">
        <v>3138</v>
      </c>
      <c r="AI1071" s="10">
        <v>2</v>
      </c>
      <c r="AM1071" s="10">
        <v>109078</v>
      </c>
    </row>
    <row r="1072" spans="1:39">
      <c r="A1072">
        <v>925004</v>
      </c>
      <c r="B1072" t="s">
        <v>3145</v>
      </c>
      <c r="C1072" s="10" t="s">
        <v>2121</v>
      </c>
      <c r="D1072">
        <v>8</v>
      </c>
      <c r="E1072" t="s">
        <v>959</v>
      </c>
      <c r="F1072">
        <v>75</v>
      </c>
      <c r="G1072">
        <v>60</v>
      </c>
      <c r="H1072" s="2">
        <v>5</v>
      </c>
      <c r="I1072" t="s">
        <v>3146</v>
      </c>
      <c r="J1072" t="s">
        <v>961</v>
      </c>
      <c r="K1072" t="s">
        <v>3147</v>
      </c>
      <c r="L1072" s="17" t="s">
        <v>963</v>
      </c>
      <c r="M1072">
        <v>1</v>
      </c>
      <c r="N1072" s="10" t="s">
        <v>559</v>
      </c>
      <c r="O1072" s="10" t="s">
        <v>568</v>
      </c>
      <c r="P1072" s="10">
        <v>450400</v>
      </c>
      <c r="Q1072" s="10">
        <v>306154</v>
      </c>
      <c r="R1072" s="10">
        <f>D1072/2</f>
        <v>4</v>
      </c>
      <c r="S1072" s="10">
        <f>D1072</f>
        <v>8</v>
      </c>
      <c r="T1072" s="10"/>
      <c r="U1072" s="10"/>
      <c r="V1072" s="10"/>
      <c r="W1072" s="10"/>
      <c r="X1072" s="10"/>
      <c r="Y1072" s="10"/>
      <c r="Z1072" s="3" t="str">
        <f>IF(H1072&gt;0,"NO","YES")</f>
        <v>NO</v>
      </c>
      <c r="AA1072" s="3" t="str">
        <f>IF(LEFT(I1072,3)="RBT","YES","NO")</f>
        <v>YES</v>
      </c>
      <c r="AB1072" s="3" t="s">
        <v>956</v>
      </c>
      <c r="AC1072" s="3">
        <v>0</v>
      </c>
      <c r="AD1072" s="3">
        <v>0</v>
      </c>
      <c r="AE1072" s="3" t="s">
        <v>956</v>
      </c>
      <c r="AF1072" s="3" t="s">
        <v>956</v>
      </c>
      <c r="AG1072" s="3">
        <v>2</v>
      </c>
      <c r="AH1072" s="10" t="s">
        <v>3148</v>
      </c>
      <c r="AI1072" s="10">
        <v>1</v>
      </c>
      <c r="AM1072" s="10">
        <v>55039</v>
      </c>
    </row>
    <row r="1073" spans="1:39">
      <c r="A1073">
        <v>925006</v>
      </c>
      <c r="B1073" t="s">
        <v>3149</v>
      </c>
      <c r="C1073" s="10" t="s">
        <v>2121</v>
      </c>
      <c r="D1073">
        <v>16</v>
      </c>
      <c r="E1073" t="s">
        <v>959</v>
      </c>
      <c r="F1073">
        <v>75</v>
      </c>
      <c r="G1073">
        <v>60</v>
      </c>
      <c r="H1073" s="2">
        <v>5</v>
      </c>
      <c r="I1073" t="s">
        <v>3146</v>
      </c>
      <c r="J1073" t="s">
        <v>961</v>
      </c>
      <c r="K1073" t="s">
        <v>3150</v>
      </c>
      <c r="L1073" s="17" t="s">
        <v>963</v>
      </c>
      <c r="M1073">
        <v>2</v>
      </c>
      <c r="N1073" s="10" t="s">
        <v>559</v>
      </c>
      <c r="O1073" s="10" t="s">
        <v>568</v>
      </c>
      <c r="P1073" s="10">
        <v>450400</v>
      </c>
      <c r="Q1073" s="10">
        <v>306154</v>
      </c>
      <c r="R1073" s="10">
        <f>D1073/2</f>
        <v>8</v>
      </c>
      <c r="S1073" s="10">
        <f>D1073</f>
        <v>16</v>
      </c>
      <c r="T1073" s="10"/>
      <c r="U1073" s="10"/>
      <c r="V1073" s="10"/>
      <c r="W1073" s="10"/>
      <c r="X1073" s="10"/>
      <c r="Y1073" s="10"/>
      <c r="Z1073" s="3" t="str">
        <f>IF(H1073&gt;0,"NO","YES")</f>
        <v>NO</v>
      </c>
      <c r="AA1073" s="3" t="str">
        <f>IF(LEFT(I1073,3)="RBT","YES","NO")</f>
        <v>YES</v>
      </c>
      <c r="AB1073" s="3" t="s">
        <v>956</v>
      </c>
      <c r="AC1073" s="3">
        <v>0</v>
      </c>
      <c r="AD1073" s="3">
        <v>0</v>
      </c>
      <c r="AE1073" s="3" t="s">
        <v>956</v>
      </c>
      <c r="AF1073" s="3" t="s">
        <v>956</v>
      </c>
      <c r="AG1073" s="3">
        <v>2</v>
      </c>
      <c r="AH1073" s="10" t="s">
        <v>3148</v>
      </c>
      <c r="AI1073" s="10">
        <v>2</v>
      </c>
      <c r="AM1073" s="10">
        <v>94078</v>
      </c>
    </row>
    <row r="1074" spans="1:39">
      <c r="A1074">
        <v>925008</v>
      </c>
      <c r="B1074" t="s">
        <v>3151</v>
      </c>
      <c r="C1074" s="10" t="s">
        <v>2121</v>
      </c>
      <c r="D1074">
        <v>8</v>
      </c>
      <c r="E1074" t="s">
        <v>959</v>
      </c>
      <c r="F1074">
        <v>75</v>
      </c>
      <c r="G1074">
        <v>60</v>
      </c>
      <c r="H1074" s="2">
        <v>0</v>
      </c>
      <c r="I1074" t="s">
        <v>3146</v>
      </c>
      <c r="J1074" t="s">
        <v>961</v>
      </c>
      <c r="K1074" t="s">
        <v>3152</v>
      </c>
      <c r="L1074" s="17" t="s">
        <v>963</v>
      </c>
      <c r="M1074">
        <v>1</v>
      </c>
      <c r="N1074" s="10" t="s">
        <v>559</v>
      </c>
      <c r="O1074" s="10" t="s">
        <v>568</v>
      </c>
      <c r="P1074" s="10">
        <v>450400</v>
      </c>
      <c r="Q1074" s="10">
        <v>306154</v>
      </c>
      <c r="R1074" s="10">
        <f>D1074/2</f>
        <v>4</v>
      </c>
      <c r="S1074" s="10">
        <f>D1074</f>
        <v>8</v>
      </c>
      <c r="T1074" s="10"/>
      <c r="U1074" s="10"/>
      <c r="V1074" s="10"/>
      <c r="W1074" s="10"/>
      <c r="X1074" s="10"/>
      <c r="Y1074" s="10"/>
      <c r="Z1074" s="3" t="str">
        <f>IF(H1074&gt;0,"NO","YES")</f>
        <v>YES</v>
      </c>
      <c r="AA1074" s="3" t="str">
        <f>IF(LEFT(I1074,3)="RBT","YES","NO")</f>
        <v>YES</v>
      </c>
      <c r="AB1074" s="3" t="s">
        <v>956</v>
      </c>
      <c r="AC1074" s="3">
        <v>0</v>
      </c>
      <c r="AD1074" s="3">
        <v>0</v>
      </c>
      <c r="AE1074" s="3" t="s">
        <v>956</v>
      </c>
      <c r="AF1074" s="3" t="s">
        <v>956</v>
      </c>
      <c r="AG1074" s="3">
        <v>2</v>
      </c>
      <c r="AH1074" s="10" t="s">
        <v>3148</v>
      </c>
      <c r="AI1074" s="10">
        <v>1</v>
      </c>
      <c r="AM1074" s="10">
        <v>60752</v>
      </c>
    </row>
    <row r="1075" spans="1:39">
      <c r="A1075">
        <v>925010</v>
      </c>
      <c r="B1075" t="s">
        <v>3153</v>
      </c>
      <c r="C1075" s="10" t="s">
        <v>2121</v>
      </c>
      <c r="D1075">
        <v>16</v>
      </c>
      <c r="E1075" t="s">
        <v>959</v>
      </c>
      <c r="F1075">
        <v>75</v>
      </c>
      <c r="G1075">
        <v>60</v>
      </c>
      <c r="H1075" s="2">
        <v>0</v>
      </c>
      <c r="I1075" t="s">
        <v>3146</v>
      </c>
      <c r="J1075" t="s">
        <v>961</v>
      </c>
      <c r="K1075" t="s">
        <v>3154</v>
      </c>
      <c r="L1075" s="17" t="s">
        <v>963</v>
      </c>
      <c r="M1075">
        <v>2</v>
      </c>
      <c r="N1075" s="10" t="s">
        <v>559</v>
      </c>
      <c r="O1075" s="10" t="s">
        <v>568</v>
      </c>
      <c r="P1075" s="10">
        <v>450400</v>
      </c>
      <c r="Q1075" s="10">
        <v>306154</v>
      </c>
      <c r="R1075" s="10">
        <f>D1075/2</f>
        <v>8</v>
      </c>
      <c r="S1075" s="10">
        <f>D1075</f>
        <v>16</v>
      </c>
      <c r="T1075" s="10"/>
      <c r="U1075" s="10"/>
      <c r="V1075" s="10"/>
      <c r="W1075" s="10"/>
      <c r="X1075" s="10"/>
      <c r="Y1075" s="10"/>
      <c r="Z1075" s="3" t="str">
        <f>IF(H1075&gt;0,"NO","YES")</f>
        <v>YES</v>
      </c>
      <c r="AA1075" s="3" t="str">
        <f>IF(LEFT(I1075,3)="RBT","YES","NO")</f>
        <v>YES</v>
      </c>
      <c r="AB1075" s="3" t="s">
        <v>956</v>
      </c>
      <c r="AC1075" s="3">
        <v>0</v>
      </c>
      <c r="AD1075" s="3">
        <v>0</v>
      </c>
      <c r="AE1075" s="3" t="s">
        <v>956</v>
      </c>
      <c r="AF1075" s="3" t="s">
        <v>956</v>
      </c>
      <c r="AG1075" s="3">
        <v>2</v>
      </c>
      <c r="AH1075" s="10" t="s">
        <v>3148</v>
      </c>
      <c r="AI1075" s="10">
        <v>2</v>
      </c>
      <c r="AM1075" s="10">
        <v>105104</v>
      </c>
    </row>
    <row r="1076" spans="1:39">
      <c r="A1076">
        <v>925012</v>
      </c>
      <c r="B1076" t="s">
        <v>3155</v>
      </c>
      <c r="C1076" s="10" t="s">
        <v>2121</v>
      </c>
      <c r="D1076">
        <v>8</v>
      </c>
      <c r="E1076" t="s">
        <v>959</v>
      </c>
      <c r="F1076">
        <v>75</v>
      </c>
      <c r="G1076">
        <v>100</v>
      </c>
      <c r="H1076" s="2">
        <v>8</v>
      </c>
      <c r="I1076" t="s">
        <v>3156</v>
      </c>
      <c r="J1076" t="s">
        <v>961</v>
      </c>
      <c r="K1076" t="s">
        <v>3157</v>
      </c>
      <c r="L1076" s="17" t="s">
        <v>963</v>
      </c>
      <c r="M1076">
        <v>1</v>
      </c>
      <c r="N1076" s="10" t="s">
        <v>559</v>
      </c>
      <c r="O1076" s="10" t="s">
        <v>568</v>
      </c>
      <c r="P1076" s="10">
        <v>450400</v>
      </c>
      <c r="Q1076" s="10">
        <v>306154</v>
      </c>
      <c r="R1076" s="10">
        <f>D1076/2</f>
        <v>4</v>
      </c>
      <c r="S1076" s="10">
        <f>D1076</f>
        <v>8</v>
      </c>
      <c r="T1076" s="10"/>
      <c r="U1076" s="10"/>
      <c r="V1076" s="10"/>
      <c r="W1076" s="10"/>
      <c r="X1076" s="10"/>
      <c r="Y1076" s="10"/>
      <c r="Z1076" s="3" t="str">
        <f>IF(H1076&gt;0,"NO","YES")</f>
        <v>NO</v>
      </c>
      <c r="AA1076" s="3" t="str">
        <f>IF(LEFT(I1076,3)="RBT","YES","NO")</f>
        <v>YES</v>
      </c>
      <c r="AB1076" s="3" t="s">
        <v>956</v>
      </c>
      <c r="AC1076" s="3">
        <v>0</v>
      </c>
      <c r="AD1076" s="3">
        <v>0</v>
      </c>
      <c r="AE1076" s="3" t="s">
        <v>956</v>
      </c>
      <c r="AF1076" s="3" t="s">
        <v>956</v>
      </c>
      <c r="AG1076" s="3">
        <v>2</v>
      </c>
      <c r="AH1076" s="10" t="s">
        <v>3158</v>
      </c>
      <c r="AI1076" s="10">
        <v>1</v>
      </c>
      <c r="AM1076" s="10">
        <v>62739</v>
      </c>
    </row>
    <row r="1077" spans="1:39">
      <c r="A1077">
        <v>925014</v>
      </c>
      <c r="B1077" t="s">
        <v>3159</v>
      </c>
      <c r="C1077" s="10" t="s">
        <v>2121</v>
      </c>
      <c r="D1077">
        <v>8</v>
      </c>
      <c r="E1077" t="s">
        <v>959</v>
      </c>
      <c r="F1077">
        <v>75</v>
      </c>
      <c r="G1077">
        <v>100</v>
      </c>
      <c r="H1077" s="2">
        <v>0</v>
      </c>
      <c r="I1077" t="s">
        <v>3156</v>
      </c>
      <c r="J1077" t="s">
        <v>961</v>
      </c>
      <c r="K1077" t="s">
        <v>3160</v>
      </c>
      <c r="L1077" s="17" t="s">
        <v>963</v>
      </c>
      <c r="M1077">
        <v>1</v>
      </c>
      <c r="N1077" s="10" t="s">
        <v>559</v>
      </c>
      <c r="O1077" s="10" t="s">
        <v>568</v>
      </c>
      <c r="P1077" s="10">
        <v>450400</v>
      </c>
      <c r="Q1077" s="10">
        <v>306154</v>
      </c>
      <c r="R1077" s="10">
        <f>D1077/2</f>
        <v>4</v>
      </c>
      <c r="S1077" s="10">
        <f>D1077</f>
        <v>8</v>
      </c>
      <c r="T1077" s="10"/>
      <c r="U1077" s="10"/>
      <c r="V1077" s="10"/>
      <c r="W1077" s="10"/>
      <c r="X1077" s="10"/>
      <c r="Y1077" s="10"/>
      <c r="Z1077" s="3" t="str">
        <f>IF(H1077&gt;0,"NO","YES")</f>
        <v>YES</v>
      </c>
      <c r="AA1077" s="3" t="str">
        <f>IF(LEFT(I1077,3)="RBT","YES","NO")</f>
        <v>YES</v>
      </c>
      <c r="AB1077" s="3" t="s">
        <v>956</v>
      </c>
      <c r="AC1077" s="3">
        <v>0</v>
      </c>
      <c r="AD1077" s="3">
        <v>0</v>
      </c>
      <c r="AE1077" s="3" t="s">
        <v>956</v>
      </c>
      <c r="AF1077" s="3" t="s">
        <v>956</v>
      </c>
      <c r="AG1077" s="3">
        <v>2</v>
      </c>
      <c r="AH1077" s="10" t="s">
        <v>3158</v>
      </c>
      <c r="AI1077" s="10">
        <v>1</v>
      </c>
      <c r="AM1077" s="10">
        <v>76052</v>
      </c>
    </row>
    <row r="1078" spans="1:39">
      <c r="A1078">
        <v>925016</v>
      </c>
      <c r="B1078" t="s">
        <v>3161</v>
      </c>
      <c r="C1078" s="10" t="s">
        <v>2121</v>
      </c>
      <c r="D1078">
        <v>8</v>
      </c>
      <c r="E1078" t="s">
        <v>959</v>
      </c>
      <c r="F1078">
        <v>75</v>
      </c>
      <c r="G1078">
        <v>200</v>
      </c>
      <c r="H1078" s="2">
        <v>8</v>
      </c>
      <c r="I1078" t="s">
        <v>3162</v>
      </c>
      <c r="J1078" t="s">
        <v>961</v>
      </c>
      <c r="K1078" t="s">
        <v>3163</v>
      </c>
      <c r="L1078" s="17" t="s">
        <v>963</v>
      </c>
      <c r="M1078">
        <v>1</v>
      </c>
      <c r="N1078" s="10" t="s">
        <v>559</v>
      </c>
      <c r="O1078" s="10" t="s">
        <v>568</v>
      </c>
      <c r="P1078" s="10">
        <v>450400</v>
      </c>
      <c r="Q1078" s="10">
        <v>306154</v>
      </c>
      <c r="R1078" s="10">
        <f>D1078/2</f>
        <v>4</v>
      </c>
      <c r="S1078" s="10">
        <f>D1078</f>
        <v>8</v>
      </c>
      <c r="T1078" s="10"/>
      <c r="U1078" s="10"/>
      <c r="V1078" s="10"/>
      <c r="W1078" s="10"/>
      <c r="X1078" s="10"/>
      <c r="Y1078" s="10"/>
      <c r="Z1078" s="3" t="str">
        <f>IF(H1078&gt;0,"NO","YES")</f>
        <v>NO</v>
      </c>
      <c r="AA1078" s="3" t="str">
        <f>IF(LEFT(I1078,3)="RBT","YES","NO")</f>
        <v>YES</v>
      </c>
      <c r="AB1078" s="3" t="s">
        <v>956</v>
      </c>
      <c r="AC1078" s="3">
        <v>0</v>
      </c>
      <c r="AD1078" s="3">
        <v>0</v>
      </c>
      <c r="AE1078" s="3" t="s">
        <v>956</v>
      </c>
      <c r="AF1078" s="3" t="s">
        <v>956</v>
      </c>
      <c r="AG1078" s="3">
        <v>2</v>
      </c>
      <c r="AH1078" s="10" t="s">
        <v>3164</v>
      </c>
      <c r="AI1078" s="10">
        <v>1</v>
      </c>
      <c r="AM1078" s="10">
        <v>89365</v>
      </c>
    </row>
    <row r="1079" spans="1:39">
      <c r="A1079">
        <v>925018</v>
      </c>
      <c r="B1079" t="s">
        <v>3165</v>
      </c>
      <c r="C1079" s="10" t="s">
        <v>2121</v>
      </c>
      <c r="D1079">
        <v>8</v>
      </c>
      <c r="E1079" t="s">
        <v>959</v>
      </c>
      <c r="F1079">
        <v>75</v>
      </c>
      <c r="G1079">
        <v>200</v>
      </c>
      <c r="H1079" s="2">
        <v>0</v>
      </c>
      <c r="I1079" t="s">
        <v>3162</v>
      </c>
      <c r="J1079" t="s">
        <v>961</v>
      </c>
      <c r="K1079" t="s">
        <v>3166</v>
      </c>
      <c r="L1079" s="17" t="s">
        <v>963</v>
      </c>
      <c r="M1079">
        <v>1</v>
      </c>
      <c r="N1079" s="10" t="s">
        <v>559</v>
      </c>
      <c r="O1079" s="10" t="s">
        <v>568</v>
      </c>
      <c r="P1079" s="10">
        <v>450400</v>
      </c>
      <c r="Q1079" s="10">
        <v>306154</v>
      </c>
      <c r="R1079" s="10">
        <f>D1079/2</f>
        <v>4</v>
      </c>
      <c r="S1079" s="10">
        <f>D1079</f>
        <v>8</v>
      </c>
      <c r="T1079" s="10"/>
      <c r="U1079" s="10"/>
      <c r="V1079" s="10"/>
      <c r="W1079" s="10"/>
      <c r="X1079" s="10"/>
      <c r="Y1079" s="10"/>
      <c r="Z1079" s="3" t="str">
        <f>IF(H1079&gt;0,"NO","YES")</f>
        <v>YES</v>
      </c>
      <c r="AA1079" s="3" t="str">
        <f>IF(LEFT(I1079,3)="RBT","YES","NO")</f>
        <v>YES</v>
      </c>
      <c r="AB1079" s="3" t="s">
        <v>956</v>
      </c>
      <c r="AC1079" s="3">
        <v>0</v>
      </c>
      <c r="AD1079" s="3">
        <v>0</v>
      </c>
      <c r="AE1079" s="3" t="s">
        <v>956</v>
      </c>
      <c r="AF1079" s="3" t="s">
        <v>956</v>
      </c>
      <c r="AG1079" s="3">
        <v>2</v>
      </c>
      <c r="AH1079" s="10" t="s">
        <v>3164</v>
      </c>
      <c r="AI1079" s="10">
        <v>1</v>
      </c>
      <c r="AM1079" s="10">
        <v>95078</v>
      </c>
    </row>
    <row r="1080" spans="1:39">
      <c r="A1080">
        <v>925020</v>
      </c>
      <c r="B1080" t="s">
        <v>3167</v>
      </c>
      <c r="C1080" s="10" t="s">
        <v>2121</v>
      </c>
      <c r="D1080">
        <v>4</v>
      </c>
      <c r="E1080" t="s">
        <v>959</v>
      </c>
      <c r="F1080">
        <v>150</v>
      </c>
      <c r="G1080">
        <v>30</v>
      </c>
      <c r="H1080" s="2">
        <v>5</v>
      </c>
      <c r="I1080" t="s">
        <v>3168</v>
      </c>
      <c r="J1080" t="s">
        <v>961</v>
      </c>
      <c r="K1080" t="s">
        <v>3169</v>
      </c>
      <c r="L1080" s="17" t="s">
        <v>963</v>
      </c>
      <c r="M1080">
        <v>1</v>
      </c>
      <c r="N1080" s="10" t="s">
        <v>559</v>
      </c>
      <c r="O1080" s="10" t="s">
        <v>568</v>
      </c>
      <c r="P1080" s="10">
        <v>450400</v>
      </c>
      <c r="Q1080" s="10">
        <v>306154</v>
      </c>
      <c r="R1080" s="10">
        <f>D1080</f>
        <v>4</v>
      </c>
      <c r="S1080" s="10">
        <f>D1080</f>
        <v>4</v>
      </c>
      <c r="T1080" s="10"/>
      <c r="U1080" s="10"/>
      <c r="V1080" s="10"/>
      <c r="W1080" s="10"/>
      <c r="X1080" s="10"/>
      <c r="Y1080" s="10"/>
      <c r="Z1080" s="3" t="str">
        <f>IF(H1080&gt;0,"NO","YES")</f>
        <v>NO</v>
      </c>
      <c r="AA1080" s="3" t="str">
        <f>IF(LEFT(I1080,3)="RBT","YES","NO")</f>
        <v>YES</v>
      </c>
      <c r="AB1080" s="3" t="s">
        <v>956</v>
      </c>
      <c r="AC1080" s="3">
        <v>0</v>
      </c>
      <c r="AD1080" s="3">
        <v>0</v>
      </c>
      <c r="AE1080" s="3" t="s">
        <v>956</v>
      </c>
      <c r="AF1080" s="3" t="s">
        <v>956</v>
      </c>
      <c r="AG1080" s="3">
        <v>3</v>
      </c>
      <c r="AH1080" s="10" t="s">
        <v>3170</v>
      </c>
      <c r="AI1080" s="10">
        <v>1</v>
      </c>
      <c r="AM1080" s="10">
        <v>49326</v>
      </c>
    </row>
    <row r="1081" spans="1:39">
      <c r="A1081">
        <v>925022</v>
      </c>
      <c r="B1081" t="s">
        <v>3171</v>
      </c>
      <c r="C1081" s="10" t="s">
        <v>2121</v>
      </c>
      <c r="D1081">
        <v>8</v>
      </c>
      <c r="E1081" t="s">
        <v>959</v>
      </c>
      <c r="F1081">
        <v>150</v>
      </c>
      <c r="G1081">
        <v>30</v>
      </c>
      <c r="H1081" s="2">
        <v>5</v>
      </c>
      <c r="I1081" t="s">
        <v>3168</v>
      </c>
      <c r="J1081" t="s">
        <v>961</v>
      </c>
      <c r="K1081" t="s">
        <v>3172</v>
      </c>
      <c r="L1081" s="17" t="s">
        <v>963</v>
      </c>
      <c r="M1081">
        <v>2</v>
      </c>
      <c r="N1081" s="10" t="s">
        <v>559</v>
      </c>
      <c r="O1081" s="10" t="s">
        <v>568</v>
      </c>
      <c r="P1081" s="10">
        <v>450400</v>
      </c>
      <c r="Q1081" s="10">
        <v>306154</v>
      </c>
      <c r="R1081" s="10">
        <f>D1081</f>
        <v>8</v>
      </c>
      <c r="S1081" s="10">
        <f>D1081</f>
        <v>8</v>
      </c>
      <c r="T1081" s="10"/>
      <c r="U1081" s="10"/>
      <c r="V1081" s="10"/>
      <c r="W1081" s="10"/>
      <c r="X1081" s="10"/>
      <c r="Y1081" s="10"/>
      <c r="Z1081" s="3" t="str">
        <f>IF(H1081&gt;0,"NO","YES")</f>
        <v>NO</v>
      </c>
      <c r="AA1081" s="3" t="str">
        <f>IF(LEFT(I1081,3)="RBT","YES","NO")</f>
        <v>YES</v>
      </c>
      <c r="AB1081" s="3" t="s">
        <v>956</v>
      </c>
      <c r="AC1081" s="3">
        <v>0</v>
      </c>
      <c r="AD1081" s="3">
        <v>0</v>
      </c>
      <c r="AE1081" s="3" t="s">
        <v>956</v>
      </c>
      <c r="AF1081" s="3" t="s">
        <v>956</v>
      </c>
      <c r="AG1081" s="3">
        <v>3</v>
      </c>
      <c r="AH1081" s="10" t="s">
        <v>3170</v>
      </c>
      <c r="AI1081" s="10">
        <v>2</v>
      </c>
      <c r="AM1081" s="10">
        <v>82752</v>
      </c>
    </row>
    <row r="1082" spans="1:39">
      <c r="A1082">
        <v>925024</v>
      </c>
      <c r="B1082" t="s">
        <v>3173</v>
      </c>
      <c r="C1082" s="10" t="s">
        <v>2121</v>
      </c>
      <c r="D1082">
        <v>4</v>
      </c>
      <c r="E1082" t="s">
        <v>959</v>
      </c>
      <c r="F1082">
        <v>150</v>
      </c>
      <c r="G1082">
        <v>30</v>
      </c>
      <c r="H1082" s="2">
        <v>0</v>
      </c>
      <c r="I1082" t="s">
        <v>3168</v>
      </c>
      <c r="J1082" t="s">
        <v>961</v>
      </c>
      <c r="K1082" t="s">
        <v>3174</v>
      </c>
      <c r="L1082" s="17" t="s">
        <v>963</v>
      </c>
      <c r="M1082">
        <v>1</v>
      </c>
      <c r="N1082" s="10" t="s">
        <v>559</v>
      </c>
      <c r="O1082" s="10" t="s">
        <v>568</v>
      </c>
      <c r="P1082" s="10">
        <v>450400</v>
      </c>
      <c r="Q1082" s="10">
        <v>306154</v>
      </c>
      <c r="R1082" s="10">
        <f>D1082</f>
        <v>4</v>
      </c>
      <c r="S1082" s="10">
        <f>D1082</f>
        <v>4</v>
      </c>
      <c r="T1082" s="10"/>
      <c r="U1082" s="10"/>
      <c r="V1082" s="10"/>
      <c r="W1082" s="10"/>
      <c r="X1082" s="10"/>
      <c r="Y1082" s="10"/>
      <c r="Z1082" s="3" t="str">
        <f>IF(H1082&gt;0,"NO","YES")</f>
        <v>YES</v>
      </c>
      <c r="AA1082" s="3" t="str">
        <f>IF(LEFT(I1082,3)="RBT","YES","NO")</f>
        <v>YES</v>
      </c>
      <c r="AB1082" s="3" t="s">
        <v>956</v>
      </c>
      <c r="AC1082" s="3">
        <v>0</v>
      </c>
      <c r="AD1082" s="3">
        <v>0</v>
      </c>
      <c r="AE1082" s="3" t="s">
        <v>956</v>
      </c>
      <c r="AF1082" s="3" t="s">
        <v>956</v>
      </c>
      <c r="AG1082" s="3">
        <v>3</v>
      </c>
      <c r="AH1082" s="10" t="s">
        <v>3170</v>
      </c>
      <c r="AI1082" s="10">
        <v>1</v>
      </c>
      <c r="AM1082" s="10">
        <v>55039</v>
      </c>
    </row>
    <row r="1083" spans="1:39">
      <c r="A1083">
        <v>925026</v>
      </c>
      <c r="B1083" t="s">
        <v>3175</v>
      </c>
      <c r="C1083" s="10" t="s">
        <v>2121</v>
      </c>
      <c r="D1083">
        <v>8</v>
      </c>
      <c r="E1083" t="s">
        <v>959</v>
      </c>
      <c r="F1083">
        <v>150</v>
      </c>
      <c r="G1083">
        <v>30</v>
      </c>
      <c r="H1083" s="2">
        <v>0</v>
      </c>
      <c r="I1083" t="s">
        <v>3168</v>
      </c>
      <c r="J1083" t="s">
        <v>961</v>
      </c>
      <c r="K1083" t="s">
        <v>3176</v>
      </c>
      <c r="L1083" s="17" t="s">
        <v>963</v>
      </c>
      <c r="M1083">
        <v>2</v>
      </c>
      <c r="N1083" s="10" t="s">
        <v>559</v>
      </c>
      <c r="O1083" s="10" t="s">
        <v>568</v>
      </c>
      <c r="P1083" s="10">
        <v>450400</v>
      </c>
      <c r="Q1083" s="10">
        <v>306154</v>
      </c>
      <c r="R1083" s="10">
        <f>D1083</f>
        <v>8</v>
      </c>
      <c r="S1083" s="10">
        <f>D1083</f>
        <v>8</v>
      </c>
      <c r="T1083" s="10"/>
      <c r="U1083" s="10"/>
      <c r="V1083" s="10"/>
      <c r="W1083" s="10"/>
      <c r="X1083" s="10"/>
      <c r="Y1083" s="10"/>
      <c r="Z1083" s="3" t="str">
        <f>IF(H1083&gt;0,"NO","YES")</f>
        <v>YES</v>
      </c>
      <c r="AA1083" s="3" t="str">
        <f>IF(LEFT(I1083,3)="RBT","YES","NO")</f>
        <v>YES</v>
      </c>
      <c r="AB1083" s="3" t="s">
        <v>956</v>
      </c>
      <c r="AC1083" s="3">
        <v>0</v>
      </c>
      <c r="AD1083" s="3">
        <v>0</v>
      </c>
      <c r="AE1083" s="3" t="s">
        <v>956</v>
      </c>
      <c r="AF1083" s="3" t="s">
        <v>956</v>
      </c>
      <c r="AG1083" s="3">
        <v>3</v>
      </c>
      <c r="AH1083" s="10" t="s">
        <v>3170</v>
      </c>
      <c r="AI1083" s="10">
        <v>2</v>
      </c>
      <c r="AM1083" s="10">
        <v>94078</v>
      </c>
    </row>
    <row r="1084" spans="1:39">
      <c r="A1084">
        <v>925028</v>
      </c>
      <c r="B1084" t="s">
        <v>3177</v>
      </c>
      <c r="C1084" s="10" t="s">
        <v>2121</v>
      </c>
      <c r="D1084">
        <v>4</v>
      </c>
      <c r="E1084" t="s">
        <v>959</v>
      </c>
      <c r="F1084">
        <v>150</v>
      </c>
      <c r="G1084">
        <v>40</v>
      </c>
      <c r="H1084" s="2">
        <v>5</v>
      </c>
      <c r="I1084" t="s">
        <v>3178</v>
      </c>
      <c r="J1084" t="s">
        <v>961</v>
      </c>
      <c r="K1084" t="s">
        <v>3179</v>
      </c>
      <c r="L1084" s="17" t="s">
        <v>963</v>
      </c>
      <c r="M1084">
        <v>1</v>
      </c>
      <c r="N1084" s="10" t="s">
        <v>559</v>
      </c>
      <c r="O1084" s="10" t="s">
        <v>568</v>
      </c>
      <c r="P1084" s="10">
        <v>450400</v>
      </c>
      <c r="Q1084" s="10">
        <v>306154</v>
      </c>
      <c r="R1084" s="10">
        <f>D1084</f>
        <v>4</v>
      </c>
      <c r="S1084" s="10">
        <f>D1084</f>
        <v>4</v>
      </c>
      <c r="T1084" s="10"/>
      <c r="U1084" s="10"/>
      <c r="V1084" s="10"/>
      <c r="W1084" s="10"/>
      <c r="X1084" s="10"/>
      <c r="Y1084" s="10"/>
      <c r="Z1084" s="3" t="str">
        <f>IF(H1084&gt;0,"NO","YES")</f>
        <v>NO</v>
      </c>
      <c r="AA1084" s="3" t="str">
        <f>IF(LEFT(I1084,3)="RBT","YES","NO")</f>
        <v>YES</v>
      </c>
      <c r="AB1084" s="3" t="s">
        <v>956</v>
      </c>
      <c r="AC1084" s="3">
        <v>0</v>
      </c>
      <c r="AD1084" s="3">
        <v>0</v>
      </c>
      <c r="AE1084" s="3" t="s">
        <v>956</v>
      </c>
      <c r="AF1084" s="3" t="s">
        <v>956</v>
      </c>
      <c r="AG1084" s="3">
        <v>3</v>
      </c>
      <c r="AH1084" s="10" t="s">
        <v>3180</v>
      </c>
      <c r="AI1084" s="10">
        <v>1</v>
      </c>
      <c r="AM1084" s="10">
        <v>49326</v>
      </c>
    </row>
    <row r="1085" spans="1:39">
      <c r="A1085">
        <v>925030</v>
      </c>
      <c r="B1085" t="s">
        <v>3181</v>
      </c>
      <c r="C1085" s="10" t="s">
        <v>2121</v>
      </c>
      <c r="D1085">
        <v>8</v>
      </c>
      <c r="E1085" t="s">
        <v>959</v>
      </c>
      <c r="F1085">
        <v>150</v>
      </c>
      <c r="G1085">
        <v>40</v>
      </c>
      <c r="H1085" s="2">
        <v>5</v>
      </c>
      <c r="I1085" t="s">
        <v>3178</v>
      </c>
      <c r="J1085" t="s">
        <v>961</v>
      </c>
      <c r="K1085" t="s">
        <v>3182</v>
      </c>
      <c r="L1085" s="17" t="s">
        <v>963</v>
      </c>
      <c r="M1085">
        <v>2</v>
      </c>
      <c r="N1085" s="10" t="s">
        <v>559</v>
      </c>
      <c r="O1085" s="10" t="s">
        <v>568</v>
      </c>
      <c r="P1085" s="10">
        <v>450400</v>
      </c>
      <c r="Q1085" s="10">
        <v>306154</v>
      </c>
      <c r="R1085" s="10">
        <f>D1085</f>
        <v>8</v>
      </c>
      <c r="S1085" s="10">
        <f>D1085</f>
        <v>8</v>
      </c>
      <c r="T1085" s="10"/>
      <c r="U1085" s="10"/>
      <c r="V1085" s="10"/>
      <c r="W1085" s="10"/>
      <c r="X1085" s="10"/>
      <c r="Y1085" s="10"/>
      <c r="Z1085" s="3" t="str">
        <f>IF(H1085&gt;0,"NO","YES")</f>
        <v>NO</v>
      </c>
      <c r="AA1085" s="3" t="str">
        <f>IF(LEFT(I1085,3)="RBT","YES","NO")</f>
        <v>YES</v>
      </c>
      <c r="AB1085" s="3" t="s">
        <v>956</v>
      </c>
      <c r="AC1085" s="3">
        <v>0</v>
      </c>
      <c r="AD1085" s="3">
        <v>0</v>
      </c>
      <c r="AE1085" s="3" t="s">
        <v>956</v>
      </c>
      <c r="AF1085" s="3" t="s">
        <v>956</v>
      </c>
      <c r="AG1085" s="3">
        <v>3</v>
      </c>
      <c r="AH1085" s="10" t="s">
        <v>3180</v>
      </c>
      <c r="AI1085" s="10">
        <v>2</v>
      </c>
      <c r="AM1085" s="10">
        <v>82752</v>
      </c>
    </row>
    <row r="1086" spans="1:39">
      <c r="A1086">
        <v>925032</v>
      </c>
      <c r="B1086" t="s">
        <v>3183</v>
      </c>
      <c r="C1086" s="10" t="s">
        <v>2121</v>
      </c>
      <c r="D1086">
        <v>4</v>
      </c>
      <c r="E1086" t="s">
        <v>959</v>
      </c>
      <c r="F1086">
        <v>150</v>
      </c>
      <c r="G1086">
        <v>40</v>
      </c>
      <c r="H1086" s="2">
        <v>0</v>
      </c>
      <c r="I1086" t="s">
        <v>3178</v>
      </c>
      <c r="J1086" t="s">
        <v>961</v>
      </c>
      <c r="K1086" t="s">
        <v>3184</v>
      </c>
      <c r="L1086" s="17" t="s">
        <v>963</v>
      </c>
      <c r="M1086">
        <v>1</v>
      </c>
      <c r="N1086" s="10" t="s">
        <v>559</v>
      </c>
      <c r="O1086" s="10" t="s">
        <v>568</v>
      </c>
      <c r="P1086" s="10">
        <v>450400</v>
      </c>
      <c r="Q1086" s="10">
        <v>306154</v>
      </c>
      <c r="R1086" s="10">
        <f>D1086</f>
        <v>4</v>
      </c>
      <c r="S1086" s="10">
        <f>D1086</f>
        <v>4</v>
      </c>
      <c r="T1086" s="10"/>
      <c r="U1086" s="10"/>
      <c r="V1086" s="10"/>
      <c r="W1086" s="10"/>
      <c r="X1086" s="10"/>
      <c r="Y1086" s="10"/>
      <c r="Z1086" s="3" t="str">
        <f>IF(H1086&gt;0,"NO","YES")</f>
        <v>YES</v>
      </c>
      <c r="AA1086" s="3" t="str">
        <f>IF(LEFT(I1086,3)="RBT","YES","NO")</f>
        <v>YES</v>
      </c>
      <c r="AB1086" s="3" t="s">
        <v>956</v>
      </c>
      <c r="AC1086" s="3">
        <v>0</v>
      </c>
      <c r="AD1086" s="3">
        <v>0</v>
      </c>
      <c r="AE1086" s="3" t="s">
        <v>956</v>
      </c>
      <c r="AF1086" s="3" t="s">
        <v>956</v>
      </c>
      <c r="AG1086" s="3">
        <v>3</v>
      </c>
      <c r="AH1086" s="10" t="s">
        <v>3180</v>
      </c>
      <c r="AI1086" s="10">
        <v>1</v>
      </c>
      <c r="AM1086" s="10">
        <v>62739</v>
      </c>
    </row>
    <row r="1087" spans="1:39">
      <c r="A1087">
        <v>925034</v>
      </c>
      <c r="B1087" t="s">
        <v>3185</v>
      </c>
      <c r="C1087" s="10" t="s">
        <v>2121</v>
      </c>
      <c r="D1087">
        <v>8</v>
      </c>
      <c r="E1087" t="s">
        <v>959</v>
      </c>
      <c r="F1087">
        <v>150</v>
      </c>
      <c r="G1087">
        <v>40</v>
      </c>
      <c r="H1087" s="2">
        <v>0</v>
      </c>
      <c r="I1087" t="s">
        <v>3178</v>
      </c>
      <c r="J1087" t="s">
        <v>961</v>
      </c>
      <c r="K1087" t="s">
        <v>3186</v>
      </c>
      <c r="L1087" s="17" t="s">
        <v>963</v>
      </c>
      <c r="M1087">
        <v>2</v>
      </c>
      <c r="N1087" s="10" t="s">
        <v>559</v>
      </c>
      <c r="O1087" s="10" t="s">
        <v>568</v>
      </c>
      <c r="P1087" s="10">
        <v>450400</v>
      </c>
      <c r="Q1087" s="10">
        <v>306154</v>
      </c>
      <c r="R1087" s="10">
        <f>D1087</f>
        <v>8</v>
      </c>
      <c r="S1087" s="10">
        <f>D1087</f>
        <v>8</v>
      </c>
      <c r="T1087" s="10"/>
      <c r="U1087" s="10"/>
      <c r="V1087" s="10"/>
      <c r="W1087" s="10"/>
      <c r="X1087" s="10"/>
      <c r="Y1087" s="10"/>
      <c r="Z1087" s="3" t="str">
        <f>IF(H1087&gt;0,"NO","YES")</f>
        <v>YES</v>
      </c>
      <c r="AA1087" s="3" t="str">
        <f>IF(LEFT(I1087,3)="RBT","YES","NO")</f>
        <v>YES</v>
      </c>
      <c r="AB1087" s="3" t="s">
        <v>956</v>
      </c>
      <c r="AC1087" s="3">
        <v>0</v>
      </c>
      <c r="AD1087" s="3">
        <v>0</v>
      </c>
      <c r="AE1087" s="3" t="s">
        <v>956</v>
      </c>
      <c r="AF1087" s="3" t="s">
        <v>956</v>
      </c>
      <c r="AG1087" s="3">
        <v>3</v>
      </c>
      <c r="AH1087" s="10" t="s">
        <v>3180</v>
      </c>
      <c r="AI1087" s="10">
        <v>2</v>
      </c>
      <c r="AM1087" s="10">
        <v>109078</v>
      </c>
    </row>
    <row r="1088" spans="1:39">
      <c r="A1088">
        <v>925036</v>
      </c>
      <c r="B1088" t="s">
        <v>3187</v>
      </c>
      <c r="C1088" s="10" t="s">
        <v>2121</v>
      </c>
      <c r="D1088">
        <v>4</v>
      </c>
      <c r="E1088" t="s">
        <v>959</v>
      </c>
      <c r="F1088">
        <v>150</v>
      </c>
      <c r="G1088">
        <v>60</v>
      </c>
      <c r="H1088" s="2">
        <v>5</v>
      </c>
      <c r="I1088" t="s">
        <v>3188</v>
      </c>
      <c r="J1088" t="s">
        <v>961</v>
      </c>
      <c r="K1088" t="s">
        <v>3189</v>
      </c>
      <c r="L1088" s="17" t="s">
        <v>963</v>
      </c>
      <c r="M1088">
        <v>1</v>
      </c>
      <c r="N1088" s="10" t="s">
        <v>559</v>
      </c>
      <c r="O1088" s="10" t="s">
        <v>568</v>
      </c>
      <c r="P1088" s="10">
        <v>450400</v>
      </c>
      <c r="Q1088" s="10">
        <v>306154</v>
      </c>
      <c r="R1088" s="10">
        <f>D1088</f>
        <v>4</v>
      </c>
      <c r="S1088" s="10">
        <f>D1088</f>
        <v>4</v>
      </c>
      <c r="T1088" s="10"/>
      <c r="U1088" s="10"/>
      <c r="V1088" s="10"/>
      <c r="W1088" s="10"/>
      <c r="X1088" s="10"/>
      <c r="Y1088" s="10"/>
      <c r="Z1088" s="3" t="str">
        <f>IF(H1088&gt;0,"NO","YES")</f>
        <v>NO</v>
      </c>
      <c r="AA1088" s="3" t="str">
        <f>IF(LEFT(I1088,3)="RBT","YES","NO")</f>
        <v>YES</v>
      </c>
      <c r="AB1088" s="3" t="s">
        <v>956</v>
      </c>
      <c r="AC1088" s="3">
        <v>0</v>
      </c>
      <c r="AD1088" s="3">
        <v>0</v>
      </c>
      <c r="AE1088" s="3" t="s">
        <v>956</v>
      </c>
      <c r="AF1088" s="3" t="s">
        <v>956</v>
      </c>
      <c r="AG1088" s="3">
        <v>3</v>
      </c>
      <c r="AH1088" s="10" t="s">
        <v>3190</v>
      </c>
      <c r="AI1088" s="10">
        <v>1</v>
      </c>
      <c r="AM1088" s="10">
        <v>55039</v>
      </c>
    </row>
    <row r="1089" spans="1:39">
      <c r="A1089">
        <v>925038</v>
      </c>
      <c r="B1089" t="s">
        <v>3191</v>
      </c>
      <c r="C1089" s="10" t="s">
        <v>2121</v>
      </c>
      <c r="D1089">
        <v>8</v>
      </c>
      <c r="E1089" t="s">
        <v>959</v>
      </c>
      <c r="F1089">
        <v>150</v>
      </c>
      <c r="G1089">
        <v>60</v>
      </c>
      <c r="H1089" s="2">
        <v>5</v>
      </c>
      <c r="I1089" t="s">
        <v>3188</v>
      </c>
      <c r="J1089" t="s">
        <v>961</v>
      </c>
      <c r="K1089" t="s">
        <v>3192</v>
      </c>
      <c r="L1089" s="17" t="s">
        <v>963</v>
      </c>
      <c r="M1089">
        <v>2</v>
      </c>
      <c r="N1089" s="10" t="s">
        <v>559</v>
      </c>
      <c r="O1089" s="10" t="s">
        <v>568</v>
      </c>
      <c r="P1089" s="10">
        <v>450400</v>
      </c>
      <c r="Q1089" s="10">
        <v>306154</v>
      </c>
      <c r="R1089" s="10">
        <f>D1089</f>
        <v>8</v>
      </c>
      <c r="S1089" s="10">
        <f>D1089</f>
        <v>8</v>
      </c>
      <c r="T1089" s="10"/>
      <c r="U1089" s="10"/>
      <c r="V1089" s="10"/>
      <c r="W1089" s="10"/>
      <c r="X1089" s="10"/>
      <c r="Y1089" s="10"/>
      <c r="Z1089" s="3" t="str">
        <f>IF(H1089&gt;0,"NO","YES")</f>
        <v>NO</v>
      </c>
      <c r="AA1089" s="3" t="str">
        <f>IF(LEFT(I1089,3)="RBT","YES","NO")</f>
        <v>YES</v>
      </c>
      <c r="AB1089" s="3" t="s">
        <v>956</v>
      </c>
      <c r="AC1089" s="3">
        <v>0</v>
      </c>
      <c r="AD1089" s="3">
        <v>0</v>
      </c>
      <c r="AE1089" s="3" t="s">
        <v>956</v>
      </c>
      <c r="AF1089" s="3" t="s">
        <v>956</v>
      </c>
      <c r="AG1089" s="3">
        <v>3</v>
      </c>
      <c r="AH1089" s="10" t="s">
        <v>3190</v>
      </c>
      <c r="AI1089" s="10">
        <v>2</v>
      </c>
      <c r="AM1089" s="10">
        <v>94078</v>
      </c>
    </row>
    <row r="1090" spans="1:39">
      <c r="A1090">
        <v>925040</v>
      </c>
      <c r="B1090" t="s">
        <v>3193</v>
      </c>
      <c r="C1090" s="10" t="s">
        <v>2121</v>
      </c>
      <c r="D1090">
        <v>4</v>
      </c>
      <c r="E1090" t="s">
        <v>959</v>
      </c>
      <c r="F1090">
        <v>150</v>
      </c>
      <c r="G1090">
        <v>60</v>
      </c>
      <c r="H1090" s="2">
        <v>0</v>
      </c>
      <c r="I1090" t="s">
        <v>3188</v>
      </c>
      <c r="J1090" t="s">
        <v>961</v>
      </c>
      <c r="K1090" t="s">
        <v>3194</v>
      </c>
      <c r="L1090" s="17" t="s">
        <v>963</v>
      </c>
      <c r="M1090">
        <v>1</v>
      </c>
      <c r="N1090" s="10" t="s">
        <v>559</v>
      </c>
      <c r="O1090" s="10" t="s">
        <v>568</v>
      </c>
      <c r="P1090" s="10">
        <v>450400</v>
      </c>
      <c r="Q1090" s="10">
        <v>306154</v>
      </c>
      <c r="R1090" s="10">
        <f>D1090</f>
        <v>4</v>
      </c>
      <c r="S1090" s="10">
        <f>D1090</f>
        <v>4</v>
      </c>
      <c r="T1090" s="10"/>
      <c r="U1090" s="10"/>
      <c r="V1090" s="10"/>
      <c r="W1090" s="10"/>
      <c r="X1090" s="10"/>
      <c r="Y1090" s="10"/>
      <c r="Z1090" s="3" t="str">
        <f>IF(H1090&gt;0,"NO","YES")</f>
        <v>YES</v>
      </c>
      <c r="AA1090" s="3" t="str">
        <f>IF(LEFT(I1090,3)="RBT","YES","NO")</f>
        <v>YES</v>
      </c>
      <c r="AB1090" s="3" t="s">
        <v>956</v>
      </c>
      <c r="AC1090" s="3">
        <v>0</v>
      </c>
      <c r="AD1090" s="3">
        <v>0</v>
      </c>
      <c r="AE1090" s="3" t="s">
        <v>956</v>
      </c>
      <c r="AF1090" s="3" t="s">
        <v>956</v>
      </c>
      <c r="AG1090" s="3">
        <v>3</v>
      </c>
      <c r="AH1090" s="10" t="s">
        <v>3190</v>
      </c>
      <c r="AI1090" s="10">
        <v>1</v>
      </c>
      <c r="AM1090" s="10">
        <v>60752</v>
      </c>
    </row>
    <row r="1091" spans="1:39">
      <c r="A1091">
        <v>925042</v>
      </c>
      <c r="B1091" t="s">
        <v>3195</v>
      </c>
      <c r="C1091" s="10" t="s">
        <v>2121</v>
      </c>
      <c r="D1091">
        <v>8</v>
      </c>
      <c r="E1091" t="s">
        <v>959</v>
      </c>
      <c r="F1091">
        <v>150</v>
      </c>
      <c r="G1091">
        <v>60</v>
      </c>
      <c r="H1091" s="2">
        <v>0</v>
      </c>
      <c r="I1091" t="s">
        <v>3188</v>
      </c>
      <c r="J1091" t="s">
        <v>961</v>
      </c>
      <c r="K1091" t="s">
        <v>3196</v>
      </c>
      <c r="L1091" s="17" t="s">
        <v>963</v>
      </c>
      <c r="M1091">
        <v>2</v>
      </c>
      <c r="N1091" s="10" t="s">
        <v>559</v>
      </c>
      <c r="O1091" s="10" t="s">
        <v>568</v>
      </c>
      <c r="P1091" s="10">
        <v>450400</v>
      </c>
      <c r="Q1091" s="10">
        <v>306154</v>
      </c>
      <c r="R1091" s="10">
        <f>D1091</f>
        <v>8</v>
      </c>
      <c r="S1091" s="10">
        <f>D1091</f>
        <v>8</v>
      </c>
      <c r="T1091" s="10"/>
      <c r="U1091" s="10"/>
      <c r="V1091" s="10"/>
      <c r="W1091" s="10"/>
      <c r="X1091" s="10"/>
      <c r="Y1091" s="10"/>
      <c r="Z1091" s="3" t="str">
        <f>IF(H1091&gt;0,"NO","YES")</f>
        <v>YES</v>
      </c>
      <c r="AA1091" s="3" t="str">
        <f>IF(LEFT(I1091,3)="RBT","YES","NO")</f>
        <v>YES</v>
      </c>
      <c r="AB1091" s="3" t="s">
        <v>956</v>
      </c>
      <c r="AC1091" s="3">
        <v>0</v>
      </c>
      <c r="AD1091" s="3">
        <v>0</v>
      </c>
      <c r="AE1091" s="3" t="s">
        <v>956</v>
      </c>
      <c r="AF1091" s="3" t="s">
        <v>956</v>
      </c>
      <c r="AG1091" s="3">
        <v>3</v>
      </c>
      <c r="AH1091" s="10" t="s">
        <v>3190</v>
      </c>
      <c r="AI1091" s="10">
        <v>2</v>
      </c>
      <c r="AM1091" s="10">
        <v>105104</v>
      </c>
    </row>
    <row r="1092" spans="1:39">
      <c r="A1092">
        <v>925044</v>
      </c>
      <c r="B1092" t="s">
        <v>3197</v>
      </c>
      <c r="C1092" s="10" t="s">
        <v>2121</v>
      </c>
      <c r="D1092">
        <v>4</v>
      </c>
      <c r="E1092" t="s">
        <v>959</v>
      </c>
      <c r="F1092">
        <v>150</v>
      </c>
      <c r="G1092">
        <v>100</v>
      </c>
      <c r="H1092" s="2">
        <v>8</v>
      </c>
      <c r="I1092" t="s">
        <v>3198</v>
      </c>
      <c r="J1092" t="s">
        <v>961</v>
      </c>
      <c r="K1092" t="s">
        <v>3199</v>
      </c>
      <c r="L1092" s="17" t="s">
        <v>963</v>
      </c>
      <c r="M1092">
        <v>1</v>
      </c>
      <c r="N1092" s="10" t="s">
        <v>559</v>
      </c>
      <c r="O1092" s="10" t="s">
        <v>568</v>
      </c>
      <c r="P1092" s="10">
        <v>450400</v>
      </c>
      <c r="Q1092" s="10">
        <v>306154</v>
      </c>
      <c r="R1092" s="10">
        <f>D1092</f>
        <v>4</v>
      </c>
      <c r="S1092" s="10">
        <f>D1092</f>
        <v>4</v>
      </c>
      <c r="T1092" s="10"/>
      <c r="U1092" s="10"/>
      <c r="V1092" s="10"/>
      <c r="W1092" s="10"/>
      <c r="X1092" s="10"/>
      <c r="Y1092" s="10"/>
      <c r="Z1092" s="3" t="str">
        <f>IF(H1092&gt;0,"NO","YES")</f>
        <v>NO</v>
      </c>
      <c r="AA1092" s="3" t="str">
        <f>IF(LEFT(I1092,3)="RBT","YES","NO")</f>
        <v>YES</v>
      </c>
      <c r="AB1092" s="3" t="s">
        <v>956</v>
      </c>
      <c r="AC1092" s="3">
        <v>0</v>
      </c>
      <c r="AD1092" s="3">
        <v>0</v>
      </c>
      <c r="AE1092" s="3" t="s">
        <v>956</v>
      </c>
      <c r="AF1092" s="3" t="s">
        <v>956</v>
      </c>
      <c r="AG1092" s="3">
        <v>3</v>
      </c>
      <c r="AH1092" s="10" t="s">
        <v>3200</v>
      </c>
      <c r="AI1092" s="10">
        <v>1</v>
      </c>
      <c r="AM1092" s="10">
        <v>62739</v>
      </c>
    </row>
    <row r="1093" spans="1:39">
      <c r="A1093">
        <v>925046</v>
      </c>
      <c r="B1093" t="s">
        <v>3201</v>
      </c>
      <c r="C1093" s="10" t="s">
        <v>2121</v>
      </c>
      <c r="D1093">
        <v>4</v>
      </c>
      <c r="E1093" t="s">
        <v>959</v>
      </c>
      <c r="F1093">
        <v>150</v>
      </c>
      <c r="G1093">
        <v>100</v>
      </c>
      <c r="H1093" s="2">
        <v>0</v>
      </c>
      <c r="I1093" t="s">
        <v>3198</v>
      </c>
      <c r="J1093" t="s">
        <v>961</v>
      </c>
      <c r="K1093" t="s">
        <v>3202</v>
      </c>
      <c r="L1093" s="17" t="s">
        <v>963</v>
      </c>
      <c r="M1093">
        <v>1</v>
      </c>
      <c r="N1093" s="10" t="s">
        <v>559</v>
      </c>
      <c r="O1093" s="10" t="s">
        <v>568</v>
      </c>
      <c r="P1093" s="10">
        <v>450400</v>
      </c>
      <c r="Q1093" s="10">
        <v>306154</v>
      </c>
      <c r="R1093" s="10">
        <f>D1093</f>
        <v>4</v>
      </c>
      <c r="S1093" s="10">
        <f>D1093</f>
        <v>4</v>
      </c>
      <c r="T1093" s="10"/>
      <c r="U1093" s="10"/>
      <c r="V1093" s="10"/>
      <c r="W1093" s="10"/>
      <c r="X1093" s="10"/>
      <c r="Y1093" s="10"/>
      <c r="Z1093" s="3" t="str">
        <f>IF(H1093&gt;0,"NO","YES")</f>
        <v>YES</v>
      </c>
      <c r="AA1093" s="3" t="str">
        <f>IF(LEFT(I1093,3)="RBT","YES","NO")</f>
        <v>YES</v>
      </c>
      <c r="AB1093" s="3" t="s">
        <v>956</v>
      </c>
      <c r="AC1093" s="3">
        <v>0</v>
      </c>
      <c r="AD1093" s="3">
        <v>0</v>
      </c>
      <c r="AE1093" s="3" t="s">
        <v>956</v>
      </c>
      <c r="AF1093" s="3" t="s">
        <v>956</v>
      </c>
      <c r="AG1093" s="3">
        <v>3</v>
      </c>
      <c r="AH1093" s="10" t="s">
        <v>3200</v>
      </c>
      <c r="AI1093" s="10">
        <v>1</v>
      </c>
      <c r="AM1093" s="10">
        <v>76052</v>
      </c>
    </row>
    <row r="1094" spans="1:39">
      <c r="A1094">
        <v>925048</v>
      </c>
      <c r="B1094" t="s">
        <v>3203</v>
      </c>
      <c r="C1094" s="10" t="s">
        <v>2121</v>
      </c>
      <c r="D1094">
        <v>4</v>
      </c>
      <c r="E1094" t="s">
        <v>959</v>
      </c>
      <c r="F1094">
        <v>150</v>
      </c>
      <c r="G1094">
        <v>200</v>
      </c>
      <c r="H1094" s="2">
        <v>8</v>
      </c>
      <c r="I1094" t="s">
        <v>3204</v>
      </c>
      <c r="J1094" t="s">
        <v>961</v>
      </c>
      <c r="K1094" t="s">
        <v>3205</v>
      </c>
      <c r="L1094" s="17" t="s">
        <v>963</v>
      </c>
      <c r="M1094">
        <v>1</v>
      </c>
      <c r="N1094" s="10" t="s">
        <v>559</v>
      </c>
      <c r="O1094" s="10" t="s">
        <v>568</v>
      </c>
      <c r="P1094" s="10">
        <v>450400</v>
      </c>
      <c r="Q1094" s="10">
        <v>306154</v>
      </c>
      <c r="R1094" s="10">
        <f>D1094</f>
        <v>4</v>
      </c>
      <c r="S1094" s="10">
        <f>D1094</f>
        <v>4</v>
      </c>
      <c r="T1094" s="10"/>
      <c r="U1094" s="10"/>
      <c r="V1094" s="10"/>
      <c r="W1094" s="10"/>
      <c r="X1094" s="10"/>
      <c r="Y1094" s="10"/>
      <c r="Z1094" s="3" t="str">
        <f>IF(H1094&gt;0,"NO","YES")</f>
        <v>NO</v>
      </c>
      <c r="AA1094" s="3" t="str">
        <f>IF(LEFT(I1094,3)="RBT","YES","NO")</f>
        <v>YES</v>
      </c>
      <c r="AB1094" s="3" t="s">
        <v>956</v>
      </c>
      <c r="AC1094" s="3">
        <v>0</v>
      </c>
      <c r="AD1094" s="3">
        <v>0</v>
      </c>
      <c r="AE1094" s="3" t="s">
        <v>956</v>
      </c>
      <c r="AF1094" s="3" t="s">
        <v>956</v>
      </c>
      <c r="AG1094" s="3">
        <v>3</v>
      </c>
      <c r="AH1094" s="10" t="s">
        <v>3206</v>
      </c>
      <c r="AI1094" s="10">
        <v>1</v>
      </c>
      <c r="AM1094" s="10">
        <v>89365</v>
      </c>
    </row>
    <row r="1095" spans="1:39">
      <c r="A1095">
        <v>925050</v>
      </c>
      <c r="B1095" t="s">
        <v>3207</v>
      </c>
      <c r="C1095" s="10" t="s">
        <v>2121</v>
      </c>
      <c r="D1095">
        <v>4</v>
      </c>
      <c r="E1095" t="s">
        <v>959</v>
      </c>
      <c r="F1095">
        <v>150</v>
      </c>
      <c r="G1095">
        <v>200</v>
      </c>
      <c r="H1095" s="2">
        <v>0</v>
      </c>
      <c r="I1095" t="s">
        <v>3204</v>
      </c>
      <c r="J1095" t="s">
        <v>961</v>
      </c>
      <c r="K1095" t="s">
        <v>3208</v>
      </c>
      <c r="L1095" s="17" t="s">
        <v>963</v>
      </c>
      <c r="M1095">
        <v>1</v>
      </c>
      <c r="N1095" s="10" t="s">
        <v>559</v>
      </c>
      <c r="O1095" s="10" t="s">
        <v>568</v>
      </c>
      <c r="P1095" s="10">
        <v>450400</v>
      </c>
      <c r="Q1095" s="10">
        <v>306154</v>
      </c>
      <c r="R1095" s="10">
        <f>D1095</f>
        <v>4</v>
      </c>
      <c r="S1095" s="10">
        <f>D1095</f>
        <v>4</v>
      </c>
      <c r="T1095" s="10"/>
      <c r="U1095" s="10"/>
      <c r="V1095" s="10"/>
      <c r="W1095" s="10"/>
      <c r="X1095" s="10"/>
      <c r="Y1095" s="10"/>
      <c r="Z1095" s="3" t="str">
        <f>IF(H1095&gt;0,"NO","YES")</f>
        <v>YES</v>
      </c>
      <c r="AA1095" s="3" t="str">
        <f>IF(LEFT(I1095,3)="RBT","YES","NO")</f>
        <v>YES</v>
      </c>
      <c r="AB1095" s="3" t="s">
        <v>956</v>
      </c>
      <c r="AC1095" s="3">
        <v>0</v>
      </c>
      <c r="AD1095" s="3">
        <v>0</v>
      </c>
      <c r="AE1095" s="3" t="s">
        <v>956</v>
      </c>
      <c r="AF1095" s="3" t="s">
        <v>956</v>
      </c>
      <c r="AG1095" s="3">
        <v>3</v>
      </c>
      <c r="AH1095" s="10" t="s">
        <v>3206</v>
      </c>
      <c r="AI1095" s="10">
        <v>1</v>
      </c>
      <c r="AM1095" s="10">
        <v>95078</v>
      </c>
    </row>
    <row r="1096" spans="1:39">
      <c r="A1096">
        <v>925052</v>
      </c>
      <c r="B1096" t="s">
        <v>3209</v>
      </c>
      <c r="C1096" s="10" t="s">
        <v>2121</v>
      </c>
      <c r="D1096">
        <v>2</v>
      </c>
      <c r="E1096" t="s">
        <v>959</v>
      </c>
      <c r="F1096">
        <v>300</v>
      </c>
      <c r="G1096">
        <v>30</v>
      </c>
      <c r="H1096" s="2">
        <v>5</v>
      </c>
      <c r="I1096" t="s">
        <v>3210</v>
      </c>
      <c r="J1096" t="s">
        <v>961</v>
      </c>
      <c r="K1096" t="s">
        <v>3211</v>
      </c>
      <c r="L1096" s="17" t="s">
        <v>963</v>
      </c>
      <c r="M1096">
        <v>1</v>
      </c>
      <c r="N1096" s="10" t="s">
        <v>559</v>
      </c>
      <c r="O1096" s="10" t="s">
        <v>568</v>
      </c>
      <c r="P1096" s="10">
        <v>450400</v>
      </c>
      <c r="Q1096" s="10">
        <v>306154</v>
      </c>
      <c r="R1096" s="10">
        <f>D1096*2</f>
        <v>4</v>
      </c>
      <c r="S1096" s="10">
        <f>D1096</f>
        <v>2</v>
      </c>
      <c r="T1096" s="10"/>
      <c r="U1096" s="10"/>
      <c r="V1096" s="10"/>
      <c r="W1096" s="10"/>
      <c r="X1096" s="10"/>
      <c r="Y1096" s="10"/>
      <c r="Z1096" s="3" t="str">
        <f>IF(H1096&gt;0,"NO","YES")</f>
        <v>NO</v>
      </c>
      <c r="AA1096" s="3" t="str">
        <f>IF(LEFT(I1096,3)="RBT","YES","NO")</f>
        <v>YES</v>
      </c>
      <c r="AB1096" s="3" t="s">
        <v>956</v>
      </c>
      <c r="AC1096" s="3">
        <v>0</v>
      </c>
      <c r="AD1096" s="3">
        <v>0</v>
      </c>
      <c r="AE1096" s="3" t="s">
        <v>956</v>
      </c>
      <c r="AF1096" s="3" t="s">
        <v>956</v>
      </c>
      <c r="AG1096" s="3">
        <v>3</v>
      </c>
      <c r="AH1096" s="10" t="s">
        <v>3212</v>
      </c>
      <c r="AI1096" s="10">
        <v>1</v>
      </c>
      <c r="AM1096" s="10">
        <v>49326</v>
      </c>
    </row>
    <row r="1097" spans="1:39">
      <c r="A1097">
        <v>925054</v>
      </c>
      <c r="B1097" t="s">
        <v>3213</v>
      </c>
      <c r="C1097" s="10" t="s">
        <v>2121</v>
      </c>
      <c r="D1097">
        <v>4</v>
      </c>
      <c r="E1097" t="s">
        <v>959</v>
      </c>
      <c r="F1097">
        <v>300</v>
      </c>
      <c r="G1097">
        <v>30</v>
      </c>
      <c r="H1097" s="2">
        <v>5</v>
      </c>
      <c r="I1097" t="s">
        <v>3210</v>
      </c>
      <c r="J1097" t="s">
        <v>961</v>
      </c>
      <c r="K1097" t="s">
        <v>3214</v>
      </c>
      <c r="L1097" s="17" t="s">
        <v>963</v>
      </c>
      <c r="M1097">
        <v>2</v>
      </c>
      <c r="N1097" s="10" t="s">
        <v>559</v>
      </c>
      <c r="O1097" s="10" t="s">
        <v>568</v>
      </c>
      <c r="P1097" s="10">
        <v>450400</v>
      </c>
      <c r="Q1097" s="10">
        <v>306154</v>
      </c>
      <c r="R1097" s="10">
        <f>D1097*2</f>
        <v>8</v>
      </c>
      <c r="S1097" s="10">
        <f>D1097</f>
        <v>4</v>
      </c>
      <c r="T1097" s="10"/>
      <c r="U1097" s="10"/>
      <c r="V1097" s="10"/>
      <c r="W1097" s="10"/>
      <c r="X1097" s="10"/>
      <c r="Y1097" s="10"/>
      <c r="Z1097" s="3" t="str">
        <f>IF(H1097&gt;0,"NO","YES")</f>
        <v>NO</v>
      </c>
      <c r="AA1097" s="3" t="str">
        <f>IF(LEFT(I1097,3)="RBT","YES","NO")</f>
        <v>YES</v>
      </c>
      <c r="AB1097" s="3" t="s">
        <v>956</v>
      </c>
      <c r="AC1097" s="3">
        <v>0</v>
      </c>
      <c r="AD1097" s="3">
        <v>0</v>
      </c>
      <c r="AE1097" s="3" t="s">
        <v>956</v>
      </c>
      <c r="AF1097" s="3" t="s">
        <v>956</v>
      </c>
      <c r="AG1097" s="3">
        <v>3</v>
      </c>
      <c r="AH1097" s="10" t="s">
        <v>3212</v>
      </c>
      <c r="AI1097" s="10">
        <v>2</v>
      </c>
      <c r="AM1097" s="10">
        <v>82752</v>
      </c>
    </row>
    <row r="1098" spans="1:39">
      <c r="A1098">
        <v>925056</v>
      </c>
      <c r="B1098" t="s">
        <v>3215</v>
      </c>
      <c r="C1098" s="10" t="s">
        <v>2121</v>
      </c>
      <c r="D1098">
        <v>2</v>
      </c>
      <c r="E1098" t="s">
        <v>959</v>
      </c>
      <c r="F1098">
        <v>300</v>
      </c>
      <c r="G1098">
        <v>30</v>
      </c>
      <c r="H1098" s="2">
        <v>0</v>
      </c>
      <c r="I1098" t="s">
        <v>3210</v>
      </c>
      <c r="J1098" t="s">
        <v>961</v>
      </c>
      <c r="K1098" t="s">
        <v>3216</v>
      </c>
      <c r="L1098" s="17" t="s">
        <v>963</v>
      </c>
      <c r="M1098">
        <v>1</v>
      </c>
      <c r="N1098" s="10" t="s">
        <v>559</v>
      </c>
      <c r="O1098" s="10" t="s">
        <v>568</v>
      </c>
      <c r="P1098" s="10">
        <v>450400</v>
      </c>
      <c r="Q1098" s="10">
        <v>306154</v>
      </c>
      <c r="R1098" s="10">
        <f>D1098*2</f>
        <v>4</v>
      </c>
      <c r="S1098" s="10">
        <f>D1098</f>
        <v>2</v>
      </c>
      <c r="T1098" s="10"/>
      <c r="U1098" s="10"/>
      <c r="V1098" s="10"/>
      <c r="W1098" s="10"/>
      <c r="X1098" s="10"/>
      <c r="Y1098" s="10"/>
      <c r="Z1098" s="3" t="str">
        <f>IF(H1098&gt;0,"NO","YES")</f>
        <v>YES</v>
      </c>
      <c r="AA1098" s="3" t="str">
        <f>IF(LEFT(I1098,3)="RBT","YES","NO")</f>
        <v>YES</v>
      </c>
      <c r="AB1098" s="3" t="s">
        <v>956</v>
      </c>
      <c r="AC1098" s="3">
        <v>0</v>
      </c>
      <c r="AD1098" s="3">
        <v>0</v>
      </c>
      <c r="AE1098" s="3" t="s">
        <v>956</v>
      </c>
      <c r="AF1098" s="3" t="s">
        <v>956</v>
      </c>
      <c r="AG1098" s="3">
        <v>3</v>
      </c>
      <c r="AH1098" s="10" t="s">
        <v>3212</v>
      </c>
      <c r="AI1098" s="10">
        <v>1</v>
      </c>
      <c r="AM1098" s="10">
        <v>55039</v>
      </c>
    </row>
    <row r="1099" spans="1:39">
      <c r="A1099">
        <v>925058</v>
      </c>
      <c r="B1099" t="s">
        <v>3217</v>
      </c>
      <c r="C1099" s="10" t="s">
        <v>2121</v>
      </c>
      <c r="D1099">
        <v>4</v>
      </c>
      <c r="E1099" t="s">
        <v>959</v>
      </c>
      <c r="F1099">
        <v>300</v>
      </c>
      <c r="G1099">
        <v>30</v>
      </c>
      <c r="H1099" s="2">
        <v>0</v>
      </c>
      <c r="I1099" t="s">
        <v>3210</v>
      </c>
      <c r="J1099" t="s">
        <v>961</v>
      </c>
      <c r="K1099" t="s">
        <v>3218</v>
      </c>
      <c r="L1099" s="17" t="s">
        <v>963</v>
      </c>
      <c r="M1099">
        <v>2</v>
      </c>
      <c r="N1099" s="10" t="s">
        <v>559</v>
      </c>
      <c r="O1099" s="10" t="s">
        <v>568</v>
      </c>
      <c r="P1099" s="10">
        <v>450400</v>
      </c>
      <c r="Q1099" s="10">
        <v>306154</v>
      </c>
      <c r="R1099" s="10">
        <f>D1099*2</f>
        <v>8</v>
      </c>
      <c r="S1099" s="10">
        <f>D1099</f>
        <v>4</v>
      </c>
      <c r="T1099" s="10"/>
      <c r="U1099" s="10"/>
      <c r="V1099" s="10"/>
      <c r="W1099" s="10"/>
      <c r="X1099" s="10"/>
      <c r="Y1099" s="10"/>
      <c r="Z1099" s="3" t="str">
        <f>IF(H1099&gt;0,"NO","YES")</f>
        <v>YES</v>
      </c>
      <c r="AA1099" s="3" t="str">
        <f>IF(LEFT(I1099,3)="RBT","YES","NO")</f>
        <v>YES</v>
      </c>
      <c r="AB1099" s="3" t="s">
        <v>956</v>
      </c>
      <c r="AC1099" s="3">
        <v>0</v>
      </c>
      <c r="AD1099" s="3">
        <v>0</v>
      </c>
      <c r="AE1099" s="3" t="s">
        <v>956</v>
      </c>
      <c r="AF1099" s="3" t="s">
        <v>956</v>
      </c>
      <c r="AG1099" s="3">
        <v>3</v>
      </c>
      <c r="AH1099" s="10" t="s">
        <v>3212</v>
      </c>
      <c r="AI1099" s="10">
        <v>2</v>
      </c>
      <c r="AM1099" s="10">
        <v>94078</v>
      </c>
    </row>
    <row r="1100" spans="1:39">
      <c r="A1100">
        <v>925060</v>
      </c>
      <c r="B1100" t="s">
        <v>3219</v>
      </c>
      <c r="C1100" s="10" t="s">
        <v>2121</v>
      </c>
      <c r="D1100">
        <v>2</v>
      </c>
      <c r="E1100" t="s">
        <v>959</v>
      </c>
      <c r="F1100">
        <v>300</v>
      </c>
      <c r="G1100">
        <v>40</v>
      </c>
      <c r="H1100" s="2">
        <v>5</v>
      </c>
      <c r="I1100" t="s">
        <v>3220</v>
      </c>
      <c r="J1100" t="s">
        <v>961</v>
      </c>
      <c r="K1100" t="s">
        <v>3221</v>
      </c>
      <c r="L1100" s="17" t="s">
        <v>963</v>
      </c>
      <c r="M1100">
        <v>1</v>
      </c>
      <c r="N1100" s="10" t="s">
        <v>559</v>
      </c>
      <c r="O1100" s="10" t="s">
        <v>568</v>
      </c>
      <c r="P1100" s="10">
        <v>450400</v>
      </c>
      <c r="Q1100" s="10">
        <v>306154</v>
      </c>
      <c r="R1100" s="10">
        <f>D1100*2</f>
        <v>4</v>
      </c>
      <c r="S1100" s="10">
        <f>D1100</f>
        <v>2</v>
      </c>
      <c r="T1100" s="10"/>
      <c r="U1100" s="10"/>
      <c r="V1100" s="10"/>
      <c r="W1100" s="10"/>
      <c r="X1100" s="10"/>
      <c r="Y1100" s="10"/>
      <c r="Z1100" s="3" t="str">
        <f>IF(H1100&gt;0,"NO","YES")</f>
        <v>NO</v>
      </c>
      <c r="AA1100" s="3" t="str">
        <f>IF(LEFT(I1100,3)="RBT","YES","NO")</f>
        <v>YES</v>
      </c>
      <c r="AB1100" s="3" t="s">
        <v>956</v>
      </c>
      <c r="AC1100" s="3">
        <v>0</v>
      </c>
      <c r="AD1100" s="3">
        <v>0</v>
      </c>
      <c r="AE1100" s="3" t="s">
        <v>956</v>
      </c>
      <c r="AF1100" s="3" t="s">
        <v>956</v>
      </c>
      <c r="AG1100" s="3">
        <v>3</v>
      </c>
      <c r="AH1100" s="10" t="s">
        <v>3222</v>
      </c>
      <c r="AI1100" s="10">
        <v>1</v>
      </c>
      <c r="AM1100" s="10">
        <v>49326</v>
      </c>
    </row>
    <row r="1101" spans="1:39">
      <c r="A1101">
        <v>925062</v>
      </c>
      <c r="B1101" t="s">
        <v>3223</v>
      </c>
      <c r="C1101" s="10" t="s">
        <v>2121</v>
      </c>
      <c r="D1101">
        <v>4</v>
      </c>
      <c r="E1101" t="s">
        <v>959</v>
      </c>
      <c r="F1101">
        <v>300</v>
      </c>
      <c r="G1101">
        <v>40</v>
      </c>
      <c r="H1101" s="2">
        <v>5</v>
      </c>
      <c r="I1101" t="s">
        <v>3220</v>
      </c>
      <c r="J1101" t="s">
        <v>961</v>
      </c>
      <c r="K1101" t="s">
        <v>3224</v>
      </c>
      <c r="L1101" s="17" t="s">
        <v>963</v>
      </c>
      <c r="M1101">
        <v>2</v>
      </c>
      <c r="N1101" s="10" t="s">
        <v>559</v>
      </c>
      <c r="O1101" s="10" t="s">
        <v>568</v>
      </c>
      <c r="P1101" s="10">
        <v>450400</v>
      </c>
      <c r="Q1101" s="10">
        <v>306154</v>
      </c>
      <c r="R1101" s="10">
        <f>D1101*2</f>
        <v>8</v>
      </c>
      <c r="S1101" s="10">
        <f>D1101</f>
        <v>4</v>
      </c>
      <c r="T1101" s="10"/>
      <c r="U1101" s="10"/>
      <c r="V1101" s="10"/>
      <c r="W1101" s="10"/>
      <c r="X1101" s="10"/>
      <c r="Y1101" s="10"/>
      <c r="Z1101" s="3" t="str">
        <f>IF(H1101&gt;0,"NO","YES")</f>
        <v>NO</v>
      </c>
      <c r="AA1101" s="3" t="str">
        <f>IF(LEFT(I1101,3)="RBT","YES","NO")</f>
        <v>YES</v>
      </c>
      <c r="AB1101" s="3" t="s">
        <v>956</v>
      </c>
      <c r="AC1101" s="3">
        <v>0</v>
      </c>
      <c r="AD1101" s="3">
        <v>0</v>
      </c>
      <c r="AE1101" s="3" t="s">
        <v>956</v>
      </c>
      <c r="AF1101" s="3" t="s">
        <v>956</v>
      </c>
      <c r="AG1101" s="3">
        <v>3</v>
      </c>
      <c r="AH1101" s="10" t="s">
        <v>3222</v>
      </c>
      <c r="AI1101" s="10">
        <v>2</v>
      </c>
      <c r="AM1101" s="10">
        <v>82752</v>
      </c>
    </row>
    <row r="1102" spans="1:39">
      <c r="A1102">
        <v>925064</v>
      </c>
      <c r="B1102" t="s">
        <v>3225</v>
      </c>
      <c r="C1102" s="10" t="s">
        <v>2121</v>
      </c>
      <c r="D1102">
        <v>2</v>
      </c>
      <c r="E1102" t="s">
        <v>959</v>
      </c>
      <c r="F1102">
        <v>300</v>
      </c>
      <c r="G1102">
        <v>40</v>
      </c>
      <c r="H1102" s="2">
        <v>0</v>
      </c>
      <c r="I1102" t="s">
        <v>3220</v>
      </c>
      <c r="J1102" t="s">
        <v>961</v>
      </c>
      <c r="K1102" t="s">
        <v>3226</v>
      </c>
      <c r="L1102" s="17" t="s">
        <v>963</v>
      </c>
      <c r="M1102">
        <v>1</v>
      </c>
      <c r="N1102" s="10" t="s">
        <v>559</v>
      </c>
      <c r="O1102" s="10" t="s">
        <v>568</v>
      </c>
      <c r="P1102" s="10">
        <v>450400</v>
      </c>
      <c r="Q1102" s="10">
        <v>306154</v>
      </c>
      <c r="R1102" s="10">
        <f>D1102*2</f>
        <v>4</v>
      </c>
      <c r="S1102" s="10">
        <f>D1102</f>
        <v>2</v>
      </c>
      <c r="T1102" s="10"/>
      <c r="U1102" s="10"/>
      <c r="V1102" s="10"/>
      <c r="W1102" s="10"/>
      <c r="X1102" s="10"/>
      <c r="Y1102" s="10"/>
      <c r="Z1102" s="3" t="str">
        <f>IF(H1102&gt;0,"NO","YES")</f>
        <v>YES</v>
      </c>
      <c r="AA1102" s="3" t="str">
        <f>IF(LEFT(I1102,3)="RBT","YES","NO")</f>
        <v>YES</v>
      </c>
      <c r="AB1102" s="3" t="s">
        <v>956</v>
      </c>
      <c r="AC1102" s="3">
        <v>0</v>
      </c>
      <c r="AD1102" s="3">
        <v>0</v>
      </c>
      <c r="AE1102" s="3" t="s">
        <v>956</v>
      </c>
      <c r="AF1102" s="3" t="s">
        <v>956</v>
      </c>
      <c r="AG1102" s="3">
        <v>3</v>
      </c>
      <c r="AH1102" s="10" t="s">
        <v>3222</v>
      </c>
      <c r="AI1102" s="10">
        <v>1</v>
      </c>
      <c r="AM1102" s="10">
        <v>62739</v>
      </c>
    </row>
    <row r="1103" spans="1:39">
      <c r="A1103">
        <v>925066</v>
      </c>
      <c r="B1103" t="s">
        <v>3227</v>
      </c>
      <c r="C1103" s="10" t="s">
        <v>2121</v>
      </c>
      <c r="D1103">
        <v>4</v>
      </c>
      <c r="E1103" t="s">
        <v>959</v>
      </c>
      <c r="F1103">
        <v>300</v>
      </c>
      <c r="G1103">
        <v>40</v>
      </c>
      <c r="H1103" s="2">
        <v>0</v>
      </c>
      <c r="I1103" t="s">
        <v>3220</v>
      </c>
      <c r="J1103" t="s">
        <v>961</v>
      </c>
      <c r="K1103" t="s">
        <v>3228</v>
      </c>
      <c r="L1103" s="17" t="s">
        <v>963</v>
      </c>
      <c r="M1103">
        <v>2</v>
      </c>
      <c r="N1103" s="10" t="s">
        <v>559</v>
      </c>
      <c r="O1103" s="10" t="s">
        <v>568</v>
      </c>
      <c r="P1103" s="10">
        <v>450400</v>
      </c>
      <c r="Q1103" s="10">
        <v>306154</v>
      </c>
      <c r="R1103" s="10">
        <f>D1103*2</f>
        <v>8</v>
      </c>
      <c r="S1103" s="10">
        <f>D1103</f>
        <v>4</v>
      </c>
      <c r="T1103" s="10"/>
      <c r="U1103" s="10"/>
      <c r="V1103" s="10"/>
      <c r="W1103" s="10"/>
      <c r="X1103" s="10"/>
      <c r="Y1103" s="10"/>
      <c r="Z1103" s="3" t="str">
        <f>IF(H1103&gt;0,"NO","YES")</f>
        <v>YES</v>
      </c>
      <c r="AA1103" s="3" t="str">
        <f>IF(LEFT(I1103,3)="RBT","YES","NO")</f>
        <v>YES</v>
      </c>
      <c r="AB1103" s="3" t="s">
        <v>956</v>
      </c>
      <c r="AC1103" s="3">
        <v>0</v>
      </c>
      <c r="AD1103" s="3">
        <v>0</v>
      </c>
      <c r="AE1103" s="3" t="s">
        <v>956</v>
      </c>
      <c r="AF1103" s="3" t="s">
        <v>956</v>
      </c>
      <c r="AG1103" s="3">
        <v>3</v>
      </c>
      <c r="AH1103" s="10" t="s">
        <v>3222</v>
      </c>
      <c r="AI1103" s="10">
        <v>2</v>
      </c>
      <c r="AM1103" s="10">
        <v>109078</v>
      </c>
    </row>
    <row r="1104" spans="1:39">
      <c r="A1104">
        <v>925068</v>
      </c>
      <c r="B1104" t="s">
        <v>3229</v>
      </c>
      <c r="C1104" s="10" t="s">
        <v>2121</v>
      </c>
      <c r="D1104">
        <v>2</v>
      </c>
      <c r="E1104" t="s">
        <v>959</v>
      </c>
      <c r="F1104">
        <v>300</v>
      </c>
      <c r="G1104">
        <v>60</v>
      </c>
      <c r="H1104" s="2">
        <v>5</v>
      </c>
      <c r="I1104" t="s">
        <v>3230</v>
      </c>
      <c r="J1104" t="s">
        <v>961</v>
      </c>
      <c r="K1104" t="s">
        <v>3231</v>
      </c>
      <c r="L1104" s="17" t="s">
        <v>963</v>
      </c>
      <c r="M1104">
        <v>1</v>
      </c>
      <c r="N1104" s="10" t="s">
        <v>559</v>
      </c>
      <c r="O1104" s="10" t="s">
        <v>568</v>
      </c>
      <c r="P1104" s="10">
        <v>450400</v>
      </c>
      <c r="Q1104" s="10">
        <v>306154</v>
      </c>
      <c r="R1104" s="10">
        <f>D1104*2</f>
        <v>4</v>
      </c>
      <c r="S1104" s="10">
        <f>D1104</f>
        <v>2</v>
      </c>
      <c r="T1104" s="10"/>
      <c r="U1104" s="10"/>
      <c r="V1104" s="10"/>
      <c r="W1104" s="10"/>
      <c r="X1104" s="10"/>
      <c r="Y1104" s="10"/>
      <c r="Z1104" s="3" t="str">
        <f>IF(H1104&gt;0,"NO","YES")</f>
        <v>NO</v>
      </c>
      <c r="AA1104" s="3" t="str">
        <f>IF(LEFT(I1104,3)="RBT","YES","NO")</f>
        <v>YES</v>
      </c>
      <c r="AB1104" s="3" t="s">
        <v>956</v>
      </c>
      <c r="AC1104" s="3">
        <v>0</v>
      </c>
      <c r="AD1104" s="3">
        <v>0</v>
      </c>
      <c r="AE1104" s="3" t="s">
        <v>956</v>
      </c>
      <c r="AF1104" s="3" t="s">
        <v>956</v>
      </c>
      <c r="AG1104" s="3">
        <v>3</v>
      </c>
      <c r="AH1104" s="10" t="s">
        <v>3232</v>
      </c>
      <c r="AI1104" s="10">
        <v>1</v>
      </c>
      <c r="AM1104" s="10">
        <v>55039</v>
      </c>
    </row>
    <row r="1105" spans="1:39">
      <c r="A1105">
        <v>925070</v>
      </c>
      <c r="B1105" t="s">
        <v>3233</v>
      </c>
      <c r="C1105" s="10" t="s">
        <v>2121</v>
      </c>
      <c r="D1105">
        <v>4</v>
      </c>
      <c r="E1105" t="s">
        <v>959</v>
      </c>
      <c r="F1105">
        <v>300</v>
      </c>
      <c r="G1105">
        <v>60</v>
      </c>
      <c r="H1105" s="2">
        <v>5</v>
      </c>
      <c r="I1105" t="s">
        <v>3230</v>
      </c>
      <c r="J1105" t="s">
        <v>961</v>
      </c>
      <c r="K1105" t="s">
        <v>3234</v>
      </c>
      <c r="L1105" s="17" t="s">
        <v>963</v>
      </c>
      <c r="M1105">
        <v>2</v>
      </c>
      <c r="N1105" s="10" t="s">
        <v>559</v>
      </c>
      <c r="O1105" s="10" t="s">
        <v>568</v>
      </c>
      <c r="P1105" s="10">
        <v>450400</v>
      </c>
      <c r="Q1105" s="10">
        <v>306154</v>
      </c>
      <c r="R1105" s="10">
        <f>D1105*2</f>
        <v>8</v>
      </c>
      <c r="S1105" s="10">
        <f>D1105</f>
        <v>4</v>
      </c>
      <c r="T1105" s="10"/>
      <c r="U1105" s="10"/>
      <c r="V1105" s="10"/>
      <c r="W1105" s="10"/>
      <c r="X1105" s="10"/>
      <c r="Y1105" s="10"/>
      <c r="Z1105" s="3" t="str">
        <f>IF(H1105&gt;0,"NO","YES")</f>
        <v>NO</v>
      </c>
      <c r="AA1105" s="3" t="str">
        <f>IF(LEFT(I1105,3)="RBT","YES","NO")</f>
        <v>YES</v>
      </c>
      <c r="AB1105" s="3" t="s">
        <v>956</v>
      </c>
      <c r="AC1105" s="3">
        <v>0</v>
      </c>
      <c r="AD1105" s="3">
        <v>0</v>
      </c>
      <c r="AE1105" s="3" t="s">
        <v>956</v>
      </c>
      <c r="AF1105" s="3" t="s">
        <v>956</v>
      </c>
      <c r="AG1105" s="3">
        <v>3</v>
      </c>
      <c r="AH1105" s="10" t="s">
        <v>3232</v>
      </c>
      <c r="AI1105" s="10">
        <v>2</v>
      </c>
      <c r="AM1105" s="10">
        <v>94078</v>
      </c>
    </row>
    <row r="1106" spans="1:39">
      <c r="A1106">
        <v>925072</v>
      </c>
      <c r="B1106" t="s">
        <v>3235</v>
      </c>
      <c r="C1106" s="10" t="s">
        <v>2121</v>
      </c>
      <c r="D1106">
        <v>2</v>
      </c>
      <c r="E1106" t="s">
        <v>959</v>
      </c>
      <c r="F1106">
        <v>300</v>
      </c>
      <c r="G1106">
        <v>60</v>
      </c>
      <c r="H1106" s="2">
        <v>0</v>
      </c>
      <c r="I1106" t="s">
        <v>3230</v>
      </c>
      <c r="J1106" t="s">
        <v>961</v>
      </c>
      <c r="K1106" t="s">
        <v>3236</v>
      </c>
      <c r="L1106" s="17" t="s">
        <v>963</v>
      </c>
      <c r="M1106">
        <v>1</v>
      </c>
      <c r="N1106" s="10" t="s">
        <v>559</v>
      </c>
      <c r="O1106" s="10" t="s">
        <v>568</v>
      </c>
      <c r="P1106" s="10">
        <v>450400</v>
      </c>
      <c r="Q1106" s="10">
        <v>306154</v>
      </c>
      <c r="R1106" s="10">
        <f>D1106*2</f>
        <v>4</v>
      </c>
      <c r="S1106" s="10">
        <f>D1106</f>
        <v>2</v>
      </c>
      <c r="T1106" s="10"/>
      <c r="U1106" s="10"/>
      <c r="V1106" s="10"/>
      <c r="W1106" s="10"/>
      <c r="X1106" s="10"/>
      <c r="Y1106" s="10"/>
      <c r="Z1106" s="3" t="str">
        <f>IF(H1106&gt;0,"NO","YES")</f>
        <v>YES</v>
      </c>
      <c r="AA1106" s="3" t="str">
        <f>IF(LEFT(I1106,3)="RBT","YES","NO")</f>
        <v>YES</v>
      </c>
      <c r="AB1106" s="3" t="s">
        <v>956</v>
      </c>
      <c r="AC1106" s="3">
        <v>0</v>
      </c>
      <c r="AD1106" s="3">
        <v>0</v>
      </c>
      <c r="AE1106" s="3" t="s">
        <v>956</v>
      </c>
      <c r="AF1106" s="3" t="s">
        <v>956</v>
      </c>
      <c r="AG1106" s="3">
        <v>3</v>
      </c>
      <c r="AH1106" s="10" t="s">
        <v>3232</v>
      </c>
      <c r="AI1106" s="10">
        <v>1</v>
      </c>
      <c r="AM1106" s="10">
        <v>60752</v>
      </c>
    </row>
    <row r="1107" spans="1:39">
      <c r="A1107">
        <v>925074</v>
      </c>
      <c r="B1107" t="s">
        <v>3237</v>
      </c>
      <c r="C1107" s="10" t="s">
        <v>2121</v>
      </c>
      <c r="D1107">
        <v>4</v>
      </c>
      <c r="E1107" t="s">
        <v>959</v>
      </c>
      <c r="F1107">
        <v>300</v>
      </c>
      <c r="G1107">
        <v>60</v>
      </c>
      <c r="H1107" s="2">
        <v>0</v>
      </c>
      <c r="I1107" t="s">
        <v>3230</v>
      </c>
      <c r="J1107" t="s">
        <v>961</v>
      </c>
      <c r="K1107" t="s">
        <v>3238</v>
      </c>
      <c r="L1107" s="17" t="s">
        <v>963</v>
      </c>
      <c r="M1107">
        <v>2</v>
      </c>
      <c r="N1107" s="10" t="s">
        <v>559</v>
      </c>
      <c r="O1107" s="10" t="s">
        <v>568</v>
      </c>
      <c r="P1107" s="10">
        <v>450400</v>
      </c>
      <c r="Q1107" s="10">
        <v>306154</v>
      </c>
      <c r="R1107" s="10">
        <f>D1107*2</f>
        <v>8</v>
      </c>
      <c r="S1107" s="10">
        <f>D1107</f>
        <v>4</v>
      </c>
      <c r="T1107" s="10"/>
      <c r="U1107" s="10"/>
      <c r="V1107" s="10"/>
      <c r="W1107" s="10"/>
      <c r="X1107" s="10"/>
      <c r="Y1107" s="10"/>
      <c r="Z1107" s="3" t="str">
        <f>IF(H1107&gt;0,"NO","YES")</f>
        <v>YES</v>
      </c>
      <c r="AA1107" s="3" t="str">
        <f>IF(LEFT(I1107,3)="RBT","YES","NO")</f>
        <v>YES</v>
      </c>
      <c r="AB1107" s="3" t="s">
        <v>956</v>
      </c>
      <c r="AC1107" s="3">
        <v>0</v>
      </c>
      <c r="AD1107" s="3">
        <v>0</v>
      </c>
      <c r="AE1107" s="3" t="s">
        <v>956</v>
      </c>
      <c r="AF1107" s="3" t="s">
        <v>956</v>
      </c>
      <c r="AG1107" s="3">
        <v>3</v>
      </c>
      <c r="AH1107" s="10" t="s">
        <v>3232</v>
      </c>
      <c r="AI1107" s="10">
        <v>2</v>
      </c>
      <c r="AM1107" s="10">
        <v>105104</v>
      </c>
    </row>
    <row r="1108" spans="1:39">
      <c r="A1108">
        <v>925076</v>
      </c>
      <c r="B1108" t="s">
        <v>3239</v>
      </c>
      <c r="C1108" s="10" t="s">
        <v>2121</v>
      </c>
      <c r="D1108">
        <v>2</v>
      </c>
      <c r="E1108" t="s">
        <v>959</v>
      </c>
      <c r="F1108">
        <v>300</v>
      </c>
      <c r="G1108">
        <v>100</v>
      </c>
      <c r="H1108" s="2">
        <v>8</v>
      </c>
      <c r="I1108" t="s">
        <v>3240</v>
      </c>
      <c r="J1108" t="s">
        <v>961</v>
      </c>
      <c r="K1108" t="s">
        <v>3241</v>
      </c>
      <c r="L1108" s="17" t="s">
        <v>963</v>
      </c>
      <c r="M1108">
        <v>1</v>
      </c>
      <c r="N1108" s="10" t="s">
        <v>559</v>
      </c>
      <c r="O1108" s="10" t="s">
        <v>568</v>
      </c>
      <c r="P1108" s="10">
        <v>450400</v>
      </c>
      <c r="Q1108" s="10">
        <v>306154</v>
      </c>
      <c r="R1108" s="10">
        <f>D1108*2</f>
        <v>4</v>
      </c>
      <c r="S1108" s="10">
        <f>D1108</f>
        <v>2</v>
      </c>
      <c r="T1108" s="10"/>
      <c r="U1108" s="10"/>
      <c r="V1108" s="10"/>
      <c r="W1108" s="10"/>
      <c r="X1108" s="10"/>
      <c r="Y1108" s="10"/>
      <c r="Z1108" s="3" t="str">
        <f>IF(H1108&gt;0,"NO","YES")</f>
        <v>NO</v>
      </c>
      <c r="AA1108" s="3" t="str">
        <f>IF(LEFT(I1108,3)="RBT","YES","NO")</f>
        <v>YES</v>
      </c>
      <c r="AB1108" s="3" t="s">
        <v>956</v>
      </c>
      <c r="AC1108" s="3">
        <v>0</v>
      </c>
      <c r="AD1108" s="3">
        <v>0</v>
      </c>
      <c r="AE1108" s="3" t="s">
        <v>956</v>
      </c>
      <c r="AF1108" s="3" t="s">
        <v>956</v>
      </c>
      <c r="AG1108" s="3">
        <v>3</v>
      </c>
      <c r="AH1108" s="10" t="s">
        <v>3242</v>
      </c>
      <c r="AI1108" s="10">
        <v>1</v>
      </c>
      <c r="AM1108" s="10">
        <v>62739</v>
      </c>
    </row>
    <row r="1109" spans="1:39">
      <c r="A1109">
        <v>925078</v>
      </c>
      <c r="B1109" t="s">
        <v>3243</v>
      </c>
      <c r="C1109" s="10" t="s">
        <v>2121</v>
      </c>
      <c r="D1109">
        <v>2</v>
      </c>
      <c r="E1109" t="s">
        <v>959</v>
      </c>
      <c r="F1109">
        <v>300</v>
      </c>
      <c r="G1109">
        <v>100</v>
      </c>
      <c r="H1109" s="2">
        <v>0</v>
      </c>
      <c r="I1109" t="s">
        <v>3240</v>
      </c>
      <c r="J1109" t="s">
        <v>961</v>
      </c>
      <c r="K1109" t="s">
        <v>3244</v>
      </c>
      <c r="L1109" s="17" t="s">
        <v>963</v>
      </c>
      <c r="M1109">
        <v>1</v>
      </c>
      <c r="N1109" s="10" t="s">
        <v>559</v>
      </c>
      <c r="O1109" s="10" t="s">
        <v>568</v>
      </c>
      <c r="P1109" s="10">
        <v>450400</v>
      </c>
      <c r="Q1109" s="10">
        <v>306154</v>
      </c>
      <c r="R1109" s="10">
        <f>D1109*2</f>
        <v>4</v>
      </c>
      <c r="S1109" s="10">
        <f>D1109</f>
        <v>2</v>
      </c>
      <c r="T1109" s="10"/>
      <c r="U1109" s="10"/>
      <c r="V1109" s="10"/>
      <c r="W1109" s="10"/>
      <c r="X1109" s="10"/>
      <c r="Y1109" s="10"/>
      <c r="Z1109" s="3" t="str">
        <f>IF(H1109&gt;0,"NO","YES")</f>
        <v>YES</v>
      </c>
      <c r="AA1109" s="3" t="str">
        <f>IF(LEFT(I1109,3)="RBT","YES","NO")</f>
        <v>YES</v>
      </c>
      <c r="AB1109" s="3" t="s">
        <v>956</v>
      </c>
      <c r="AC1109" s="3">
        <v>0</v>
      </c>
      <c r="AD1109" s="3">
        <v>0</v>
      </c>
      <c r="AE1109" s="3" t="s">
        <v>956</v>
      </c>
      <c r="AF1109" s="3" t="s">
        <v>956</v>
      </c>
      <c r="AG1109" s="3">
        <v>3</v>
      </c>
      <c r="AH1109" s="10" t="s">
        <v>3242</v>
      </c>
      <c r="AI1109" s="10">
        <v>1</v>
      </c>
      <c r="AM1109" s="10">
        <v>76052</v>
      </c>
    </row>
    <row r="1110" spans="1:39">
      <c r="A1110">
        <v>925080</v>
      </c>
      <c r="B1110" t="s">
        <v>3245</v>
      </c>
      <c r="C1110" s="10" t="s">
        <v>2121</v>
      </c>
      <c r="D1110">
        <v>2</v>
      </c>
      <c r="E1110" t="s">
        <v>959</v>
      </c>
      <c r="F1110">
        <v>300</v>
      </c>
      <c r="G1110">
        <v>200</v>
      </c>
      <c r="H1110" s="2">
        <v>8</v>
      </c>
      <c r="I1110" t="s">
        <v>3246</v>
      </c>
      <c r="J1110" t="s">
        <v>961</v>
      </c>
      <c r="K1110" t="s">
        <v>3247</v>
      </c>
      <c r="L1110" s="17" t="s">
        <v>963</v>
      </c>
      <c r="M1110">
        <v>1</v>
      </c>
      <c r="N1110" s="10" t="s">
        <v>559</v>
      </c>
      <c r="O1110" s="10" t="s">
        <v>568</v>
      </c>
      <c r="P1110" s="10">
        <v>450400</v>
      </c>
      <c r="Q1110" s="10">
        <v>306154</v>
      </c>
      <c r="R1110" s="10">
        <f>D1110*2</f>
        <v>4</v>
      </c>
      <c r="S1110" s="10">
        <f>D1110</f>
        <v>2</v>
      </c>
      <c r="T1110" s="10"/>
      <c r="U1110" s="10"/>
      <c r="V1110" s="10"/>
      <c r="W1110" s="10"/>
      <c r="X1110" s="10"/>
      <c r="Y1110" s="10"/>
      <c r="Z1110" s="3" t="str">
        <f>IF(H1110&gt;0,"NO","YES")</f>
        <v>NO</v>
      </c>
      <c r="AA1110" s="3" t="str">
        <f>IF(LEFT(I1110,3)="RBT","YES","NO")</f>
        <v>YES</v>
      </c>
      <c r="AB1110" s="3" t="s">
        <v>956</v>
      </c>
      <c r="AC1110" s="3">
        <v>0</v>
      </c>
      <c r="AD1110" s="3">
        <v>0</v>
      </c>
      <c r="AE1110" s="3" t="s">
        <v>956</v>
      </c>
      <c r="AF1110" s="3" t="s">
        <v>956</v>
      </c>
      <c r="AG1110" s="3">
        <v>3</v>
      </c>
      <c r="AH1110" s="10" t="s">
        <v>3248</v>
      </c>
      <c r="AI1110" s="10">
        <v>1</v>
      </c>
      <c r="AM1110" s="10">
        <v>89365</v>
      </c>
    </row>
    <row r="1111" spans="1:39">
      <c r="A1111">
        <v>925082</v>
      </c>
      <c r="B1111" t="s">
        <v>3249</v>
      </c>
      <c r="C1111" s="10" t="s">
        <v>2121</v>
      </c>
      <c r="D1111">
        <v>2</v>
      </c>
      <c r="E1111" t="s">
        <v>959</v>
      </c>
      <c r="F1111">
        <v>300</v>
      </c>
      <c r="G1111">
        <v>200</v>
      </c>
      <c r="H1111" s="2">
        <v>0</v>
      </c>
      <c r="I1111" t="s">
        <v>3246</v>
      </c>
      <c r="J1111" t="s">
        <v>961</v>
      </c>
      <c r="K1111" t="s">
        <v>3250</v>
      </c>
      <c r="L1111" s="17" t="s">
        <v>963</v>
      </c>
      <c r="M1111">
        <v>1</v>
      </c>
      <c r="N1111" s="10" t="s">
        <v>559</v>
      </c>
      <c r="O1111" s="10" t="s">
        <v>568</v>
      </c>
      <c r="P1111" s="10">
        <v>450400</v>
      </c>
      <c r="Q1111" s="10">
        <v>306154</v>
      </c>
      <c r="R1111" s="10">
        <f>D1111*2</f>
        <v>4</v>
      </c>
      <c r="S1111" s="10">
        <f>D1111</f>
        <v>2</v>
      </c>
      <c r="T1111" s="10"/>
      <c r="U1111" s="10"/>
      <c r="V1111" s="10"/>
      <c r="W1111" s="10"/>
      <c r="X1111" s="10"/>
      <c r="Y1111" s="10"/>
      <c r="Z1111" s="3" t="str">
        <f>IF(H1111&gt;0,"NO","YES")</f>
        <v>YES</v>
      </c>
      <c r="AA1111" s="3" t="str">
        <f>IF(LEFT(I1111,3)="RBT","YES","NO")</f>
        <v>YES</v>
      </c>
      <c r="AB1111" s="3" t="s">
        <v>956</v>
      </c>
      <c r="AC1111" s="3">
        <v>0</v>
      </c>
      <c r="AD1111" s="3">
        <v>0</v>
      </c>
      <c r="AE1111" s="3" t="s">
        <v>956</v>
      </c>
      <c r="AF1111" s="3" t="s">
        <v>956</v>
      </c>
      <c r="AG1111" s="3">
        <v>3</v>
      </c>
      <c r="AH1111" s="10" t="s">
        <v>3248</v>
      </c>
      <c r="AI1111" s="10">
        <v>1</v>
      </c>
      <c r="AM1111" s="10">
        <v>95078</v>
      </c>
    </row>
    <row r="1112" spans="1:39">
      <c r="A1112">
        <v>925126</v>
      </c>
      <c r="B1112" t="s">
        <v>3251</v>
      </c>
      <c r="C1112" s="10" t="s">
        <v>2227</v>
      </c>
      <c r="D1112">
        <v>8</v>
      </c>
      <c r="E1112" t="s">
        <v>965</v>
      </c>
      <c r="F1112">
        <v>40</v>
      </c>
      <c r="G1112">
        <v>20</v>
      </c>
      <c r="H1112" s="2">
        <v>0</v>
      </c>
      <c r="I1112" t="s">
        <v>3252</v>
      </c>
      <c r="J1112" t="s">
        <v>3253</v>
      </c>
      <c r="K1112" t="s">
        <v>3254</v>
      </c>
      <c r="L1112" s="17" t="s">
        <v>963</v>
      </c>
      <c r="M1112">
        <v>1</v>
      </c>
      <c r="N1112" s="10" t="s">
        <v>323</v>
      </c>
      <c r="O1112" s="10" t="s">
        <v>42</v>
      </c>
      <c r="P1112" s="10">
        <v>305154</v>
      </c>
      <c r="Q1112" s="10">
        <v>306130</v>
      </c>
      <c r="R1112" s="10">
        <f>D1112*2</f>
        <v>16</v>
      </c>
      <c r="S1112" s="10">
        <f>D1112</f>
        <v>8</v>
      </c>
      <c r="T1112" s="10"/>
      <c r="U1112" s="10"/>
      <c r="V1112" s="10"/>
      <c r="W1112" s="10"/>
      <c r="X1112" s="10"/>
      <c r="Y1112" s="10"/>
      <c r="Z1112" s="3" t="str">
        <f>IF(H1112&gt;0,"NO","YES")</f>
        <v>YES</v>
      </c>
      <c r="AA1112" s="3" t="str">
        <f>IF(LEFT(I1112,3)="RBT","YES","NO")</f>
        <v>NO</v>
      </c>
      <c r="AB1112" s="3" t="s">
        <v>956</v>
      </c>
      <c r="AC1112" s="3">
        <v>0</v>
      </c>
      <c r="AD1112" s="3">
        <v>0</v>
      </c>
      <c r="AE1112" s="3" t="s">
        <v>956</v>
      </c>
      <c r="AF1112" s="3" t="s">
        <v>956</v>
      </c>
      <c r="AG1112" s="3">
        <v>4</v>
      </c>
      <c r="AH1112" s="10" t="s">
        <v>3255</v>
      </c>
      <c r="AI1112" s="10">
        <v>1</v>
      </c>
      <c r="AM1112" s="10">
        <v>42000</v>
      </c>
    </row>
    <row r="1113" spans="1:39">
      <c r="A1113">
        <v>925128</v>
      </c>
      <c r="B1113" t="s">
        <v>3256</v>
      </c>
      <c r="C1113" s="10" t="s">
        <v>2227</v>
      </c>
      <c r="D1113">
        <v>8</v>
      </c>
      <c r="E1113" t="s">
        <v>959</v>
      </c>
      <c r="F1113">
        <v>40</v>
      </c>
      <c r="G1113">
        <v>20</v>
      </c>
      <c r="H1113" s="2">
        <v>0</v>
      </c>
      <c r="I1113" t="s">
        <v>3252</v>
      </c>
      <c r="J1113" t="s">
        <v>3253</v>
      </c>
      <c r="K1113" t="s">
        <v>3257</v>
      </c>
      <c r="L1113" s="17" t="s">
        <v>963</v>
      </c>
      <c r="M1113">
        <v>1</v>
      </c>
      <c r="N1113" s="10" t="s">
        <v>323</v>
      </c>
      <c r="O1113" s="10" t="s">
        <v>42</v>
      </c>
      <c r="P1113" s="10">
        <v>305154</v>
      </c>
      <c r="Q1113" s="10">
        <v>306130</v>
      </c>
      <c r="R1113" s="10">
        <f>D1113*2</f>
        <v>16</v>
      </c>
      <c r="S1113" s="10">
        <f>D1113</f>
        <v>8</v>
      </c>
      <c r="T1113" s="10"/>
      <c r="U1113" s="10"/>
      <c r="V1113" s="10"/>
      <c r="W1113" s="10"/>
      <c r="X1113" s="10"/>
      <c r="Y1113" s="10"/>
      <c r="Z1113" s="3" t="str">
        <f>IF(H1113&gt;0,"NO","YES")</f>
        <v>YES</v>
      </c>
      <c r="AA1113" s="3" t="str">
        <f>IF(LEFT(I1113,3)="RBT","YES","NO")</f>
        <v>NO</v>
      </c>
      <c r="AB1113" s="3" t="s">
        <v>956</v>
      </c>
      <c r="AC1113" s="3">
        <v>0</v>
      </c>
      <c r="AD1113" s="3">
        <v>0</v>
      </c>
      <c r="AE1113" s="3" t="s">
        <v>956</v>
      </c>
      <c r="AF1113" s="3" t="s">
        <v>956</v>
      </c>
      <c r="AG1113" s="3">
        <v>4</v>
      </c>
      <c r="AH1113" s="10" t="s">
        <v>3255</v>
      </c>
      <c r="AI1113" s="10">
        <v>1</v>
      </c>
      <c r="AM1113" s="10">
        <v>36100</v>
      </c>
    </row>
    <row r="1114" spans="1:39">
      <c r="A1114">
        <v>925130</v>
      </c>
      <c r="B1114" t="s">
        <v>3258</v>
      </c>
      <c r="C1114" s="10" t="s">
        <v>2227</v>
      </c>
      <c r="D1114">
        <v>8</v>
      </c>
      <c r="E1114" t="s">
        <v>983</v>
      </c>
      <c r="F1114">
        <v>40</v>
      </c>
      <c r="G1114">
        <v>20</v>
      </c>
      <c r="H1114" s="2">
        <v>0</v>
      </c>
      <c r="I1114" t="s">
        <v>3252</v>
      </c>
      <c r="J1114" t="s">
        <v>3253</v>
      </c>
      <c r="K1114" t="s">
        <v>3259</v>
      </c>
      <c r="L1114" s="17" t="s">
        <v>963</v>
      </c>
      <c r="M1114">
        <v>1</v>
      </c>
      <c r="N1114" s="10" t="s">
        <v>323</v>
      </c>
      <c r="O1114" s="10" t="s">
        <v>42</v>
      </c>
      <c r="P1114" s="10">
        <v>305154</v>
      </c>
      <c r="Q1114" s="10">
        <v>306130</v>
      </c>
      <c r="R1114" s="10">
        <f>D1114*2</f>
        <v>16</v>
      </c>
      <c r="S1114" s="10">
        <f>D1114</f>
        <v>8</v>
      </c>
      <c r="T1114" s="10"/>
      <c r="U1114" s="10"/>
      <c r="V1114" s="10"/>
      <c r="W1114" s="10"/>
      <c r="X1114" s="10"/>
      <c r="Y1114" s="10"/>
      <c r="Z1114" s="3" t="str">
        <f>IF(H1114&gt;0,"NO","YES")</f>
        <v>YES</v>
      </c>
      <c r="AA1114" s="3" t="str">
        <f>IF(LEFT(I1114,3)="RBT","YES","NO")</f>
        <v>NO</v>
      </c>
      <c r="AB1114" s="3" t="s">
        <v>956</v>
      </c>
      <c r="AC1114" s="3">
        <v>0</v>
      </c>
      <c r="AD1114" s="3">
        <v>0</v>
      </c>
      <c r="AE1114" s="3" t="s">
        <v>956</v>
      </c>
      <c r="AF1114" s="3" t="s">
        <v>956</v>
      </c>
      <c r="AG1114" s="3">
        <v>4</v>
      </c>
      <c r="AH1114" s="10" t="s">
        <v>3255</v>
      </c>
      <c r="AI1114" s="10">
        <v>1</v>
      </c>
      <c r="AM1114" s="10">
        <v>36100</v>
      </c>
    </row>
    <row r="1115" spans="1:39">
      <c r="A1115">
        <v>925132</v>
      </c>
      <c r="B1115" t="s">
        <v>3260</v>
      </c>
      <c r="C1115" s="10" t="s">
        <v>2227</v>
      </c>
      <c r="D1115">
        <v>8</v>
      </c>
      <c r="E1115" t="s">
        <v>2239</v>
      </c>
      <c r="F1115">
        <v>40</v>
      </c>
      <c r="G1115">
        <v>20</v>
      </c>
      <c r="H1115" s="2">
        <v>0</v>
      </c>
      <c r="I1115" t="s">
        <v>3252</v>
      </c>
      <c r="J1115" t="s">
        <v>3253</v>
      </c>
      <c r="K1115" t="s">
        <v>3261</v>
      </c>
      <c r="L1115" s="17" t="s">
        <v>963</v>
      </c>
      <c r="M1115">
        <v>1</v>
      </c>
      <c r="N1115" s="10" t="s">
        <v>323</v>
      </c>
      <c r="O1115" s="10" t="s">
        <v>42</v>
      </c>
      <c r="P1115" s="10">
        <v>305154</v>
      </c>
      <c r="Q1115" s="10">
        <v>306130</v>
      </c>
      <c r="R1115" s="10">
        <f>D1115*2</f>
        <v>16</v>
      </c>
      <c r="S1115" s="10">
        <f>D1115</f>
        <v>8</v>
      </c>
      <c r="T1115" s="10"/>
      <c r="U1115" s="10"/>
      <c r="V1115" s="10"/>
      <c r="W1115" s="10"/>
      <c r="X1115" s="10"/>
      <c r="Y1115" s="10"/>
      <c r="Z1115" s="3" t="str">
        <f>IF(H1115&gt;0,"NO","YES")</f>
        <v>YES</v>
      </c>
      <c r="AA1115" s="3" t="str">
        <f>IF(LEFT(I1115,3)="RBT","YES","NO")</f>
        <v>NO</v>
      </c>
      <c r="AB1115" s="3" t="s">
        <v>956</v>
      </c>
      <c r="AC1115" s="3">
        <v>0</v>
      </c>
      <c r="AD1115" s="3">
        <v>0</v>
      </c>
      <c r="AE1115" s="3" t="s">
        <v>956</v>
      </c>
      <c r="AF1115" s="3" t="s">
        <v>956</v>
      </c>
      <c r="AG1115" s="3">
        <v>4</v>
      </c>
      <c r="AH1115" s="10" t="s">
        <v>3255</v>
      </c>
      <c r="AI1115" s="10">
        <v>1</v>
      </c>
      <c r="AM1115" s="10">
        <v>36000</v>
      </c>
    </row>
    <row r="1116" spans="1:39">
      <c r="A1116">
        <v>925134</v>
      </c>
      <c r="B1116" t="s">
        <v>3262</v>
      </c>
      <c r="C1116" s="10" t="s">
        <v>2227</v>
      </c>
      <c r="D1116">
        <v>16</v>
      </c>
      <c r="E1116" t="s">
        <v>965</v>
      </c>
      <c r="F1116">
        <v>40</v>
      </c>
      <c r="G1116">
        <v>20</v>
      </c>
      <c r="H1116" s="2">
        <v>0</v>
      </c>
      <c r="I1116" t="s">
        <v>3252</v>
      </c>
      <c r="J1116" t="s">
        <v>3253</v>
      </c>
      <c r="K1116" t="s">
        <v>3263</v>
      </c>
      <c r="L1116" s="17" t="s">
        <v>963</v>
      </c>
      <c r="M1116">
        <v>2</v>
      </c>
      <c r="N1116" s="10" t="s">
        <v>323</v>
      </c>
      <c r="O1116" s="10" t="s">
        <v>42</v>
      </c>
      <c r="P1116" s="10">
        <v>305154</v>
      </c>
      <c r="Q1116" s="10">
        <v>306130</v>
      </c>
      <c r="R1116" s="10">
        <f>D1116*2</f>
        <v>32</v>
      </c>
      <c r="S1116" s="10">
        <f>D1116</f>
        <v>16</v>
      </c>
      <c r="T1116" s="10"/>
      <c r="U1116" s="10"/>
      <c r="V1116" s="10"/>
      <c r="W1116" s="10"/>
      <c r="X1116" s="10"/>
      <c r="Y1116" s="10"/>
      <c r="Z1116" s="3" t="str">
        <f>IF(H1116&gt;0,"NO","YES")</f>
        <v>YES</v>
      </c>
      <c r="AA1116" s="3" t="str">
        <f>IF(LEFT(I1116,3)="RBT","YES","NO")</f>
        <v>NO</v>
      </c>
      <c r="AB1116" s="3" t="s">
        <v>956</v>
      </c>
      <c r="AC1116" s="3">
        <v>0</v>
      </c>
      <c r="AD1116" s="3">
        <v>0</v>
      </c>
      <c r="AE1116" s="3" t="s">
        <v>956</v>
      </c>
      <c r="AF1116" s="3" t="s">
        <v>956</v>
      </c>
      <c r="AG1116" s="3">
        <v>4</v>
      </c>
      <c r="AH1116" s="10" t="s">
        <v>3255</v>
      </c>
      <c r="AI1116" s="10">
        <v>2</v>
      </c>
      <c r="AM1116" s="10">
        <v>67900</v>
      </c>
    </row>
    <row r="1117" spans="1:39">
      <c r="A1117">
        <v>925136</v>
      </c>
      <c r="B1117" t="s">
        <v>3264</v>
      </c>
      <c r="C1117" s="10" t="s">
        <v>2227</v>
      </c>
      <c r="D1117">
        <v>16</v>
      </c>
      <c r="E1117" t="s">
        <v>959</v>
      </c>
      <c r="F1117">
        <v>40</v>
      </c>
      <c r="G1117">
        <v>20</v>
      </c>
      <c r="H1117" s="2">
        <v>0</v>
      </c>
      <c r="I1117" t="s">
        <v>3252</v>
      </c>
      <c r="J1117" t="s">
        <v>3253</v>
      </c>
      <c r="K1117" t="s">
        <v>3265</v>
      </c>
      <c r="L1117" s="17" t="s">
        <v>963</v>
      </c>
      <c r="M1117">
        <v>2</v>
      </c>
      <c r="N1117" s="10" t="s">
        <v>323</v>
      </c>
      <c r="O1117" s="10" t="s">
        <v>42</v>
      </c>
      <c r="P1117" s="10">
        <v>305154</v>
      </c>
      <c r="Q1117" s="10">
        <v>306130</v>
      </c>
      <c r="R1117" s="10">
        <f>D1117*2</f>
        <v>32</v>
      </c>
      <c r="S1117" s="10">
        <f>D1117</f>
        <v>16</v>
      </c>
      <c r="T1117" s="10"/>
      <c r="U1117" s="10"/>
      <c r="V1117" s="10"/>
      <c r="W1117" s="10"/>
      <c r="X1117" s="10"/>
      <c r="Y1117" s="10"/>
      <c r="Z1117" s="3" t="str">
        <f>IF(H1117&gt;0,"NO","YES")</f>
        <v>YES</v>
      </c>
      <c r="AA1117" s="3" t="str">
        <f>IF(LEFT(I1117,3)="RBT","YES","NO")</f>
        <v>NO</v>
      </c>
      <c r="AB1117" s="3" t="s">
        <v>956</v>
      </c>
      <c r="AC1117" s="3">
        <v>0</v>
      </c>
      <c r="AD1117" s="3">
        <v>0</v>
      </c>
      <c r="AE1117" s="3" t="s">
        <v>956</v>
      </c>
      <c r="AF1117" s="3" t="s">
        <v>956</v>
      </c>
      <c r="AG1117" s="3">
        <v>4</v>
      </c>
      <c r="AH1117" s="10" t="s">
        <v>3255</v>
      </c>
      <c r="AI1117" s="10">
        <v>2</v>
      </c>
      <c r="AM1117" s="10">
        <v>57200</v>
      </c>
    </row>
    <row r="1118" spans="1:39">
      <c r="A1118">
        <v>925138</v>
      </c>
      <c r="B1118" t="s">
        <v>3266</v>
      </c>
      <c r="C1118" s="10" t="s">
        <v>2227</v>
      </c>
      <c r="D1118">
        <v>16</v>
      </c>
      <c r="E1118" t="s">
        <v>983</v>
      </c>
      <c r="F1118">
        <v>40</v>
      </c>
      <c r="G1118">
        <v>20</v>
      </c>
      <c r="H1118" s="2">
        <v>0</v>
      </c>
      <c r="I1118" t="s">
        <v>3252</v>
      </c>
      <c r="J1118" t="s">
        <v>3253</v>
      </c>
      <c r="K1118" t="s">
        <v>3267</v>
      </c>
      <c r="L1118" s="17" t="s">
        <v>963</v>
      </c>
      <c r="M1118">
        <v>2</v>
      </c>
      <c r="N1118" s="10" t="s">
        <v>323</v>
      </c>
      <c r="O1118" s="10" t="s">
        <v>42</v>
      </c>
      <c r="P1118" s="10">
        <v>305154</v>
      </c>
      <c r="Q1118" s="10">
        <v>306130</v>
      </c>
      <c r="R1118" s="10">
        <f>D1118*2</f>
        <v>32</v>
      </c>
      <c r="S1118" s="10">
        <f>D1118</f>
        <v>16</v>
      </c>
      <c r="T1118" s="10"/>
      <c r="U1118" s="10"/>
      <c r="V1118" s="10"/>
      <c r="W1118" s="10"/>
      <c r="X1118" s="10"/>
      <c r="Y1118" s="10"/>
      <c r="Z1118" s="3" t="str">
        <f>IF(H1118&gt;0,"NO","YES")</f>
        <v>YES</v>
      </c>
      <c r="AA1118" s="3" t="str">
        <f>IF(LEFT(I1118,3)="RBT","YES","NO")</f>
        <v>NO</v>
      </c>
      <c r="AB1118" s="3" t="s">
        <v>956</v>
      </c>
      <c r="AC1118" s="3">
        <v>0</v>
      </c>
      <c r="AD1118" s="3">
        <v>0</v>
      </c>
      <c r="AE1118" s="3" t="s">
        <v>956</v>
      </c>
      <c r="AF1118" s="3" t="s">
        <v>956</v>
      </c>
      <c r="AG1118" s="3">
        <v>4</v>
      </c>
      <c r="AH1118" s="10" t="s">
        <v>3255</v>
      </c>
      <c r="AI1118" s="10">
        <v>2</v>
      </c>
      <c r="AM1118" s="10">
        <v>57200</v>
      </c>
    </row>
    <row r="1119" spans="1:39">
      <c r="A1119">
        <v>925140</v>
      </c>
      <c r="B1119" t="s">
        <v>3268</v>
      </c>
      <c r="C1119" s="10" t="s">
        <v>2227</v>
      </c>
      <c r="D1119">
        <v>16</v>
      </c>
      <c r="E1119" t="s">
        <v>2239</v>
      </c>
      <c r="F1119">
        <v>40</v>
      </c>
      <c r="G1119">
        <v>20</v>
      </c>
      <c r="H1119" s="2">
        <v>0</v>
      </c>
      <c r="I1119" t="s">
        <v>3252</v>
      </c>
      <c r="J1119" t="s">
        <v>3253</v>
      </c>
      <c r="K1119" t="s">
        <v>3269</v>
      </c>
      <c r="L1119" s="17" t="s">
        <v>963</v>
      </c>
      <c r="M1119">
        <v>2</v>
      </c>
      <c r="N1119" s="10" t="s">
        <v>323</v>
      </c>
      <c r="O1119" s="10" t="s">
        <v>42</v>
      </c>
      <c r="P1119" s="10">
        <v>305154</v>
      </c>
      <c r="Q1119" s="10">
        <v>306130</v>
      </c>
      <c r="R1119" s="10">
        <f>D1119*2</f>
        <v>32</v>
      </c>
      <c r="S1119" s="10">
        <f>D1119</f>
        <v>16</v>
      </c>
      <c r="T1119" s="10"/>
      <c r="U1119" s="10"/>
      <c r="V1119" s="10"/>
      <c r="W1119" s="10"/>
      <c r="X1119" s="10"/>
      <c r="Y1119" s="10"/>
      <c r="Z1119" s="3" t="str">
        <f>IF(H1119&gt;0,"NO","YES")</f>
        <v>YES</v>
      </c>
      <c r="AA1119" s="3" t="str">
        <f>IF(LEFT(I1119,3)="RBT","YES","NO")</f>
        <v>NO</v>
      </c>
      <c r="AB1119" s="3" t="s">
        <v>956</v>
      </c>
      <c r="AC1119" s="3">
        <v>0</v>
      </c>
      <c r="AD1119" s="3">
        <v>0</v>
      </c>
      <c r="AE1119" s="3" t="s">
        <v>956</v>
      </c>
      <c r="AF1119" s="3" t="s">
        <v>956</v>
      </c>
      <c r="AG1119" s="3">
        <v>4</v>
      </c>
      <c r="AH1119" s="10" t="s">
        <v>3255</v>
      </c>
      <c r="AI1119" s="10">
        <v>2</v>
      </c>
      <c r="AM1119" s="10">
        <v>57200</v>
      </c>
    </row>
    <row r="1120" spans="1:39">
      <c r="A1120">
        <v>925142</v>
      </c>
      <c r="B1120" t="s">
        <v>3270</v>
      </c>
      <c r="C1120" s="10" t="s">
        <v>2227</v>
      </c>
      <c r="D1120">
        <v>24</v>
      </c>
      <c r="E1120" t="s">
        <v>959</v>
      </c>
      <c r="F1120">
        <v>40</v>
      </c>
      <c r="G1120">
        <v>20</v>
      </c>
      <c r="H1120" s="2">
        <v>0</v>
      </c>
      <c r="I1120" t="s">
        <v>3252</v>
      </c>
      <c r="J1120" t="s">
        <v>3253</v>
      </c>
      <c r="K1120" t="s">
        <v>3271</v>
      </c>
      <c r="L1120" s="17" t="s">
        <v>963</v>
      </c>
      <c r="M1120">
        <v>3</v>
      </c>
      <c r="N1120" s="10" t="s">
        <v>323</v>
      </c>
      <c r="O1120" s="10" t="s">
        <v>42</v>
      </c>
      <c r="P1120" s="10">
        <v>305154</v>
      </c>
      <c r="Q1120" s="10">
        <v>306130</v>
      </c>
      <c r="R1120" s="10">
        <f>D1120*2</f>
        <v>48</v>
      </c>
      <c r="S1120" s="10">
        <f>D1120</f>
        <v>24</v>
      </c>
      <c r="T1120" s="10"/>
      <c r="U1120" s="10"/>
      <c r="V1120" s="10"/>
      <c r="W1120" s="10"/>
      <c r="X1120" s="10"/>
      <c r="Y1120" s="10"/>
      <c r="Z1120" s="3" t="str">
        <f>IF(H1120&gt;0,"NO","YES")</f>
        <v>YES</v>
      </c>
      <c r="AA1120" s="3" t="str">
        <f>IF(LEFT(I1120,3)="RBT","YES","NO")</f>
        <v>NO</v>
      </c>
      <c r="AB1120" s="3" t="s">
        <v>956</v>
      </c>
      <c r="AC1120" s="3">
        <v>0</v>
      </c>
      <c r="AD1120" s="3">
        <v>0</v>
      </c>
      <c r="AE1120" s="3" t="s">
        <v>956</v>
      </c>
      <c r="AF1120" s="3" t="s">
        <v>956</v>
      </c>
      <c r="AG1120" s="3">
        <v>4</v>
      </c>
      <c r="AH1120" s="10" t="s">
        <v>3255</v>
      </c>
      <c r="AI1120" s="10">
        <v>3</v>
      </c>
      <c r="AM1120" s="10">
        <v>81000</v>
      </c>
    </row>
    <row r="1121" spans="1:39">
      <c r="A1121">
        <v>925144</v>
      </c>
      <c r="B1121" t="s">
        <v>3272</v>
      </c>
      <c r="C1121" s="10" t="s">
        <v>2227</v>
      </c>
      <c r="D1121">
        <v>24</v>
      </c>
      <c r="E1121" t="s">
        <v>983</v>
      </c>
      <c r="F1121">
        <v>40</v>
      </c>
      <c r="G1121">
        <v>20</v>
      </c>
      <c r="H1121" s="2">
        <v>0</v>
      </c>
      <c r="I1121" t="s">
        <v>3252</v>
      </c>
      <c r="J1121" t="s">
        <v>3253</v>
      </c>
      <c r="K1121" t="s">
        <v>3273</v>
      </c>
      <c r="L1121" s="17" t="s">
        <v>963</v>
      </c>
      <c r="M1121">
        <v>3</v>
      </c>
      <c r="N1121" s="10" t="s">
        <v>323</v>
      </c>
      <c r="O1121" s="10" t="s">
        <v>42</v>
      </c>
      <c r="P1121" s="10">
        <v>305154</v>
      </c>
      <c r="Q1121" s="10">
        <v>306130</v>
      </c>
      <c r="R1121" s="10">
        <f>D1121*2</f>
        <v>48</v>
      </c>
      <c r="S1121" s="10">
        <f>D1121</f>
        <v>24</v>
      </c>
      <c r="T1121" s="10"/>
      <c r="U1121" s="10"/>
      <c r="V1121" s="10"/>
      <c r="W1121" s="10"/>
      <c r="X1121" s="10"/>
      <c r="Y1121" s="10"/>
      <c r="Z1121" s="3" t="str">
        <f>IF(H1121&gt;0,"NO","YES")</f>
        <v>YES</v>
      </c>
      <c r="AA1121" s="3" t="str">
        <f>IF(LEFT(I1121,3)="RBT","YES","NO")</f>
        <v>NO</v>
      </c>
      <c r="AB1121" s="3" t="s">
        <v>956</v>
      </c>
      <c r="AC1121" s="3">
        <v>0</v>
      </c>
      <c r="AD1121" s="3">
        <v>0</v>
      </c>
      <c r="AE1121" s="3" t="s">
        <v>956</v>
      </c>
      <c r="AF1121" s="3" t="s">
        <v>956</v>
      </c>
      <c r="AG1121" s="3">
        <v>4</v>
      </c>
      <c r="AH1121" s="10" t="s">
        <v>3255</v>
      </c>
      <c r="AI1121" s="10">
        <v>3</v>
      </c>
      <c r="AM1121" s="10">
        <v>81000</v>
      </c>
    </row>
    <row r="1122" spans="1:39">
      <c r="A1122">
        <v>925146</v>
      </c>
      <c r="B1122" t="s">
        <v>3274</v>
      </c>
      <c r="C1122" s="10" t="s">
        <v>2227</v>
      </c>
      <c r="D1122">
        <v>24</v>
      </c>
      <c r="E1122" t="s">
        <v>2239</v>
      </c>
      <c r="F1122">
        <v>40</v>
      </c>
      <c r="G1122">
        <v>20</v>
      </c>
      <c r="H1122" s="2">
        <v>0</v>
      </c>
      <c r="I1122" t="s">
        <v>3252</v>
      </c>
      <c r="J1122" t="s">
        <v>3253</v>
      </c>
      <c r="K1122" t="s">
        <v>3275</v>
      </c>
      <c r="L1122" s="17" t="s">
        <v>963</v>
      </c>
      <c r="M1122">
        <v>3</v>
      </c>
      <c r="N1122" s="10" t="s">
        <v>323</v>
      </c>
      <c r="O1122" s="10" t="s">
        <v>42</v>
      </c>
      <c r="P1122" s="10">
        <v>305154</v>
      </c>
      <c r="Q1122" s="10">
        <v>306130</v>
      </c>
      <c r="R1122" s="10">
        <f>D1122*2</f>
        <v>48</v>
      </c>
      <c r="S1122" s="10">
        <f>D1122</f>
        <v>24</v>
      </c>
      <c r="T1122" s="10"/>
      <c r="U1122" s="10"/>
      <c r="V1122" s="10"/>
      <c r="W1122" s="10"/>
      <c r="X1122" s="10"/>
      <c r="Y1122" s="10"/>
      <c r="Z1122" s="3" t="str">
        <f>IF(H1122&gt;0,"NO","YES")</f>
        <v>YES</v>
      </c>
      <c r="AA1122" s="3" t="str">
        <f>IF(LEFT(I1122,3)="RBT","YES","NO")</f>
        <v>NO</v>
      </c>
      <c r="AB1122" s="3" t="s">
        <v>956</v>
      </c>
      <c r="AC1122" s="3">
        <v>0</v>
      </c>
      <c r="AD1122" s="3">
        <v>0</v>
      </c>
      <c r="AE1122" s="3" t="s">
        <v>956</v>
      </c>
      <c r="AF1122" s="3" t="s">
        <v>956</v>
      </c>
      <c r="AG1122" s="3">
        <v>4</v>
      </c>
      <c r="AH1122" s="10" t="s">
        <v>3255</v>
      </c>
      <c r="AI1122" s="10">
        <v>3</v>
      </c>
      <c r="AM1122" s="10">
        <v>81400</v>
      </c>
    </row>
    <row r="1123" spans="1:39">
      <c r="A1123">
        <v>925148</v>
      </c>
      <c r="B1123" t="s">
        <v>3276</v>
      </c>
      <c r="C1123" s="10" t="s">
        <v>2227</v>
      </c>
      <c r="D1123">
        <v>8</v>
      </c>
      <c r="E1123" t="s">
        <v>965</v>
      </c>
      <c r="F1123">
        <v>40</v>
      </c>
      <c r="G1123">
        <v>20</v>
      </c>
      <c r="H1123" s="2">
        <v>4</v>
      </c>
      <c r="I1123" t="s">
        <v>3252</v>
      </c>
      <c r="J1123" t="s">
        <v>3253</v>
      </c>
      <c r="K1123" t="s">
        <v>3277</v>
      </c>
      <c r="L1123" s="17" t="s">
        <v>963</v>
      </c>
      <c r="M1123">
        <v>1</v>
      </c>
      <c r="N1123" s="10" t="s">
        <v>323</v>
      </c>
      <c r="O1123" s="10" t="s">
        <v>42</v>
      </c>
      <c r="P1123" s="10">
        <v>305154</v>
      </c>
      <c r="Q1123" s="10">
        <v>306130</v>
      </c>
      <c r="R1123" s="10">
        <f>D1123*2</f>
        <v>16</v>
      </c>
      <c r="S1123" s="10">
        <f>D1123</f>
        <v>8</v>
      </c>
      <c r="T1123" s="10"/>
      <c r="U1123" s="10"/>
      <c r="V1123" s="10"/>
      <c r="W1123" s="10"/>
      <c r="X1123" s="10"/>
      <c r="Y1123" s="10"/>
      <c r="Z1123" s="3" t="str">
        <f>IF(H1123&gt;0,"NO","YES")</f>
        <v>NO</v>
      </c>
      <c r="AA1123" s="3" t="str">
        <f>IF(LEFT(I1123,3)="RBT","YES","NO")</f>
        <v>NO</v>
      </c>
      <c r="AB1123" s="3" t="s">
        <v>956</v>
      </c>
      <c r="AC1123" s="3">
        <v>0</v>
      </c>
      <c r="AD1123" s="3">
        <v>0</v>
      </c>
      <c r="AE1123" s="3" t="s">
        <v>956</v>
      </c>
      <c r="AF1123" s="3" t="s">
        <v>956</v>
      </c>
      <c r="AG1123" s="3">
        <v>4</v>
      </c>
      <c r="AH1123" s="10" t="s">
        <v>3255</v>
      </c>
      <c r="AI1123" s="10">
        <v>1</v>
      </c>
      <c r="AM1123" s="10">
        <v>37900</v>
      </c>
    </row>
    <row r="1124" spans="1:39">
      <c r="A1124">
        <v>925150</v>
      </c>
      <c r="B1124" t="s">
        <v>3278</v>
      </c>
      <c r="C1124" s="10" t="s">
        <v>2227</v>
      </c>
      <c r="D1124">
        <v>8</v>
      </c>
      <c r="E1124" t="s">
        <v>959</v>
      </c>
      <c r="F1124">
        <v>40</v>
      </c>
      <c r="G1124">
        <v>20</v>
      </c>
      <c r="H1124" s="2">
        <v>4</v>
      </c>
      <c r="I1124" t="s">
        <v>3252</v>
      </c>
      <c r="J1124" t="s">
        <v>3253</v>
      </c>
      <c r="K1124" t="s">
        <v>3279</v>
      </c>
      <c r="L1124" s="17" t="s">
        <v>963</v>
      </c>
      <c r="M1124">
        <v>1</v>
      </c>
      <c r="N1124" s="10" t="s">
        <v>323</v>
      </c>
      <c r="O1124" s="10" t="s">
        <v>42</v>
      </c>
      <c r="P1124" s="10">
        <v>305154</v>
      </c>
      <c r="Q1124" s="10">
        <v>306130</v>
      </c>
      <c r="R1124" s="10">
        <f>D1124*2</f>
        <v>16</v>
      </c>
      <c r="S1124" s="10">
        <f>D1124</f>
        <v>8</v>
      </c>
      <c r="T1124" s="10"/>
      <c r="U1124" s="10"/>
      <c r="V1124" s="10"/>
      <c r="W1124" s="10"/>
      <c r="X1124" s="10"/>
      <c r="Y1124" s="10"/>
      <c r="Z1124" s="3" t="str">
        <f>IF(H1124&gt;0,"NO","YES")</f>
        <v>NO</v>
      </c>
      <c r="AA1124" s="3" t="str">
        <f>IF(LEFT(I1124,3)="RBT","YES","NO")</f>
        <v>NO</v>
      </c>
      <c r="AB1124" s="3" t="s">
        <v>956</v>
      </c>
      <c r="AC1124" s="3">
        <v>0</v>
      </c>
      <c r="AD1124" s="3">
        <v>0</v>
      </c>
      <c r="AE1124" s="3" t="s">
        <v>956</v>
      </c>
      <c r="AF1124" s="3" t="s">
        <v>956</v>
      </c>
      <c r="AG1124" s="3">
        <v>4</v>
      </c>
      <c r="AH1124" s="10" t="s">
        <v>3255</v>
      </c>
      <c r="AI1124" s="10">
        <v>1</v>
      </c>
      <c r="AM1124" s="10">
        <v>32000</v>
      </c>
    </row>
    <row r="1125" spans="1:39">
      <c r="A1125">
        <v>925152</v>
      </c>
      <c r="B1125" t="s">
        <v>3280</v>
      </c>
      <c r="C1125" s="10" t="s">
        <v>2227</v>
      </c>
      <c r="D1125">
        <v>8</v>
      </c>
      <c r="E1125" t="s">
        <v>983</v>
      </c>
      <c r="F1125">
        <v>40</v>
      </c>
      <c r="G1125">
        <v>20</v>
      </c>
      <c r="H1125" s="2">
        <v>4</v>
      </c>
      <c r="I1125" t="s">
        <v>3252</v>
      </c>
      <c r="J1125" t="s">
        <v>3253</v>
      </c>
      <c r="K1125" t="s">
        <v>3281</v>
      </c>
      <c r="L1125" s="17" t="s">
        <v>963</v>
      </c>
      <c r="M1125">
        <v>1</v>
      </c>
      <c r="N1125" s="10" t="s">
        <v>323</v>
      </c>
      <c r="O1125" s="10" t="s">
        <v>42</v>
      </c>
      <c r="P1125" s="10">
        <v>305154</v>
      </c>
      <c r="Q1125" s="10">
        <v>306130</v>
      </c>
      <c r="R1125" s="10">
        <f>D1125*2</f>
        <v>16</v>
      </c>
      <c r="S1125" s="10">
        <f>D1125</f>
        <v>8</v>
      </c>
      <c r="T1125" s="10"/>
      <c r="U1125" s="10"/>
      <c r="V1125" s="10"/>
      <c r="W1125" s="10"/>
      <c r="X1125" s="10"/>
      <c r="Y1125" s="10"/>
      <c r="Z1125" s="3" t="str">
        <f>IF(H1125&gt;0,"NO","YES")</f>
        <v>NO</v>
      </c>
      <c r="AA1125" s="3" t="str">
        <f>IF(LEFT(I1125,3)="RBT","YES","NO")</f>
        <v>NO</v>
      </c>
      <c r="AB1125" s="3" t="s">
        <v>956</v>
      </c>
      <c r="AC1125" s="3">
        <v>0</v>
      </c>
      <c r="AD1125" s="3">
        <v>0</v>
      </c>
      <c r="AE1125" s="3" t="s">
        <v>956</v>
      </c>
      <c r="AF1125" s="3" t="s">
        <v>956</v>
      </c>
      <c r="AG1125" s="3">
        <v>4</v>
      </c>
      <c r="AH1125" s="10" t="s">
        <v>3255</v>
      </c>
      <c r="AI1125" s="10">
        <v>1</v>
      </c>
      <c r="AM1125" s="10">
        <v>32000</v>
      </c>
    </row>
    <row r="1126" spans="1:39">
      <c r="A1126">
        <v>925154</v>
      </c>
      <c r="B1126" t="s">
        <v>3282</v>
      </c>
      <c r="C1126" s="10" t="s">
        <v>2227</v>
      </c>
      <c r="D1126">
        <v>8</v>
      </c>
      <c r="E1126" t="s">
        <v>2239</v>
      </c>
      <c r="F1126">
        <v>40</v>
      </c>
      <c r="G1126">
        <v>20</v>
      </c>
      <c r="H1126" s="2">
        <v>4</v>
      </c>
      <c r="I1126" t="s">
        <v>3252</v>
      </c>
      <c r="J1126" t="s">
        <v>3253</v>
      </c>
      <c r="K1126" t="s">
        <v>3283</v>
      </c>
      <c r="L1126" s="17" t="s">
        <v>963</v>
      </c>
      <c r="M1126">
        <v>1</v>
      </c>
      <c r="N1126" s="10" t="s">
        <v>323</v>
      </c>
      <c r="O1126" s="10" t="s">
        <v>42</v>
      </c>
      <c r="P1126" s="10">
        <v>305154</v>
      </c>
      <c r="Q1126" s="10">
        <v>306130</v>
      </c>
      <c r="R1126" s="10">
        <f>D1126*2</f>
        <v>16</v>
      </c>
      <c r="S1126" s="10">
        <f>D1126</f>
        <v>8</v>
      </c>
      <c r="T1126" s="10"/>
      <c r="U1126" s="10"/>
      <c r="V1126" s="10"/>
      <c r="W1126" s="10"/>
      <c r="X1126" s="10"/>
      <c r="Y1126" s="10"/>
      <c r="Z1126" s="3" t="str">
        <f>IF(H1126&gt;0,"NO","YES")</f>
        <v>NO</v>
      </c>
      <c r="AA1126" s="3" t="str">
        <f>IF(LEFT(I1126,3)="RBT","YES","NO")</f>
        <v>NO</v>
      </c>
      <c r="AB1126" s="3" t="s">
        <v>956</v>
      </c>
      <c r="AC1126" s="3">
        <v>0</v>
      </c>
      <c r="AD1126" s="3">
        <v>0</v>
      </c>
      <c r="AE1126" s="3" t="s">
        <v>956</v>
      </c>
      <c r="AF1126" s="3" t="s">
        <v>956</v>
      </c>
      <c r="AG1126" s="3">
        <v>4</v>
      </c>
      <c r="AH1126" s="10" t="s">
        <v>3255</v>
      </c>
      <c r="AI1126" s="10">
        <v>1</v>
      </c>
      <c r="AM1126" s="10">
        <v>31900</v>
      </c>
    </row>
    <row r="1127" spans="1:39">
      <c r="A1127">
        <v>925156</v>
      </c>
      <c r="B1127" t="s">
        <v>3284</v>
      </c>
      <c r="C1127" s="10" t="s">
        <v>2227</v>
      </c>
      <c r="D1127">
        <v>16</v>
      </c>
      <c r="E1127" t="s">
        <v>965</v>
      </c>
      <c r="F1127">
        <v>40</v>
      </c>
      <c r="G1127">
        <v>20</v>
      </c>
      <c r="H1127" s="2">
        <v>4</v>
      </c>
      <c r="I1127" t="s">
        <v>3252</v>
      </c>
      <c r="J1127" t="s">
        <v>3253</v>
      </c>
      <c r="K1127" t="s">
        <v>3285</v>
      </c>
      <c r="L1127" s="17" t="s">
        <v>963</v>
      </c>
      <c r="M1127">
        <v>2</v>
      </c>
      <c r="N1127" s="10" t="s">
        <v>323</v>
      </c>
      <c r="O1127" s="10" t="s">
        <v>42</v>
      </c>
      <c r="P1127" s="10">
        <v>305154</v>
      </c>
      <c r="Q1127" s="10">
        <v>306130</v>
      </c>
      <c r="R1127" s="10">
        <f>D1127*2</f>
        <v>32</v>
      </c>
      <c r="S1127" s="10">
        <f>D1127</f>
        <v>16</v>
      </c>
      <c r="T1127" s="10"/>
      <c r="U1127" s="10"/>
      <c r="V1127" s="10"/>
      <c r="W1127" s="10"/>
      <c r="X1127" s="10"/>
      <c r="Y1127" s="10"/>
      <c r="Z1127" s="3" t="str">
        <f>IF(H1127&gt;0,"NO","YES")</f>
        <v>NO</v>
      </c>
      <c r="AA1127" s="3" t="str">
        <f>IF(LEFT(I1127,3)="RBT","YES","NO")</f>
        <v>NO</v>
      </c>
      <c r="AB1127" s="3" t="s">
        <v>956</v>
      </c>
      <c r="AC1127" s="3">
        <v>0</v>
      </c>
      <c r="AD1127" s="3">
        <v>0</v>
      </c>
      <c r="AE1127" s="3" t="s">
        <v>956</v>
      </c>
      <c r="AF1127" s="3" t="s">
        <v>956</v>
      </c>
      <c r="AG1127" s="3">
        <v>4</v>
      </c>
      <c r="AH1127" s="10" t="s">
        <v>3255</v>
      </c>
      <c r="AI1127" s="10">
        <v>2</v>
      </c>
      <c r="AM1127" s="10">
        <v>63800</v>
      </c>
    </row>
    <row r="1128" spans="1:39">
      <c r="A1128">
        <v>925158</v>
      </c>
      <c r="B1128" t="s">
        <v>3286</v>
      </c>
      <c r="C1128" s="10" t="s">
        <v>2227</v>
      </c>
      <c r="D1128">
        <v>16</v>
      </c>
      <c r="E1128" t="s">
        <v>959</v>
      </c>
      <c r="F1128">
        <v>40</v>
      </c>
      <c r="G1128">
        <v>20</v>
      </c>
      <c r="H1128" s="2">
        <v>4</v>
      </c>
      <c r="I1128" t="s">
        <v>3252</v>
      </c>
      <c r="J1128" t="s">
        <v>3253</v>
      </c>
      <c r="K1128" t="s">
        <v>3287</v>
      </c>
      <c r="L1128" s="17" t="s">
        <v>963</v>
      </c>
      <c r="M1128">
        <v>2</v>
      </c>
      <c r="N1128" s="10" t="s">
        <v>323</v>
      </c>
      <c r="O1128" s="10" t="s">
        <v>42</v>
      </c>
      <c r="P1128" s="10">
        <v>305154</v>
      </c>
      <c r="Q1128" s="10">
        <v>306130</v>
      </c>
      <c r="R1128" s="10">
        <f>D1128*2</f>
        <v>32</v>
      </c>
      <c r="S1128" s="10">
        <f>D1128</f>
        <v>16</v>
      </c>
      <c r="T1128" s="10"/>
      <c r="U1128" s="10"/>
      <c r="V1128" s="10"/>
      <c r="W1128" s="10"/>
      <c r="X1128" s="10"/>
      <c r="Y1128" s="10"/>
      <c r="Z1128" s="3" t="str">
        <f>IF(H1128&gt;0,"NO","YES")</f>
        <v>NO</v>
      </c>
      <c r="AA1128" s="3" t="str">
        <f>IF(LEFT(I1128,3)="RBT","YES","NO")</f>
        <v>NO</v>
      </c>
      <c r="AB1128" s="3" t="s">
        <v>956</v>
      </c>
      <c r="AC1128" s="3">
        <v>0</v>
      </c>
      <c r="AD1128" s="3">
        <v>0</v>
      </c>
      <c r="AE1128" s="3" t="s">
        <v>956</v>
      </c>
      <c r="AF1128" s="3" t="s">
        <v>956</v>
      </c>
      <c r="AG1128" s="3">
        <v>4</v>
      </c>
      <c r="AH1128" s="10" t="s">
        <v>3255</v>
      </c>
      <c r="AI1128" s="10">
        <v>2</v>
      </c>
      <c r="AM1128" s="10">
        <v>53100</v>
      </c>
    </row>
    <row r="1129" spans="1:39" s="24" customFormat="1">
      <c r="A1129">
        <v>925160</v>
      </c>
      <c r="B1129" t="s">
        <v>3288</v>
      </c>
      <c r="C1129" s="10" t="s">
        <v>2227</v>
      </c>
      <c r="D1129">
        <v>16</v>
      </c>
      <c r="E1129" t="s">
        <v>983</v>
      </c>
      <c r="F1129">
        <v>40</v>
      </c>
      <c r="G1129">
        <v>20</v>
      </c>
      <c r="H1129" s="2">
        <v>4</v>
      </c>
      <c r="I1129" t="s">
        <v>3252</v>
      </c>
      <c r="J1129" t="s">
        <v>3253</v>
      </c>
      <c r="K1129" t="s">
        <v>3289</v>
      </c>
      <c r="L1129" s="17" t="s">
        <v>963</v>
      </c>
      <c r="M1129">
        <v>2</v>
      </c>
      <c r="N1129" s="10" t="s">
        <v>323</v>
      </c>
      <c r="O1129" s="10" t="s">
        <v>42</v>
      </c>
      <c r="P1129" s="10">
        <v>305154</v>
      </c>
      <c r="Q1129" s="10">
        <v>306130</v>
      </c>
      <c r="R1129" s="10">
        <f>D1129*2</f>
        <v>32</v>
      </c>
      <c r="S1129" s="10">
        <f>D1129</f>
        <v>16</v>
      </c>
      <c r="T1129" s="10"/>
      <c r="U1129" s="10"/>
      <c r="V1129" s="10"/>
      <c r="W1129" s="10"/>
      <c r="X1129" s="10"/>
      <c r="Y1129" s="10"/>
      <c r="Z1129" s="3" t="str">
        <f>IF(H1129&gt;0,"NO","YES")</f>
        <v>NO</v>
      </c>
      <c r="AA1129" s="3" t="str">
        <f>IF(LEFT(I1129,3)="RBT","YES","NO")</f>
        <v>NO</v>
      </c>
      <c r="AB1129" s="3" t="s">
        <v>956</v>
      </c>
      <c r="AC1129" s="3">
        <v>0</v>
      </c>
      <c r="AD1129" s="3">
        <v>0</v>
      </c>
      <c r="AE1129" s="3" t="s">
        <v>956</v>
      </c>
      <c r="AF1129" s="3" t="s">
        <v>956</v>
      </c>
      <c r="AG1129" s="3">
        <v>4</v>
      </c>
      <c r="AH1129" s="10" t="s">
        <v>3255</v>
      </c>
      <c r="AI1129" s="10">
        <v>2</v>
      </c>
      <c r="AJ1129"/>
      <c r="AK1129"/>
      <c r="AL1129"/>
      <c r="AM1129" s="10">
        <v>53100</v>
      </c>
    </row>
    <row r="1130" spans="1:39">
      <c r="A1130">
        <v>925162</v>
      </c>
      <c r="B1130" t="s">
        <v>3290</v>
      </c>
      <c r="C1130" s="10" t="s">
        <v>2227</v>
      </c>
      <c r="D1130">
        <v>16</v>
      </c>
      <c r="E1130" t="s">
        <v>2239</v>
      </c>
      <c r="F1130">
        <v>40</v>
      </c>
      <c r="G1130">
        <v>20</v>
      </c>
      <c r="H1130" s="2">
        <v>4</v>
      </c>
      <c r="I1130" t="s">
        <v>3252</v>
      </c>
      <c r="J1130" t="s">
        <v>3253</v>
      </c>
      <c r="K1130" t="s">
        <v>3291</v>
      </c>
      <c r="L1130" s="17" t="s">
        <v>963</v>
      </c>
      <c r="M1130">
        <v>2</v>
      </c>
      <c r="N1130" s="10" t="s">
        <v>323</v>
      </c>
      <c r="O1130" s="10" t="s">
        <v>42</v>
      </c>
      <c r="P1130" s="10">
        <v>305154</v>
      </c>
      <c r="Q1130" s="10">
        <v>306130</v>
      </c>
      <c r="R1130" s="10">
        <f>D1130*2</f>
        <v>32</v>
      </c>
      <c r="S1130" s="10">
        <f>D1130</f>
        <v>16</v>
      </c>
      <c r="T1130" s="10"/>
      <c r="U1130" s="10"/>
      <c r="V1130" s="10"/>
      <c r="W1130" s="10"/>
      <c r="X1130" s="10"/>
      <c r="Y1130" s="10"/>
      <c r="Z1130" s="3" t="str">
        <f>IF(H1130&gt;0,"NO","YES")</f>
        <v>NO</v>
      </c>
      <c r="AA1130" s="3" t="str">
        <f>IF(LEFT(I1130,3)="RBT","YES","NO")</f>
        <v>NO</v>
      </c>
      <c r="AB1130" s="3" t="s">
        <v>956</v>
      </c>
      <c r="AC1130" s="3">
        <v>0</v>
      </c>
      <c r="AD1130" s="3">
        <v>0</v>
      </c>
      <c r="AE1130" s="3" t="s">
        <v>956</v>
      </c>
      <c r="AF1130" s="3" t="s">
        <v>956</v>
      </c>
      <c r="AG1130" s="3">
        <v>4</v>
      </c>
      <c r="AH1130" s="10" t="s">
        <v>3255</v>
      </c>
      <c r="AI1130" s="10">
        <v>2</v>
      </c>
      <c r="AM1130" s="10">
        <v>53100</v>
      </c>
    </row>
    <row r="1131" spans="1:39">
      <c r="A1131">
        <v>925164</v>
      </c>
      <c r="B1131" t="s">
        <v>3292</v>
      </c>
      <c r="C1131" s="10" t="s">
        <v>2227</v>
      </c>
      <c r="D1131">
        <v>24</v>
      </c>
      <c r="E1131" t="s">
        <v>959</v>
      </c>
      <c r="F1131">
        <v>40</v>
      </c>
      <c r="G1131">
        <v>20</v>
      </c>
      <c r="H1131" s="2">
        <v>4</v>
      </c>
      <c r="I1131" t="s">
        <v>3252</v>
      </c>
      <c r="J1131" t="s">
        <v>3253</v>
      </c>
      <c r="K1131" t="s">
        <v>3293</v>
      </c>
      <c r="L1131" s="17" t="s">
        <v>963</v>
      </c>
      <c r="M1131">
        <v>3</v>
      </c>
      <c r="N1131" s="10" t="s">
        <v>323</v>
      </c>
      <c r="O1131" s="10" t="s">
        <v>42</v>
      </c>
      <c r="P1131" s="10">
        <v>305154</v>
      </c>
      <c r="Q1131" s="10">
        <v>306130</v>
      </c>
      <c r="R1131" s="10">
        <f>D1131*2</f>
        <v>48</v>
      </c>
      <c r="S1131" s="10">
        <f>D1131</f>
        <v>24</v>
      </c>
      <c r="T1131" s="10"/>
      <c r="U1131" s="10"/>
      <c r="V1131" s="10"/>
      <c r="W1131" s="10"/>
      <c r="X1131" s="10"/>
      <c r="Y1131" s="10"/>
      <c r="Z1131" s="3" t="str">
        <f>IF(H1131&gt;0,"NO","YES")</f>
        <v>NO</v>
      </c>
      <c r="AA1131" s="3" t="str">
        <f>IF(LEFT(I1131,3)="RBT","YES","NO")</f>
        <v>NO</v>
      </c>
      <c r="AB1131" s="3" t="s">
        <v>956</v>
      </c>
      <c r="AC1131" s="3">
        <v>0</v>
      </c>
      <c r="AD1131" s="3">
        <v>0</v>
      </c>
      <c r="AE1131" s="3" t="s">
        <v>956</v>
      </c>
      <c r="AF1131" s="3" t="s">
        <v>956</v>
      </c>
      <c r="AG1131" s="3">
        <v>4</v>
      </c>
      <c r="AH1131" s="10" t="s">
        <v>3255</v>
      </c>
      <c r="AI1131" s="10">
        <v>3</v>
      </c>
      <c r="AM1131" s="10">
        <v>72700</v>
      </c>
    </row>
    <row r="1132" spans="1:39">
      <c r="A1132">
        <v>925166</v>
      </c>
      <c r="B1132" t="s">
        <v>3294</v>
      </c>
      <c r="C1132" s="10" t="s">
        <v>2227</v>
      </c>
      <c r="D1132">
        <v>24</v>
      </c>
      <c r="E1132" t="s">
        <v>983</v>
      </c>
      <c r="F1132">
        <v>40</v>
      </c>
      <c r="G1132">
        <v>20</v>
      </c>
      <c r="H1132" s="2">
        <v>4</v>
      </c>
      <c r="I1132" t="s">
        <v>3252</v>
      </c>
      <c r="J1132" t="s">
        <v>3253</v>
      </c>
      <c r="K1132" t="s">
        <v>3295</v>
      </c>
      <c r="L1132" s="17" t="s">
        <v>963</v>
      </c>
      <c r="M1132">
        <v>3</v>
      </c>
      <c r="N1132" s="10" t="s">
        <v>323</v>
      </c>
      <c r="O1132" s="10" t="s">
        <v>42</v>
      </c>
      <c r="P1132" s="10">
        <v>305154</v>
      </c>
      <c r="Q1132" s="10">
        <v>306130</v>
      </c>
      <c r="R1132" s="10">
        <f>D1132*2</f>
        <v>48</v>
      </c>
      <c r="S1132" s="10">
        <f>D1132</f>
        <v>24</v>
      </c>
      <c r="T1132" s="10"/>
      <c r="U1132" s="10"/>
      <c r="V1132" s="10"/>
      <c r="W1132" s="10"/>
      <c r="X1132" s="10"/>
      <c r="Y1132" s="10"/>
      <c r="Z1132" s="3" t="str">
        <f>IF(H1132&gt;0,"NO","YES")</f>
        <v>NO</v>
      </c>
      <c r="AA1132" s="3" t="str">
        <f>IF(LEFT(I1132,3)="RBT","YES","NO")</f>
        <v>NO</v>
      </c>
      <c r="AB1132" s="3" t="s">
        <v>956</v>
      </c>
      <c r="AC1132" s="3">
        <v>0</v>
      </c>
      <c r="AD1132" s="3">
        <v>0</v>
      </c>
      <c r="AE1132" s="3" t="s">
        <v>956</v>
      </c>
      <c r="AF1132" s="3" t="s">
        <v>956</v>
      </c>
      <c r="AG1132" s="3">
        <v>4</v>
      </c>
      <c r="AH1132" s="10" t="s">
        <v>3255</v>
      </c>
      <c r="AI1132" s="10">
        <v>3</v>
      </c>
      <c r="AM1132" s="10">
        <v>72700</v>
      </c>
    </row>
    <row r="1133" spans="1:39">
      <c r="A1133">
        <v>925168</v>
      </c>
      <c r="B1133" t="s">
        <v>3296</v>
      </c>
      <c r="C1133" s="10" t="s">
        <v>2227</v>
      </c>
      <c r="D1133">
        <v>24</v>
      </c>
      <c r="E1133" t="s">
        <v>2239</v>
      </c>
      <c r="F1133">
        <v>40</v>
      </c>
      <c r="G1133">
        <v>20</v>
      </c>
      <c r="H1133" s="2">
        <v>4</v>
      </c>
      <c r="I1133" t="s">
        <v>3252</v>
      </c>
      <c r="J1133" t="s">
        <v>3253</v>
      </c>
      <c r="K1133" t="s">
        <v>3297</v>
      </c>
      <c r="L1133" s="17" t="s">
        <v>963</v>
      </c>
      <c r="M1133">
        <v>3</v>
      </c>
      <c r="N1133" s="10" t="s">
        <v>323</v>
      </c>
      <c r="O1133" s="10" t="s">
        <v>42</v>
      </c>
      <c r="P1133" s="10">
        <v>305154</v>
      </c>
      <c r="Q1133" s="10">
        <v>306130</v>
      </c>
      <c r="R1133" s="10">
        <f>D1133*2</f>
        <v>48</v>
      </c>
      <c r="S1133" s="10">
        <f>D1133</f>
        <v>24</v>
      </c>
      <c r="T1133" s="10"/>
      <c r="U1133" s="10"/>
      <c r="V1133" s="10"/>
      <c r="W1133" s="10"/>
      <c r="X1133" s="10"/>
      <c r="Y1133" s="10"/>
      <c r="Z1133" s="3" t="str">
        <f>IF(H1133&gt;0,"NO","YES")</f>
        <v>NO</v>
      </c>
      <c r="AA1133" s="3" t="str">
        <f>IF(LEFT(I1133,3)="RBT","YES","NO")</f>
        <v>NO</v>
      </c>
      <c r="AB1133" s="3" t="s">
        <v>956</v>
      </c>
      <c r="AC1133" s="3">
        <v>0</v>
      </c>
      <c r="AD1133" s="3">
        <v>0</v>
      </c>
      <c r="AE1133" s="3" t="s">
        <v>956</v>
      </c>
      <c r="AF1133" s="3" t="s">
        <v>956</v>
      </c>
      <c r="AG1133" s="3">
        <v>4</v>
      </c>
      <c r="AH1133" s="10" t="s">
        <v>3255</v>
      </c>
      <c r="AI1133" s="10">
        <v>3</v>
      </c>
      <c r="AM1133" s="10">
        <v>73100</v>
      </c>
    </row>
    <row r="1134" spans="1:39" s="24" customFormat="1">
      <c r="A1134">
        <v>925170</v>
      </c>
      <c r="B1134" t="s">
        <v>3298</v>
      </c>
      <c r="C1134" s="10" t="s">
        <v>2227</v>
      </c>
      <c r="D1134">
        <v>8</v>
      </c>
      <c r="E1134" t="s">
        <v>965</v>
      </c>
      <c r="F1134">
        <v>30</v>
      </c>
      <c r="G1134">
        <v>30</v>
      </c>
      <c r="H1134" s="2">
        <v>0</v>
      </c>
      <c r="I1134" t="s">
        <v>3299</v>
      </c>
      <c r="J1134" t="s">
        <v>3253</v>
      </c>
      <c r="K1134" t="s">
        <v>3300</v>
      </c>
      <c r="L1134" s="17" t="s">
        <v>963</v>
      </c>
      <c r="M1134">
        <v>1</v>
      </c>
      <c r="N1134" s="10" t="s">
        <v>323</v>
      </c>
      <c r="O1134" s="10" t="s">
        <v>42</v>
      </c>
      <c r="P1134" s="10">
        <v>305154</v>
      </c>
      <c r="Q1134" s="10">
        <v>306130</v>
      </c>
      <c r="R1134" s="10">
        <f>D1134*2</f>
        <v>16</v>
      </c>
      <c r="S1134" s="10">
        <f>D1134</f>
        <v>8</v>
      </c>
      <c r="T1134" s="10"/>
      <c r="U1134" s="10"/>
      <c r="V1134" s="10"/>
      <c r="W1134" s="10"/>
      <c r="X1134" s="10"/>
      <c r="Y1134" s="10"/>
      <c r="Z1134" s="3" t="str">
        <f>IF(H1134&gt;0,"NO","YES")</f>
        <v>YES</v>
      </c>
      <c r="AA1134" s="3" t="str">
        <f>IF(LEFT(I1134,3)="RBT","YES","NO")</f>
        <v>NO</v>
      </c>
      <c r="AB1134" s="3" t="s">
        <v>956</v>
      </c>
      <c r="AC1134" s="3">
        <v>0</v>
      </c>
      <c r="AD1134" s="3">
        <v>0</v>
      </c>
      <c r="AE1134" s="3" t="s">
        <v>956</v>
      </c>
      <c r="AF1134" s="3" t="s">
        <v>956</v>
      </c>
      <c r="AG1134" s="3">
        <v>4</v>
      </c>
      <c r="AH1134" s="10" t="s">
        <v>3301</v>
      </c>
      <c r="AI1134" s="10">
        <v>1</v>
      </c>
      <c r="AJ1134"/>
      <c r="AK1134"/>
      <c r="AL1134"/>
      <c r="AM1134" s="10">
        <v>42000</v>
      </c>
    </row>
    <row r="1135" spans="1:39">
      <c r="A1135">
        <v>925172</v>
      </c>
      <c r="B1135" t="s">
        <v>3302</v>
      </c>
      <c r="C1135" s="10" t="s">
        <v>2227</v>
      </c>
      <c r="D1135">
        <v>8</v>
      </c>
      <c r="E1135" t="s">
        <v>959</v>
      </c>
      <c r="F1135">
        <v>30</v>
      </c>
      <c r="G1135">
        <v>30</v>
      </c>
      <c r="H1135" s="2">
        <v>0</v>
      </c>
      <c r="I1135" t="s">
        <v>3299</v>
      </c>
      <c r="J1135" t="s">
        <v>3253</v>
      </c>
      <c r="K1135" t="s">
        <v>3303</v>
      </c>
      <c r="L1135" s="17" t="s">
        <v>963</v>
      </c>
      <c r="M1135">
        <v>1</v>
      </c>
      <c r="N1135" s="10" t="s">
        <v>323</v>
      </c>
      <c r="O1135" s="10" t="s">
        <v>42</v>
      </c>
      <c r="P1135" s="10">
        <v>305154</v>
      </c>
      <c r="Q1135" s="10">
        <v>306130</v>
      </c>
      <c r="R1135" s="10">
        <f>D1135*2</f>
        <v>16</v>
      </c>
      <c r="S1135" s="10">
        <f>D1135</f>
        <v>8</v>
      </c>
      <c r="T1135" s="10"/>
      <c r="U1135" s="10"/>
      <c r="V1135" s="10"/>
      <c r="W1135" s="10"/>
      <c r="X1135" s="10"/>
      <c r="Y1135" s="10"/>
      <c r="Z1135" s="3" t="str">
        <f>IF(H1135&gt;0,"NO","YES")</f>
        <v>YES</v>
      </c>
      <c r="AA1135" s="3" t="str">
        <f>IF(LEFT(I1135,3)="RBT","YES","NO")</f>
        <v>NO</v>
      </c>
      <c r="AB1135" s="3" t="s">
        <v>956</v>
      </c>
      <c r="AC1135" s="3">
        <v>0</v>
      </c>
      <c r="AD1135" s="3">
        <v>0</v>
      </c>
      <c r="AE1135" s="3" t="s">
        <v>956</v>
      </c>
      <c r="AF1135" s="3" t="s">
        <v>956</v>
      </c>
      <c r="AG1135" s="3">
        <v>4</v>
      </c>
      <c r="AH1135" s="10" t="s">
        <v>3301</v>
      </c>
      <c r="AI1135" s="10">
        <v>1</v>
      </c>
      <c r="AM1135" s="10">
        <v>36100</v>
      </c>
    </row>
    <row r="1136" spans="1:39">
      <c r="A1136">
        <v>925174</v>
      </c>
      <c r="B1136" t="s">
        <v>3304</v>
      </c>
      <c r="C1136" s="10" t="s">
        <v>2227</v>
      </c>
      <c r="D1136">
        <v>8</v>
      </c>
      <c r="E1136" t="s">
        <v>983</v>
      </c>
      <c r="F1136">
        <v>30</v>
      </c>
      <c r="G1136">
        <v>30</v>
      </c>
      <c r="H1136" s="2">
        <v>0</v>
      </c>
      <c r="I1136" t="s">
        <v>3299</v>
      </c>
      <c r="J1136" t="s">
        <v>3253</v>
      </c>
      <c r="K1136" t="s">
        <v>3305</v>
      </c>
      <c r="L1136" s="17" t="s">
        <v>963</v>
      </c>
      <c r="M1136">
        <v>1</v>
      </c>
      <c r="N1136" s="10" t="s">
        <v>323</v>
      </c>
      <c r="O1136" s="10" t="s">
        <v>42</v>
      </c>
      <c r="P1136" s="10">
        <v>305154</v>
      </c>
      <c r="Q1136" s="10">
        <v>306130</v>
      </c>
      <c r="R1136" s="10">
        <f>D1136*2</f>
        <v>16</v>
      </c>
      <c r="S1136" s="10">
        <f>D1136</f>
        <v>8</v>
      </c>
      <c r="T1136" s="10"/>
      <c r="U1136" s="10"/>
      <c r="V1136" s="10"/>
      <c r="W1136" s="10"/>
      <c r="X1136" s="10"/>
      <c r="Y1136" s="10"/>
      <c r="Z1136" s="3" t="str">
        <f>IF(H1136&gt;0,"NO","YES")</f>
        <v>YES</v>
      </c>
      <c r="AA1136" s="3" t="str">
        <f>IF(LEFT(I1136,3)="RBT","YES","NO")</f>
        <v>NO</v>
      </c>
      <c r="AB1136" s="3" t="s">
        <v>956</v>
      </c>
      <c r="AC1136" s="3">
        <v>0</v>
      </c>
      <c r="AD1136" s="3">
        <v>0</v>
      </c>
      <c r="AE1136" s="3" t="s">
        <v>956</v>
      </c>
      <c r="AF1136" s="3" t="s">
        <v>956</v>
      </c>
      <c r="AG1136" s="3">
        <v>4</v>
      </c>
      <c r="AH1136" s="10" t="s">
        <v>3301</v>
      </c>
      <c r="AI1136" s="10">
        <v>1</v>
      </c>
      <c r="AM1136" s="10">
        <v>36100</v>
      </c>
    </row>
    <row r="1137" spans="1:39">
      <c r="A1137">
        <v>925176</v>
      </c>
      <c r="B1137" t="s">
        <v>3306</v>
      </c>
      <c r="C1137" s="10" t="s">
        <v>2227</v>
      </c>
      <c r="D1137">
        <v>8</v>
      </c>
      <c r="E1137" t="s">
        <v>2239</v>
      </c>
      <c r="F1137">
        <v>30</v>
      </c>
      <c r="G1137">
        <v>30</v>
      </c>
      <c r="H1137" s="2">
        <v>0</v>
      </c>
      <c r="I1137" t="s">
        <v>3299</v>
      </c>
      <c r="J1137" t="s">
        <v>3253</v>
      </c>
      <c r="K1137" t="s">
        <v>3307</v>
      </c>
      <c r="L1137" s="17" t="s">
        <v>963</v>
      </c>
      <c r="M1137">
        <v>1</v>
      </c>
      <c r="N1137" s="10" t="s">
        <v>323</v>
      </c>
      <c r="O1137" s="10" t="s">
        <v>42</v>
      </c>
      <c r="P1137" s="10">
        <v>305154</v>
      </c>
      <c r="Q1137" s="10">
        <v>306130</v>
      </c>
      <c r="R1137" s="10">
        <f>D1137*2</f>
        <v>16</v>
      </c>
      <c r="S1137" s="10">
        <f>D1137</f>
        <v>8</v>
      </c>
      <c r="T1137" s="10"/>
      <c r="U1137" s="10"/>
      <c r="V1137" s="10"/>
      <c r="W1137" s="10"/>
      <c r="X1137" s="10"/>
      <c r="Y1137" s="10"/>
      <c r="Z1137" s="3" t="str">
        <f>IF(H1137&gt;0,"NO","YES")</f>
        <v>YES</v>
      </c>
      <c r="AA1137" s="3" t="str">
        <f>IF(LEFT(I1137,3)="RBT","YES","NO")</f>
        <v>NO</v>
      </c>
      <c r="AB1137" s="3" t="s">
        <v>956</v>
      </c>
      <c r="AC1137" s="3">
        <v>0</v>
      </c>
      <c r="AD1137" s="3">
        <v>0</v>
      </c>
      <c r="AE1137" s="3" t="s">
        <v>956</v>
      </c>
      <c r="AF1137" s="3" t="s">
        <v>956</v>
      </c>
      <c r="AG1137" s="3">
        <v>4</v>
      </c>
      <c r="AH1137" s="10" t="s">
        <v>3301</v>
      </c>
      <c r="AI1137" s="10">
        <v>1</v>
      </c>
      <c r="AM1137" s="10">
        <v>36100</v>
      </c>
    </row>
    <row r="1138" spans="1:39">
      <c r="A1138">
        <v>925178</v>
      </c>
      <c r="B1138" t="s">
        <v>3308</v>
      </c>
      <c r="C1138" s="10" t="s">
        <v>2227</v>
      </c>
      <c r="D1138">
        <v>16</v>
      </c>
      <c r="E1138" t="s">
        <v>965</v>
      </c>
      <c r="F1138">
        <v>30</v>
      </c>
      <c r="G1138">
        <v>30</v>
      </c>
      <c r="H1138" s="2">
        <v>0</v>
      </c>
      <c r="I1138" t="s">
        <v>3299</v>
      </c>
      <c r="J1138" t="s">
        <v>3253</v>
      </c>
      <c r="K1138" t="s">
        <v>3309</v>
      </c>
      <c r="L1138" s="17" t="s">
        <v>963</v>
      </c>
      <c r="M1138">
        <v>2</v>
      </c>
      <c r="N1138" s="10" t="s">
        <v>323</v>
      </c>
      <c r="O1138" s="10" t="s">
        <v>42</v>
      </c>
      <c r="P1138" s="10">
        <v>305154</v>
      </c>
      <c r="Q1138" s="10">
        <v>306130</v>
      </c>
      <c r="R1138" s="10">
        <f>D1138*2</f>
        <v>32</v>
      </c>
      <c r="S1138" s="10">
        <f>D1138</f>
        <v>16</v>
      </c>
      <c r="T1138" s="10"/>
      <c r="U1138" s="10"/>
      <c r="V1138" s="10"/>
      <c r="W1138" s="10"/>
      <c r="X1138" s="10"/>
      <c r="Y1138" s="10"/>
      <c r="Z1138" s="3" t="str">
        <f>IF(H1138&gt;0,"NO","YES")</f>
        <v>YES</v>
      </c>
      <c r="AA1138" s="3" t="str">
        <f>IF(LEFT(I1138,3)="RBT","YES","NO")</f>
        <v>NO</v>
      </c>
      <c r="AB1138" s="3" t="s">
        <v>956</v>
      </c>
      <c r="AC1138" s="3">
        <v>0</v>
      </c>
      <c r="AD1138" s="3">
        <v>0</v>
      </c>
      <c r="AE1138" s="3" t="s">
        <v>956</v>
      </c>
      <c r="AF1138" s="3" t="s">
        <v>956</v>
      </c>
      <c r="AG1138" s="3">
        <v>4</v>
      </c>
      <c r="AH1138" s="10" t="s">
        <v>3301</v>
      </c>
      <c r="AI1138" s="10">
        <v>2</v>
      </c>
      <c r="AM1138" s="10">
        <v>67900</v>
      </c>
    </row>
    <row r="1139" spans="1:39">
      <c r="A1139">
        <v>925180</v>
      </c>
      <c r="B1139" t="s">
        <v>3310</v>
      </c>
      <c r="C1139" s="10" t="s">
        <v>2227</v>
      </c>
      <c r="D1139">
        <v>16</v>
      </c>
      <c r="E1139" t="s">
        <v>959</v>
      </c>
      <c r="F1139">
        <v>30</v>
      </c>
      <c r="G1139">
        <v>30</v>
      </c>
      <c r="H1139" s="2">
        <v>0</v>
      </c>
      <c r="I1139" t="s">
        <v>3299</v>
      </c>
      <c r="J1139" t="s">
        <v>3253</v>
      </c>
      <c r="K1139" t="s">
        <v>3311</v>
      </c>
      <c r="L1139" s="17" t="s">
        <v>963</v>
      </c>
      <c r="M1139">
        <v>2</v>
      </c>
      <c r="N1139" s="10" t="s">
        <v>323</v>
      </c>
      <c r="O1139" s="10" t="s">
        <v>42</v>
      </c>
      <c r="P1139" s="10">
        <v>305154</v>
      </c>
      <c r="Q1139" s="10">
        <v>306130</v>
      </c>
      <c r="R1139" s="10">
        <f>D1139*2</f>
        <v>32</v>
      </c>
      <c r="S1139" s="10">
        <f>D1139</f>
        <v>16</v>
      </c>
      <c r="T1139" s="10"/>
      <c r="U1139" s="10"/>
      <c r="V1139" s="10"/>
      <c r="W1139" s="10"/>
      <c r="X1139" s="10"/>
      <c r="Y1139" s="10"/>
      <c r="Z1139" s="3" t="str">
        <f>IF(H1139&gt;0,"NO","YES")</f>
        <v>YES</v>
      </c>
      <c r="AA1139" s="3" t="str">
        <f>IF(LEFT(I1139,3)="RBT","YES","NO")</f>
        <v>NO</v>
      </c>
      <c r="AB1139" s="3" t="s">
        <v>956</v>
      </c>
      <c r="AC1139" s="3">
        <v>0</v>
      </c>
      <c r="AD1139" s="3">
        <v>0</v>
      </c>
      <c r="AE1139" s="3" t="s">
        <v>956</v>
      </c>
      <c r="AF1139" s="3" t="s">
        <v>956</v>
      </c>
      <c r="AG1139" s="3">
        <v>4</v>
      </c>
      <c r="AH1139" s="10" t="s">
        <v>3301</v>
      </c>
      <c r="AI1139" s="10">
        <v>2</v>
      </c>
      <c r="AM1139" s="10">
        <v>57100</v>
      </c>
    </row>
    <row r="1140" spans="1:39">
      <c r="A1140">
        <v>925182</v>
      </c>
      <c r="B1140" t="s">
        <v>3312</v>
      </c>
      <c r="C1140" s="10" t="s">
        <v>2227</v>
      </c>
      <c r="D1140">
        <v>16</v>
      </c>
      <c r="E1140" t="s">
        <v>983</v>
      </c>
      <c r="F1140">
        <v>30</v>
      </c>
      <c r="G1140">
        <v>30</v>
      </c>
      <c r="H1140" s="2">
        <v>0</v>
      </c>
      <c r="I1140" t="s">
        <v>3299</v>
      </c>
      <c r="J1140" t="s">
        <v>3253</v>
      </c>
      <c r="K1140" t="s">
        <v>3313</v>
      </c>
      <c r="L1140" s="17" t="s">
        <v>963</v>
      </c>
      <c r="M1140">
        <v>2</v>
      </c>
      <c r="N1140" s="10" t="s">
        <v>323</v>
      </c>
      <c r="O1140" s="10" t="s">
        <v>42</v>
      </c>
      <c r="P1140" s="10">
        <v>305154</v>
      </c>
      <c r="Q1140" s="10">
        <v>306130</v>
      </c>
      <c r="R1140" s="10">
        <f>D1140*2</f>
        <v>32</v>
      </c>
      <c r="S1140" s="10">
        <f>D1140</f>
        <v>16</v>
      </c>
      <c r="T1140" s="10"/>
      <c r="U1140" s="10"/>
      <c r="V1140" s="10"/>
      <c r="W1140" s="10"/>
      <c r="X1140" s="10"/>
      <c r="Y1140" s="10"/>
      <c r="Z1140" s="3" t="str">
        <f>IF(H1140&gt;0,"NO","YES")</f>
        <v>YES</v>
      </c>
      <c r="AA1140" s="3" t="str">
        <f>IF(LEFT(I1140,3)="RBT","YES","NO")</f>
        <v>NO</v>
      </c>
      <c r="AB1140" s="3" t="s">
        <v>956</v>
      </c>
      <c r="AC1140" s="3">
        <v>0</v>
      </c>
      <c r="AD1140" s="3">
        <v>0</v>
      </c>
      <c r="AE1140" s="3" t="s">
        <v>956</v>
      </c>
      <c r="AF1140" s="3" t="s">
        <v>956</v>
      </c>
      <c r="AG1140" s="3">
        <v>4</v>
      </c>
      <c r="AH1140" s="10" t="s">
        <v>3301</v>
      </c>
      <c r="AI1140" s="10">
        <v>2</v>
      </c>
      <c r="AM1140" s="10">
        <v>57200</v>
      </c>
    </row>
    <row r="1141" spans="1:39">
      <c r="A1141">
        <v>925184</v>
      </c>
      <c r="B1141" t="s">
        <v>3314</v>
      </c>
      <c r="C1141" s="10" t="s">
        <v>2227</v>
      </c>
      <c r="D1141">
        <v>16</v>
      </c>
      <c r="E1141" t="s">
        <v>2239</v>
      </c>
      <c r="F1141">
        <v>30</v>
      </c>
      <c r="G1141">
        <v>30</v>
      </c>
      <c r="H1141" s="2">
        <v>0</v>
      </c>
      <c r="I1141" t="s">
        <v>3299</v>
      </c>
      <c r="J1141" t="s">
        <v>3253</v>
      </c>
      <c r="K1141" t="s">
        <v>3315</v>
      </c>
      <c r="L1141" s="17" t="s">
        <v>963</v>
      </c>
      <c r="M1141">
        <v>2</v>
      </c>
      <c r="N1141" s="10" t="s">
        <v>323</v>
      </c>
      <c r="O1141" s="10" t="s">
        <v>42</v>
      </c>
      <c r="P1141" s="10">
        <v>305154</v>
      </c>
      <c r="Q1141" s="10">
        <v>306130</v>
      </c>
      <c r="R1141" s="10">
        <f>D1141*2</f>
        <v>32</v>
      </c>
      <c r="S1141" s="10">
        <f>D1141</f>
        <v>16</v>
      </c>
      <c r="T1141" s="10"/>
      <c r="U1141" s="10"/>
      <c r="V1141" s="10"/>
      <c r="W1141" s="10"/>
      <c r="X1141" s="10"/>
      <c r="Y1141" s="10"/>
      <c r="Z1141" s="3" t="str">
        <f>IF(H1141&gt;0,"NO","YES")</f>
        <v>YES</v>
      </c>
      <c r="AA1141" s="3" t="str">
        <f>IF(LEFT(I1141,3)="RBT","YES","NO")</f>
        <v>NO</v>
      </c>
      <c r="AB1141" s="3" t="s">
        <v>956</v>
      </c>
      <c r="AC1141" s="3">
        <v>0</v>
      </c>
      <c r="AD1141" s="3">
        <v>0</v>
      </c>
      <c r="AE1141" s="3" t="s">
        <v>956</v>
      </c>
      <c r="AF1141" s="3" t="s">
        <v>956</v>
      </c>
      <c r="AG1141" s="3">
        <v>4</v>
      </c>
      <c r="AH1141" s="10" t="s">
        <v>3301</v>
      </c>
      <c r="AI1141" s="10">
        <v>2</v>
      </c>
      <c r="AM1141" s="10">
        <v>57200</v>
      </c>
    </row>
    <row r="1142" spans="1:39">
      <c r="A1142">
        <v>925186</v>
      </c>
      <c r="B1142" t="s">
        <v>3316</v>
      </c>
      <c r="C1142" s="10" t="s">
        <v>2227</v>
      </c>
      <c r="D1142">
        <v>24</v>
      </c>
      <c r="E1142" t="s">
        <v>959</v>
      </c>
      <c r="F1142">
        <v>30</v>
      </c>
      <c r="G1142">
        <v>30</v>
      </c>
      <c r="H1142" s="2">
        <v>0</v>
      </c>
      <c r="I1142" t="s">
        <v>3299</v>
      </c>
      <c r="J1142" t="s">
        <v>3253</v>
      </c>
      <c r="K1142" t="s">
        <v>3317</v>
      </c>
      <c r="L1142" s="17" t="s">
        <v>963</v>
      </c>
      <c r="M1142">
        <v>3</v>
      </c>
      <c r="N1142" s="10" t="s">
        <v>323</v>
      </c>
      <c r="O1142" s="10" t="s">
        <v>42</v>
      </c>
      <c r="P1142" s="10">
        <v>305154</v>
      </c>
      <c r="Q1142" s="10">
        <v>306130</v>
      </c>
      <c r="R1142" s="10">
        <f>D1142*2</f>
        <v>48</v>
      </c>
      <c r="S1142" s="10">
        <f>D1142</f>
        <v>24</v>
      </c>
      <c r="T1142" s="10"/>
      <c r="U1142" s="10"/>
      <c r="V1142" s="10"/>
      <c r="W1142" s="10"/>
      <c r="X1142" s="10"/>
      <c r="Y1142" s="10"/>
      <c r="Z1142" s="3" t="str">
        <f>IF(H1142&gt;0,"NO","YES")</f>
        <v>YES</v>
      </c>
      <c r="AA1142" s="3" t="str">
        <f>IF(LEFT(I1142,3)="RBT","YES","NO")</f>
        <v>NO</v>
      </c>
      <c r="AB1142" s="3" t="s">
        <v>956</v>
      </c>
      <c r="AC1142" s="3">
        <v>0</v>
      </c>
      <c r="AD1142" s="3">
        <v>0</v>
      </c>
      <c r="AE1142" s="3" t="s">
        <v>956</v>
      </c>
      <c r="AF1142" s="3" t="s">
        <v>956</v>
      </c>
      <c r="AG1142" s="3">
        <v>4</v>
      </c>
      <c r="AH1142" s="10" t="s">
        <v>3301</v>
      </c>
      <c r="AI1142" s="10">
        <v>3</v>
      </c>
      <c r="AM1142" s="10">
        <v>81000</v>
      </c>
    </row>
    <row r="1143" spans="1:39">
      <c r="A1143">
        <v>925188</v>
      </c>
      <c r="B1143" t="s">
        <v>3318</v>
      </c>
      <c r="C1143" s="10" t="s">
        <v>2227</v>
      </c>
      <c r="D1143">
        <v>24</v>
      </c>
      <c r="E1143" t="s">
        <v>983</v>
      </c>
      <c r="F1143">
        <v>30</v>
      </c>
      <c r="G1143">
        <v>30</v>
      </c>
      <c r="H1143" s="2">
        <v>0</v>
      </c>
      <c r="I1143" t="s">
        <v>3299</v>
      </c>
      <c r="J1143" t="s">
        <v>3253</v>
      </c>
      <c r="K1143" t="s">
        <v>3319</v>
      </c>
      <c r="L1143" s="17" t="s">
        <v>963</v>
      </c>
      <c r="M1143">
        <v>3</v>
      </c>
      <c r="N1143" s="10" t="s">
        <v>323</v>
      </c>
      <c r="O1143" s="10" t="s">
        <v>42</v>
      </c>
      <c r="P1143" s="10">
        <v>305154</v>
      </c>
      <c r="Q1143" s="10">
        <v>306130</v>
      </c>
      <c r="R1143" s="10">
        <f>D1143*2</f>
        <v>48</v>
      </c>
      <c r="S1143" s="10">
        <f>D1143</f>
        <v>24</v>
      </c>
      <c r="T1143" s="10"/>
      <c r="U1143" s="10"/>
      <c r="V1143" s="10"/>
      <c r="W1143" s="10"/>
      <c r="X1143" s="10"/>
      <c r="Y1143" s="10"/>
      <c r="Z1143" s="3" t="str">
        <f>IF(H1143&gt;0,"NO","YES")</f>
        <v>YES</v>
      </c>
      <c r="AA1143" s="3" t="str">
        <f>IF(LEFT(I1143,3)="RBT","YES","NO")</f>
        <v>NO</v>
      </c>
      <c r="AB1143" s="3" t="s">
        <v>956</v>
      </c>
      <c r="AC1143" s="3">
        <v>0</v>
      </c>
      <c r="AD1143" s="3">
        <v>0</v>
      </c>
      <c r="AE1143" s="3" t="s">
        <v>956</v>
      </c>
      <c r="AF1143" s="3" t="s">
        <v>956</v>
      </c>
      <c r="AG1143" s="3">
        <v>4</v>
      </c>
      <c r="AH1143" s="10" t="s">
        <v>3301</v>
      </c>
      <c r="AI1143" s="10">
        <v>3</v>
      </c>
      <c r="AM1143" s="10">
        <v>81000</v>
      </c>
    </row>
    <row r="1144" spans="1:39">
      <c r="A1144">
        <v>925190</v>
      </c>
      <c r="B1144" t="s">
        <v>3320</v>
      </c>
      <c r="C1144" s="10" t="s">
        <v>2227</v>
      </c>
      <c r="D1144">
        <v>24</v>
      </c>
      <c r="E1144" t="s">
        <v>2239</v>
      </c>
      <c r="F1144">
        <v>30</v>
      </c>
      <c r="G1144">
        <v>30</v>
      </c>
      <c r="H1144" s="2">
        <v>0</v>
      </c>
      <c r="I1144" t="s">
        <v>3299</v>
      </c>
      <c r="J1144" t="s">
        <v>3253</v>
      </c>
      <c r="K1144" t="s">
        <v>3321</v>
      </c>
      <c r="L1144" s="17" t="s">
        <v>963</v>
      </c>
      <c r="M1144">
        <v>3</v>
      </c>
      <c r="N1144" s="10" t="s">
        <v>323</v>
      </c>
      <c r="O1144" s="10" t="s">
        <v>42</v>
      </c>
      <c r="P1144" s="10">
        <v>305154</v>
      </c>
      <c r="Q1144" s="10">
        <v>306130</v>
      </c>
      <c r="R1144" s="10">
        <f>D1144*2</f>
        <v>48</v>
      </c>
      <c r="S1144" s="10">
        <f>D1144</f>
        <v>24</v>
      </c>
      <c r="T1144" s="10"/>
      <c r="U1144" s="10"/>
      <c r="V1144" s="10"/>
      <c r="W1144" s="10"/>
      <c r="X1144" s="10"/>
      <c r="Y1144" s="10"/>
      <c r="Z1144" s="3" t="str">
        <f>IF(H1144&gt;0,"NO","YES")</f>
        <v>YES</v>
      </c>
      <c r="AA1144" s="3" t="str">
        <f>IF(LEFT(I1144,3)="RBT","YES","NO")</f>
        <v>NO</v>
      </c>
      <c r="AB1144" s="3" t="s">
        <v>956</v>
      </c>
      <c r="AC1144" s="3">
        <v>0</v>
      </c>
      <c r="AD1144" s="3">
        <v>0</v>
      </c>
      <c r="AE1144" s="3" t="s">
        <v>956</v>
      </c>
      <c r="AF1144" s="3" t="s">
        <v>956</v>
      </c>
      <c r="AG1144" s="3">
        <v>4</v>
      </c>
      <c r="AH1144" s="10" t="s">
        <v>3301</v>
      </c>
      <c r="AI1144" s="10">
        <v>3</v>
      </c>
      <c r="AM1144" s="10">
        <v>81400</v>
      </c>
    </row>
    <row r="1145" spans="1:39">
      <c r="A1145">
        <v>925192</v>
      </c>
      <c r="B1145" t="s">
        <v>3322</v>
      </c>
      <c r="C1145" s="10" t="s">
        <v>2227</v>
      </c>
      <c r="D1145">
        <v>8</v>
      </c>
      <c r="E1145" t="s">
        <v>965</v>
      </c>
      <c r="F1145">
        <v>30</v>
      </c>
      <c r="G1145">
        <v>30</v>
      </c>
      <c r="H1145" s="2">
        <v>4</v>
      </c>
      <c r="I1145" t="s">
        <v>3299</v>
      </c>
      <c r="J1145" t="s">
        <v>3253</v>
      </c>
      <c r="K1145" t="s">
        <v>3323</v>
      </c>
      <c r="L1145" s="17" t="s">
        <v>963</v>
      </c>
      <c r="M1145">
        <v>1</v>
      </c>
      <c r="N1145" s="10" t="s">
        <v>323</v>
      </c>
      <c r="O1145" s="10" t="s">
        <v>42</v>
      </c>
      <c r="P1145" s="10">
        <v>305154</v>
      </c>
      <c r="Q1145" s="10">
        <v>306130</v>
      </c>
      <c r="R1145" s="10">
        <f>D1145*2</f>
        <v>16</v>
      </c>
      <c r="S1145" s="10">
        <f>D1145</f>
        <v>8</v>
      </c>
      <c r="T1145" s="10"/>
      <c r="U1145" s="10"/>
      <c r="V1145" s="10"/>
      <c r="W1145" s="10"/>
      <c r="X1145" s="10"/>
      <c r="Y1145" s="10"/>
      <c r="Z1145" s="3" t="str">
        <f>IF(H1145&gt;0,"NO","YES")</f>
        <v>NO</v>
      </c>
      <c r="AA1145" s="3" t="str">
        <f>IF(LEFT(I1145,3)="RBT","YES","NO")</f>
        <v>NO</v>
      </c>
      <c r="AB1145" s="3" t="s">
        <v>956</v>
      </c>
      <c r="AC1145" s="3">
        <v>0</v>
      </c>
      <c r="AD1145" s="3">
        <v>0</v>
      </c>
      <c r="AE1145" s="3" t="s">
        <v>956</v>
      </c>
      <c r="AF1145" s="3" t="s">
        <v>956</v>
      </c>
      <c r="AG1145" s="3">
        <v>4</v>
      </c>
      <c r="AH1145" s="10" t="s">
        <v>3301</v>
      </c>
      <c r="AI1145" s="10">
        <v>1</v>
      </c>
      <c r="AM1145" s="10">
        <v>37900</v>
      </c>
    </row>
    <row r="1146" spans="1:39">
      <c r="A1146">
        <v>925194</v>
      </c>
      <c r="B1146" t="s">
        <v>3324</v>
      </c>
      <c r="C1146" s="10" t="s">
        <v>2227</v>
      </c>
      <c r="D1146">
        <v>8</v>
      </c>
      <c r="E1146" t="s">
        <v>959</v>
      </c>
      <c r="F1146">
        <v>30</v>
      </c>
      <c r="G1146">
        <v>30</v>
      </c>
      <c r="H1146" s="2">
        <v>4</v>
      </c>
      <c r="I1146" t="s">
        <v>3299</v>
      </c>
      <c r="J1146" t="s">
        <v>3253</v>
      </c>
      <c r="K1146" t="s">
        <v>3325</v>
      </c>
      <c r="L1146" s="17" t="s">
        <v>963</v>
      </c>
      <c r="M1146">
        <v>1</v>
      </c>
      <c r="N1146" s="10" t="s">
        <v>323</v>
      </c>
      <c r="O1146" s="10" t="s">
        <v>42</v>
      </c>
      <c r="P1146" s="10">
        <v>305154</v>
      </c>
      <c r="Q1146" s="10">
        <v>306130</v>
      </c>
      <c r="R1146" s="10">
        <f>D1146*2</f>
        <v>16</v>
      </c>
      <c r="S1146" s="10">
        <f>D1146</f>
        <v>8</v>
      </c>
      <c r="T1146" s="10"/>
      <c r="U1146" s="10"/>
      <c r="V1146" s="10"/>
      <c r="W1146" s="10"/>
      <c r="X1146" s="10"/>
      <c r="Y1146" s="10"/>
      <c r="Z1146" s="3" t="str">
        <f>IF(H1146&gt;0,"NO","YES")</f>
        <v>NO</v>
      </c>
      <c r="AA1146" s="3" t="str">
        <f>IF(LEFT(I1146,3)="RBT","YES","NO")</f>
        <v>NO</v>
      </c>
      <c r="AB1146" s="3" t="s">
        <v>956</v>
      </c>
      <c r="AC1146" s="3">
        <v>0</v>
      </c>
      <c r="AD1146" s="3">
        <v>0</v>
      </c>
      <c r="AE1146" s="3" t="s">
        <v>956</v>
      </c>
      <c r="AF1146" s="3" t="s">
        <v>956</v>
      </c>
      <c r="AG1146" s="3">
        <v>4</v>
      </c>
      <c r="AH1146" s="10" t="s">
        <v>3301</v>
      </c>
      <c r="AI1146" s="10">
        <v>1</v>
      </c>
      <c r="AM1146" s="10">
        <v>32000</v>
      </c>
    </row>
    <row r="1147" spans="1:39">
      <c r="A1147">
        <v>925196</v>
      </c>
      <c r="B1147" t="s">
        <v>3326</v>
      </c>
      <c r="C1147" s="10" t="s">
        <v>2227</v>
      </c>
      <c r="D1147">
        <v>8</v>
      </c>
      <c r="E1147" t="s">
        <v>983</v>
      </c>
      <c r="F1147">
        <v>30</v>
      </c>
      <c r="G1147">
        <v>30</v>
      </c>
      <c r="H1147" s="2">
        <v>4</v>
      </c>
      <c r="I1147" t="s">
        <v>3299</v>
      </c>
      <c r="J1147" t="s">
        <v>3253</v>
      </c>
      <c r="K1147" t="s">
        <v>3327</v>
      </c>
      <c r="L1147" s="17" t="s">
        <v>963</v>
      </c>
      <c r="M1147">
        <v>1</v>
      </c>
      <c r="N1147" s="10" t="s">
        <v>323</v>
      </c>
      <c r="O1147" s="10" t="s">
        <v>42</v>
      </c>
      <c r="P1147" s="10">
        <v>305154</v>
      </c>
      <c r="Q1147" s="10">
        <v>306130</v>
      </c>
      <c r="R1147" s="10">
        <f>D1147*2</f>
        <v>16</v>
      </c>
      <c r="S1147" s="10">
        <f>D1147</f>
        <v>8</v>
      </c>
      <c r="T1147" s="10"/>
      <c r="U1147" s="10"/>
      <c r="V1147" s="10"/>
      <c r="W1147" s="10"/>
      <c r="X1147" s="10"/>
      <c r="Y1147" s="10"/>
      <c r="Z1147" s="3" t="str">
        <f>IF(H1147&gt;0,"NO","YES")</f>
        <v>NO</v>
      </c>
      <c r="AA1147" s="3" t="str">
        <f>IF(LEFT(I1147,3)="RBT","YES","NO")</f>
        <v>NO</v>
      </c>
      <c r="AB1147" s="3" t="s">
        <v>956</v>
      </c>
      <c r="AC1147" s="3">
        <v>0</v>
      </c>
      <c r="AD1147" s="3">
        <v>0</v>
      </c>
      <c r="AE1147" s="3" t="s">
        <v>956</v>
      </c>
      <c r="AF1147" s="3" t="s">
        <v>956</v>
      </c>
      <c r="AG1147" s="3">
        <v>4</v>
      </c>
      <c r="AH1147" s="10" t="s">
        <v>3301</v>
      </c>
      <c r="AI1147" s="10">
        <v>1</v>
      </c>
      <c r="AM1147" s="10">
        <v>32000</v>
      </c>
    </row>
    <row r="1148" spans="1:39">
      <c r="A1148">
        <v>925198</v>
      </c>
      <c r="B1148" t="s">
        <v>3328</v>
      </c>
      <c r="C1148" s="10" t="s">
        <v>2227</v>
      </c>
      <c r="D1148">
        <v>8</v>
      </c>
      <c r="E1148" t="s">
        <v>2239</v>
      </c>
      <c r="F1148">
        <v>30</v>
      </c>
      <c r="G1148">
        <v>30</v>
      </c>
      <c r="H1148" s="2">
        <v>4</v>
      </c>
      <c r="I1148" t="s">
        <v>3299</v>
      </c>
      <c r="J1148" t="s">
        <v>3253</v>
      </c>
      <c r="K1148" t="s">
        <v>3329</v>
      </c>
      <c r="L1148" s="17" t="s">
        <v>963</v>
      </c>
      <c r="M1148">
        <v>1</v>
      </c>
      <c r="N1148" s="10" t="s">
        <v>323</v>
      </c>
      <c r="O1148" s="10" t="s">
        <v>42</v>
      </c>
      <c r="P1148" s="10">
        <v>305154</v>
      </c>
      <c r="Q1148" s="10">
        <v>306130</v>
      </c>
      <c r="R1148" s="10">
        <f>D1148*2</f>
        <v>16</v>
      </c>
      <c r="S1148" s="10">
        <f>D1148</f>
        <v>8</v>
      </c>
      <c r="T1148" s="10"/>
      <c r="U1148" s="10"/>
      <c r="V1148" s="10"/>
      <c r="W1148" s="10"/>
      <c r="X1148" s="10"/>
      <c r="Y1148" s="10"/>
      <c r="Z1148" s="3" t="str">
        <f>IF(H1148&gt;0,"NO","YES")</f>
        <v>NO</v>
      </c>
      <c r="AA1148" s="3" t="str">
        <f>IF(LEFT(I1148,3)="RBT","YES","NO")</f>
        <v>NO</v>
      </c>
      <c r="AB1148" s="3" t="s">
        <v>956</v>
      </c>
      <c r="AC1148" s="3">
        <v>0</v>
      </c>
      <c r="AD1148" s="3">
        <v>0</v>
      </c>
      <c r="AE1148" s="3" t="s">
        <v>956</v>
      </c>
      <c r="AF1148" s="3" t="s">
        <v>956</v>
      </c>
      <c r="AG1148" s="3">
        <v>4</v>
      </c>
      <c r="AH1148" s="10" t="s">
        <v>3301</v>
      </c>
      <c r="AI1148" s="10">
        <v>1</v>
      </c>
      <c r="AM1148" s="10">
        <v>32000</v>
      </c>
    </row>
    <row r="1149" spans="1:39">
      <c r="A1149">
        <v>925200</v>
      </c>
      <c r="B1149" t="s">
        <v>3330</v>
      </c>
      <c r="C1149" s="10" t="s">
        <v>2227</v>
      </c>
      <c r="D1149">
        <v>16</v>
      </c>
      <c r="E1149" t="s">
        <v>965</v>
      </c>
      <c r="F1149">
        <v>30</v>
      </c>
      <c r="G1149">
        <v>30</v>
      </c>
      <c r="H1149" s="2">
        <v>4</v>
      </c>
      <c r="I1149" t="s">
        <v>3299</v>
      </c>
      <c r="J1149" t="s">
        <v>3253</v>
      </c>
      <c r="K1149" t="s">
        <v>3331</v>
      </c>
      <c r="L1149" s="17" t="s">
        <v>963</v>
      </c>
      <c r="M1149">
        <v>2</v>
      </c>
      <c r="N1149" s="10" t="s">
        <v>323</v>
      </c>
      <c r="O1149" s="10" t="s">
        <v>42</v>
      </c>
      <c r="P1149" s="10">
        <v>305154</v>
      </c>
      <c r="Q1149" s="10">
        <v>306130</v>
      </c>
      <c r="R1149" s="10">
        <f>D1149*2</f>
        <v>32</v>
      </c>
      <c r="S1149" s="10">
        <f>D1149</f>
        <v>16</v>
      </c>
      <c r="T1149" s="10"/>
      <c r="U1149" s="10"/>
      <c r="V1149" s="10"/>
      <c r="W1149" s="10"/>
      <c r="X1149" s="10"/>
      <c r="Y1149" s="10"/>
      <c r="Z1149" s="3" t="str">
        <f>IF(H1149&gt;0,"NO","YES")</f>
        <v>NO</v>
      </c>
      <c r="AA1149" s="3" t="str">
        <f>IF(LEFT(I1149,3)="RBT","YES","NO")</f>
        <v>NO</v>
      </c>
      <c r="AB1149" s="3" t="s">
        <v>956</v>
      </c>
      <c r="AC1149" s="3">
        <v>0</v>
      </c>
      <c r="AD1149" s="3">
        <v>0</v>
      </c>
      <c r="AE1149" s="3" t="s">
        <v>956</v>
      </c>
      <c r="AF1149" s="3" t="s">
        <v>956</v>
      </c>
      <c r="AG1149" s="3">
        <v>4</v>
      </c>
      <c r="AH1149" s="10" t="s">
        <v>3301</v>
      </c>
      <c r="AI1149" s="10">
        <v>2</v>
      </c>
      <c r="AM1149" s="10">
        <v>63800</v>
      </c>
    </row>
    <row r="1150" spans="1:39">
      <c r="A1150">
        <v>925202</v>
      </c>
      <c r="B1150" t="s">
        <v>3332</v>
      </c>
      <c r="C1150" s="10" t="s">
        <v>2227</v>
      </c>
      <c r="D1150">
        <v>16</v>
      </c>
      <c r="E1150" t="s">
        <v>959</v>
      </c>
      <c r="F1150">
        <v>30</v>
      </c>
      <c r="G1150">
        <v>30</v>
      </c>
      <c r="H1150" s="2">
        <v>4</v>
      </c>
      <c r="I1150" t="s">
        <v>3299</v>
      </c>
      <c r="J1150" t="s">
        <v>3253</v>
      </c>
      <c r="K1150" t="s">
        <v>3333</v>
      </c>
      <c r="L1150" s="17" t="s">
        <v>963</v>
      </c>
      <c r="M1150">
        <v>2</v>
      </c>
      <c r="N1150" s="10" t="s">
        <v>323</v>
      </c>
      <c r="O1150" s="10" t="s">
        <v>42</v>
      </c>
      <c r="P1150" s="10">
        <v>305154</v>
      </c>
      <c r="Q1150" s="10">
        <v>306130</v>
      </c>
      <c r="R1150" s="10">
        <f>D1150*2</f>
        <v>32</v>
      </c>
      <c r="S1150" s="10">
        <f>D1150</f>
        <v>16</v>
      </c>
      <c r="T1150" s="10"/>
      <c r="U1150" s="10"/>
      <c r="V1150" s="10"/>
      <c r="W1150" s="10"/>
      <c r="X1150" s="10"/>
      <c r="Y1150" s="10"/>
      <c r="Z1150" s="3" t="str">
        <f>IF(H1150&gt;0,"NO","YES")</f>
        <v>NO</v>
      </c>
      <c r="AA1150" s="3" t="str">
        <f>IF(LEFT(I1150,3)="RBT","YES","NO")</f>
        <v>NO</v>
      </c>
      <c r="AB1150" s="3" t="s">
        <v>956</v>
      </c>
      <c r="AC1150" s="3">
        <v>0</v>
      </c>
      <c r="AD1150" s="3">
        <v>0</v>
      </c>
      <c r="AE1150" s="3" t="s">
        <v>956</v>
      </c>
      <c r="AF1150" s="3" t="s">
        <v>956</v>
      </c>
      <c r="AG1150" s="3">
        <v>4</v>
      </c>
      <c r="AH1150" s="10" t="s">
        <v>3301</v>
      </c>
      <c r="AI1150" s="10">
        <v>2</v>
      </c>
      <c r="AM1150" s="10">
        <v>52900</v>
      </c>
    </row>
    <row r="1151" spans="1:39">
      <c r="A1151">
        <v>925204</v>
      </c>
      <c r="B1151" t="s">
        <v>3334</v>
      </c>
      <c r="C1151" s="10" t="s">
        <v>2227</v>
      </c>
      <c r="D1151">
        <v>16</v>
      </c>
      <c r="E1151" t="s">
        <v>983</v>
      </c>
      <c r="F1151">
        <v>30</v>
      </c>
      <c r="G1151">
        <v>30</v>
      </c>
      <c r="H1151" s="2">
        <v>4</v>
      </c>
      <c r="I1151" t="s">
        <v>3299</v>
      </c>
      <c r="J1151" t="s">
        <v>3253</v>
      </c>
      <c r="K1151" t="s">
        <v>3335</v>
      </c>
      <c r="L1151" s="17" t="s">
        <v>963</v>
      </c>
      <c r="M1151">
        <v>2</v>
      </c>
      <c r="N1151" s="10" t="s">
        <v>323</v>
      </c>
      <c r="O1151" s="10" t="s">
        <v>42</v>
      </c>
      <c r="P1151" s="10">
        <v>305154</v>
      </c>
      <c r="Q1151" s="10">
        <v>306130</v>
      </c>
      <c r="R1151" s="10">
        <f>D1151*2</f>
        <v>32</v>
      </c>
      <c r="S1151" s="10">
        <f>D1151</f>
        <v>16</v>
      </c>
      <c r="T1151" s="10"/>
      <c r="U1151" s="10"/>
      <c r="V1151" s="10"/>
      <c r="W1151" s="10"/>
      <c r="X1151" s="10"/>
      <c r="Y1151" s="10"/>
      <c r="Z1151" s="3" t="str">
        <f>IF(H1151&gt;0,"NO","YES")</f>
        <v>NO</v>
      </c>
      <c r="AA1151" s="3" t="str">
        <f>IF(LEFT(I1151,3)="RBT","YES","NO")</f>
        <v>NO</v>
      </c>
      <c r="AB1151" s="3" t="s">
        <v>956</v>
      </c>
      <c r="AC1151" s="3">
        <v>0</v>
      </c>
      <c r="AD1151" s="3">
        <v>0</v>
      </c>
      <c r="AE1151" s="3" t="s">
        <v>956</v>
      </c>
      <c r="AF1151" s="3" t="s">
        <v>956</v>
      </c>
      <c r="AG1151" s="3">
        <v>4</v>
      </c>
      <c r="AH1151" s="10" t="s">
        <v>3301</v>
      </c>
      <c r="AI1151" s="10">
        <v>2</v>
      </c>
      <c r="AM1151" s="10">
        <v>53100</v>
      </c>
    </row>
    <row r="1152" spans="1:39">
      <c r="A1152">
        <v>925206</v>
      </c>
      <c r="B1152" t="s">
        <v>3336</v>
      </c>
      <c r="C1152" s="10" t="s">
        <v>2227</v>
      </c>
      <c r="D1152">
        <v>16</v>
      </c>
      <c r="E1152" t="s">
        <v>2239</v>
      </c>
      <c r="F1152">
        <v>30</v>
      </c>
      <c r="G1152">
        <v>30</v>
      </c>
      <c r="H1152" s="2">
        <v>4</v>
      </c>
      <c r="I1152" t="s">
        <v>3299</v>
      </c>
      <c r="J1152" t="s">
        <v>3253</v>
      </c>
      <c r="K1152" t="s">
        <v>3337</v>
      </c>
      <c r="L1152" s="17" t="s">
        <v>963</v>
      </c>
      <c r="M1152">
        <v>2</v>
      </c>
      <c r="N1152" s="10" t="s">
        <v>323</v>
      </c>
      <c r="O1152" s="10" t="s">
        <v>42</v>
      </c>
      <c r="P1152" s="10">
        <v>305154</v>
      </c>
      <c r="Q1152" s="10">
        <v>306130</v>
      </c>
      <c r="R1152" s="10">
        <f>D1152*2</f>
        <v>32</v>
      </c>
      <c r="S1152" s="10">
        <f>D1152</f>
        <v>16</v>
      </c>
      <c r="T1152" s="10"/>
      <c r="U1152" s="10"/>
      <c r="V1152" s="10"/>
      <c r="W1152" s="10"/>
      <c r="X1152" s="10"/>
      <c r="Y1152" s="10"/>
      <c r="Z1152" s="3" t="str">
        <f>IF(H1152&gt;0,"NO","YES")</f>
        <v>NO</v>
      </c>
      <c r="AA1152" s="3" t="str">
        <f>IF(LEFT(I1152,3)="RBT","YES","NO")</f>
        <v>NO</v>
      </c>
      <c r="AB1152" s="3" t="s">
        <v>956</v>
      </c>
      <c r="AC1152" s="3">
        <v>0</v>
      </c>
      <c r="AD1152" s="3">
        <v>0</v>
      </c>
      <c r="AE1152" s="3" t="s">
        <v>956</v>
      </c>
      <c r="AF1152" s="3" t="s">
        <v>956</v>
      </c>
      <c r="AG1152" s="3">
        <v>4</v>
      </c>
      <c r="AH1152" s="10" t="s">
        <v>3301</v>
      </c>
      <c r="AI1152" s="10">
        <v>2</v>
      </c>
      <c r="AM1152" s="10">
        <v>53100</v>
      </c>
    </row>
    <row r="1153" spans="1:39">
      <c r="A1153">
        <v>925208</v>
      </c>
      <c r="B1153" t="s">
        <v>3338</v>
      </c>
      <c r="C1153" s="10" t="s">
        <v>2227</v>
      </c>
      <c r="D1153">
        <v>24</v>
      </c>
      <c r="E1153" t="s">
        <v>959</v>
      </c>
      <c r="F1153">
        <v>30</v>
      </c>
      <c r="G1153">
        <v>30</v>
      </c>
      <c r="H1153" s="2">
        <v>4</v>
      </c>
      <c r="I1153" t="s">
        <v>3299</v>
      </c>
      <c r="J1153" t="s">
        <v>3253</v>
      </c>
      <c r="K1153" t="s">
        <v>3339</v>
      </c>
      <c r="L1153" s="17" t="s">
        <v>963</v>
      </c>
      <c r="M1153">
        <v>3</v>
      </c>
      <c r="N1153" s="10" t="s">
        <v>323</v>
      </c>
      <c r="O1153" s="10" t="s">
        <v>42</v>
      </c>
      <c r="P1153" s="10">
        <v>305154</v>
      </c>
      <c r="Q1153" s="10">
        <v>306130</v>
      </c>
      <c r="R1153" s="10">
        <f>D1153*2</f>
        <v>48</v>
      </c>
      <c r="S1153" s="10">
        <f>D1153</f>
        <v>24</v>
      </c>
      <c r="T1153" s="10"/>
      <c r="U1153" s="10"/>
      <c r="V1153" s="10"/>
      <c r="W1153" s="10"/>
      <c r="X1153" s="10"/>
      <c r="Y1153" s="10"/>
      <c r="Z1153" s="3" t="str">
        <f>IF(H1153&gt;0,"NO","YES")</f>
        <v>NO</v>
      </c>
      <c r="AA1153" s="3" t="str">
        <f>IF(LEFT(I1153,3)="RBT","YES","NO")</f>
        <v>NO</v>
      </c>
      <c r="AB1153" s="3" t="s">
        <v>956</v>
      </c>
      <c r="AC1153" s="3">
        <v>0</v>
      </c>
      <c r="AD1153" s="3">
        <v>0</v>
      </c>
      <c r="AE1153" s="3" t="s">
        <v>956</v>
      </c>
      <c r="AF1153" s="3" t="s">
        <v>956</v>
      </c>
      <c r="AG1153" s="3">
        <v>4</v>
      </c>
      <c r="AH1153" s="10" t="s">
        <v>3301</v>
      </c>
      <c r="AI1153" s="10">
        <v>3</v>
      </c>
      <c r="AM1153" s="10">
        <v>72700</v>
      </c>
    </row>
    <row r="1154" spans="1:39">
      <c r="A1154">
        <v>925210</v>
      </c>
      <c r="B1154" t="s">
        <v>3340</v>
      </c>
      <c r="C1154" s="10" t="s">
        <v>2227</v>
      </c>
      <c r="D1154">
        <v>24</v>
      </c>
      <c r="E1154" t="s">
        <v>983</v>
      </c>
      <c r="F1154">
        <v>30</v>
      </c>
      <c r="G1154">
        <v>30</v>
      </c>
      <c r="H1154" s="2">
        <v>4</v>
      </c>
      <c r="I1154" t="s">
        <v>3299</v>
      </c>
      <c r="J1154" t="s">
        <v>3253</v>
      </c>
      <c r="K1154" t="s">
        <v>3341</v>
      </c>
      <c r="L1154" s="17" t="s">
        <v>963</v>
      </c>
      <c r="M1154">
        <v>3</v>
      </c>
      <c r="N1154" s="10" t="s">
        <v>323</v>
      </c>
      <c r="O1154" s="10" t="s">
        <v>42</v>
      </c>
      <c r="P1154" s="10">
        <v>305154</v>
      </c>
      <c r="Q1154" s="10">
        <v>306130</v>
      </c>
      <c r="R1154" s="10">
        <f>D1154*2</f>
        <v>48</v>
      </c>
      <c r="S1154" s="10">
        <f>D1154</f>
        <v>24</v>
      </c>
      <c r="T1154" s="10"/>
      <c r="U1154" s="10"/>
      <c r="V1154" s="10"/>
      <c r="W1154" s="10"/>
      <c r="X1154" s="10"/>
      <c r="Y1154" s="10"/>
      <c r="Z1154" s="3" t="str">
        <f>IF(H1154&gt;0,"NO","YES")</f>
        <v>NO</v>
      </c>
      <c r="AA1154" s="3" t="str">
        <f>IF(LEFT(I1154,3)="RBT","YES","NO")</f>
        <v>NO</v>
      </c>
      <c r="AB1154" s="3" t="s">
        <v>956</v>
      </c>
      <c r="AC1154" s="3">
        <v>0</v>
      </c>
      <c r="AD1154" s="3">
        <v>0</v>
      </c>
      <c r="AE1154" s="3" t="s">
        <v>956</v>
      </c>
      <c r="AF1154" s="3" t="s">
        <v>956</v>
      </c>
      <c r="AG1154" s="3">
        <v>4</v>
      </c>
      <c r="AH1154" s="10" t="s">
        <v>3301</v>
      </c>
      <c r="AI1154" s="10">
        <v>3</v>
      </c>
      <c r="AM1154" s="10">
        <v>72700</v>
      </c>
    </row>
    <row r="1155" spans="1:39">
      <c r="A1155">
        <v>925212</v>
      </c>
      <c r="B1155" t="s">
        <v>3342</v>
      </c>
      <c r="C1155" s="10" t="s">
        <v>2227</v>
      </c>
      <c r="D1155">
        <v>24</v>
      </c>
      <c r="E1155" t="s">
        <v>2239</v>
      </c>
      <c r="F1155">
        <v>30</v>
      </c>
      <c r="G1155">
        <v>30</v>
      </c>
      <c r="H1155" s="2">
        <v>4</v>
      </c>
      <c r="I1155" t="s">
        <v>3299</v>
      </c>
      <c r="J1155" t="s">
        <v>3253</v>
      </c>
      <c r="K1155" t="s">
        <v>3343</v>
      </c>
      <c r="L1155" s="17" t="s">
        <v>963</v>
      </c>
      <c r="M1155">
        <v>3</v>
      </c>
      <c r="N1155" s="10" t="s">
        <v>323</v>
      </c>
      <c r="O1155" s="10" t="s">
        <v>42</v>
      </c>
      <c r="P1155" s="10">
        <v>305154</v>
      </c>
      <c r="Q1155" s="10">
        <v>306130</v>
      </c>
      <c r="R1155" s="10">
        <f>D1155*2</f>
        <v>48</v>
      </c>
      <c r="S1155" s="10">
        <f>D1155</f>
        <v>24</v>
      </c>
      <c r="T1155" s="10"/>
      <c r="U1155" s="10"/>
      <c r="V1155" s="10"/>
      <c r="W1155" s="10"/>
      <c r="X1155" s="10"/>
      <c r="Y1155" s="10"/>
      <c r="Z1155" s="3" t="str">
        <f>IF(H1155&gt;0,"NO","YES")</f>
        <v>NO</v>
      </c>
      <c r="AA1155" s="3" t="str">
        <f>IF(LEFT(I1155,3)="RBT","YES","NO")</f>
        <v>NO</v>
      </c>
      <c r="AB1155" s="3" t="s">
        <v>956</v>
      </c>
      <c r="AC1155" s="3">
        <v>0</v>
      </c>
      <c r="AD1155" s="3">
        <v>0</v>
      </c>
      <c r="AE1155" s="3" t="s">
        <v>956</v>
      </c>
      <c r="AF1155" s="3" t="s">
        <v>956</v>
      </c>
      <c r="AG1155" s="3">
        <v>4</v>
      </c>
      <c r="AH1155" s="10" t="s">
        <v>3301</v>
      </c>
      <c r="AI1155" s="10">
        <v>3</v>
      </c>
      <c r="AM1155" s="10">
        <v>73100</v>
      </c>
    </row>
    <row r="1156" spans="1:39">
      <c r="A1156">
        <v>925214</v>
      </c>
      <c r="B1156" t="s">
        <v>3344</v>
      </c>
      <c r="C1156" s="10" t="s">
        <v>2227</v>
      </c>
      <c r="D1156">
        <v>8</v>
      </c>
      <c r="E1156" t="s">
        <v>965</v>
      </c>
      <c r="F1156">
        <v>20</v>
      </c>
      <c r="G1156">
        <v>40</v>
      </c>
      <c r="H1156" s="2">
        <v>0</v>
      </c>
      <c r="I1156" t="s">
        <v>3345</v>
      </c>
      <c r="J1156" t="s">
        <v>3253</v>
      </c>
      <c r="K1156" t="s">
        <v>3346</v>
      </c>
      <c r="L1156" s="17" t="s">
        <v>963</v>
      </c>
      <c r="M1156">
        <v>1</v>
      </c>
      <c r="N1156" s="10" t="s">
        <v>323</v>
      </c>
      <c r="O1156" s="10" t="s">
        <v>42</v>
      </c>
      <c r="P1156" s="10">
        <v>305154</v>
      </c>
      <c r="Q1156" s="10">
        <v>306130</v>
      </c>
      <c r="R1156" s="10">
        <f>D1156*2</f>
        <v>16</v>
      </c>
      <c r="S1156" s="10">
        <f>D1156</f>
        <v>8</v>
      </c>
      <c r="T1156" s="10"/>
      <c r="U1156" s="10"/>
      <c r="V1156" s="10"/>
      <c r="W1156" s="10"/>
      <c r="X1156" s="10"/>
      <c r="Y1156" s="10"/>
      <c r="Z1156" s="3" t="str">
        <f>IF(H1156&gt;0,"NO","YES")</f>
        <v>YES</v>
      </c>
      <c r="AA1156" s="3" t="str">
        <f>IF(LEFT(I1156,3)="RBT","YES","NO")</f>
        <v>NO</v>
      </c>
      <c r="AB1156" s="3" t="s">
        <v>956</v>
      </c>
      <c r="AC1156" s="3">
        <v>0</v>
      </c>
      <c r="AD1156" s="3">
        <v>0</v>
      </c>
      <c r="AE1156" s="3" t="s">
        <v>956</v>
      </c>
      <c r="AF1156" s="3" t="s">
        <v>956</v>
      </c>
      <c r="AG1156" s="3">
        <v>4</v>
      </c>
      <c r="AH1156" s="10" t="s">
        <v>3347</v>
      </c>
      <c r="AI1156" s="10">
        <v>1</v>
      </c>
      <c r="AM1156" s="10">
        <v>36700</v>
      </c>
    </row>
    <row r="1157" spans="1:39">
      <c r="A1157">
        <v>925216</v>
      </c>
      <c r="B1157" t="s">
        <v>3348</v>
      </c>
      <c r="C1157" s="10" t="s">
        <v>2227</v>
      </c>
      <c r="D1157">
        <v>8</v>
      </c>
      <c r="E1157" t="s">
        <v>959</v>
      </c>
      <c r="F1157">
        <v>20</v>
      </c>
      <c r="G1157">
        <v>40</v>
      </c>
      <c r="H1157" s="2">
        <v>0</v>
      </c>
      <c r="I1157" t="s">
        <v>3345</v>
      </c>
      <c r="J1157" t="s">
        <v>3253</v>
      </c>
      <c r="K1157" t="s">
        <v>3349</v>
      </c>
      <c r="L1157" s="17" t="s">
        <v>963</v>
      </c>
      <c r="M1157">
        <v>1</v>
      </c>
      <c r="N1157" s="10" t="s">
        <v>323</v>
      </c>
      <c r="O1157" s="10" t="s">
        <v>42</v>
      </c>
      <c r="P1157" s="10">
        <v>305154</v>
      </c>
      <c r="Q1157" s="10">
        <v>306130</v>
      </c>
      <c r="R1157" s="10">
        <f>D1157*2</f>
        <v>16</v>
      </c>
      <c r="S1157" s="10">
        <f>D1157</f>
        <v>8</v>
      </c>
      <c r="T1157" s="10"/>
      <c r="U1157" s="10"/>
      <c r="V1157" s="10"/>
      <c r="W1157" s="10"/>
      <c r="X1157" s="10"/>
      <c r="Y1157" s="10"/>
      <c r="Z1157" s="3" t="str">
        <f>IF(H1157&gt;0,"NO","YES")</f>
        <v>YES</v>
      </c>
      <c r="AA1157" s="3" t="str">
        <f>IF(LEFT(I1157,3)="RBT","YES","NO")</f>
        <v>NO</v>
      </c>
      <c r="AB1157" s="3" t="s">
        <v>956</v>
      </c>
      <c r="AC1157" s="3">
        <v>0</v>
      </c>
      <c r="AD1157" s="3">
        <v>0</v>
      </c>
      <c r="AE1157" s="3" t="s">
        <v>956</v>
      </c>
      <c r="AF1157" s="3" t="s">
        <v>956</v>
      </c>
      <c r="AG1157" s="3">
        <v>4</v>
      </c>
      <c r="AH1157" s="10" t="s">
        <v>3347</v>
      </c>
      <c r="AI1157" s="10">
        <v>1</v>
      </c>
      <c r="AM1157" s="10">
        <v>37000</v>
      </c>
    </row>
    <row r="1158" spans="1:39">
      <c r="A1158">
        <v>925218</v>
      </c>
      <c r="B1158" t="s">
        <v>3350</v>
      </c>
      <c r="C1158" s="10" t="s">
        <v>2227</v>
      </c>
      <c r="D1158">
        <v>8</v>
      </c>
      <c r="E1158" t="s">
        <v>983</v>
      </c>
      <c r="F1158">
        <v>20</v>
      </c>
      <c r="G1158">
        <v>40</v>
      </c>
      <c r="H1158" s="2">
        <v>0</v>
      </c>
      <c r="I1158" t="s">
        <v>3345</v>
      </c>
      <c r="J1158" t="s">
        <v>3253</v>
      </c>
      <c r="K1158" t="s">
        <v>3351</v>
      </c>
      <c r="L1158" s="17" t="s">
        <v>963</v>
      </c>
      <c r="M1158">
        <v>1</v>
      </c>
      <c r="N1158" s="10" t="s">
        <v>323</v>
      </c>
      <c r="O1158" s="10" t="s">
        <v>42</v>
      </c>
      <c r="P1158" s="10">
        <v>305154</v>
      </c>
      <c r="Q1158" s="10">
        <v>306130</v>
      </c>
      <c r="R1158" s="10">
        <f>D1158*2</f>
        <v>16</v>
      </c>
      <c r="S1158" s="10">
        <f>D1158</f>
        <v>8</v>
      </c>
      <c r="T1158" s="10"/>
      <c r="U1158" s="10"/>
      <c r="V1158" s="10"/>
      <c r="W1158" s="10"/>
      <c r="X1158" s="10"/>
      <c r="Y1158" s="10"/>
      <c r="Z1158" s="3" t="str">
        <f>IF(H1158&gt;0,"NO","YES")</f>
        <v>YES</v>
      </c>
      <c r="AA1158" s="3" t="str">
        <f>IF(LEFT(I1158,3)="RBT","YES","NO")</f>
        <v>NO</v>
      </c>
      <c r="AB1158" s="3" t="s">
        <v>956</v>
      </c>
      <c r="AC1158" s="3">
        <v>0</v>
      </c>
      <c r="AD1158" s="3">
        <v>0</v>
      </c>
      <c r="AE1158" s="3" t="s">
        <v>956</v>
      </c>
      <c r="AF1158" s="3" t="s">
        <v>956</v>
      </c>
      <c r="AG1158" s="3">
        <v>4</v>
      </c>
      <c r="AH1158" s="10" t="s">
        <v>3347</v>
      </c>
      <c r="AI1158" s="10">
        <v>1</v>
      </c>
      <c r="AM1158" s="10">
        <v>37000</v>
      </c>
    </row>
    <row r="1159" spans="1:39" s="24" customFormat="1">
      <c r="A1159">
        <v>925220</v>
      </c>
      <c r="B1159" t="s">
        <v>3352</v>
      </c>
      <c r="C1159" s="10" t="s">
        <v>2227</v>
      </c>
      <c r="D1159">
        <v>8</v>
      </c>
      <c r="E1159" t="s">
        <v>2239</v>
      </c>
      <c r="F1159">
        <v>20</v>
      </c>
      <c r="G1159">
        <v>40</v>
      </c>
      <c r="H1159" s="2">
        <v>0</v>
      </c>
      <c r="I1159" t="s">
        <v>3345</v>
      </c>
      <c r="J1159" t="s">
        <v>3253</v>
      </c>
      <c r="K1159" t="s">
        <v>3353</v>
      </c>
      <c r="L1159" s="17" t="s">
        <v>963</v>
      </c>
      <c r="M1159">
        <v>1</v>
      </c>
      <c r="N1159" s="10" t="s">
        <v>323</v>
      </c>
      <c r="O1159" s="10" t="s">
        <v>42</v>
      </c>
      <c r="P1159" s="10">
        <v>305154</v>
      </c>
      <c r="Q1159" s="10">
        <v>306130</v>
      </c>
      <c r="R1159" s="10">
        <f>D1159*2</f>
        <v>16</v>
      </c>
      <c r="S1159" s="10">
        <f>D1159</f>
        <v>8</v>
      </c>
      <c r="T1159" s="10"/>
      <c r="U1159" s="10"/>
      <c r="V1159" s="10"/>
      <c r="W1159" s="10"/>
      <c r="X1159" s="10"/>
      <c r="Y1159" s="10"/>
      <c r="Z1159" s="3" t="str">
        <f>IF(H1159&gt;0,"NO","YES")</f>
        <v>YES</v>
      </c>
      <c r="AA1159" s="3" t="str">
        <f>IF(LEFT(I1159,3)="RBT","YES","NO")</f>
        <v>NO</v>
      </c>
      <c r="AB1159" s="3" t="s">
        <v>956</v>
      </c>
      <c r="AC1159" s="3">
        <v>0</v>
      </c>
      <c r="AD1159" s="3">
        <v>0</v>
      </c>
      <c r="AE1159" s="3" t="s">
        <v>956</v>
      </c>
      <c r="AF1159" s="3" t="s">
        <v>956</v>
      </c>
      <c r="AG1159" s="3">
        <v>4</v>
      </c>
      <c r="AH1159" s="10" t="s">
        <v>3347</v>
      </c>
      <c r="AI1159" s="10">
        <v>1</v>
      </c>
      <c r="AJ1159"/>
      <c r="AK1159"/>
      <c r="AL1159"/>
      <c r="AM1159" s="10">
        <v>36900</v>
      </c>
    </row>
    <row r="1160" spans="1:39" s="24" customFormat="1">
      <c r="A1160">
        <v>925222</v>
      </c>
      <c r="B1160" t="s">
        <v>3354</v>
      </c>
      <c r="C1160" s="10" t="s">
        <v>2227</v>
      </c>
      <c r="D1160">
        <v>16</v>
      </c>
      <c r="E1160" t="s">
        <v>965</v>
      </c>
      <c r="F1160">
        <v>20</v>
      </c>
      <c r="G1160">
        <v>40</v>
      </c>
      <c r="H1160" s="2">
        <v>0</v>
      </c>
      <c r="I1160" t="s">
        <v>3345</v>
      </c>
      <c r="J1160" t="s">
        <v>3253</v>
      </c>
      <c r="K1160" t="s">
        <v>3355</v>
      </c>
      <c r="L1160" s="17" t="s">
        <v>963</v>
      </c>
      <c r="M1160">
        <v>2</v>
      </c>
      <c r="N1160" s="10" t="s">
        <v>323</v>
      </c>
      <c r="O1160" s="10" t="s">
        <v>42</v>
      </c>
      <c r="P1160" s="10">
        <v>305154</v>
      </c>
      <c r="Q1160" s="10">
        <v>306130</v>
      </c>
      <c r="R1160" s="10">
        <f>D1160*2</f>
        <v>32</v>
      </c>
      <c r="S1160" s="10">
        <f>D1160</f>
        <v>16</v>
      </c>
      <c r="T1160" s="10"/>
      <c r="U1160" s="10"/>
      <c r="V1160" s="10"/>
      <c r="W1160" s="10"/>
      <c r="X1160" s="10"/>
      <c r="Y1160" s="10"/>
      <c r="Z1160" s="3" t="str">
        <f>IF(H1160&gt;0,"NO","YES")</f>
        <v>YES</v>
      </c>
      <c r="AA1160" s="3" t="str">
        <f>IF(LEFT(I1160,3)="RBT","YES","NO")</f>
        <v>NO</v>
      </c>
      <c r="AB1160" s="3" t="s">
        <v>956</v>
      </c>
      <c r="AC1160" s="3">
        <v>0</v>
      </c>
      <c r="AD1160" s="3">
        <v>0</v>
      </c>
      <c r="AE1160" s="3" t="s">
        <v>956</v>
      </c>
      <c r="AF1160" s="3" t="s">
        <v>956</v>
      </c>
      <c r="AG1160" s="3">
        <v>4</v>
      </c>
      <c r="AH1160" s="10" t="s">
        <v>3347</v>
      </c>
      <c r="AI1160" s="10">
        <v>2</v>
      </c>
      <c r="AJ1160"/>
      <c r="AK1160"/>
      <c r="AL1160"/>
      <c r="AM1160" s="10">
        <v>57300</v>
      </c>
    </row>
    <row r="1161" spans="1:39">
      <c r="A1161">
        <v>925224</v>
      </c>
      <c r="B1161" t="s">
        <v>3356</v>
      </c>
      <c r="C1161" s="10" t="s">
        <v>2227</v>
      </c>
      <c r="D1161">
        <v>16</v>
      </c>
      <c r="E1161" t="s">
        <v>959</v>
      </c>
      <c r="F1161">
        <v>20</v>
      </c>
      <c r="G1161">
        <v>40</v>
      </c>
      <c r="H1161" s="2">
        <v>0</v>
      </c>
      <c r="I1161" t="s">
        <v>3345</v>
      </c>
      <c r="J1161" t="s">
        <v>3253</v>
      </c>
      <c r="K1161" t="s">
        <v>3357</v>
      </c>
      <c r="L1161" s="17" t="s">
        <v>963</v>
      </c>
      <c r="M1161">
        <v>2</v>
      </c>
      <c r="N1161" s="10" t="s">
        <v>323</v>
      </c>
      <c r="O1161" s="10" t="s">
        <v>42</v>
      </c>
      <c r="P1161" s="10">
        <v>305154</v>
      </c>
      <c r="Q1161" s="10">
        <v>306130</v>
      </c>
      <c r="R1161" s="10">
        <f>D1161*2</f>
        <v>32</v>
      </c>
      <c r="S1161" s="10">
        <f>D1161</f>
        <v>16</v>
      </c>
      <c r="T1161" s="10"/>
      <c r="U1161" s="10"/>
      <c r="V1161" s="10"/>
      <c r="W1161" s="10"/>
      <c r="X1161" s="10"/>
      <c r="Y1161" s="10"/>
      <c r="Z1161" s="3" t="str">
        <f>IF(H1161&gt;0,"NO","YES")</f>
        <v>YES</v>
      </c>
      <c r="AA1161" s="3" t="str">
        <f>IF(LEFT(I1161,3)="RBT","YES","NO")</f>
        <v>NO</v>
      </c>
      <c r="AB1161" s="3" t="s">
        <v>956</v>
      </c>
      <c r="AC1161" s="3">
        <v>0</v>
      </c>
      <c r="AD1161" s="3">
        <v>0</v>
      </c>
      <c r="AE1161" s="3" t="s">
        <v>956</v>
      </c>
      <c r="AF1161" s="3" t="s">
        <v>956</v>
      </c>
      <c r="AG1161" s="3">
        <v>4</v>
      </c>
      <c r="AH1161" s="10" t="s">
        <v>3347</v>
      </c>
      <c r="AI1161" s="10">
        <v>2</v>
      </c>
      <c r="AM1161" s="10">
        <v>54400</v>
      </c>
    </row>
    <row r="1162" spans="1:39">
      <c r="A1162">
        <v>925226</v>
      </c>
      <c r="B1162" t="s">
        <v>3358</v>
      </c>
      <c r="C1162" s="10" t="s">
        <v>2227</v>
      </c>
      <c r="D1162">
        <v>16</v>
      </c>
      <c r="E1162" t="s">
        <v>983</v>
      </c>
      <c r="F1162">
        <v>20</v>
      </c>
      <c r="G1162">
        <v>40</v>
      </c>
      <c r="H1162" s="2">
        <v>0</v>
      </c>
      <c r="I1162" t="s">
        <v>3345</v>
      </c>
      <c r="J1162" t="s">
        <v>3253</v>
      </c>
      <c r="K1162" t="s">
        <v>3359</v>
      </c>
      <c r="L1162" s="17" t="s">
        <v>963</v>
      </c>
      <c r="M1162">
        <v>2</v>
      </c>
      <c r="N1162" s="10" t="s">
        <v>323</v>
      </c>
      <c r="O1162" s="10" t="s">
        <v>42</v>
      </c>
      <c r="P1162" s="10">
        <v>305154</v>
      </c>
      <c r="Q1162" s="10">
        <v>306130</v>
      </c>
      <c r="R1162" s="10">
        <f>D1162*2</f>
        <v>32</v>
      </c>
      <c r="S1162" s="10">
        <f>D1162</f>
        <v>16</v>
      </c>
      <c r="T1162" s="10"/>
      <c r="U1162" s="10"/>
      <c r="V1162" s="10"/>
      <c r="W1162" s="10"/>
      <c r="X1162" s="10"/>
      <c r="Y1162" s="10"/>
      <c r="Z1162" s="3" t="str">
        <f>IF(H1162&gt;0,"NO","YES")</f>
        <v>YES</v>
      </c>
      <c r="AA1162" s="3" t="str">
        <f>IF(LEFT(I1162,3)="RBT","YES","NO")</f>
        <v>NO</v>
      </c>
      <c r="AB1162" s="3" t="s">
        <v>956</v>
      </c>
      <c r="AC1162" s="3">
        <v>0</v>
      </c>
      <c r="AD1162" s="3">
        <v>0</v>
      </c>
      <c r="AE1162" s="3" t="s">
        <v>956</v>
      </c>
      <c r="AF1162" s="3" t="s">
        <v>956</v>
      </c>
      <c r="AG1162" s="3">
        <v>4</v>
      </c>
      <c r="AH1162" s="10" t="s">
        <v>3347</v>
      </c>
      <c r="AI1162" s="10">
        <v>2</v>
      </c>
      <c r="AM1162" s="10">
        <v>54400</v>
      </c>
    </row>
    <row r="1163" spans="1:39">
      <c r="A1163">
        <v>925228</v>
      </c>
      <c r="B1163" t="s">
        <v>3360</v>
      </c>
      <c r="C1163" s="10" t="s">
        <v>2227</v>
      </c>
      <c r="D1163">
        <v>16</v>
      </c>
      <c r="E1163" t="s">
        <v>2239</v>
      </c>
      <c r="F1163">
        <v>20</v>
      </c>
      <c r="G1163">
        <v>40</v>
      </c>
      <c r="H1163" s="2">
        <v>0</v>
      </c>
      <c r="I1163" t="s">
        <v>3345</v>
      </c>
      <c r="J1163" t="s">
        <v>3253</v>
      </c>
      <c r="K1163" t="s">
        <v>3361</v>
      </c>
      <c r="L1163" s="17" t="s">
        <v>963</v>
      </c>
      <c r="M1163">
        <v>2</v>
      </c>
      <c r="N1163" s="10" t="s">
        <v>323</v>
      </c>
      <c r="O1163" s="10" t="s">
        <v>42</v>
      </c>
      <c r="P1163" s="10">
        <v>305154</v>
      </c>
      <c r="Q1163" s="10">
        <v>306130</v>
      </c>
      <c r="R1163" s="10">
        <f>D1163*2</f>
        <v>32</v>
      </c>
      <c r="S1163" s="10">
        <f>D1163</f>
        <v>16</v>
      </c>
      <c r="T1163" s="10"/>
      <c r="U1163" s="10"/>
      <c r="V1163" s="10"/>
      <c r="W1163" s="10"/>
      <c r="X1163" s="10"/>
      <c r="Y1163" s="10"/>
      <c r="Z1163" s="3" t="str">
        <f>IF(H1163&gt;0,"NO","YES")</f>
        <v>YES</v>
      </c>
      <c r="AA1163" s="3" t="str">
        <f>IF(LEFT(I1163,3)="RBT","YES","NO")</f>
        <v>NO</v>
      </c>
      <c r="AB1163" s="3" t="s">
        <v>956</v>
      </c>
      <c r="AC1163" s="3">
        <v>0</v>
      </c>
      <c r="AD1163" s="3">
        <v>0</v>
      </c>
      <c r="AE1163" s="3" t="s">
        <v>956</v>
      </c>
      <c r="AF1163" s="3" t="s">
        <v>956</v>
      </c>
      <c r="AG1163" s="3">
        <v>4</v>
      </c>
      <c r="AH1163" s="10" t="s">
        <v>3347</v>
      </c>
      <c r="AI1163" s="10">
        <v>2</v>
      </c>
      <c r="AM1163" s="10">
        <v>54400</v>
      </c>
    </row>
    <row r="1164" spans="1:39">
      <c r="A1164">
        <v>925230</v>
      </c>
      <c r="B1164" t="s">
        <v>3362</v>
      </c>
      <c r="C1164" s="10" t="s">
        <v>2227</v>
      </c>
      <c r="D1164">
        <v>24</v>
      </c>
      <c r="E1164" t="s">
        <v>965</v>
      </c>
      <c r="F1164">
        <v>20</v>
      </c>
      <c r="G1164">
        <v>40</v>
      </c>
      <c r="H1164" s="2">
        <v>0</v>
      </c>
      <c r="I1164" t="s">
        <v>3345</v>
      </c>
      <c r="J1164" t="s">
        <v>3253</v>
      </c>
      <c r="K1164" t="s">
        <v>3363</v>
      </c>
      <c r="L1164" s="17" t="s">
        <v>963</v>
      </c>
      <c r="M1164">
        <v>3</v>
      </c>
      <c r="N1164" s="10" t="s">
        <v>323</v>
      </c>
      <c r="O1164" s="10" t="s">
        <v>42</v>
      </c>
      <c r="P1164" s="10">
        <v>305154</v>
      </c>
      <c r="Q1164" s="10">
        <v>306130</v>
      </c>
      <c r="R1164" s="10">
        <f>D1164*2</f>
        <v>48</v>
      </c>
      <c r="S1164" s="10">
        <f>D1164</f>
        <v>24</v>
      </c>
      <c r="T1164" s="10"/>
      <c r="U1164" s="10"/>
      <c r="V1164" s="10"/>
      <c r="W1164" s="10"/>
      <c r="X1164" s="10"/>
      <c r="Y1164" s="10"/>
      <c r="Z1164" s="3" t="str">
        <f>IF(H1164&gt;0,"NO","YES")</f>
        <v>YES</v>
      </c>
      <c r="AA1164" s="3" t="str">
        <f>IF(LEFT(I1164,3)="RBT","YES","NO")</f>
        <v>NO</v>
      </c>
      <c r="AB1164" s="3" t="s">
        <v>956</v>
      </c>
      <c r="AC1164" s="3">
        <v>0</v>
      </c>
      <c r="AD1164" s="3">
        <v>0</v>
      </c>
      <c r="AE1164" s="3" t="s">
        <v>956</v>
      </c>
      <c r="AF1164" s="3" t="s">
        <v>956</v>
      </c>
      <c r="AG1164" s="3">
        <v>4</v>
      </c>
      <c r="AH1164" s="10" t="s">
        <v>3347</v>
      </c>
      <c r="AI1164" s="10">
        <v>3</v>
      </c>
      <c r="AM1164" s="10">
        <v>78700</v>
      </c>
    </row>
    <row r="1165" spans="1:39">
      <c r="A1165">
        <v>925232</v>
      </c>
      <c r="B1165" t="s">
        <v>3364</v>
      </c>
      <c r="C1165" s="10" t="s">
        <v>2227</v>
      </c>
      <c r="D1165">
        <v>24</v>
      </c>
      <c r="E1165" t="s">
        <v>959</v>
      </c>
      <c r="F1165">
        <v>20</v>
      </c>
      <c r="G1165">
        <v>40</v>
      </c>
      <c r="H1165" s="2">
        <v>0</v>
      </c>
      <c r="I1165" t="s">
        <v>3345</v>
      </c>
      <c r="J1165" t="s">
        <v>3253</v>
      </c>
      <c r="K1165" t="s">
        <v>3365</v>
      </c>
      <c r="L1165" s="17" t="s">
        <v>963</v>
      </c>
      <c r="M1165">
        <v>3</v>
      </c>
      <c r="N1165" s="10" t="s">
        <v>323</v>
      </c>
      <c r="O1165" s="10" t="s">
        <v>42</v>
      </c>
      <c r="P1165" s="10">
        <v>305154</v>
      </c>
      <c r="Q1165" s="10">
        <v>306130</v>
      </c>
      <c r="R1165" s="10">
        <f>D1165*2</f>
        <v>48</v>
      </c>
      <c r="S1165" s="10">
        <f>D1165</f>
        <v>24</v>
      </c>
      <c r="T1165" s="10"/>
      <c r="U1165" s="10"/>
      <c r="V1165" s="10"/>
      <c r="W1165" s="10"/>
      <c r="X1165" s="10"/>
      <c r="Y1165" s="10"/>
      <c r="Z1165" s="3" t="str">
        <f>IF(H1165&gt;0,"NO","YES")</f>
        <v>YES</v>
      </c>
      <c r="AA1165" s="3" t="str">
        <f>IF(LEFT(I1165,3)="RBT","YES","NO")</f>
        <v>NO</v>
      </c>
      <c r="AB1165" s="3" t="s">
        <v>956</v>
      </c>
      <c r="AC1165" s="3">
        <v>0</v>
      </c>
      <c r="AD1165" s="3">
        <v>0</v>
      </c>
      <c r="AE1165" s="3" t="s">
        <v>956</v>
      </c>
      <c r="AF1165" s="3" t="s">
        <v>956</v>
      </c>
      <c r="AG1165" s="3">
        <v>4</v>
      </c>
      <c r="AH1165" s="10" t="s">
        <v>3347</v>
      </c>
      <c r="AI1165" s="10">
        <v>3</v>
      </c>
      <c r="AM1165" s="10">
        <v>75000</v>
      </c>
    </row>
    <row r="1166" spans="1:39">
      <c r="A1166">
        <v>925234</v>
      </c>
      <c r="B1166" t="s">
        <v>3366</v>
      </c>
      <c r="C1166" s="10" t="s">
        <v>2227</v>
      </c>
      <c r="D1166">
        <v>24</v>
      </c>
      <c r="E1166" t="s">
        <v>983</v>
      </c>
      <c r="F1166">
        <v>20</v>
      </c>
      <c r="G1166">
        <v>40</v>
      </c>
      <c r="H1166" s="2">
        <v>0</v>
      </c>
      <c r="I1166" t="s">
        <v>3345</v>
      </c>
      <c r="J1166" t="s">
        <v>3253</v>
      </c>
      <c r="K1166" t="s">
        <v>3367</v>
      </c>
      <c r="L1166" s="17" t="s">
        <v>963</v>
      </c>
      <c r="M1166">
        <v>3</v>
      </c>
      <c r="N1166" s="10" t="s">
        <v>323</v>
      </c>
      <c r="O1166" s="10" t="s">
        <v>42</v>
      </c>
      <c r="P1166" s="10">
        <v>305154</v>
      </c>
      <c r="Q1166" s="10">
        <v>306130</v>
      </c>
      <c r="R1166" s="10">
        <f>D1166*2</f>
        <v>48</v>
      </c>
      <c r="S1166" s="10">
        <f>D1166</f>
        <v>24</v>
      </c>
      <c r="T1166" s="10"/>
      <c r="U1166" s="10"/>
      <c r="V1166" s="10"/>
      <c r="W1166" s="10"/>
      <c r="X1166" s="10"/>
      <c r="Y1166" s="10"/>
      <c r="Z1166" s="3" t="str">
        <f>IF(H1166&gt;0,"NO","YES")</f>
        <v>YES</v>
      </c>
      <c r="AA1166" s="3" t="str">
        <f>IF(LEFT(I1166,3)="RBT","YES","NO")</f>
        <v>NO</v>
      </c>
      <c r="AB1166" s="3" t="s">
        <v>956</v>
      </c>
      <c r="AC1166" s="3">
        <v>0</v>
      </c>
      <c r="AD1166" s="3">
        <v>0</v>
      </c>
      <c r="AE1166" s="3" t="s">
        <v>956</v>
      </c>
      <c r="AF1166" s="3" t="s">
        <v>956</v>
      </c>
      <c r="AG1166" s="3">
        <v>4</v>
      </c>
      <c r="AH1166" s="10" t="s">
        <v>3347</v>
      </c>
      <c r="AI1166" s="10">
        <v>3</v>
      </c>
      <c r="AM1166" s="10">
        <v>75400</v>
      </c>
    </row>
    <row r="1167" spans="1:39">
      <c r="A1167">
        <v>925236</v>
      </c>
      <c r="B1167" t="s">
        <v>3368</v>
      </c>
      <c r="C1167" s="10" t="s">
        <v>2227</v>
      </c>
      <c r="D1167">
        <v>24</v>
      </c>
      <c r="E1167" t="s">
        <v>2239</v>
      </c>
      <c r="F1167">
        <v>20</v>
      </c>
      <c r="G1167">
        <v>40</v>
      </c>
      <c r="H1167" s="2">
        <v>0</v>
      </c>
      <c r="I1167" t="s">
        <v>3345</v>
      </c>
      <c r="J1167" t="s">
        <v>3253</v>
      </c>
      <c r="K1167" t="s">
        <v>3369</v>
      </c>
      <c r="L1167" s="17" t="s">
        <v>963</v>
      </c>
      <c r="M1167">
        <v>3</v>
      </c>
      <c r="N1167" s="10" t="s">
        <v>323</v>
      </c>
      <c r="O1167" s="10" t="s">
        <v>42</v>
      </c>
      <c r="P1167" s="10">
        <v>305154</v>
      </c>
      <c r="Q1167" s="10">
        <v>306130</v>
      </c>
      <c r="R1167" s="10">
        <f>D1167*2</f>
        <v>48</v>
      </c>
      <c r="S1167" s="10">
        <f>D1167</f>
        <v>24</v>
      </c>
      <c r="T1167" s="10"/>
      <c r="U1167" s="10"/>
      <c r="V1167" s="10"/>
      <c r="W1167" s="10"/>
      <c r="X1167" s="10"/>
      <c r="Y1167" s="10"/>
      <c r="Z1167" s="3" t="str">
        <f>IF(H1167&gt;0,"NO","YES")</f>
        <v>YES</v>
      </c>
      <c r="AA1167" s="3" t="str">
        <f>IF(LEFT(I1167,3)="RBT","YES","NO")</f>
        <v>NO</v>
      </c>
      <c r="AB1167" s="3" t="s">
        <v>956</v>
      </c>
      <c r="AC1167" s="3">
        <v>0</v>
      </c>
      <c r="AD1167" s="3">
        <v>0</v>
      </c>
      <c r="AE1167" s="3" t="s">
        <v>956</v>
      </c>
      <c r="AF1167" s="3" t="s">
        <v>956</v>
      </c>
      <c r="AG1167" s="3">
        <v>4</v>
      </c>
      <c r="AH1167" s="10" t="s">
        <v>3347</v>
      </c>
      <c r="AI1167" s="10">
        <v>3</v>
      </c>
      <c r="AM1167" s="10">
        <v>75400</v>
      </c>
    </row>
    <row r="1168" spans="1:39">
      <c r="A1168">
        <v>925238</v>
      </c>
      <c r="B1168" t="s">
        <v>3370</v>
      </c>
      <c r="C1168" s="10" t="s">
        <v>2227</v>
      </c>
      <c r="D1168">
        <v>8</v>
      </c>
      <c r="E1168" t="s">
        <v>965</v>
      </c>
      <c r="F1168">
        <v>20</v>
      </c>
      <c r="G1168">
        <v>40</v>
      </c>
      <c r="H1168" s="2">
        <v>4</v>
      </c>
      <c r="I1168" t="s">
        <v>3345</v>
      </c>
      <c r="J1168" t="s">
        <v>3253</v>
      </c>
      <c r="K1168" t="s">
        <v>3371</v>
      </c>
      <c r="L1168" s="17" t="s">
        <v>963</v>
      </c>
      <c r="M1168">
        <v>1</v>
      </c>
      <c r="N1168" s="10" t="s">
        <v>323</v>
      </c>
      <c r="O1168" s="10" t="s">
        <v>42</v>
      </c>
      <c r="P1168" s="10">
        <v>305154</v>
      </c>
      <c r="Q1168" s="10">
        <v>306130</v>
      </c>
      <c r="R1168" s="10">
        <f>D1168*2</f>
        <v>16</v>
      </c>
      <c r="S1168" s="10">
        <f>D1168</f>
        <v>8</v>
      </c>
      <c r="T1168" s="10"/>
      <c r="U1168" s="10"/>
      <c r="V1168" s="10"/>
      <c r="W1168" s="10"/>
      <c r="X1168" s="10"/>
      <c r="Y1168" s="10"/>
      <c r="Z1168" s="3" t="str">
        <f>IF(H1168&gt;0,"NO","YES")</f>
        <v>NO</v>
      </c>
      <c r="AA1168" s="3" t="str">
        <f>IF(LEFT(I1168,3)="RBT","YES","NO")</f>
        <v>NO</v>
      </c>
      <c r="AB1168" s="3" t="s">
        <v>956</v>
      </c>
      <c r="AC1168" s="3">
        <v>0</v>
      </c>
      <c r="AD1168" s="3">
        <v>0</v>
      </c>
      <c r="AE1168" s="3" t="s">
        <v>956</v>
      </c>
      <c r="AF1168" s="3" t="s">
        <v>956</v>
      </c>
      <c r="AG1168" s="3">
        <v>4</v>
      </c>
      <c r="AH1168" s="10" t="s">
        <v>3347</v>
      </c>
      <c r="AI1168" s="10">
        <v>1</v>
      </c>
      <c r="AM1168" s="10">
        <v>32600</v>
      </c>
    </row>
    <row r="1169" spans="1:39">
      <c r="A1169">
        <v>925240</v>
      </c>
      <c r="B1169" t="s">
        <v>3372</v>
      </c>
      <c r="C1169" s="10" t="s">
        <v>2227</v>
      </c>
      <c r="D1169">
        <v>8</v>
      </c>
      <c r="E1169" t="s">
        <v>959</v>
      </c>
      <c r="F1169">
        <v>20</v>
      </c>
      <c r="G1169">
        <v>40</v>
      </c>
      <c r="H1169" s="2">
        <v>4</v>
      </c>
      <c r="I1169" t="s">
        <v>3345</v>
      </c>
      <c r="J1169" t="s">
        <v>3253</v>
      </c>
      <c r="K1169" t="s">
        <v>3373</v>
      </c>
      <c r="L1169" s="17" t="s">
        <v>963</v>
      </c>
      <c r="M1169">
        <v>1</v>
      </c>
      <c r="N1169" s="10" t="s">
        <v>323</v>
      </c>
      <c r="O1169" s="10" t="s">
        <v>42</v>
      </c>
      <c r="P1169" s="10">
        <v>305154</v>
      </c>
      <c r="Q1169" s="10">
        <v>306130</v>
      </c>
      <c r="R1169" s="10">
        <f>D1169*2</f>
        <v>16</v>
      </c>
      <c r="S1169" s="10">
        <f>D1169</f>
        <v>8</v>
      </c>
      <c r="T1169" s="10"/>
      <c r="U1169" s="10"/>
      <c r="V1169" s="10"/>
      <c r="W1169" s="10"/>
      <c r="X1169" s="10"/>
      <c r="Y1169" s="10"/>
      <c r="Z1169" s="3" t="str">
        <f>IF(H1169&gt;0,"NO","YES")</f>
        <v>NO</v>
      </c>
      <c r="AA1169" s="3" t="str">
        <f>IF(LEFT(I1169,3)="RBT","YES","NO")</f>
        <v>NO</v>
      </c>
      <c r="AB1169" s="3" t="s">
        <v>956</v>
      </c>
      <c r="AC1169" s="3">
        <v>0</v>
      </c>
      <c r="AD1169" s="3">
        <v>0</v>
      </c>
      <c r="AE1169" s="3" t="s">
        <v>956</v>
      </c>
      <c r="AF1169" s="3" t="s">
        <v>956</v>
      </c>
      <c r="AG1169" s="3">
        <v>4</v>
      </c>
      <c r="AH1169" s="10" t="s">
        <v>3347</v>
      </c>
      <c r="AI1169" s="10">
        <v>1</v>
      </c>
      <c r="AM1169" s="10">
        <v>32800</v>
      </c>
    </row>
    <row r="1170" spans="1:39">
      <c r="A1170">
        <v>925242</v>
      </c>
      <c r="B1170" t="s">
        <v>3374</v>
      </c>
      <c r="C1170" s="10" t="s">
        <v>2227</v>
      </c>
      <c r="D1170">
        <v>8</v>
      </c>
      <c r="E1170" t="s">
        <v>983</v>
      </c>
      <c r="F1170">
        <v>20</v>
      </c>
      <c r="G1170">
        <v>40</v>
      </c>
      <c r="H1170" s="2">
        <v>4</v>
      </c>
      <c r="I1170" t="s">
        <v>3345</v>
      </c>
      <c r="J1170" t="s">
        <v>3253</v>
      </c>
      <c r="K1170" t="s">
        <v>3375</v>
      </c>
      <c r="L1170" s="17" t="s">
        <v>963</v>
      </c>
      <c r="M1170">
        <v>1</v>
      </c>
      <c r="N1170" s="10" t="s">
        <v>323</v>
      </c>
      <c r="O1170" s="10" t="s">
        <v>42</v>
      </c>
      <c r="P1170" s="10">
        <v>305154</v>
      </c>
      <c r="Q1170" s="10">
        <v>306130</v>
      </c>
      <c r="R1170" s="10">
        <f>D1170*2</f>
        <v>16</v>
      </c>
      <c r="S1170" s="10">
        <f>D1170</f>
        <v>8</v>
      </c>
      <c r="T1170" s="10"/>
      <c r="U1170" s="10"/>
      <c r="V1170" s="10"/>
      <c r="W1170" s="10"/>
      <c r="X1170" s="10"/>
      <c r="Y1170" s="10"/>
      <c r="Z1170" s="3" t="str">
        <f>IF(H1170&gt;0,"NO","YES")</f>
        <v>NO</v>
      </c>
      <c r="AA1170" s="3" t="str">
        <f>IF(LEFT(I1170,3)="RBT","YES","NO")</f>
        <v>NO</v>
      </c>
      <c r="AB1170" s="3" t="s">
        <v>956</v>
      </c>
      <c r="AC1170" s="3">
        <v>0</v>
      </c>
      <c r="AD1170" s="3">
        <v>0</v>
      </c>
      <c r="AE1170" s="3" t="s">
        <v>956</v>
      </c>
      <c r="AF1170" s="3" t="s">
        <v>956</v>
      </c>
      <c r="AG1170" s="3">
        <v>4</v>
      </c>
      <c r="AH1170" s="10" t="s">
        <v>3347</v>
      </c>
      <c r="AI1170" s="10">
        <v>1</v>
      </c>
      <c r="AM1170" s="10">
        <v>32800</v>
      </c>
    </row>
    <row r="1171" spans="1:39">
      <c r="A1171">
        <v>925244</v>
      </c>
      <c r="B1171" t="s">
        <v>3376</v>
      </c>
      <c r="C1171" s="10" t="s">
        <v>2227</v>
      </c>
      <c r="D1171">
        <v>8</v>
      </c>
      <c r="E1171" t="s">
        <v>2239</v>
      </c>
      <c r="F1171">
        <v>20</v>
      </c>
      <c r="G1171">
        <v>40</v>
      </c>
      <c r="H1171" s="2">
        <v>4</v>
      </c>
      <c r="I1171" t="s">
        <v>3345</v>
      </c>
      <c r="J1171" t="s">
        <v>3253</v>
      </c>
      <c r="K1171" t="s">
        <v>3377</v>
      </c>
      <c r="L1171" s="17" t="s">
        <v>963</v>
      </c>
      <c r="M1171">
        <v>1</v>
      </c>
      <c r="N1171" s="10" t="s">
        <v>323</v>
      </c>
      <c r="O1171" s="10" t="s">
        <v>42</v>
      </c>
      <c r="P1171" s="10">
        <v>305154</v>
      </c>
      <c r="Q1171" s="10">
        <v>306130</v>
      </c>
      <c r="R1171" s="10">
        <f>D1171*2</f>
        <v>16</v>
      </c>
      <c r="S1171" s="10">
        <f>D1171</f>
        <v>8</v>
      </c>
      <c r="T1171" s="10"/>
      <c r="U1171" s="10"/>
      <c r="V1171" s="10"/>
      <c r="W1171" s="10"/>
      <c r="X1171" s="10"/>
      <c r="Y1171" s="10"/>
      <c r="Z1171" s="3" t="str">
        <f>IF(H1171&gt;0,"NO","YES")</f>
        <v>NO</v>
      </c>
      <c r="AA1171" s="3" t="str">
        <f>IF(LEFT(I1171,3)="RBT","YES","NO")</f>
        <v>NO</v>
      </c>
      <c r="AB1171" s="3" t="s">
        <v>956</v>
      </c>
      <c r="AC1171" s="3">
        <v>0</v>
      </c>
      <c r="AD1171" s="3">
        <v>0</v>
      </c>
      <c r="AE1171" s="3" t="s">
        <v>956</v>
      </c>
      <c r="AF1171" s="3" t="s">
        <v>956</v>
      </c>
      <c r="AG1171" s="3">
        <v>4</v>
      </c>
      <c r="AH1171" s="10" t="s">
        <v>3347</v>
      </c>
      <c r="AI1171" s="10">
        <v>1</v>
      </c>
      <c r="AM1171" s="10">
        <v>32800</v>
      </c>
    </row>
    <row r="1172" spans="1:39">
      <c r="A1172">
        <v>925246</v>
      </c>
      <c r="B1172" t="s">
        <v>3378</v>
      </c>
      <c r="C1172" s="10" t="s">
        <v>2227</v>
      </c>
      <c r="D1172">
        <v>16</v>
      </c>
      <c r="E1172" t="s">
        <v>965</v>
      </c>
      <c r="F1172">
        <v>20</v>
      </c>
      <c r="G1172">
        <v>40</v>
      </c>
      <c r="H1172" s="2">
        <v>4</v>
      </c>
      <c r="I1172" t="s">
        <v>3345</v>
      </c>
      <c r="J1172" t="s">
        <v>3253</v>
      </c>
      <c r="K1172" t="s">
        <v>3379</v>
      </c>
      <c r="L1172" s="17" t="s">
        <v>963</v>
      </c>
      <c r="M1172">
        <v>2</v>
      </c>
      <c r="N1172" s="10" t="s">
        <v>323</v>
      </c>
      <c r="O1172" s="10" t="s">
        <v>42</v>
      </c>
      <c r="P1172" s="10">
        <v>305154</v>
      </c>
      <c r="Q1172" s="10">
        <v>306130</v>
      </c>
      <c r="R1172" s="10">
        <f>D1172*2</f>
        <v>32</v>
      </c>
      <c r="S1172" s="10">
        <f>D1172</f>
        <v>16</v>
      </c>
      <c r="T1172" s="10"/>
      <c r="U1172" s="10"/>
      <c r="V1172" s="10"/>
      <c r="W1172" s="10"/>
      <c r="X1172" s="10"/>
      <c r="Y1172" s="10"/>
      <c r="Z1172" s="3" t="str">
        <f>IF(H1172&gt;0,"NO","YES")</f>
        <v>NO</v>
      </c>
      <c r="AA1172" s="3" t="str">
        <f>IF(LEFT(I1172,3)="RBT","YES","NO")</f>
        <v>NO</v>
      </c>
      <c r="AB1172" s="3" t="s">
        <v>956</v>
      </c>
      <c r="AC1172" s="3">
        <v>0</v>
      </c>
      <c r="AD1172" s="3">
        <v>0</v>
      </c>
      <c r="AE1172" s="3" t="s">
        <v>956</v>
      </c>
      <c r="AF1172" s="3" t="s">
        <v>956</v>
      </c>
      <c r="AG1172" s="3">
        <v>4</v>
      </c>
      <c r="AH1172" s="10" t="s">
        <v>3347</v>
      </c>
      <c r="AI1172" s="10">
        <v>2</v>
      </c>
      <c r="AM1172" s="10">
        <v>53200</v>
      </c>
    </row>
    <row r="1173" spans="1:39">
      <c r="A1173">
        <v>925248</v>
      </c>
      <c r="B1173" t="s">
        <v>3380</v>
      </c>
      <c r="C1173" s="10" t="s">
        <v>2227</v>
      </c>
      <c r="D1173">
        <v>16</v>
      </c>
      <c r="E1173" t="s">
        <v>959</v>
      </c>
      <c r="F1173">
        <v>20</v>
      </c>
      <c r="G1173">
        <v>40</v>
      </c>
      <c r="H1173" s="2">
        <v>4</v>
      </c>
      <c r="I1173" t="s">
        <v>3345</v>
      </c>
      <c r="J1173" t="s">
        <v>3253</v>
      </c>
      <c r="K1173" t="s">
        <v>3381</v>
      </c>
      <c r="L1173" s="17" t="s">
        <v>963</v>
      </c>
      <c r="M1173">
        <v>2</v>
      </c>
      <c r="N1173" s="10" t="s">
        <v>323</v>
      </c>
      <c r="O1173" s="10" t="s">
        <v>42</v>
      </c>
      <c r="P1173" s="10">
        <v>305154</v>
      </c>
      <c r="Q1173" s="10">
        <v>306130</v>
      </c>
      <c r="R1173" s="10">
        <f>D1173*2</f>
        <v>32</v>
      </c>
      <c r="S1173" s="10">
        <f>D1173</f>
        <v>16</v>
      </c>
      <c r="T1173" s="10"/>
      <c r="U1173" s="10"/>
      <c r="V1173" s="10"/>
      <c r="W1173" s="10"/>
      <c r="X1173" s="10"/>
      <c r="Y1173" s="10"/>
      <c r="Z1173" s="3" t="str">
        <f>IF(H1173&gt;0,"NO","YES")</f>
        <v>NO</v>
      </c>
      <c r="AA1173" s="3" t="str">
        <f>IF(LEFT(I1173,3)="RBT","YES","NO")</f>
        <v>NO</v>
      </c>
      <c r="AB1173" s="3" t="s">
        <v>956</v>
      </c>
      <c r="AC1173" s="3">
        <v>0</v>
      </c>
      <c r="AD1173" s="3">
        <v>0</v>
      </c>
      <c r="AE1173" s="3" t="s">
        <v>956</v>
      </c>
      <c r="AF1173" s="3" t="s">
        <v>956</v>
      </c>
      <c r="AG1173" s="3">
        <v>4</v>
      </c>
      <c r="AH1173" s="10" t="s">
        <v>3347</v>
      </c>
      <c r="AI1173" s="10">
        <v>2</v>
      </c>
      <c r="AM1173" s="10">
        <v>50300</v>
      </c>
    </row>
    <row r="1174" spans="1:39">
      <c r="A1174">
        <v>925250</v>
      </c>
      <c r="B1174" t="s">
        <v>3382</v>
      </c>
      <c r="C1174" s="10" t="s">
        <v>2227</v>
      </c>
      <c r="D1174">
        <v>16</v>
      </c>
      <c r="E1174" t="s">
        <v>983</v>
      </c>
      <c r="F1174">
        <v>20</v>
      </c>
      <c r="G1174">
        <v>40</v>
      </c>
      <c r="H1174" s="2">
        <v>4</v>
      </c>
      <c r="I1174" t="s">
        <v>3345</v>
      </c>
      <c r="J1174" t="s">
        <v>3253</v>
      </c>
      <c r="K1174" t="s">
        <v>3383</v>
      </c>
      <c r="L1174" s="17" t="s">
        <v>963</v>
      </c>
      <c r="M1174">
        <v>2</v>
      </c>
      <c r="N1174" s="10" t="s">
        <v>323</v>
      </c>
      <c r="O1174" s="10" t="s">
        <v>42</v>
      </c>
      <c r="P1174" s="10">
        <v>305154</v>
      </c>
      <c r="Q1174" s="10">
        <v>306130</v>
      </c>
      <c r="R1174" s="10">
        <f>D1174*2</f>
        <v>32</v>
      </c>
      <c r="S1174" s="10">
        <f>D1174</f>
        <v>16</v>
      </c>
      <c r="T1174" s="10"/>
      <c r="U1174" s="10"/>
      <c r="V1174" s="10"/>
      <c r="W1174" s="10"/>
      <c r="X1174" s="10"/>
      <c r="Y1174" s="10"/>
      <c r="Z1174" s="3" t="str">
        <f>IF(H1174&gt;0,"NO","YES")</f>
        <v>NO</v>
      </c>
      <c r="AA1174" s="3" t="str">
        <f>IF(LEFT(I1174,3)="RBT","YES","NO")</f>
        <v>NO</v>
      </c>
      <c r="AB1174" s="3" t="s">
        <v>956</v>
      </c>
      <c r="AC1174" s="3">
        <v>0</v>
      </c>
      <c r="AD1174" s="3">
        <v>0</v>
      </c>
      <c r="AE1174" s="3" t="s">
        <v>956</v>
      </c>
      <c r="AF1174" s="3" t="s">
        <v>956</v>
      </c>
      <c r="AG1174" s="3">
        <v>4</v>
      </c>
      <c r="AH1174" s="10" t="s">
        <v>3347</v>
      </c>
      <c r="AI1174" s="10">
        <v>2</v>
      </c>
      <c r="AM1174" s="10">
        <v>50300</v>
      </c>
    </row>
    <row r="1175" spans="1:39">
      <c r="A1175">
        <v>925252</v>
      </c>
      <c r="B1175" t="s">
        <v>3384</v>
      </c>
      <c r="C1175" s="10" t="s">
        <v>2227</v>
      </c>
      <c r="D1175">
        <v>16</v>
      </c>
      <c r="E1175" t="s">
        <v>2239</v>
      </c>
      <c r="F1175">
        <v>20</v>
      </c>
      <c r="G1175">
        <v>40</v>
      </c>
      <c r="H1175" s="2">
        <v>4</v>
      </c>
      <c r="I1175" t="s">
        <v>3345</v>
      </c>
      <c r="J1175" t="s">
        <v>3253</v>
      </c>
      <c r="K1175" t="s">
        <v>3385</v>
      </c>
      <c r="L1175" s="17" t="s">
        <v>963</v>
      </c>
      <c r="M1175">
        <v>2</v>
      </c>
      <c r="N1175" s="10" t="s">
        <v>323</v>
      </c>
      <c r="O1175" s="10" t="s">
        <v>42</v>
      </c>
      <c r="P1175" s="10">
        <v>305154</v>
      </c>
      <c r="Q1175" s="10">
        <v>306130</v>
      </c>
      <c r="R1175" s="10">
        <f>D1175*2</f>
        <v>32</v>
      </c>
      <c r="S1175" s="10">
        <f>D1175</f>
        <v>16</v>
      </c>
      <c r="T1175" s="10"/>
      <c r="U1175" s="10"/>
      <c r="V1175" s="10"/>
      <c r="W1175" s="10"/>
      <c r="X1175" s="10"/>
      <c r="Y1175" s="10"/>
      <c r="Z1175" s="3" t="str">
        <f>IF(H1175&gt;0,"NO","YES")</f>
        <v>NO</v>
      </c>
      <c r="AA1175" s="3" t="str">
        <f>IF(LEFT(I1175,3)="RBT","YES","NO")</f>
        <v>NO</v>
      </c>
      <c r="AB1175" s="3" t="s">
        <v>956</v>
      </c>
      <c r="AC1175" s="3">
        <v>0</v>
      </c>
      <c r="AD1175" s="3">
        <v>0</v>
      </c>
      <c r="AE1175" s="3" t="s">
        <v>956</v>
      </c>
      <c r="AF1175" s="3" t="s">
        <v>956</v>
      </c>
      <c r="AG1175" s="3">
        <v>4</v>
      </c>
      <c r="AH1175" s="10" t="s">
        <v>3347</v>
      </c>
      <c r="AI1175" s="10">
        <v>2</v>
      </c>
      <c r="AM1175" s="10">
        <v>50300</v>
      </c>
    </row>
    <row r="1176" spans="1:39">
      <c r="A1176">
        <v>925254</v>
      </c>
      <c r="B1176" t="s">
        <v>3386</v>
      </c>
      <c r="C1176" s="10" t="s">
        <v>2227</v>
      </c>
      <c r="D1176">
        <v>24</v>
      </c>
      <c r="E1176" t="s">
        <v>965</v>
      </c>
      <c r="F1176">
        <v>20</v>
      </c>
      <c r="G1176">
        <v>40</v>
      </c>
      <c r="H1176" s="2">
        <v>4</v>
      </c>
      <c r="I1176" t="s">
        <v>3345</v>
      </c>
      <c r="J1176" t="s">
        <v>3253</v>
      </c>
      <c r="K1176" t="s">
        <v>3387</v>
      </c>
      <c r="L1176" s="17" t="s">
        <v>963</v>
      </c>
      <c r="M1176">
        <v>3</v>
      </c>
      <c r="N1176" s="10" t="s">
        <v>323</v>
      </c>
      <c r="O1176" s="10" t="s">
        <v>42</v>
      </c>
      <c r="P1176" s="10">
        <v>305154</v>
      </c>
      <c r="Q1176" s="10">
        <v>306130</v>
      </c>
      <c r="R1176" s="10">
        <f>D1176*2</f>
        <v>48</v>
      </c>
      <c r="S1176" s="10">
        <f>D1176</f>
        <v>24</v>
      </c>
      <c r="T1176" s="10"/>
      <c r="U1176" s="10"/>
      <c r="V1176" s="10"/>
      <c r="W1176" s="10"/>
      <c r="X1176" s="10"/>
      <c r="Y1176" s="10"/>
      <c r="Z1176" s="3" t="str">
        <f>IF(H1176&gt;0,"NO","YES")</f>
        <v>NO</v>
      </c>
      <c r="AA1176" s="3" t="str">
        <f>IF(LEFT(I1176,3)="RBT","YES","NO")</f>
        <v>NO</v>
      </c>
      <c r="AB1176" s="3" t="s">
        <v>956</v>
      </c>
      <c r="AC1176" s="3">
        <v>0</v>
      </c>
      <c r="AD1176" s="3">
        <v>0</v>
      </c>
      <c r="AE1176" s="3" t="s">
        <v>956</v>
      </c>
      <c r="AF1176" s="3" t="s">
        <v>956</v>
      </c>
      <c r="AG1176" s="3">
        <v>4</v>
      </c>
      <c r="AH1176" s="10" t="s">
        <v>3347</v>
      </c>
      <c r="AI1176" s="10">
        <v>3</v>
      </c>
      <c r="AM1176" s="10">
        <v>74600</v>
      </c>
    </row>
    <row r="1177" spans="1:39">
      <c r="A1177">
        <v>925256</v>
      </c>
      <c r="B1177" t="s">
        <v>3388</v>
      </c>
      <c r="C1177" s="10" t="s">
        <v>2227</v>
      </c>
      <c r="D1177">
        <v>24</v>
      </c>
      <c r="E1177" t="s">
        <v>959</v>
      </c>
      <c r="F1177">
        <v>20</v>
      </c>
      <c r="G1177">
        <v>40</v>
      </c>
      <c r="H1177" s="2">
        <v>4</v>
      </c>
      <c r="I1177" t="s">
        <v>3345</v>
      </c>
      <c r="J1177" t="s">
        <v>3253</v>
      </c>
      <c r="K1177" t="s">
        <v>3389</v>
      </c>
      <c r="L1177" s="17" t="s">
        <v>963</v>
      </c>
      <c r="M1177">
        <v>3</v>
      </c>
      <c r="N1177" s="10" t="s">
        <v>323</v>
      </c>
      <c r="O1177" s="10" t="s">
        <v>42</v>
      </c>
      <c r="P1177" s="10">
        <v>305154</v>
      </c>
      <c r="Q1177" s="10">
        <v>306130</v>
      </c>
      <c r="R1177" s="10">
        <f>D1177*2</f>
        <v>48</v>
      </c>
      <c r="S1177" s="10">
        <f>D1177</f>
        <v>24</v>
      </c>
      <c r="T1177" s="10"/>
      <c r="U1177" s="10"/>
      <c r="V1177" s="10"/>
      <c r="W1177" s="10"/>
      <c r="X1177" s="10"/>
      <c r="Y1177" s="10"/>
      <c r="Z1177" s="3" t="str">
        <f>IF(H1177&gt;0,"NO","YES")</f>
        <v>NO</v>
      </c>
      <c r="AA1177" s="3" t="str">
        <f>IF(LEFT(I1177,3)="RBT","YES","NO")</f>
        <v>NO</v>
      </c>
      <c r="AB1177" s="3" t="s">
        <v>956</v>
      </c>
      <c r="AC1177" s="3">
        <v>0</v>
      </c>
      <c r="AD1177" s="3">
        <v>0</v>
      </c>
      <c r="AE1177" s="3" t="s">
        <v>956</v>
      </c>
      <c r="AF1177" s="3" t="s">
        <v>956</v>
      </c>
      <c r="AG1177" s="3">
        <v>4</v>
      </c>
      <c r="AH1177" s="10" t="s">
        <v>3347</v>
      </c>
      <c r="AI1177" s="10">
        <v>3</v>
      </c>
      <c r="AM1177" s="10">
        <v>70800</v>
      </c>
    </row>
    <row r="1178" spans="1:39">
      <c r="A1178">
        <v>925258</v>
      </c>
      <c r="B1178" t="s">
        <v>3390</v>
      </c>
      <c r="C1178" s="10" t="s">
        <v>2227</v>
      </c>
      <c r="D1178">
        <v>24</v>
      </c>
      <c r="E1178" t="s">
        <v>983</v>
      </c>
      <c r="F1178">
        <v>20</v>
      </c>
      <c r="G1178">
        <v>40</v>
      </c>
      <c r="H1178" s="2">
        <v>4</v>
      </c>
      <c r="I1178" t="s">
        <v>3345</v>
      </c>
      <c r="J1178" t="s">
        <v>3253</v>
      </c>
      <c r="K1178" t="s">
        <v>3391</v>
      </c>
      <c r="L1178" s="17" t="s">
        <v>963</v>
      </c>
      <c r="M1178">
        <v>3</v>
      </c>
      <c r="N1178" s="10" t="s">
        <v>323</v>
      </c>
      <c r="O1178" s="10" t="s">
        <v>42</v>
      </c>
      <c r="P1178" s="10">
        <v>305154</v>
      </c>
      <c r="Q1178" s="10">
        <v>306130</v>
      </c>
      <c r="R1178" s="10">
        <f>D1178*2</f>
        <v>48</v>
      </c>
      <c r="S1178" s="10">
        <f>D1178</f>
        <v>24</v>
      </c>
      <c r="T1178" s="10"/>
      <c r="U1178" s="10"/>
      <c r="V1178" s="10"/>
      <c r="W1178" s="10"/>
      <c r="X1178" s="10"/>
      <c r="Y1178" s="10"/>
      <c r="Z1178" s="3" t="str">
        <f>IF(H1178&gt;0,"NO","YES")</f>
        <v>NO</v>
      </c>
      <c r="AA1178" s="3" t="str">
        <f>IF(LEFT(I1178,3)="RBT","YES","NO")</f>
        <v>NO</v>
      </c>
      <c r="AB1178" s="3" t="s">
        <v>956</v>
      </c>
      <c r="AC1178" s="3">
        <v>0</v>
      </c>
      <c r="AD1178" s="3">
        <v>0</v>
      </c>
      <c r="AE1178" s="3" t="s">
        <v>956</v>
      </c>
      <c r="AF1178" s="3" t="s">
        <v>956</v>
      </c>
      <c r="AG1178" s="3">
        <v>4</v>
      </c>
      <c r="AH1178" s="10" t="s">
        <v>3347</v>
      </c>
      <c r="AI1178" s="10">
        <v>3</v>
      </c>
      <c r="AM1178" s="10">
        <v>71200</v>
      </c>
    </row>
    <row r="1179" spans="1:39">
      <c r="A1179">
        <v>925260</v>
      </c>
      <c r="B1179" t="s">
        <v>3392</v>
      </c>
      <c r="C1179" s="10" t="s">
        <v>2227</v>
      </c>
      <c r="D1179">
        <v>24</v>
      </c>
      <c r="E1179" t="s">
        <v>2239</v>
      </c>
      <c r="F1179">
        <v>20</v>
      </c>
      <c r="G1179">
        <v>40</v>
      </c>
      <c r="H1179" s="2">
        <v>4</v>
      </c>
      <c r="I1179" t="s">
        <v>3345</v>
      </c>
      <c r="J1179" t="s">
        <v>3253</v>
      </c>
      <c r="K1179" t="s">
        <v>3393</v>
      </c>
      <c r="L1179" s="17" t="s">
        <v>963</v>
      </c>
      <c r="M1179">
        <v>3</v>
      </c>
      <c r="N1179" s="10" t="s">
        <v>323</v>
      </c>
      <c r="O1179" s="10" t="s">
        <v>42</v>
      </c>
      <c r="P1179" s="10">
        <v>305154</v>
      </c>
      <c r="Q1179" s="10">
        <v>306130</v>
      </c>
      <c r="R1179" s="10">
        <f>D1179*2</f>
        <v>48</v>
      </c>
      <c r="S1179" s="10">
        <f>D1179</f>
        <v>24</v>
      </c>
      <c r="T1179" s="10"/>
      <c r="U1179" s="10"/>
      <c r="V1179" s="10"/>
      <c r="W1179" s="10"/>
      <c r="X1179" s="10"/>
      <c r="Y1179" s="10"/>
      <c r="Z1179" s="3" t="str">
        <f>IF(H1179&gt;0,"NO","YES")</f>
        <v>NO</v>
      </c>
      <c r="AA1179" s="3" t="str">
        <f>IF(LEFT(I1179,3)="RBT","YES","NO")</f>
        <v>NO</v>
      </c>
      <c r="AB1179" s="3" t="s">
        <v>956</v>
      </c>
      <c r="AC1179" s="3">
        <v>0</v>
      </c>
      <c r="AD1179" s="3">
        <v>0</v>
      </c>
      <c r="AE1179" s="3" t="s">
        <v>956</v>
      </c>
      <c r="AF1179" s="3" t="s">
        <v>956</v>
      </c>
      <c r="AG1179" s="3">
        <v>4</v>
      </c>
      <c r="AH1179" s="10" t="s">
        <v>3347</v>
      </c>
      <c r="AI1179" s="10">
        <v>3</v>
      </c>
      <c r="AM1179" s="10">
        <v>71200</v>
      </c>
    </row>
    <row r="1180" spans="1:39">
      <c r="A1180">
        <v>925262</v>
      </c>
      <c r="B1180" t="s">
        <v>3394</v>
      </c>
      <c r="C1180" s="10" t="s">
        <v>2227</v>
      </c>
      <c r="D1180">
        <v>32</v>
      </c>
      <c r="E1180" t="s">
        <v>959</v>
      </c>
      <c r="F1180">
        <v>20</v>
      </c>
      <c r="G1180">
        <v>40</v>
      </c>
      <c r="H1180" s="2">
        <v>4</v>
      </c>
      <c r="I1180" t="s">
        <v>3345</v>
      </c>
      <c r="J1180" t="s">
        <v>3253</v>
      </c>
      <c r="K1180" t="s">
        <v>3395</v>
      </c>
      <c r="L1180" s="17" t="s">
        <v>963</v>
      </c>
      <c r="M1180">
        <v>4</v>
      </c>
      <c r="N1180" s="10" t="s">
        <v>323</v>
      </c>
      <c r="O1180" s="10" t="s">
        <v>42</v>
      </c>
      <c r="P1180" s="10">
        <v>305154</v>
      </c>
      <c r="Q1180" s="10">
        <v>306130</v>
      </c>
      <c r="R1180" s="10">
        <f>D1180*2</f>
        <v>64</v>
      </c>
      <c r="S1180" s="10">
        <f>D1180</f>
        <v>32</v>
      </c>
      <c r="T1180" s="10"/>
      <c r="U1180" s="10"/>
      <c r="V1180" s="10"/>
      <c r="W1180" s="10"/>
      <c r="X1180" s="10"/>
      <c r="Y1180" s="10"/>
      <c r="Z1180" s="3" t="str">
        <f>IF(H1180&gt;0,"NO","YES")</f>
        <v>NO</v>
      </c>
      <c r="AA1180" s="3" t="str">
        <f>IF(LEFT(I1180,3)="RBT","YES","NO")</f>
        <v>NO</v>
      </c>
      <c r="AB1180" s="3" t="s">
        <v>956</v>
      </c>
      <c r="AC1180" s="3">
        <v>0</v>
      </c>
      <c r="AD1180" s="3">
        <v>0</v>
      </c>
      <c r="AE1180" s="3" t="s">
        <v>956</v>
      </c>
      <c r="AF1180" s="3" t="s">
        <v>956</v>
      </c>
      <c r="AG1180" s="3">
        <v>4</v>
      </c>
      <c r="AH1180" s="10" t="s">
        <v>3347</v>
      </c>
      <c r="AI1180" s="10">
        <v>4</v>
      </c>
      <c r="AM1180" s="10">
        <v>88300</v>
      </c>
    </row>
    <row r="1181" spans="1:39">
      <c r="A1181">
        <v>925264</v>
      </c>
      <c r="B1181" t="s">
        <v>3396</v>
      </c>
      <c r="C1181" s="10" t="s">
        <v>2227</v>
      </c>
      <c r="D1181">
        <v>32</v>
      </c>
      <c r="E1181" t="s">
        <v>983</v>
      </c>
      <c r="F1181">
        <v>20</v>
      </c>
      <c r="G1181">
        <v>40</v>
      </c>
      <c r="H1181" s="2">
        <v>4</v>
      </c>
      <c r="I1181" t="s">
        <v>3345</v>
      </c>
      <c r="J1181" t="s">
        <v>3253</v>
      </c>
      <c r="K1181" t="s">
        <v>3397</v>
      </c>
      <c r="L1181" s="17" t="s">
        <v>963</v>
      </c>
      <c r="M1181">
        <v>4</v>
      </c>
      <c r="N1181" s="10" t="s">
        <v>323</v>
      </c>
      <c r="O1181" s="10" t="s">
        <v>42</v>
      </c>
      <c r="P1181" s="10">
        <v>305154</v>
      </c>
      <c r="Q1181" s="10">
        <v>306130</v>
      </c>
      <c r="R1181" s="10">
        <f>D1181*2</f>
        <v>64</v>
      </c>
      <c r="S1181" s="10">
        <f>D1181</f>
        <v>32</v>
      </c>
      <c r="T1181" s="10"/>
      <c r="U1181" s="10"/>
      <c r="V1181" s="10"/>
      <c r="W1181" s="10"/>
      <c r="X1181" s="10"/>
      <c r="Y1181" s="10"/>
      <c r="Z1181" s="3" t="str">
        <f>IF(H1181&gt;0,"NO","YES")</f>
        <v>NO</v>
      </c>
      <c r="AA1181" s="3" t="str">
        <f>IF(LEFT(I1181,3)="RBT","YES","NO")</f>
        <v>NO</v>
      </c>
      <c r="AB1181" s="3" t="s">
        <v>956</v>
      </c>
      <c r="AC1181" s="3">
        <v>0</v>
      </c>
      <c r="AD1181" s="3">
        <v>0</v>
      </c>
      <c r="AE1181" s="3" t="s">
        <v>956</v>
      </c>
      <c r="AF1181" s="3" t="s">
        <v>956</v>
      </c>
      <c r="AG1181" s="3">
        <v>4</v>
      </c>
      <c r="AH1181" s="10" t="s">
        <v>3347</v>
      </c>
      <c r="AI1181" s="10">
        <v>4</v>
      </c>
      <c r="AM1181" s="10">
        <v>88300</v>
      </c>
    </row>
    <row r="1182" spans="1:39">
      <c r="A1182">
        <v>925266</v>
      </c>
      <c r="B1182" t="s">
        <v>3398</v>
      </c>
      <c r="C1182" s="10" t="s">
        <v>2227</v>
      </c>
      <c r="D1182">
        <v>32</v>
      </c>
      <c r="E1182" t="s">
        <v>2239</v>
      </c>
      <c r="F1182">
        <v>20</v>
      </c>
      <c r="G1182">
        <v>40</v>
      </c>
      <c r="H1182" s="2">
        <v>4</v>
      </c>
      <c r="I1182" t="s">
        <v>3345</v>
      </c>
      <c r="J1182" t="s">
        <v>3253</v>
      </c>
      <c r="K1182" t="s">
        <v>3399</v>
      </c>
      <c r="L1182" s="17" t="s">
        <v>963</v>
      </c>
      <c r="M1182">
        <v>4</v>
      </c>
      <c r="N1182" s="10" t="s">
        <v>323</v>
      </c>
      <c r="O1182" s="10" t="s">
        <v>42</v>
      </c>
      <c r="P1182" s="10">
        <v>305154</v>
      </c>
      <c r="Q1182" s="10">
        <v>306130</v>
      </c>
      <c r="R1182" s="10">
        <f>D1182*2</f>
        <v>64</v>
      </c>
      <c r="S1182" s="10">
        <f>D1182</f>
        <v>32</v>
      </c>
      <c r="T1182" s="10"/>
      <c r="U1182" s="10"/>
      <c r="V1182" s="10"/>
      <c r="W1182" s="10"/>
      <c r="X1182" s="10"/>
      <c r="Y1182" s="10"/>
      <c r="Z1182" s="3" t="str">
        <f>IF(H1182&gt;0,"NO","YES")</f>
        <v>NO</v>
      </c>
      <c r="AA1182" s="3" t="str">
        <f>IF(LEFT(I1182,3)="RBT","YES","NO")</f>
        <v>NO</v>
      </c>
      <c r="AB1182" s="3" t="s">
        <v>956</v>
      </c>
      <c r="AC1182" s="3">
        <v>0</v>
      </c>
      <c r="AD1182" s="3">
        <v>0</v>
      </c>
      <c r="AE1182" s="3" t="s">
        <v>956</v>
      </c>
      <c r="AF1182" s="3" t="s">
        <v>956</v>
      </c>
      <c r="AG1182" s="3">
        <v>4</v>
      </c>
      <c r="AH1182" s="10" t="s">
        <v>3347</v>
      </c>
      <c r="AI1182" s="10">
        <v>4</v>
      </c>
      <c r="AM1182" s="10">
        <v>87400</v>
      </c>
    </row>
    <row r="1183" spans="1:39">
      <c r="A1183">
        <v>925268</v>
      </c>
      <c r="B1183" t="s">
        <v>3400</v>
      </c>
      <c r="C1183" s="10" t="s">
        <v>2227</v>
      </c>
      <c r="D1183">
        <v>8</v>
      </c>
      <c r="E1183" t="s">
        <v>965</v>
      </c>
      <c r="F1183">
        <v>12</v>
      </c>
      <c r="G1183">
        <v>60</v>
      </c>
      <c r="H1183" s="2">
        <v>0</v>
      </c>
      <c r="I1183" t="s">
        <v>3401</v>
      </c>
      <c r="J1183" t="s">
        <v>3253</v>
      </c>
      <c r="K1183" t="s">
        <v>3402</v>
      </c>
      <c r="L1183" s="17" t="s">
        <v>963</v>
      </c>
      <c r="M1183">
        <v>1</v>
      </c>
      <c r="N1183" s="10" t="s">
        <v>323</v>
      </c>
      <c r="O1183" s="10" t="s">
        <v>42</v>
      </c>
      <c r="P1183" s="10">
        <v>305154</v>
      </c>
      <c r="Q1183" s="10">
        <v>306130</v>
      </c>
      <c r="R1183" s="10">
        <f>D1183*2</f>
        <v>16</v>
      </c>
      <c r="S1183" s="10">
        <f>D1183</f>
        <v>8</v>
      </c>
      <c r="T1183" s="10"/>
      <c r="U1183" s="10"/>
      <c r="V1183" s="10"/>
      <c r="W1183" s="10"/>
      <c r="X1183" s="10"/>
      <c r="Y1183" s="10"/>
      <c r="Z1183" s="3" t="str">
        <f>IF(H1183&gt;0,"NO","YES")</f>
        <v>YES</v>
      </c>
      <c r="AA1183" s="3" t="str">
        <f>IF(LEFT(I1183,3)="RBT","YES","NO")</f>
        <v>NO</v>
      </c>
      <c r="AB1183" s="3" t="s">
        <v>956</v>
      </c>
      <c r="AC1183" s="3">
        <v>0</v>
      </c>
      <c r="AD1183" s="3">
        <v>0</v>
      </c>
      <c r="AE1183" s="3" t="s">
        <v>956</v>
      </c>
      <c r="AF1183" s="3" t="s">
        <v>956</v>
      </c>
      <c r="AG1183" s="3">
        <v>4</v>
      </c>
      <c r="AH1183" s="10" t="s">
        <v>3403</v>
      </c>
      <c r="AI1183" s="10">
        <v>1</v>
      </c>
      <c r="AM1183" s="10">
        <v>36700</v>
      </c>
    </row>
    <row r="1184" spans="1:39">
      <c r="A1184">
        <v>925270</v>
      </c>
      <c r="B1184" t="s">
        <v>3404</v>
      </c>
      <c r="C1184" s="10" t="s">
        <v>2227</v>
      </c>
      <c r="D1184">
        <v>8</v>
      </c>
      <c r="E1184" t="s">
        <v>959</v>
      </c>
      <c r="F1184">
        <v>12</v>
      </c>
      <c r="G1184">
        <v>60</v>
      </c>
      <c r="H1184" s="2">
        <v>0</v>
      </c>
      <c r="I1184" t="s">
        <v>3401</v>
      </c>
      <c r="J1184" t="s">
        <v>3253</v>
      </c>
      <c r="K1184" t="s">
        <v>3405</v>
      </c>
      <c r="L1184" s="17" t="s">
        <v>963</v>
      </c>
      <c r="M1184">
        <v>1</v>
      </c>
      <c r="N1184" s="10" t="s">
        <v>323</v>
      </c>
      <c r="O1184" s="10" t="s">
        <v>42</v>
      </c>
      <c r="P1184" s="10">
        <v>305154</v>
      </c>
      <c r="Q1184" s="10">
        <v>306130</v>
      </c>
      <c r="R1184" s="10">
        <f>D1184*2</f>
        <v>16</v>
      </c>
      <c r="S1184" s="10">
        <f>D1184</f>
        <v>8</v>
      </c>
      <c r="T1184" s="10"/>
      <c r="U1184" s="10"/>
      <c r="V1184" s="10"/>
      <c r="W1184" s="10"/>
      <c r="X1184" s="10"/>
      <c r="Y1184" s="10"/>
      <c r="Z1184" s="3" t="str">
        <f>IF(H1184&gt;0,"NO","YES")</f>
        <v>YES</v>
      </c>
      <c r="AA1184" s="3" t="str">
        <f>IF(LEFT(I1184,3)="RBT","YES","NO")</f>
        <v>NO</v>
      </c>
      <c r="AB1184" s="3" t="s">
        <v>956</v>
      </c>
      <c r="AC1184" s="3">
        <v>0</v>
      </c>
      <c r="AD1184" s="3">
        <v>0</v>
      </c>
      <c r="AE1184" s="3" t="s">
        <v>956</v>
      </c>
      <c r="AF1184" s="3" t="s">
        <v>956</v>
      </c>
      <c r="AG1184" s="3">
        <v>4</v>
      </c>
      <c r="AH1184" s="10" t="s">
        <v>3403</v>
      </c>
      <c r="AI1184" s="10">
        <v>1</v>
      </c>
      <c r="AM1184" s="10">
        <v>36900</v>
      </c>
    </row>
    <row r="1185" spans="1:39">
      <c r="A1185">
        <v>925272</v>
      </c>
      <c r="B1185" t="s">
        <v>3406</v>
      </c>
      <c r="C1185" s="10" t="s">
        <v>2227</v>
      </c>
      <c r="D1185">
        <v>8</v>
      </c>
      <c r="E1185" t="s">
        <v>983</v>
      </c>
      <c r="F1185">
        <v>12</v>
      </c>
      <c r="G1185">
        <v>60</v>
      </c>
      <c r="H1185" s="2">
        <v>0</v>
      </c>
      <c r="I1185" t="s">
        <v>3401</v>
      </c>
      <c r="J1185" t="s">
        <v>3253</v>
      </c>
      <c r="K1185" t="s">
        <v>3407</v>
      </c>
      <c r="L1185" s="17" t="s">
        <v>963</v>
      </c>
      <c r="M1185">
        <v>1</v>
      </c>
      <c r="N1185" s="10" t="s">
        <v>323</v>
      </c>
      <c r="O1185" s="10" t="s">
        <v>42</v>
      </c>
      <c r="P1185" s="10">
        <v>305154</v>
      </c>
      <c r="Q1185" s="10">
        <v>306130</v>
      </c>
      <c r="R1185" s="10">
        <f>D1185*2</f>
        <v>16</v>
      </c>
      <c r="S1185" s="10">
        <f>D1185</f>
        <v>8</v>
      </c>
      <c r="T1185" s="10"/>
      <c r="U1185" s="10"/>
      <c r="V1185" s="10"/>
      <c r="W1185" s="10"/>
      <c r="X1185" s="10"/>
      <c r="Y1185" s="10"/>
      <c r="Z1185" s="3" t="str">
        <f>IF(H1185&gt;0,"NO","YES")</f>
        <v>YES</v>
      </c>
      <c r="AA1185" s="3" t="str">
        <f>IF(LEFT(I1185,3)="RBT","YES","NO")</f>
        <v>NO</v>
      </c>
      <c r="AB1185" s="3" t="s">
        <v>956</v>
      </c>
      <c r="AC1185" s="3">
        <v>0</v>
      </c>
      <c r="AD1185" s="3">
        <v>0</v>
      </c>
      <c r="AE1185" s="3" t="s">
        <v>956</v>
      </c>
      <c r="AF1185" s="3" t="s">
        <v>956</v>
      </c>
      <c r="AG1185" s="3">
        <v>4</v>
      </c>
      <c r="AH1185" s="10" t="s">
        <v>3403</v>
      </c>
      <c r="AI1185" s="10">
        <v>1</v>
      </c>
      <c r="AM1185" s="10">
        <v>36900</v>
      </c>
    </row>
    <row r="1186" spans="1:39">
      <c r="A1186">
        <v>925274</v>
      </c>
      <c r="B1186" t="s">
        <v>3408</v>
      </c>
      <c r="C1186" s="10" t="s">
        <v>2227</v>
      </c>
      <c r="D1186">
        <v>8</v>
      </c>
      <c r="E1186" t="s">
        <v>2239</v>
      </c>
      <c r="F1186">
        <v>12</v>
      </c>
      <c r="G1186">
        <v>60</v>
      </c>
      <c r="H1186" s="2">
        <v>0</v>
      </c>
      <c r="I1186" t="s">
        <v>3401</v>
      </c>
      <c r="J1186" t="s">
        <v>3253</v>
      </c>
      <c r="K1186" t="s">
        <v>3409</v>
      </c>
      <c r="L1186" s="17" t="s">
        <v>963</v>
      </c>
      <c r="M1186">
        <v>1</v>
      </c>
      <c r="N1186" s="10" t="s">
        <v>323</v>
      </c>
      <c r="O1186" s="10" t="s">
        <v>42</v>
      </c>
      <c r="P1186" s="10">
        <v>305154</v>
      </c>
      <c r="Q1186" s="10">
        <v>306130</v>
      </c>
      <c r="R1186" s="10">
        <f>D1186*2</f>
        <v>16</v>
      </c>
      <c r="S1186" s="10">
        <f>D1186</f>
        <v>8</v>
      </c>
      <c r="T1186" s="10"/>
      <c r="U1186" s="10"/>
      <c r="V1186" s="10"/>
      <c r="W1186" s="10"/>
      <c r="X1186" s="10"/>
      <c r="Y1186" s="10"/>
      <c r="Z1186" s="3" t="str">
        <f>IF(H1186&gt;0,"NO","YES")</f>
        <v>YES</v>
      </c>
      <c r="AA1186" s="3" t="str">
        <f>IF(LEFT(I1186,3)="RBT","YES","NO")</f>
        <v>NO</v>
      </c>
      <c r="AB1186" s="3" t="s">
        <v>956</v>
      </c>
      <c r="AC1186" s="3">
        <v>0</v>
      </c>
      <c r="AD1186" s="3">
        <v>0</v>
      </c>
      <c r="AE1186" s="3" t="s">
        <v>956</v>
      </c>
      <c r="AF1186" s="3" t="s">
        <v>956</v>
      </c>
      <c r="AG1186" s="3">
        <v>4</v>
      </c>
      <c r="AH1186" s="10" t="s">
        <v>3403</v>
      </c>
      <c r="AI1186" s="10">
        <v>1</v>
      </c>
      <c r="AM1186" s="10">
        <v>36900</v>
      </c>
    </row>
    <row r="1187" spans="1:39" s="24" customFormat="1">
      <c r="A1187">
        <v>925276</v>
      </c>
      <c r="B1187" t="s">
        <v>3410</v>
      </c>
      <c r="C1187" s="10" t="s">
        <v>2227</v>
      </c>
      <c r="D1187">
        <v>16</v>
      </c>
      <c r="E1187" t="s">
        <v>965</v>
      </c>
      <c r="F1187">
        <v>12</v>
      </c>
      <c r="G1187">
        <v>60</v>
      </c>
      <c r="H1187" s="2">
        <v>0</v>
      </c>
      <c r="I1187" t="s">
        <v>3401</v>
      </c>
      <c r="J1187" t="s">
        <v>3253</v>
      </c>
      <c r="K1187" t="s">
        <v>3411</v>
      </c>
      <c r="L1187" s="17" t="s">
        <v>963</v>
      </c>
      <c r="M1187">
        <v>2</v>
      </c>
      <c r="N1187" s="10" t="s">
        <v>323</v>
      </c>
      <c r="O1187" s="10" t="s">
        <v>42</v>
      </c>
      <c r="P1187" s="10">
        <v>305154</v>
      </c>
      <c r="Q1187" s="10">
        <v>306130</v>
      </c>
      <c r="R1187" s="10">
        <f>D1187*2</f>
        <v>32</v>
      </c>
      <c r="S1187" s="10">
        <f>D1187</f>
        <v>16</v>
      </c>
      <c r="T1187" s="10"/>
      <c r="U1187" s="10"/>
      <c r="V1187" s="10"/>
      <c r="W1187" s="10"/>
      <c r="X1187" s="10"/>
      <c r="Y1187" s="10"/>
      <c r="Z1187" s="3" t="str">
        <f>IF(H1187&gt;0,"NO","YES")</f>
        <v>YES</v>
      </c>
      <c r="AA1187" s="3" t="str">
        <f>IF(LEFT(I1187,3)="RBT","YES","NO")</f>
        <v>NO</v>
      </c>
      <c r="AB1187" s="3" t="s">
        <v>956</v>
      </c>
      <c r="AC1187" s="3">
        <v>0</v>
      </c>
      <c r="AD1187" s="3">
        <v>0</v>
      </c>
      <c r="AE1187" s="3" t="s">
        <v>956</v>
      </c>
      <c r="AF1187" s="3" t="s">
        <v>956</v>
      </c>
      <c r="AG1187" s="3">
        <v>4</v>
      </c>
      <c r="AH1187" s="10" t="s">
        <v>3403</v>
      </c>
      <c r="AI1187" s="10">
        <v>2</v>
      </c>
      <c r="AJ1187"/>
      <c r="AK1187"/>
      <c r="AL1187"/>
      <c r="AM1187" s="10">
        <v>56400</v>
      </c>
    </row>
    <row r="1188" spans="1:39">
      <c r="A1188">
        <v>925278</v>
      </c>
      <c r="B1188" t="s">
        <v>3412</v>
      </c>
      <c r="C1188" s="10" t="s">
        <v>2227</v>
      </c>
      <c r="D1188">
        <v>16</v>
      </c>
      <c r="E1188" t="s">
        <v>959</v>
      </c>
      <c r="F1188">
        <v>12</v>
      </c>
      <c r="G1188">
        <v>60</v>
      </c>
      <c r="H1188" s="2">
        <v>0</v>
      </c>
      <c r="I1188" t="s">
        <v>3401</v>
      </c>
      <c r="J1188" t="s">
        <v>3253</v>
      </c>
      <c r="K1188" t="s">
        <v>3413</v>
      </c>
      <c r="L1188" s="17" t="s">
        <v>963</v>
      </c>
      <c r="M1188">
        <v>2</v>
      </c>
      <c r="N1188" s="10" t="s">
        <v>323</v>
      </c>
      <c r="O1188" s="10" t="s">
        <v>42</v>
      </c>
      <c r="P1188" s="10">
        <v>305154</v>
      </c>
      <c r="Q1188" s="10">
        <v>306130</v>
      </c>
      <c r="R1188" s="10">
        <f>D1188*2</f>
        <v>32</v>
      </c>
      <c r="S1188" s="10">
        <f>D1188</f>
        <v>16</v>
      </c>
      <c r="T1188" s="10"/>
      <c r="U1188" s="10"/>
      <c r="V1188" s="10"/>
      <c r="W1188" s="10"/>
      <c r="X1188" s="10"/>
      <c r="Y1188" s="10"/>
      <c r="Z1188" s="3" t="str">
        <f>IF(H1188&gt;0,"NO","YES")</f>
        <v>YES</v>
      </c>
      <c r="AA1188" s="3" t="str">
        <f>IF(LEFT(I1188,3)="RBT","YES","NO")</f>
        <v>NO</v>
      </c>
      <c r="AB1188" s="3" t="s">
        <v>956</v>
      </c>
      <c r="AC1188" s="3">
        <v>0</v>
      </c>
      <c r="AD1188" s="3">
        <v>0</v>
      </c>
      <c r="AE1188" s="3" t="s">
        <v>956</v>
      </c>
      <c r="AF1188" s="3" t="s">
        <v>956</v>
      </c>
      <c r="AG1188" s="3">
        <v>4</v>
      </c>
      <c r="AH1188" s="10" t="s">
        <v>3403</v>
      </c>
      <c r="AI1188" s="10">
        <v>2</v>
      </c>
      <c r="AM1188" s="10">
        <v>54400</v>
      </c>
    </row>
    <row r="1189" spans="1:39">
      <c r="A1189">
        <v>925280</v>
      </c>
      <c r="B1189" t="s">
        <v>3414</v>
      </c>
      <c r="C1189" s="10" t="s">
        <v>2227</v>
      </c>
      <c r="D1189">
        <v>16</v>
      </c>
      <c r="E1189" t="s">
        <v>983</v>
      </c>
      <c r="F1189">
        <v>12</v>
      </c>
      <c r="G1189">
        <v>60</v>
      </c>
      <c r="H1189" s="2">
        <v>0</v>
      </c>
      <c r="I1189" t="s">
        <v>3401</v>
      </c>
      <c r="J1189" t="s">
        <v>3253</v>
      </c>
      <c r="K1189" t="s">
        <v>3415</v>
      </c>
      <c r="L1189" s="17" t="s">
        <v>963</v>
      </c>
      <c r="M1189">
        <v>2</v>
      </c>
      <c r="N1189" s="10" t="s">
        <v>323</v>
      </c>
      <c r="O1189" s="10" t="s">
        <v>42</v>
      </c>
      <c r="P1189" s="10">
        <v>305154</v>
      </c>
      <c r="Q1189" s="10">
        <v>306130</v>
      </c>
      <c r="R1189" s="10">
        <f>D1189*2</f>
        <v>32</v>
      </c>
      <c r="S1189" s="10">
        <f>D1189</f>
        <v>16</v>
      </c>
      <c r="T1189" s="10"/>
      <c r="U1189" s="10"/>
      <c r="V1189" s="10"/>
      <c r="W1189" s="10"/>
      <c r="X1189" s="10"/>
      <c r="Y1189" s="10"/>
      <c r="Z1189" s="3" t="str">
        <f>IF(H1189&gt;0,"NO","YES")</f>
        <v>YES</v>
      </c>
      <c r="AA1189" s="3" t="str">
        <f>IF(LEFT(I1189,3)="RBT","YES","NO")</f>
        <v>NO</v>
      </c>
      <c r="AB1189" s="3" t="s">
        <v>956</v>
      </c>
      <c r="AC1189" s="3">
        <v>0</v>
      </c>
      <c r="AD1189" s="3">
        <v>0</v>
      </c>
      <c r="AE1189" s="3" t="s">
        <v>956</v>
      </c>
      <c r="AF1189" s="3" t="s">
        <v>956</v>
      </c>
      <c r="AG1189" s="3">
        <v>4</v>
      </c>
      <c r="AH1189" s="10" t="s">
        <v>3403</v>
      </c>
      <c r="AI1189" s="10">
        <v>2</v>
      </c>
      <c r="AM1189" s="10">
        <v>54400</v>
      </c>
    </row>
    <row r="1190" spans="1:39">
      <c r="A1190">
        <v>925282</v>
      </c>
      <c r="B1190" t="s">
        <v>3416</v>
      </c>
      <c r="C1190" s="10" t="s">
        <v>2227</v>
      </c>
      <c r="D1190">
        <v>16</v>
      </c>
      <c r="E1190" t="s">
        <v>2239</v>
      </c>
      <c r="F1190">
        <v>12</v>
      </c>
      <c r="G1190">
        <v>60</v>
      </c>
      <c r="H1190" s="2">
        <v>0</v>
      </c>
      <c r="I1190" t="s">
        <v>3401</v>
      </c>
      <c r="J1190" t="s">
        <v>3253</v>
      </c>
      <c r="K1190" t="s">
        <v>3417</v>
      </c>
      <c r="L1190" s="17" t="s">
        <v>963</v>
      </c>
      <c r="M1190">
        <v>2</v>
      </c>
      <c r="N1190" s="10" t="s">
        <v>323</v>
      </c>
      <c r="O1190" s="10" t="s">
        <v>42</v>
      </c>
      <c r="P1190" s="10">
        <v>305154</v>
      </c>
      <c r="Q1190" s="10">
        <v>306130</v>
      </c>
      <c r="R1190" s="10">
        <f>D1190*2</f>
        <v>32</v>
      </c>
      <c r="S1190" s="10">
        <f>D1190</f>
        <v>16</v>
      </c>
      <c r="T1190" s="10"/>
      <c r="U1190" s="10"/>
      <c r="V1190" s="10"/>
      <c r="W1190" s="10"/>
      <c r="X1190" s="10"/>
      <c r="Y1190" s="10"/>
      <c r="Z1190" s="3" t="str">
        <f>IF(H1190&gt;0,"NO","YES")</f>
        <v>YES</v>
      </c>
      <c r="AA1190" s="3" t="str">
        <f>IF(LEFT(I1190,3)="RBT","YES","NO")</f>
        <v>NO</v>
      </c>
      <c r="AB1190" s="3" t="s">
        <v>956</v>
      </c>
      <c r="AC1190" s="3">
        <v>0</v>
      </c>
      <c r="AD1190" s="3">
        <v>0</v>
      </c>
      <c r="AE1190" s="3" t="s">
        <v>956</v>
      </c>
      <c r="AF1190" s="3" t="s">
        <v>956</v>
      </c>
      <c r="AG1190" s="3">
        <v>4</v>
      </c>
      <c r="AH1190" s="10" t="s">
        <v>3403</v>
      </c>
      <c r="AI1190" s="10">
        <v>2</v>
      </c>
      <c r="AM1190" s="10">
        <v>53500</v>
      </c>
    </row>
    <row r="1191" spans="1:39">
      <c r="A1191">
        <v>925284</v>
      </c>
      <c r="B1191" t="s">
        <v>3418</v>
      </c>
      <c r="C1191" s="10" t="s">
        <v>2227</v>
      </c>
      <c r="D1191">
        <v>24</v>
      </c>
      <c r="E1191" t="s">
        <v>965</v>
      </c>
      <c r="F1191">
        <v>12</v>
      </c>
      <c r="G1191">
        <v>60</v>
      </c>
      <c r="H1191" s="2">
        <v>0</v>
      </c>
      <c r="I1191" t="s">
        <v>3401</v>
      </c>
      <c r="J1191" t="s">
        <v>3253</v>
      </c>
      <c r="K1191" t="s">
        <v>3419</v>
      </c>
      <c r="L1191" s="17" t="s">
        <v>963</v>
      </c>
      <c r="M1191">
        <v>3</v>
      </c>
      <c r="N1191" s="10" t="s">
        <v>323</v>
      </c>
      <c r="O1191" s="10" t="s">
        <v>42</v>
      </c>
      <c r="P1191" s="10">
        <v>305154</v>
      </c>
      <c r="Q1191" s="10">
        <v>306130</v>
      </c>
      <c r="R1191" s="10">
        <f>D1191*2</f>
        <v>48</v>
      </c>
      <c r="S1191" s="10">
        <f>D1191</f>
        <v>24</v>
      </c>
      <c r="T1191" s="10"/>
      <c r="U1191" s="10"/>
      <c r="V1191" s="10"/>
      <c r="W1191" s="10"/>
      <c r="X1191" s="10"/>
      <c r="Y1191" s="10"/>
      <c r="Z1191" s="3" t="str">
        <f>IF(H1191&gt;0,"NO","YES")</f>
        <v>YES</v>
      </c>
      <c r="AA1191" s="3" t="str">
        <f>IF(LEFT(I1191,3)="RBT","YES","NO")</f>
        <v>NO</v>
      </c>
      <c r="AB1191" s="3" t="s">
        <v>956</v>
      </c>
      <c r="AC1191" s="3">
        <v>0</v>
      </c>
      <c r="AD1191" s="3">
        <v>0</v>
      </c>
      <c r="AE1191" s="3" t="s">
        <v>956</v>
      </c>
      <c r="AF1191" s="3" t="s">
        <v>956</v>
      </c>
      <c r="AG1191" s="3">
        <v>4</v>
      </c>
      <c r="AH1191" s="10" t="s">
        <v>3403</v>
      </c>
      <c r="AI1191" s="10">
        <v>3</v>
      </c>
      <c r="AM1191" s="10">
        <v>78700</v>
      </c>
    </row>
    <row r="1192" spans="1:39" s="24" customFormat="1">
      <c r="A1192">
        <v>925286</v>
      </c>
      <c r="B1192" t="s">
        <v>3420</v>
      </c>
      <c r="C1192" s="10" t="s">
        <v>2227</v>
      </c>
      <c r="D1192">
        <v>24</v>
      </c>
      <c r="E1192" t="s">
        <v>959</v>
      </c>
      <c r="F1192">
        <v>12</v>
      </c>
      <c r="G1192">
        <v>60</v>
      </c>
      <c r="H1192" s="2">
        <v>0</v>
      </c>
      <c r="I1192" t="s">
        <v>3401</v>
      </c>
      <c r="J1192" t="s">
        <v>3253</v>
      </c>
      <c r="K1192" t="s">
        <v>3421</v>
      </c>
      <c r="L1192" s="17" t="s">
        <v>963</v>
      </c>
      <c r="M1192">
        <v>3</v>
      </c>
      <c r="N1192" s="10" t="s">
        <v>323</v>
      </c>
      <c r="O1192" s="10" t="s">
        <v>42</v>
      </c>
      <c r="P1192" s="10">
        <v>305154</v>
      </c>
      <c r="Q1192" s="10">
        <v>306130</v>
      </c>
      <c r="R1192" s="10">
        <f>D1192*2</f>
        <v>48</v>
      </c>
      <c r="S1192" s="10">
        <f>D1192</f>
        <v>24</v>
      </c>
      <c r="T1192" s="10"/>
      <c r="U1192" s="10"/>
      <c r="V1192" s="10"/>
      <c r="W1192" s="10"/>
      <c r="X1192" s="10"/>
      <c r="Y1192" s="10"/>
      <c r="Z1192" s="3" t="str">
        <f>IF(H1192&gt;0,"NO","YES")</f>
        <v>YES</v>
      </c>
      <c r="AA1192" s="3" t="str">
        <f>IF(LEFT(I1192,3)="RBT","YES","NO")</f>
        <v>NO</v>
      </c>
      <c r="AB1192" s="3" t="s">
        <v>956</v>
      </c>
      <c r="AC1192" s="3">
        <v>0</v>
      </c>
      <c r="AD1192" s="3">
        <v>0</v>
      </c>
      <c r="AE1192" s="3" t="s">
        <v>956</v>
      </c>
      <c r="AF1192" s="3" t="s">
        <v>956</v>
      </c>
      <c r="AG1192" s="3">
        <v>4</v>
      </c>
      <c r="AH1192" s="10" t="s">
        <v>3403</v>
      </c>
      <c r="AI1192" s="10">
        <v>3</v>
      </c>
      <c r="AJ1192"/>
      <c r="AK1192"/>
      <c r="AL1192"/>
      <c r="AM1192" s="10">
        <v>75400</v>
      </c>
    </row>
    <row r="1193" spans="1:39">
      <c r="A1193">
        <v>925288</v>
      </c>
      <c r="B1193" t="s">
        <v>3422</v>
      </c>
      <c r="C1193" s="10" t="s">
        <v>2227</v>
      </c>
      <c r="D1193">
        <v>24</v>
      </c>
      <c r="E1193" t="s">
        <v>983</v>
      </c>
      <c r="F1193">
        <v>12</v>
      </c>
      <c r="G1193">
        <v>60</v>
      </c>
      <c r="H1193" s="2">
        <v>0</v>
      </c>
      <c r="I1193" t="s">
        <v>3401</v>
      </c>
      <c r="J1193" t="s">
        <v>3253</v>
      </c>
      <c r="K1193" t="s">
        <v>3423</v>
      </c>
      <c r="L1193" s="17" t="s">
        <v>963</v>
      </c>
      <c r="M1193">
        <v>3</v>
      </c>
      <c r="N1193" s="10" t="s">
        <v>323</v>
      </c>
      <c r="O1193" s="10" t="s">
        <v>42</v>
      </c>
      <c r="P1193" s="10">
        <v>305154</v>
      </c>
      <c r="Q1193" s="10">
        <v>306130</v>
      </c>
      <c r="R1193" s="10">
        <f>D1193*2</f>
        <v>48</v>
      </c>
      <c r="S1193" s="10">
        <f>D1193</f>
        <v>24</v>
      </c>
      <c r="T1193" s="10"/>
      <c r="U1193" s="10"/>
      <c r="V1193" s="10"/>
      <c r="W1193" s="10"/>
      <c r="X1193" s="10"/>
      <c r="Y1193" s="10"/>
      <c r="Z1193" s="3" t="str">
        <f>IF(H1193&gt;0,"NO","YES")</f>
        <v>YES</v>
      </c>
      <c r="AA1193" s="3" t="str">
        <f>IF(LEFT(I1193,3)="RBT","YES","NO")</f>
        <v>NO</v>
      </c>
      <c r="AB1193" s="3" t="s">
        <v>956</v>
      </c>
      <c r="AC1193" s="3">
        <v>0</v>
      </c>
      <c r="AD1193" s="3">
        <v>0</v>
      </c>
      <c r="AE1193" s="3" t="s">
        <v>956</v>
      </c>
      <c r="AF1193" s="3" t="s">
        <v>956</v>
      </c>
      <c r="AG1193" s="3">
        <v>4</v>
      </c>
      <c r="AH1193" s="10" t="s">
        <v>3403</v>
      </c>
      <c r="AI1193" s="10">
        <v>3</v>
      </c>
      <c r="AM1193" s="10">
        <v>75400</v>
      </c>
    </row>
    <row r="1194" spans="1:39">
      <c r="A1194">
        <v>925290</v>
      </c>
      <c r="B1194" t="s">
        <v>3424</v>
      </c>
      <c r="C1194" s="10" t="s">
        <v>2227</v>
      </c>
      <c r="D1194">
        <v>24</v>
      </c>
      <c r="E1194" t="s">
        <v>2239</v>
      </c>
      <c r="F1194">
        <v>12</v>
      </c>
      <c r="G1194">
        <v>60</v>
      </c>
      <c r="H1194" s="2">
        <v>0</v>
      </c>
      <c r="I1194" t="s">
        <v>3401</v>
      </c>
      <c r="J1194" t="s">
        <v>3253</v>
      </c>
      <c r="K1194" t="s">
        <v>3425</v>
      </c>
      <c r="L1194" s="17" t="s">
        <v>963</v>
      </c>
      <c r="M1194">
        <v>3</v>
      </c>
      <c r="N1194" s="10" t="s">
        <v>323</v>
      </c>
      <c r="O1194" s="10" t="s">
        <v>42</v>
      </c>
      <c r="P1194" s="10">
        <v>305154</v>
      </c>
      <c r="Q1194" s="10">
        <v>306130</v>
      </c>
      <c r="R1194" s="10">
        <f>D1194*2</f>
        <v>48</v>
      </c>
      <c r="S1194" s="10">
        <f>D1194</f>
        <v>24</v>
      </c>
      <c r="T1194" s="10"/>
      <c r="U1194" s="10"/>
      <c r="V1194" s="10"/>
      <c r="W1194" s="10"/>
      <c r="X1194" s="10"/>
      <c r="Y1194" s="10"/>
      <c r="Z1194" s="3" t="str">
        <f>IF(H1194&gt;0,"NO","YES")</f>
        <v>YES</v>
      </c>
      <c r="AA1194" s="3" t="str">
        <f>IF(LEFT(I1194,3)="RBT","YES","NO")</f>
        <v>NO</v>
      </c>
      <c r="AB1194" s="3" t="s">
        <v>956</v>
      </c>
      <c r="AC1194" s="3">
        <v>0</v>
      </c>
      <c r="AD1194" s="3">
        <v>0</v>
      </c>
      <c r="AE1194" s="3" t="s">
        <v>956</v>
      </c>
      <c r="AF1194" s="3" t="s">
        <v>956</v>
      </c>
      <c r="AG1194" s="3">
        <v>4</v>
      </c>
      <c r="AH1194" s="10" t="s">
        <v>3403</v>
      </c>
      <c r="AI1194" s="10">
        <v>3</v>
      </c>
      <c r="AM1194" s="10">
        <v>75500</v>
      </c>
    </row>
    <row r="1195" spans="1:39">
      <c r="A1195">
        <v>925292</v>
      </c>
      <c r="B1195" t="s">
        <v>3426</v>
      </c>
      <c r="C1195" s="10" t="s">
        <v>2227</v>
      </c>
      <c r="D1195">
        <v>8</v>
      </c>
      <c r="E1195" t="s">
        <v>965</v>
      </c>
      <c r="F1195">
        <v>12</v>
      </c>
      <c r="G1195">
        <v>60</v>
      </c>
      <c r="H1195" s="2">
        <v>4</v>
      </c>
      <c r="I1195" t="s">
        <v>3401</v>
      </c>
      <c r="J1195" t="s">
        <v>3253</v>
      </c>
      <c r="K1195" t="s">
        <v>3427</v>
      </c>
      <c r="L1195" s="17" t="s">
        <v>963</v>
      </c>
      <c r="M1195">
        <v>1</v>
      </c>
      <c r="N1195" s="10" t="s">
        <v>323</v>
      </c>
      <c r="O1195" s="10" t="s">
        <v>42</v>
      </c>
      <c r="P1195" s="10">
        <v>305154</v>
      </c>
      <c r="Q1195" s="10">
        <v>306130</v>
      </c>
      <c r="R1195" s="10">
        <f>D1195*2</f>
        <v>16</v>
      </c>
      <c r="S1195" s="10">
        <f>D1195</f>
        <v>8</v>
      </c>
      <c r="T1195" s="10"/>
      <c r="U1195" s="10"/>
      <c r="V1195" s="10"/>
      <c r="W1195" s="10"/>
      <c r="X1195" s="10"/>
      <c r="Y1195" s="10"/>
      <c r="Z1195" s="3" t="str">
        <f>IF(H1195&gt;0,"NO","YES")</f>
        <v>NO</v>
      </c>
      <c r="AA1195" s="3" t="str">
        <f>IF(LEFT(I1195,3)="RBT","YES","NO")</f>
        <v>NO</v>
      </c>
      <c r="AB1195" s="3" t="s">
        <v>956</v>
      </c>
      <c r="AC1195" s="3">
        <v>0</v>
      </c>
      <c r="AD1195" s="3">
        <v>0</v>
      </c>
      <c r="AE1195" s="3" t="s">
        <v>956</v>
      </c>
      <c r="AF1195" s="3" t="s">
        <v>956</v>
      </c>
      <c r="AG1195" s="3">
        <v>4</v>
      </c>
      <c r="AH1195" s="10" t="s">
        <v>3403</v>
      </c>
      <c r="AI1195" s="10">
        <v>1</v>
      </c>
      <c r="AM1195" s="10">
        <v>32600</v>
      </c>
    </row>
    <row r="1196" spans="1:39">
      <c r="A1196">
        <v>925294</v>
      </c>
      <c r="B1196" t="s">
        <v>3428</v>
      </c>
      <c r="C1196" s="10" t="s">
        <v>2227</v>
      </c>
      <c r="D1196">
        <v>8</v>
      </c>
      <c r="E1196" t="s">
        <v>959</v>
      </c>
      <c r="F1196">
        <v>12</v>
      </c>
      <c r="G1196">
        <v>60</v>
      </c>
      <c r="H1196" s="2">
        <v>4</v>
      </c>
      <c r="I1196" t="s">
        <v>3401</v>
      </c>
      <c r="J1196" t="s">
        <v>3253</v>
      </c>
      <c r="K1196" t="s">
        <v>3429</v>
      </c>
      <c r="L1196" s="17" t="s">
        <v>963</v>
      </c>
      <c r="M1196">
        <v>1</v>
      </c>
      <c r="N1196" s="10" t="s">
        <v>323</v>
      </c>
      <c r="O1196" s="10" t="s">
        <v>42</v>
      </c>
      <c r="P1196" s="10">
        <v>305154</v>
      </c>
      <c r="Q1196" s="10">
        <v>306130</v>
      </c>
      <c r="R1196" s="10">
        <f>D1196*2</f>
        <v>16</v>
      </c>
      <c r="S1196" s="10">
        <f>D1196</f>
        <v>8</v>
      </c>
      <c r="T1196" s="10"/>
      <c r="U1196" s="10"/>
      <c r="V1196" s="10"/>
      <c r="W1196" s="10"/>
      <c r="X1196" s="10"/>
      <c r="Y1196" s="10"/>
      <c r="Z1196" s="3" t="str">
        <f>IF(H1196&gt;0,"NO","YES")</f>
        <v>NO</v>
      </c>
      <c r="AA1196" s="3" t="str">
        <f>IF(LEFT(I1196,3)="RBT","YES","NO")</f>
        <v>NO</v>
      </c>
      <c r="AB1196" s="3" t="s">
        <v>956</v>
      </c>
      <c r="AC1196" s="3">
        <v>0</v>
      </c>
      <c r="AD1196" s="3">
        <v>0</v>
      </c>
      <c r="AE1196" s="3" t="s">
        <v>956</v>
      </c>
      <c r="AF1196" s="3" t="s">
        <v>956</v>
      </c>
      <c r="AG1196" s="3">
        <v>4</v>
      </c>
      <c r="AH1196" s="10" t="s">
        <v>3403</v>
      </c>
      <c r="AI1196" s="10">
        <v>1</v>
      </c>
      <c r="AM1196" s="10">
        <v>32800</v>
      </c>
    </row>
    <row r="1197" spans="1:39">
      <c r="A1197">
        <v>925296</v>
      </c>
      <c r="B1197" t="s">
        <v>3430</v>
      </c>
      <c r="C1197" s="10" t="s">
        <v>2227</v>
      </c>
      <c r="D1197">
        <v>8</v>
      </c>
      <c r="E1197" t="s">
        <v>983</v>
      </c>
      <c r="F1197">
        <v>12</v>
      </c>
      <c r="G1197">
        <v>60</v>
      </c>
      <c r="H1197" s="2">
        <v>4</v>
      </c>
      <c r="I1197" t="s">
        <v>3401</v>
      </c>
      <c r="J1197" t="s">
        <v>3253</v>
      </c>
      <c r="K1197" t="s">
        <v>3431</v>
      </c>
      <c r="L1197" s="17" t="s">
        <v>963</v>
      </c>
      <c r="M1197">
        <v>1</v>
      </c>
      <c r="N1197" s="10" t="s">
        <v>323</v>
      </c>
      <c r="O1197" s="10" t="s">
        <v>42</v>
      </c>
      <c r="P1197" s="10">
        <v>305154</v>
      </c>
      <c r="Q1197" s="10">
        <v>306130</v>
      </c>
      <c r="R1197" s="10">
        <f>D1197*2</f>
        <v>16</v>
      </c>
      <c r="S1197" s="10">
        <f>D1197</f>
        <v>8</v>
      </c>
      <c r="T1197" s="10"/>
      <c r="U1197" s="10"/>
      <c r="V1197" s="10"/>
      <c r="W1197" s="10"/>
      <c r="X1197" s="10"/>
      <c r="Y1197" s="10"/>
      <c r="Z1197" s="3" t="str">
        <f>IF(H1197&gt;0,"NO","YES")</f>
        <v>NO</v>
      </c>
      <c r="AA1197" s="3" t="str">
        <f>IF(LEFT(I1197,3)="RBT","YES","NO")</f>
        <v>NO</v>
      </c>
      <c r="AB1197" s="3" t="s">
        <v>956</v>
      </c>
      <c r="AC1197" s="3">
        <v>0</v>
      </c>
      <c r="AD1197" s="3">
        <v>0</v>
      </c>
      <c r="AE1197" s="3" t="s">
        <v>956</v>
      </c>
      <c r="AF1197" s="3" t="s">
        <v>956</v>
      </c>
      <c r="AG1197" s="3">
        <v>4</v>
      </c>
      <c r="AH1197" s="10" t="s">
        <v>3403</v>
      </c>
      <c r="AI1197" s="10">
        <v>1</v>
      </c>
      <c r="AM1197" s="10">
        <v>32800</v>
      </c>
    </row>
    <row r="1198" spans="1:39">
      <c r="A1198">
        <v>925298</v>
      </c>
      <c r="B1198" t="s">
        <v>3432</v>
      </c>
      <c r="C1198" s="10" t="s">
        <v>2227</v>
      </c>
      <c r="D1198">
        <v>8</v>
      </c>
      <c r="E1198" t="s">
        <v>2239</v>
      </c>
      <c r="F1198">
        <v>12</v>
      </c>
      <c r="G1198">
        <v>60</v>
      </c>
      <c r="H1198" s="2">
        <v>4</v>
      </c>
      <c r="I1198" t="s">
        <v>3401</v>
      </c>
      <c r="J1198" t="s">
        <v>3253</v>
      </c>
      <c r="K1198" t="s">
        <v>3433</v>
      </c>
      <c r="L1198" s="17" t="s">
        <v>963</v>
      </c>
      <c r="M1198">
        <v>1</v>
      </c>
      <c r="N1198" s="10" t="s">
        <v>323</v>
      </c>
      <c r="O1198" s="10" t="s">
        <v>42</v>
      </c>
      <c r="P1198" s="10">
        <v>305154</v>
      </c>
      <c r="Q1198" s="10">
        <v>306130</v>
      </c>
      <c r="R1198" s="10">
        <f>D1198*2</f>
        <v>16</v>
      </c>
      <c r="S1198" s="10">
        <f>D1198</f>
        <v>8</v>
      </c>
      <c r="T1198" s="10"/>
      <c r="U1198" s="10"/>
      <c r="V1198" s="10"/>
      <c r="W1198" s="10"/>
      <c r="X1198" s="10"/>
      <c r="Y1198" s="10"/>
      <c r="Z1198" s="3" t="str">
        <f>IF(H1198&gt;0,"NO","YES")</f>
        <v>NO</v>
      </c>
      <c r="AA1198" s="3" t="str">
        <f>IF(LEFT(I1198,3)="RBT","YES","NO")</f>
        <v>NO</v>
      </c>
      <c r="AB1198" s="3" t="s">
        <v>956</v>
      </c>
      <c r="AC1198" s="3">
        <v>0</v>
      </c>
      <c r="AD1198" s="3">
        <v>0</v>
      </c>
      <c r="AE1198" s="3" t="s">
        <v>956</v>
      </c>
      <c r="AF1198" s="3" t="s">
        <v>956</v>
      </c>
      <c r="AG1198" s="3">
        <v>4</v>
      </c>
      <c r="AH1198" s="10" t="s">
        <v>3403</v>
      </c>
      <c r="AI1198" s="10">
        <v>1</v>
      </c>
      <c r="AM1198" s="10">
        <v>32800</v>
      </c>
    </row>
    <row r="1199" spans="1:39">
      <c r="A1199">
        <v>925300</v>
      </c>
      <c r="B1199" t="s">
        <v>3434</v>
      </c>
      <c r="C1199" s="10" t="s">
        <v>2227</v>
      </c>
      <c r="D1199">
        <v>16</v>
      </c>
      <c r="E1199" t="s">
        <v>965</v>
      </c>
      <c r="F1199">
        <v>12</v>
      </c>
      <c r="G1199">
        <v>60</v>
      </c>
      <c r="H1199" s="2">
        <v>4</v>
      </c>
      <c r="I1199" t="s">
        <v>3401</v>
      </c>
      <c r="J1199" t="s">
        <v>3253</v>
      </c>
      <c r="K1199" t="s">
        <v>3435</v>
      </c>
      <c r="L1199" s="17" t="s">
        <v>963</v>
      </c>
      <c r="M1199">
        <v>2</v>
      </c>
      <c r="N1199" s="10" t="s">
        <v>323</v>
      </c>
      <c r="O1199" s="10" t="s">
        <v>42</v>
      </c>
      <c r="P1199" s="10">
        <v>305154</v>
      </c>
      <c r="Q1199" s="10">
        <v>306130</v>
      </c>
      <c r="R1199" s="10">
        <f>D1199*2</f>
        <v>32</v>
      </c>
      <c r="S1199" s="10">
        <f>D1199</f>
        <v>16</v>
      </c>
      <c r="T1199" s="10"/>
      <c r="U1199" s="10"/>
      <c r="V1199" s="10"/>
      <c r="W1199" s="10"/>
      <c r="X1199" s="10"/>
      <c r="Y1199" s="10"/>
      <c r="Z1199" s="3" t="str">
        <f>IF(H1199&gt;0,"NO","YES")</f>
        <v>NO</v>
      </c>
      <c r="AA1199" s="3" t="str">
        <f>IF(LEFT(I1199,3)="RBT","YES","NO")</f>
        <v>NO</v>
      </c>
      <c r="AB1199" s="3" t="s">
        <v>956</v>
      </c>
      <c r="AC1199" s="3">
        <v>0</v>
      </c>
      <c r="AD1199" s="3">
        <v>0</v>
      </c>
      <c r="AE1199" s="3" t="s">
        <v>956</v>
      </c>
      <c r="AF1199" s="3" t="s">
        <v>956</v>
      </c>
      <c r="AG1199" s="3">
        <v>4</v>
      </c>
      <c r="AH1199" s="10" t="s">
        <v>3403</v>
      </c>
      <c r="AI1199" s="10">
        <v>2</v>
      </c>
      <c r="AM1199" s="10">
        <v>52300</v>
      </c>
    </row>
    <row r="1200" spans="1:39">
      <c r="A1200">
        <v>925302</v>
      </c>
      <c r="B1200" t="s">
        <v>3436</v>
      </c>
      <c r="C1200" s="10" t="s">
        <v>2227</v>
      </c>
      <c r="D1200">
        <v>16</v>
      </c>
      <c r="E1200" t="s">
        <v>959</v>
      </c>
      <c r="F1200">
        <v>12</v>
      </c>
      <c r="G1200">
        <v>60</v>
      </c>
      <c r="H1200" s="2">
        <v>4</v>
      </c>
      <c r="I1200" t="s">
        <v>3401</v>
      </c>
      <c r="J1200" t="s">
        <v>3253</v>
      </c>
      <c r="K1200" t="s">
        <v>3437</v>
      </c>
      <c r="L1200" s="17" t="s">
        <v>963</v>
      </c>
      <c r="M1200">
        <v>2</v>
      </c>
      <c r="N1200" s="10" t="s">
        <v>323</v>
      </c>
      <c r="O1200" s="10" t="s">
        <v>42</v>
      </c>
      <c r="P1200" s="10">
        <v>305154</v>
      </c>
      <c r="Q1200" s="10">
        <v>306130</v>
      </c>
      <c r="R1200" s="10">
        <f>D1200*2</f>
        <v>32</v>
      </c>
      <c r="S1200" s="10">
        <f>D1200</f>
        <v>16</v>
      </c>
      <c r="T1200" s="10"/>
      <c r="U1200" s="10"/>
      <c r="V1200" s="10"/>
      <c r="W1200" s="10"/>
      <c r="X1200" s="10"/>
      <c r="Y1200" s="10"/>
      <c r="Z1200" s="3" t="str">
        <f>IF(H1200&gt;0,"NO","YES")</f>
        <v>NO</v>
      </c>
      <c r="AA1200" s="3" t="str">
        <f>IF(LEFT(I1200,3)="RBT","YES","NO")</f>
        <v>NO</v>
      </c>
      <c r="AB1200" s="3" t="s">
        <v>956</v>
      </c>
      <c r="AC1200" s="3">
        <v>0</v>
      </c>
      <c r="AD1200" s="3">
        <v>0</v>
      </c>
      <c r="AE1200" s="3" t="s">
        <v>956</v>
      </c>
      <c r="AF1200" s="3" t="s">
        <v>956</v>
      </c>
      <c r="AG1200" s="3">
        <v>4</v>
      </c>
      <c r="AH1200" s="10" t="s">
        <v>3403</v>
      </c>
      <c r="AI1200" s="10">
        <v>2</v>
      </c>
      <c r="AM1200" s="10">
        <v>50300</v>
      </c>
    </row>
    <row r="1201" spans="1:39">
      <c r="A1201">
        <v>925304</v>
      </c>
      <c r="B1201" t="s">
        <v>3438</v>
      </c>
      <c r="C1201" s="10" t="s">
        <v>2227</v>
      </c>
      <c r="D1201">
        <v>16</v>
      </c>
      <c r="E1201" t="s">
        <v>983</v>
      </c>
      <c r="F1201">
        <v>12</v>
      </c>
      <c r="G1201">
        <v>60</v>
      </c>
      <c r="H1201" s="2">
        <v>4</v>
      </c>
      <c r="I1201" t="s">
        <v>3401</v>
      </c>
      <c r="J1201" t="s">
        <v>3253</v>
      </c>
      <c r="K1201" t="s">
        <v>3439</v>
      </c>
      <c r="L1201" s="17" t="s">
        <v>963</v>
      </c>
      <c r="M1201">
        <v>2</v>
      </c>
      <c r="N1201" s="10" t="s">
        <v>323</v>
      </c>
      <c r="O1201" s="10" t="s">
        <v>42</v>
      </c>
      <c r="P1201" s="10">
        <v>305154</v>
      </c>
      <c r="Q1201" s="10">
        <v>306130</v>
      </c>
      <c r="R1201" s="10">
        <f>D1201*2</f>
        <v>32</v>
      </c>
      <c r="S1201" s="10">
        <f>D1201</f>
        <v>16</v>
      </c>
      <c r="T1201" s="10"/>
      <c r="U1201" s="10"/>
      <c r="V1201" s="10"/>
      <c r="W1201" s="10"/>
      <c r="X1201" s="10"/>
      <c r="Y1201" s="10"/>
      <c r="Z1201" s="3" t="str">
        <f>IF(H1201&gt;0,"NO","YES")</f>
        <v>NO</v>
      </c>
      <c r="AA1201" s="3" t="str">
        <f>IF(LEFT(I1201,3)="RBT","YES","NO")</f>
        <v>NO</v>
      </c>
      <c r="AB1201" s="3" t="s">
        <v>956</v>
      </c>
      <c r="AC1201" s="3">
        <v>0</v>
      </c>
      <c r="AD1201" s="3">
        <v>0</v>
      </c>
      <c r="AE1201" s="3" t="s">
        <v>956</v>
      </c>
      <c r="AF1201" s="3" t="s">
        <v>956</v>
      </c>
      <c r="AG1201" s="3">
        <v>4</v>
      </c>
      <c r="AH1201" s="10" t="s">
        <v>3403</v>
      </c>
      <c r="AI1201" s="10">
        <v>2</v>
      </c>
      <c r="AM1201" s="10">
        <v>50300</v>
      </c>
    </row>
    <row r="1202" spans="1:39" s="24" customFormat="1">
      <c r="A1202">
        <v>925306</v>
      </c>
      <c r="B1202" t="s">
        <v>3440</v>
      </c>
      <c r="C1202" s="10" t="s">
        <v>2227</v>
      </c>
      <c r="D1202">
        <v>16</v>
      </c>
      <c r="E1202" t="s">
        <v>2239</v>
      </c>
      <c r="F1202">
        <v>12</v>
      </c>
      <c r="G1202">
        <v>60</v>
      </c>
      <c r="H1202" s="2">
        <v>4</v>
      </c>
      <c r="I1202" t="s">
        <v>3401</v>
      </c>
      <c r="J1202" t="s">
        <v>3253</v>
      </c>
      <c r="K1202" t="s">
        <v>3441</v>
      </c>
      <c r="L1202" s="17" t="s">
        <v>963</v>
      </c>
      <c r="M1202">
        <v>2</v>
      </c>
      <c r="N1202" s="10" t="s">
        <v>323</v>
      </c>
      <c r="O1202" s="10" t="s">
        <v>42</v>
      </c>
      <c r="P1202" s="10">
        <v>305154</v>
      </c>
      <c r="Q1202" s="10">
        <v>306130</v>
      </c>
      <c r="R1202" s="10">
        <f>D1202*2</f>
        <v>32</v>
      </c>
      <c r="S1202" s="10">
        <f>D1202</f>
        <v>16</v>
      </c>
      <c r="T1202" s="10"/>
      <c r="U1202" s="10"/>
      <c r="V1202" s="10"/>
      <c r="W1202" s="10"/>
      <c r="X1202" s="10"/>
      <c r="Y1202" s="10"/>
      <c r="Z1202" s="3" t="str">
        <f>IF(H1202&gt;0,"NO","YES")</f>
        <v>NO</v>
      </c>
      <c r="AA1202" s="3" t="str">
        <f>IF(LEFT(I1202,3)="RBT","YES","NO")</f>
        <v>NO</v>
      </c>
      <c r="AB1202" s="3" t="s">
        <v>956</v>
      </c>
      <c r="AC1202" s="3">
        <v>0</v>
      </c>
      <c r="AD1202" s="3">
        <v>0</v>
      </c>
      <c r="AE1202" s="3" t="s">
        <v>956</v>
      </c>
      <c r="AF1202" s="3" t="s">
        <v>956</v>
      </c>
      <c r="AG1202" s="3">
        <v>4</v>
      </c>
      <c r="AH1202" s="10" t="s">
        <v>3403</v>
      </c>
      <c r="AI1202" s="10">
        <v>2</v>
      </c>
      <c r="AJ1202"/>
      <c r="AK1202"/>
      <c r="AL1202"/>
      <c r="AM1202" s="10">
        <v>49400</v>
      </c>
    </row>
    <row r="1203" spans="1:39">
      <c r="A1203">
        <v>925308</v>
      </c>
      <c r="B1203" t="s">
        <v>3442</v>
      </c>
      <c r="C1203" s="10" t="s">
        <v>2227</v>
      </c>
      <c r="D1203">
        <v>24</v>
      </c>
      <c r="E1203" t="s">
        <v>965</v>
      </c>
      <c r="F1203">
        <v>12</v>
      </c>
      <c r="G1203">
        <v>60</v>
      </c>
      <c r="H1203" s="2">
        <v>4</v>
      </c>
      <c r="I1203" t="s">
        <v>3401</v>
      </c>
      <c r="J1203" t="s">
        <v>3253</v>
      </c>
      <c r="K1203" t="s">
        <v>3443</v>
      </c>
      <c r="L1203" s="17" t="s">
        <v>963</v>
      </c>
      <c r="M1203">
        <v>3</v>
      </c>
      <c r="N1203" s="10" t="s">
        <v>323</v>
      </c>
      <c r="O1203" s="10" t="s">
        <v>42</v>
      </c>
      <c r="P1203" s="10">
        <v>305154</v>
      </c>
      <c r="Q1203" s="10">
        <v>306130</v>
      </c>
      <c r="R1203" s="10">
        <f>D1203*2</f>
        <v>48</v>
      </c>
      <c r="S1203" s="10">
        <f>D1203</f>
        <v>24</v>
      </c>
      <c r="T1203" s="10"/>
      <c r="U1203" s="10"/>
      <c r="V1203" s="10"/>
      <c r="W1203" s="10"/>
      <c r="X1203" s="10"/>
      <c r="Y1203" s="10"/>
      <c r="Z1203" s="3" t="str">
        <f>IF(H1203&gt;0,"NO","YES")</f>
        <v>NO</v>
      </c>
      <c r="AA1203" s="3" t="str">
        <f>IF(LEFT(I1203,3)="RBT","YES","NO")</f>
        <v>NO</v>
      </c>
      <c r="AB1203" s="3" t="s">
        <v>956</v>
      </c>
      <c r="AC1203" s="3">
        <v>0</v>
      </c>
      <c r="AD1203" s="3">
        <v>0</v>
      </c>
      <c r="AE1203" s="3" t="s">
        <v>956</v>
      </c>
      <c r="AF1203" s="3" t="s">
        <v>956</v>
      </c>
      <c r="AG1203" s="3">
        <v>4</v>
      </c>
      <c r="AH1203" s="10" t="s">
        <v>3403</v>
      </c>
      <c r="AI1203" s="10">
        <v>3</v>
      </c>
      <c r="AM1203" s="10">
        <v>74600</v>
      </c>
    </row>
    <row r="1204" spans="1:39">
      <c r="A1204">
        <v>925310</v>
      </c>
      <c r="B1204" t="s">
        <v>3444</v>
      </c>
      <c r="C1204" s="10" t="s">
        <v>2227</v>
      </c>
      <c r="D1204">
        <v>24</v>
      </c>
      <c r="E1204" t="s">
        <v>959</v>
      </c>
      <c r="F1204">
        <v>12</v>
      </c>
      <c r="G1204">
        <v>60</v>
      </c>
      <c r="H1204" s="2">
        <v>4</v>
      </c>
      <c r="I1204" t="s">
        <v>3401</v>
      </c>
      <c r="J1204" t="s">
        <v>3253</v>
      </c>
      <c r="K1204" t="s">
        <v>3445</v>
      </c>
      <c r="L1204" s="17" t="s">
        <v>963</v>
      </c>
      <c r="M1204">
        <v>3</v>
      </c>
      <c r="N1204" s="10" t="s">
        <v>323</v>
      </c>
      <c r="O1204" s="10" t="s">
        <v>42</v>
      </c>
      <c r="P1204" s="10">
        <v>305154</v>
      </c>
      <c r="Q1204" s="10">
        <v>306130</v>
      </c>
      <c r="R1204" s="10">
        <f>D1204*2</f>
        <v>48</v>
      </c>
      <c r="S1204" s="10">
        <f>D1204</f>
        <v>24</v>
      </c>
      <c r="T1204" s="10"/>
      <c r="U1204" s="10"/>
      <c r="V1204" s="10"/>
      <c r="W1204" s="10"/>
      <c r="X1204" s="10"/>
      <c r="Y1204" s="10"/>
      <c r="Z1204" s="3" t="str">
        <f>IF(H1204&gt;0,"NO","YES")</f>
        <v>NO</v>
      </c>
      <c r="AA1204" s="3" t="str">
        <f>IF(LEFT(I1204,3)="RBT","YES","NO")</f>
        <v>NO</v>
      </c>
      <c r="AB1204" s="3" t="s">
        <v>956</v>
      </c>
      <c r="AC1204" s="3">
        <v>0</v>
      </c>
      <c r="AD1204" s="3">
        <v>0</v>
      </c>
      <c r="AE1204" s="3" t="s">
        <v>956</v>
      </c>
      <c r="AF1204" s="3" t="s">
        <v>956</v>
      </c>
      <c r="AG1204" s="3">
        <v>4</v>
      </c>
      <c r="AH1204" s="10" t="s">
        <v>3403</v>
      </c>
      <c r="AI1204" s="10">
        <v>3</v>
      </c>
      <c r="AM1204" s="10">
        <v>71200</v>
      </c>
    </row>
    <row r="1205" spans="1:39">
      <c r="A1205">
        <v>925312</v>
      </c>
      <c r="B1205" t="s">
        <v>3446</v>
      </c>
      <c r="C1205" s="10" t="s">
        <v>2227</v>
      </c>
      <c r="D1205">
        <v>24</v>
      </c>
      <c r="E1205" t="s">
        <v>983</v>
      </c>
      <c r="F1205">
        <v>12</v>
      </c>
      <c r="G1205">
        <v>60</v>
      </c>
      <c r="H1205" s="2">
        <v>4</v>
      </c>
      <c r="I1205" t="s">
        <v>3401</v>
      </c>
      <c r="J1205" t="s">
        <v>3253</v>
      </c>
      <c r="K1205" t="s">
        <v>3447</v>
      </c>
      <c r="L1205" s="17" t="s">
        <v>963</v>
      </c>
      <c r="M1205">
        <v>3</v>
      </c>
      <c r="N1205" s="10" t="s">
        <v>323</v>
      </c>
      <c r="O1205" s="10" t="s">
        <v>42</v>
      </c>
      <c r="P1205" s="10">
        <v>305154</v>
      </c>
      <c r="Q1205" s="10">
        <v>306130</v>
      </c>
      <c r="R1205" s="10">
        <f>D1205*2</f>
        <v>48</v>
      </c>
      <c r="S1205" s="10">
        <f>D1205</f>
        <v>24</v>
      </c>
      <c r="T1205" s="10"/>
      <c r="U1205" s="10"/>
      <c r="V1205" s="10"/>
      <c r="W1205" s="10"/>
      <c r="X1205" s="10"/>
      <c r="Y1205" s="10"/>
      <c r="Z1205" s="3" t="str">
        <f>IF(H1205&gt;0,"NO","YES")</f>
        <v>NO</v>
      </c>
      <c r="AA1205" s="3" t="str">
        <f>IF(LEFT(I1205,3)="RBT","YES","NO")</f>
        <v>NO</v>
      </c>
      <c r="AB1205" s="3" t="s">
        <v>956</v>
      </c>
      <c r="AC1205" s="3">
        <v>0</v>
      </c>
      <c r="AD1205" s="3">
        <v>0</v>
      </c>
      <c r="AE1205" s="3" t="s">
        <v>956</v>
      </c>
      <c r="AF1205" s="3" t="s">
        <v>956</v>
      </c>
      <c r="AG1205" s="3">
        <v>4</v>
      </c>
      <c r="AH1205" s="10" t="s">
        <v>3403</v>
      </c>
      <c r="AI1205" s="10">
        <v>3</v>
      </c>
      <c r="AM1205" s="10">
        <v>71200</v>
      </c>
    </row>
    <row r="1206" spans="1:39">
      <c r="A1206">
        <v>925314</v>
      </c>
      <c r="B1206" t="s">
        <v>3448</v>
      </c>
      <c r="C1206" s="10" t="s">
        <v>2227</v>
      </c>
      <c r="D1206">
        <v>24</v>
      </c>
      <c r="E1206" t="s">
        <v>2239</v>
      </c>
      <c r="F1206">
        <v>12</v>
      </c>
      <c r="G1206">
        <v>60</v>
      </c>
      <c r="H1206" s="2">
        <v>4</v>
      </c>
      <c r="I1206" t="s">
        <v>3401</v>
      </c>
      <c r="J1206" t="s">
        <v>3253</v>
      </c>
      <c r="K1206" t="s">
        <v>3449</v>
      </c>
      <c r="L1206" s="17" t="s">
        <v>963</v>
      </c>
      <c r="M1206">
        <v>3</v>
      </c>
      <c r="N1206" s="10" t="s">
        <v>323</v>
      </c>
      <c r="O1206" s="10" t="s">
        <v>42</v>
      </c>
      <c r="P1206" s="10">
        <v>305154</v>
      </c>
      <c r="Q1206" s="10">
        <v>306130</v>
      </c>
      <c r="R1206" s="10">
        <f>D1206*2</f>
        <v>48</v>
      </c>
      <c r="S1206" s="10">
        <f>D1206</f>
        <v>24</v>
      </c>
      <c r="T1206" s="10"/>
      <c r="U1206" s="10"/>
      <c r="V1206" s="10"/>
      <c r="W1206" s="10"/>
      <c r="X1206" s="10"/>
      <c r="Y1206" s="10"/>
      <c r="Z1206" s="3" t="str">
        <f>IF(H1206&gt;0,"NO","YES")</f>
        <v>NO</v>
      </c>
      <c r="AA1206" s="3" t="str">
        <f>IF(LEFT(I1206,3)="RBT","YES","NO")</f>
        <v>NO</v>
      </c>
      <c r="AB1206" s="3" t="s">
        <v>956</v>
      </c>
      <c r="AC1206" s="3">
        <v>0</v>
      </c>
      <c r="AD1206" s="3">
        <v>0</v>
      </c>
      <c r="AE1206" s="3" t="s">
        <v>956</v>
      </c>
      <c r="AF1206" s="3" t="s">
        <v>956</v>
      </c>
      <c r="AG1206" s="3">
        <v>4</v>
      </c>
      <c r="AH1206" s="10" t="s">
        <v>3403</v>
      </c>
      <c r="AI1206" s="10">
        <v>3</v>
      </c>
      <c r="AM1206" s="10">
        <v>71300</v>
      </c>
    </row>
    <row r="1207" spans="1:39" s="24" customFormat="1">
      <c r="A1207">
        <v>925316</v>
      </c>
      <c r="B1207" t="s">
        <v>3450</v>
      </c>
      <c r="C1207" s="10" t="s">
        <v>2227</v>
      </c>
      <c r="D1207">
        <v>32</v>
      </c>
      <c r="E1207" t="s">
        <v>959</v>
      </c>
      <c r="F1207">
        <v>12</v>
      </c>
      <c r="G1207">
        <v>60</v>
      </c>
      <c r="H1207" s="2">
        <v>4</v>
      </c>
      <c r="I1207" t="s">
        <v>3401</v>
      </c>
      <c r="J1207" t="s">
        <v>3253</v>
      </c>
      <c r="K1207" t="s">
        <v>3451</v>
      </c>
      <c r="L1207" s="17" t="s">
        <v>963</v>
      </c>
      <c r="M1207">
        <v>4</v>
      </c>
      <c r="N1207" s="10" t="s">
        <v>323</v>
      </c>
      <c r="O1207" s="10" t="s">
        <v>42</v>
      </c>
      <c r="P1207" s="10">
        <v>305154</v>
      </c>
      <c r="Q1207" s="10">
        <v>306130</v>
      </c>
      <c r="R1207" s="10">
        <f>D1207*2</f>
        <v>64</v>
      </c>
      <c r="S1207" s="10">
        <f>D1207</f>
        <v>32</v>
      </c>
      <c r="T1207" s="10"/>
      <c r="U1207" s="10"/>
      <c r="V1207" s="10"/>
      <c r="W1207" s="10"/>
      <c r="X1207" s="10"/>
      <c r="Y1207" s="10"/>
      <c r="Z1207" s="3" t="str">
        <f>IF(H1207&gt;0,"NO","YES")</f>
        <v>NO</v>
      </c>
      <c r="AA1207" s="3" t="str">
        <f>IF(LEFT(I1207,3)="RBT","YES","NO")</f>
        <v>NO</v>
      </c>
      <c r="AB1207" s="3" t="s">
        <v>956</v>
      </c>
      <c r="AC1207" s="3">
        <v>0</v>
      </c>
      <c r="AD1207" s="3">
        <v>0</v>
      </c>
      <c r="AE1207" s="3" t="s">
        <v>956</v>
      </c>
      <c r="AF1207" s="3" t="s">
        <v>956</v>
      </c>
      <c r="AG1207" s="3">
        <v>4</v>
      </c>
      <c r="AH1207" s="10" t="s">
        <v>3403</v>
      </c>
      <c r="AI1207" s="10">
        <v>4</v>
      </c>
      <c r="AJ1207"/>
      <c r="AK1207"/>
      <c r="AL1207"/>
      <c r="AM1207" s="10">
        <v>87400</v>
      </c>
    </row>
    <row r="1208" spans="1:39">
      <c r="A1208">
        <v>925318</v>
      </c>
      <c r="B1208" t="s">
        <v>3452</v>
      </c>
      <c r="C1208" s="10" t="s">
        <v>2227</v>
      </c>
      <c r="D1208">
        <v>32</v>
      </c>
      <c r="E1208" t="s">
        <v>983</v>
      </c>
      <c r="F1208">
        <v>12</v>
      </c>
      <c r="G1208">
        <v>60</v>
      </c>
      <c r="H1208" s="2">
        <v>4</v>
      </c>
      <c r="I1208" t="s">
        <v>3401</v>
      </c>
      <c r="J1208" t="s">
        <v>3253</v>
      </c>
      <c r="K1208" t="s">
        <v>3453</v>
      </c>
      <c r="L1208" s="17" t="s">
        <v>963</v>
      </c>
      <c r="M1208">
        <v>4</v>
      </c>
      <c r="N1208" s="10" t="s">
        <v>323</v>
      </c>
      <c r="O1208" s="10" t="s">
        <v>42</v>
      </c>
      <c r="P1208" s="10">
        <v>305154</v>
      </c>
      <c r="Q1208" s="10">
        <v>306130</v>
      </c>
      <c r="R1208" s="10">
        <f>D1208*2</f>
        <v>64</v>
      </c>
      <c r="S1208" s="10">
        <f>D1208</f>
        <v>32</v>
      </c>
      <c r="T1208" s="10"/>
      <c r="U1208" s="10"/>
      <c r="V1208" s="10"/>
      <c r="W1208" s="10"/>
      <c r="X1208" s="10"/>
      <c r="Y1208" s="10"/>
      <c r="Z1208" s="3" t="str">
        <f>IF(H1208&gt;0,"NO","YES")</f>
        <v>NO</v>
      </c>
      <c r="AA1208" s="3" t="str">
        <f>IF(LEFT(I1208,3)="RBT","YES","NO")</f>
        <v>NO</v>
      </c>
      <c r="AB1208" s="3" t="s">
        <v>956</v>
      </c>
      <c r="AC1208" s="3">
        <v>0</v>
      </c>
      <c r="AD1208" s="3">
        <v>0</v>
      </c>
      <c r="AE1208" s="3" t="s">
        <v>956</v>
      </c>
      <c r="AF1208" s="3" t="s">
        <v>956</v>
      </c>
      <c r="AG1208" s="3">
        <v>4</v>
      </c>
      <c r="AH1208" s="10" t="s">
        <v>3403</v>
      </c>
      <c r="AI1208" s="10">
        <v>4</v>
      </c>
      <c r="AM1208" s="10">
        <v>87400</v>
      </c>
    </row>
    <row r="1209" spans="1:39">
      <c r="A1209">
        <v>925320</v>
      </c>
      <c r="B1209" t="s">
        <v>3454</v>
      </c>
      <c r="C1209" s="10" t="s">
        <v>2227</v>
      </c>
      <c r="D1209">
        <v>32</v>
      </c>
      <c r="E1209" t="s">
        <v>2239</v>
      </c>
      <c r="F1209">
        <v>12</v>
      </c>
      <c r="G1209">
        <v>60</v>
      </c>
      <c r="H1209" s="2">
        <v>4</v>
      </c>
      <c r="I1209" t="s">
        <v>3401</v>
      </c>
      <c r="J1209" t="s">
        <v>3253</v>
      </c>
      <c r="K1209" t="s">
        <v>3455</v>
      </c>
      <c r="L1209" s="17" t="s">
        <v>963</v>
      </c>
      <c r="M1209">
        <v>4</v>
      </c>
      <c r="N1209" s="10" t="s">
        <v>323</v>
      </c>
      <c r="O1209" s="10" t="s">
        <v>42</v>
      </c>
      <c r="P1209" s="10">
        <v>305154</v>
      </c>
      <c r="Q1209" s="10">
        <v>306130</v>
      </c>
      <c r="R1209" s="10">
        <f>D1209*2</f>
        <v>64</v>
      </c>
      <c r="S1209" s="10">
        <f>D1209</f>
        <v>32</v>
      </c>
      <c r="T1209" s="10"/>
      <c r="U1209" s="10"/>
      <c r="V1209" s="10"/>
      <c r="W1209" s="10"/>
      <c r="X1209" s="10"/>
      <c r="Y1209" s="10"/>
      <c r="Z1209" s="3" t="str">
        <f>IF(H1209&gt;0,"NO","YES")</f>
        <v>NO</v>
      </c>
      <c r="AA1209" s="3" t="str">
        <f>IF(LEFT(I1209,3)="RBT","YES","NO")</f>
        <v>NO</v>
      </c>
      <c r="AB1209" s="3" t="s">
        <v>956</v>
      </c>
      <c r="AC1209" s="3">
        <v>0</v>
      </c>
      <c r="AD1209" s="3">
        <v>0</v>
      </c>
      <c r="AE1209" s="3" t="s">
        <v>956</v>
      </c>
      <c r="AF1209" s="3" t="s">
        <v>956</v>
      </c>
      <c r="AG1209" s="3">
        <v>4</v>
      </c>
      <c r="AH1209" s="10" t="s">
        <v>3403</v>
      </c>
      <c r="AI1209" s="10">
        <v>4</v>
      </c>
      <c r="AM1209" s="10">
        <v>87800</v>
      </c>
    </row>
    <row r="1210" spans="1:39">
      <c r="A1210">
        <v>925322</v>
      </c>
      <c r="B1210" t="s">
        <v>3456</v>
      </c>
      <c r="C1210" s="10" t="s">
        <v>2227</v>
      </c>
      <c r="D1210">
        <v>8</v>
      </c>
      <c r="E1210" t="s">
        <v>965</v>
      </c>
      <c r="F1210">
        <v>10</v>
      </c>
      <c r="G1210">
        <v>80</v>
      </c>
      <c r="H1210" s="2">
        <v>0</v>
      </c>
      <c r="I1210" t="s">
        <v>3457</v>
      </c>
      <c r="J1210" t="s">
        <v>3253</v>
      </c>
      <c r="K1210" t="s">
        <v>3458</v>
      </c>
      <c r="L1210" s="17" t="s">
        <v>963</v>
      </c>
      <c r="M1210">
        <v>1</v>
      </c>
      <c r="N1210" s="10" t="s">
        <v>323</v>
      </c>
      <c r="O1210" s="10" t="s">
        <v>42</v>
      </c>
      <c r="P1210" s="10">
        <v>305154</v>
      </c>
      <c r="Q1210" s="10">
        <v>306130</v>
      </c>
      <c r="R1210" s="10">
        <f>D1210*2</f>
        <v>16</v>
      </c>
      <c r="S1210" s="10">
        <f>D1210</f>
        <v>8</v>
      </c>
      <c r="T1210" s="10"/>
      <c r="U1210" s="10"/>
      <c r="V1210" s="10"/>
      <c r="W1210" s="10"/>
      <c r="X1210" s="10"/>
      <c r="Y1210" s="10"/>
      <c r="Z1210" s="3" t="str">
        <f>IF(H1210&gt;0,"NO","YES")</f>
        <v>YES</v>
      </c>
      <c r="AA1210" s="3" t="str">
        <f>IF(LEFT(I1210,3)="RBT","YES","NO")</f>
        <v>NO</v>
      </c>
      <c r="AB1210" s="3" t="s">
        <v>956</v>
      </c>
      <c r="AC1210" s="3">
        <v>0</v>
      </c>
      <c r="AD1210" s="3">
        <v>0</v>
      </c>
      <c r="AE1210" s="3" t="s">
        <v>956</v>
      </c>
      <c r="AF1210" s="3" t="s">
        <v>956</v>
      </c>
      <c r="AG1210" s="3">
        <v>4</v>
      </c>
      <c r="AH1210" s="10" t="s">
        <v>3459</v>
      </c>
      <c r="AI1210" s="10">
        <v>1</v>
      </c>
      <c r="AM1210" s="10">
        <v>36700</v>
      </c>
    </row>
    <row r="1211" spans="1:39">
      <c r="A1211">
        <v>925324</v>
      </c>
      <c r="B1211" t="s">
        <v>3460</v>
      </c>
      <c r="C1211" s="10" t="s">
        <v>2227</v>
      </c>
      <c r="D1211">
        <v>8</v>
      </c>
      <c r="E1211" t="s">
        <v>959</v>
      </c>
      <c r="F1211">
        <v>10</v>
      </c>
      <c r="G1211">
        <v>80</v>
      </c>
      <c r="H1211" s="2">
        <v>0</v>
      </c>
      <c r="I1211" t="s">
        <v>3457</v>
      </c>
      <c r="J1211" t="s">
        <v>3253</v>
      </c>
      <c r="K1211" t="s">
        <v>3461</v>
      </c>
      <c r="L1211" s="17" t="s">
        <v>963</v>
      </c>
      <c r="M1211">
        <v>1</v>
      </c>
      <c r="N1211" s="10" t="s">
        <v>323</v>
      </c>
      <c r="O1211" s="10" t="s">
        <v>42</v>
      </c>
      <c r="P1211" s="10">
        <v>305154</v>
      </c>
      <c r="Q1211" s="10">
        <v>306130</v>
      </c>
      <c r="R1211" s="10">
        <f>D1211*2</f>
        <v>16</v>
      </c>
      <c r="S1211" s="10">
        <f>D1211</f>
        <v>8</v>
      </c>
      <c r="T1211" s="10"/>
      <c r="U1211" s="10"/>
      <c r="V1211" s="10"/>
      <c r="W1211" s="10"/>
      <c r="X1211" s="10"/>
      <c r="Y1211" s="10"/>
      <c r="Z1211" s="3" t="str">
        <f>IF(H1211&gt;0,"NO","YES")</f>
        <v>YES</v>
      </c>
      <c r="AA1211" s="3" t="str">
        <f>IF(LEFT(I1211,3)="RBT","YES","NO")</f>
        <v>NO</v>
      </c>
      <c r="AB1211" s="3" t="s">
        <v>956</v>
      </c>
      <c r="AC1211" s="3">
        <v>0</v>
      </c>
      <c r="AD1211" s="3">
        <v>0</v>
      </c>
      <c r="AE1211" s="3" t="s">
        <v>956</v>
      </c>
      <c r="AF1211" s="3" t="s">
        <v>956</v>
      </c>
      <c r="AG1211" s="3">
        <v>4</v>
      </c>
      <c r="AH1211" s="10" t="s">
        <v>3459</v>
      </c>
      <c r="AI1211" s="10">
        <v>1</v>
      </c>
      <c r="AM1211" s="10">
        <v>37000</v>
      </c>
    </row>
    <row r="1212" spans="1:39">
      <c r="A1212">
        <v>925326</v>
      </c>
      <c r="B1212" t="s">
        <v>3462</v>
      </c>
      <c r="C1212" s="10" t="s">
        <v>2227</v>
      </c>
      <c r="D1212">
        <v>8</v>
      </c>
      <c r="E1212" t="s">
        <v>983</v>
      </c>
      <c r="F1212">
        <v>10</v>
      </c>
      <c r="G1212">
        <v>80</v>
      </c>
      <c r="H1212" s="2">
        <v>0</v>
      </c>
      <c r="I1212" t="s">
        <v>3457</v>
      </c>
      <c r="J1212" t="s">
        <v>3253</v>
      </c>
      <c r="K1212" t="s">
        <v>3463</v>
      </c>
      <c r="L1212" s="17" t="s">
        <v>963</v>
      </c>
      <c r="M1212">
        <v>1</v>
      </c>
      <c r="N1212" s="10" t="s">
        <v>323</v>
      </c>
      <c r="O1212" s="10" t="s">
        <v>42</v>
      </c>
      <c r="P1212" s="10">
        <v>305154</v>
      </c>
      <c r="Q1212" s="10">
        <v>306130</v>
      </c>
      <c r="R1212" s="10">
        <f>D1212*2</f>
        <v>16</v>
      </c>
      <c r="S1212" s="10">
        <f>D1212</f>
        <v>8</v>
      </c>
      <c r="T1212" s="10"/>
      <c r="U1212" s="10"/>
      <c r="V1212" s="10"/>
      <c r="W1212" s="10"/>
      <c r="X1212" s="10"/>
      <c r="Y1212" s="10"/>
      <c r="Z1212" s="3" t="str">
        <f>IF(H1212&gt;0,"NO","YES")</f>
        <v>YES</v>
      </c>
      <c r="AA1212" s="3" t="str">
        <f>IF(LEFT(I1212,3)="RBT","YES","NO")</f>
        <v>NO</v>
      </c>
      <c r="AB1212" s="3" t="s">
        <v>956</v>
      </c>
      <c r="AC1212" s="3">
        <v>0</v>
      </c>
      <c r="AD1212" s="3">
        <v>0</v>
      </c>
      <c r="AE1212" s="3" t="s">
        <v>956</v>
      </c>
      <c r="AF1212" s="3" t="s">
        <v>956</v>
      </c>
      <c r="AG1212" s="3">
        <v>4</v>
      </c>
      <c r="AH1212" s="10" t="s">
        <v>3459</v>
      </c>
      <c r="AI1212" s="10">
        <v>1</v>
      </c>
      <c r="AM1212" s="10">
        <v>36900</v>
      </c>
    </row>
    <row r="1213" spans="1:39">
      <c r="A1213">
        <v>925328</v>
      </c>
      <c r="B1213" t="s">
        <v>3464</v>
      </c>
      <c r="C1213" s="10" t="s">
        <v>2227</v>
      </c>
      <c r="D1213">
        <v>8</v>
      </c>
      <c r="E1213" t="s">
        <v>2239</v>
      </c>
      <c r="F1213">
        <v>10</v>
      </c>
      <c r="G1213">
        <v>80</v>
      </c>
      <c r="H1213" s="2">
        <v>0</v>
      </c>
      <c r="I1213" t="s">
        <v>3457</v>
      </c>
      <c r="J1213" t="s">
        <v>3253</v>
      </c>
      <c r="K1213" t="s">
        <v>3465</v>
      </c>
      <c r="L1213" s="17" t="s">
        <v>963</v>
      </c>
      <c r="M1213">
        <v>1</v>
      </c>
      <c r="N1213" s="10" t="s">
        <v>323</v>
      </c>
      <c r="O1213" s="10" t="s">
        <v>42</v>
      </c>
      <c r="P1213" s="10">
        <v>305154</v>
      </c>
      <c r="Q1213" s="10">
        <v>306130</v>
      </c>
      <c r="R1213" s="10">
        <f>D1213*2</f>
        <v>16</v>
      </c>
      <c r="S1213" s="10">
        <f>D1213</f>
        <v>8</v>
      </c>
      <c r="T1213" s="10"/>
      <c r="U1213" s="10"/>
      <c r="V1213" s="10"/>
      <c r="W1213" s="10"/>
      <c r="X1213" s="10"/>
      <c r="Y1213" s="10"/>
      <c r="Z1213" s="3" t="str">
        <f>IF(H1213&gt;0,"NO","YES")</f>
        <v>YES</v>
      </c>
      <c r="AA1213" s="3" t="str">
        <f>IF(LEFT(I1213,3)="RBT","YES","NO")</f>
        <v>NO</v>
      </c>
      <c r="AB1213" s="3" t="s">
        <v>956</v>
      </c>
      <c r="AC1213" s="3">
        <v>0</v>
      </c>
      <c r="AD1213" s="3">
        <v>0</v>
      </c>
      <c r="AE1213" s="3" t="s">
        <v>956</v>
      </c>
      <c r="AF1213" s="3" t="s">
        <v>956</v>
      </c>
      <c r="AG1213" s="3">
        <v>4</v>
      </c>
      <c r="AH1213" s="10" t="s">
        <v>3459</v>
      </c>
      <c r="AI1213" s="10">
        <v>1</v>
      </c>
      <c r="AM1213" s="10">
        <v>36900</v>
      </c>
    </row>
    <row r="1214" spans="1:39">
      <c r="A1214">
        <v>925330</v>
      </c>
      <c r="B1214" t="s">
        <v>3466</v>
      </c>
      <c r="C1214" s="10" t="s">
        <v>2227</v>
      </c>
      <c r="D1214">
        <v>16</v>
      </c>
      <c r="E1214" t="s">
        <v>965</v>
      </c>
      <c r="F1214">
        <v>10</v>
      </c>
      <c r="G1214">
        <v>80</v>
      </c>
      <c r="H1214" s="2">
        <v>0</v>
      </c>
      <c r="I1214" t="s">
        <v>3457</v>
      </c>
      <c r="J1214" t="s">
        <v>3253</v>
      </c>
      <c r="K1214" t="s">
        <v>3467</v>
      </c>
      <c r="L1214" s="17" t="s">
        <v>963</v>
      </c>
      <c r="M1214">
        <v>2</v>
      </c>
      <c r="N1214" s="10" t="s">
        <v>323</v>
      </c>
      <c r="O1214" s="10" t="s">
        <v>42</v>
      </c>
      <c r="P1214" s="10">
        <v>305154</v>
      </c>
      <c r="Q1214" s="10">
        <v>306130</v>
      </c>
      <c r="R1214" s="10">
        <f>D1214*2</f>
        <v>32</v>
      </c>
      <c r="S1214" s="10">
        <f>D1214</f>
        <v>16</v>
      </c>
      <c r="T1214" s="10"/>
      <c r="U1214" s="10"/>
      <c r="V1214" s="10"/>
      <c r="W1214" s="10"/>
      <c r="X1214" s="10"/>
      <c r="Y1214" s="10"/>
      <c r="Z1214" s="3" t="str">
        <f>IF(H1214&gt;0,"NO","YES")</f>
        <v>YES</v>
      </c>
      <c r="AA1214" s="3" t="str">
        <f>IF(LEFT(I1214,3)="RBT","YES","NO")</f>
        <v>NO</v>
      </c>
      <c r="AB1214" s="3" t="s">
        <v>956</v>
      </c>
      <c r="AC1214" s="3">
        <v>0</v>
      </c>
      <c r="AD1214" s="3">
        <v>0</v>
      </c>
      <c r="AE1214" s="3" t="s">
        <v>956</v>
      </c>
      <c r="AF1214" s="3" t="s">
        <v>956</v>
      </c>
      <c r="AG1214" s="3">
        <v>4</v>
      </c>
      <c r="AH1214" s="10" t="s">
        <v>3459</v>
      </c>
      <c r="AI1214" s="10">
        <v>2</v>
      </c>
      <c r="AM1214" s="10">
        <v>56400</v>
      </c>
    </row>
    <row r="1215" spans="1:39">
      <c r="A1215">
        <v>925332</v>
      </c>
      <c r="B1215" t="s">
        <v>3468</v>
      </c>
      <c r="C1215" s="10" t="s">
        <v>2227</v>
      </c>
      <c r="D1215">
        <v>16</v>
      </c>
      <c r="E1215" t="s">
        <v>959</v>
      </c>
      <c r="F1215">
        <v>10</v>
      </c>
      <c r="G1215">
        <v>80</v>
      </c>
      <c r="H1215" s="2">
        <v>0</v>
      </c>
      <c r="I1215" t="s">
        <v>3457</v>
      </c>
      <c r="J1215" t="s">
        <v>3253</v>
      </c>
      <c r="K1215" t="s">
        <v>3469</v>
      </c>
      <c r="L1215" s="17" t="s">
        <v>963</v>
      </c>
      <c r="M1215">
        <v>2</v>
      </c>
      <c r="N1215" s="10" t="s">
        <v>323</v>
      </c>
      <c r="O1215" s="10" t="s">
        <v>42</v>
      </c>
      <c r="P1215" s="10">
        <v>305154</v>
      </c>
      <c r="Q1215" s="10">
        <v>306130</v>
      </c>
      <c r="R1215" s="10">
        <f>D1215*2</f>
        <v>32</v>
      </c>
      <c r="S1215" s="10">
        <f>D1215</f>
        <v>16</v>
      </c>
      <c r="T1215" s="10"/>
      <c r="U1215" s="10"/>
      <c r="V1215" s="10"/>
      <c r="W1215" s="10"/>
      <c r="X1215" s="10"/>
      <c r="Y1215" s="10"/>
      <c r="Z1215" s="3" t="str">
        <f>IF(H1215&gt;0,"NO","YES")</f>
        <v>YES</v>
      </c>
      <c r="AA1215" s="3" t="str">
        <f>IF(LEFT(I1215,3)="RBT","YES","NO")</f>
        <v>NO</v>
      </c>
      <c r="AB1215" s="3" t="s">
        <v>956</v>
      </c>
      <c r="AC1215" s="3">
        <v>0</v>
      </c>
      <c r="AD1215" s="3">
        <v>0</v>
      </c>
      <c r="AE1215" s="3" t="s">
        <v>956</v>
      </c>
      <c r="AF1215" s="3" t="s">
        <v>956</v>
      </c>
      <c r="AG1215" s="3">
        <v>4</v>
      </c>
      <c r="AH1215" s="10" t="s">
        <v>3459</v>
      </c>
      <c r="AI1215" s="10">
        <v>2</v>
      </c>
      <c r="AM1215" s="10">
        <v>54400</v>
      </c>
    </row>
    <row r="1216" spans="1:39">
      <c r="A1216">
        <v>925334</v>
      </c>
      <c r="B1216" t="s">
        <v>3470</v>
      </c>
      <c r="C1216" s="10" t="s">
        <v>2227</v>
      </c>
      <c r="D1216">
        <v>16</v>
      </c>
      <c r="E1216" t="s">
        <v>983</v>
      </c>
      <c r="F1216">
        <v>10</v>
      </c>
      <c r="G1216">
        <v>80</v>
      </c>
      <c r="H1216" s="2">
        <v>0</v>
      </c>
      <c r="I1216" t="s">
        <v>3457</v>
      </c>
      <c r="J1216" t="s">
        <v>3253</v>
      </c>
      <c r="K1216" t="s">
        <v>3471</v>
      </c>
      <c r="L1216" s="17" t="s">
        <v>963</v>
      </c>
      <c r="M1216">
        <v>2</v>
      </c>
      <c r="N1216" s="10" t="s">
        <v>323</v>
      </c>
      <c r="O1216" s="10" t="s">
        <v>42</v>
      </c>
      <c r="P1216" s="10">
        <v>305154</v>
      </c>
      <c r="Q1216" s="10">
        <v>306130</v>
      </c>
      <c r="R1216" s="10">
        <f>D1216*2</f>
        <v>32</v>
      </c>
      <c r="S1216" s="10">
        <f>D1216</f>
        <v>16</v>
      </c>
      <c r="T1216" s="10"/>
      <c r="U1216" s="10"/>
      <c r="V1216" s="10"/>
      <c r="W1216" s="10"/>
      <c r="X1216" s="10"/>
      <c r="Y1216" s="10"/>
      <c r="Z1216" s="3" t="str">
        <f>IF(H1216&gt;0,"NO","YES")</f>
        <v>YES</v>
      </c>
      <c r="AA1216" s="3" t="str">
        <f>IF(LEFT(I1216,3)="RBT","YES","NO")</f>
        <v>NO</v>
      </c>
      <c r="AB1216" s="3" t="s">
        <v>956</v>
      </c>
      <c r="AC1216" s="3">
        <v>0</v>
      </c>
      <c r="AD1216" s="3">
        <v>0</v>
      </c>
      <c r="AE1216" s="3" t="s">
        <v>956</v>
      </c>
      <c r="AF1216" s="3" t="s">
        <v>956</v>
      </c>
      <c r="AG1216" s="3">
        <v>4</v>
      </c>
      <c r="AH1216" s="10" t="s">
        <v>3459</v>
      </c>
      <c r="AI1216" s="10">
        <v>2</v>
      </c>
      <c r="AM1216" s="10">
        <v>54400</v>
      </c>
    </row>
    <row r="1217" spans="1:39">
      <c r="A1217">
        <v>925336</v>
      </c>
      <c r="B1217" t="s">
        <v>3472</v>
      </c>
      <c r="C1217" s="10" t="s">
        <v>2227</v>
      </c>
      <c r="D1217">
        <v>16</v>
      </c>
      <c r="E1217" t="s">
        <v>2239</v>
      </c>
      <c r="F1217">
        <v>10</v>
      </c>
      <c r="G1217">
        <v>80</v>
      </c>
      <c r="H1217" s="2">
        <v>0</v>
      </c>
      <c r="I1217" t="s">
        <v>3457</v>
      </c>
      <c r="J1217" t="s">
        <v>3253</v>
      </c>
      <c r="K1217" t="s">
        <v>3473</v>
      </c>
      <c r="L1217" s="17" t="s">
        <v>963</v>
      </c>
      <c r="M1217">
        <v>2</v>
      </c>
      <c r="N1217" s="10" t="s">
        <v>323</v>
      </c>
      <c r="O1217" s="10" t="s">
        <v>42</v>
      </c>
      <c r="P1217" s="10">
        <v>305154</v>
      </c>
      <c r="Q1217" s="10">
        <v>306130</v>
      </c>
      <c r="R1217" s="10">
        <f>D1217*2</f>
        <v>32</v>
      </c>
      <c r="S1217" s="10">
        <f>D1217</f>
        <v>16</v>
      </c>
      <c r="T1217" s="10"/>
      <c r="U1217" s="10"/>
      <c r="V1217" s="10"/>
      <c r="W1217" s="10"/>
      <c r="X1217" s="10"/>
      <c r="Y1217" s="10"/>
      <c r="Z1217" s="3" t="str">
        <f>IF(H1217&gt;0,"NO","YES")</f>
        <v>YES</v>
      </c>
      <c r="AA1217" s="3" t="str">
        <f>IF(LEFT(I1217,3)="RBT","YES","NO")</f>
        <v>NO</v>
      </c>
      <c r="AB1217" s="3" t="s">
        <v>956</v>
      </c>
      <c r="AC1217" s="3">
        <v>0</v>
      </c>
      <c r="AD1217" s="3">
        <v>0</v>
      </c>
      <c r="AE1217" s="3" t="s">
        <v>956</v>
      </c>
      <c r="AF1217" s="3" t="s">
        <v>956</v>
      </c>
      <c r="AG1217" s="3">
        <v>4</v>
      </c>
      <c r="AH1217" s="10" t="s">
        <v>3459</v>
      </c>
      <c r="AI1217" s="10">
        <v>2</v>
      </c>
      <c r="AM1217" s="10">
        <v>54400</v>
      </c>
    </row>
    <row r="1218" spans="1:39">
      <c r="A1218">
        <v>925338</v>
      </c>
      <c r="B1218" t="s">
        <v>3474</v>
      </c>
      <c r="C1218" s="10" t="s">
        <v>2227</v>
      </c>
      <c r="D1218">
        <v>24</v>
      </c>
      <c r="E1218" t="s">
        <v>965</v>
      </c>
      <c r="F1218">
        <v>10</v>
      </c>
      <c r="G1218">
        <v>80</v>
      </c>
      <c r="H1218" s="2">
        <v>0</v>
      </c>
      <c r="I1218" t="s">
        <v>3457</v>
      </c>
      <c r="J1218" t="s">
        <v>3253</v>
      </c>
      <c r="K1218" t="s">
        <v>3475</v>
      </c>
      <c r="L1218" s="17" t="s">
        <v>963</v>
      </c>
      <c r="M1218">
        <v>3</v>
      </c>
      <c r="N1218" s="10" t="s">
        <v>323</v>
      </c>
      <c r="O1218" s="10" t="s">
        <v>42</v>
      </c>
      <c r="P1218" s="10">
        <v>305154</v>
      </c>
      <c r="Q1218" s="10">
        <v>306130</v>
      </c>
      <c r="R1218" s="10">
        <f>D1218*2</f>
        <v>48</v>
      </c>
      <c r="S1218" s="10">
        <f>D1218</f>
        <v>24</v>
      </c>
      <c r="T1218" s="10"/>
      <c r="U1218" s="10"/>
      <c r="V1218" s="10"/>
      <c r="W1218" s="10"/>
      <c r="X1218" s="10"/>
      <c r="Y1218" s="10"/>
      <c r="Z1218" s="3" t="str">
        <f>IF(H1218&gt;0,"NO","YES")</f>
        <v>YES</v>
      </c>
      <c r="AA1218" s="3" t="str">
        <f>IF(LEFT(I1218,3)="RBT","YES","NO")</f>
        <v>NO</v>
      </c>
      <c r="AB1218" s="3" t="s">
        <v>956</v>
      </c>
      <c r="AC1218" s="3">
        <v>0</v>
      </c>
      <c r="AD1218" s="3">
        <v>0</v>
      </c>
      <c r="AE1218" s="3" t="s">
        <v>956</v>
      </c>
      <c r="AF1218" s="3" t="s">
        <v>956</v>
      </c>
      <c r="AG1218" s="3">
        <v>4</v>
      </c>
      <c r="AH1218" s="10" t="s">
        <v>3459</v>
      </c>
      <c r="AI1218" s="10">
        <v>3</v>
      </c>
      <c r="AM1218" s="10">
        <v>78700</v>
      </c>
    </row>
    <row r="1219" spans="1:39">
      <c r="A1219">
        <v>925340</v>
      </c>
      <c r="B1219" t="s">
        <v>3476</v>
      </c>
      <c r="C1219" s="10" t="s">
        <v>2227</v>
      </c>
      <c r="D1219">
        <v>24</v>
      </c>
      <c r="E1219" t="s">
        <v>959</v>
      </c>
      <c r="F1219">
        <v>10</v>
      </c>
      <c r="G1219">
        <v>80</v>
      </c>
      <c r="H1219" s="2">
        <v>0</v>
      </c>
      <c r="I1219" t="s">
        <v>3457</v>
      </c>
      <c r="J1219" t="s">
        <v>3253</v>
      </c>
      <c r="K1219" t="s">
        <v>3477</v>
      </c>
      <c r="L1219" s="17" t="s">
        <v>963</v>
      </c>
      <c r="M1219">
        <v>3</v>
      </c>
      <c r="N1219" s="10" t="s">
        <v>323</v>
      </c>
      <c r="O1219" s="10" t="s">
        <v>42</v>
      </c>
      <c r="P1219" s="10">
        <v>305154</v>
      </c>
      <c r="Q1219" s="10">
        <v>306130</v>
      </c>
      <c r="R1219" s="10">
        <f>D1219*2</f>
        <v>48</v>
      </c>
      <c r="S1219" s="10">
        <f>D1219</f>
        <v>24</v>
      </c>
      <c r="T1219" s="10"/>
      <c r="U1219" s="10"/>
      <c r="V1219" s="10"/>
      <c r="W1219" s="10"/>
      <c r="X1219" s="10"/>
      <c r="Y1219" s="10"/>
      <c r="Z1219" s="3" t="str">
        <f>IF(H1219&gt;0,"NO","YES")</f>
        <v>YES</v>
      </c>
      <c r="AA1219" s="3" t="str">
        <f>IF(LEFT(I1219,3)="RBT","YES","NO")</f>
        <v>NO</v>
      </c>
      <c r="AB1219" s="3" t="s">
        <v>956</v>
      </c>
      <c r="AC1219" s="3">
        <v>0</v>
      </c>
      <c r="AD1219" s="3">
        <v>0</v>
      </c>
      <c r="AE1219" s="3" t="s">
        <v>956</v>
      </c>
      <c r="AF1219" s="3" t="s">
        <v>956</v>
      </c>
      <c r="AG1219" s="3">
        <v>4</v>
      </c>
      <c r="AH1219" s="10" t="s">
        <v>3459</v>
      </c>
      <c r="AI1219" s="10">
        <v>3</v>
      </c>
      <c r="AM1219" s="10">
        <v>75400</v>
      </c>
    </row>
    <row r="1220" spans="1:39">
      <c r="A1220">
        <v>925342</v>
      </c>
      <c r="B1220" t="s">
        <v>3478</v>
      </c>
      <c r="C1220" s="10" t="s">
        <v>2227</v>
      </c>
      <c r="D1220">
        <v>24</v>
      </c>
      <c r="E1220" t="s">
        <v>983</v>
      </c>
      <c r="F1220">
        <v>10</v>
      </c>
      <c r="G1220">
        <v>80</v>
      </c>
      <c r="H1220" s="2">
        <v>0</v>
      </c>
      <c r="I1220" t="s">
        <v>3457</v>
      </c>
      <c r="J1220" t="s">
        <v>3253</v>
      </c>
      <c r="K1220" t="s">
        <v>3479</v>
      </c>
      <c r="L1220" s="17" t="s">
        <v>963</v>
      </c>
      <c r="M1220">
        <v>3</v>
      </c>
      <c r="N1220" s="10" t="s">
        <v>323</v>
      </c>
      <c r="O1220" s="10" t="s">
        <v>42</v>
      </c>
      <c r="P1220" s="10">
        <v>305154</v>
      </c>
      <c r="Q1220" s="10">
        <v>306130</v>
      </c>
      <c r="R1220" s="10">
        <f>D1220*2</f>
        <v>48</v>
      </c>
      <c r="S1220" s="10">
        <f>D1220</f>
        <v>24</v>
      </c>
      <c r="T1220" s="10"/>
      <c r="U1220" s="10"/>
      <c r="V1220" s="10"/>
      <c r="W1220" s="10"/>
      <c r="X1220" s="10"/>
      <c r="Y1220" s="10"/>
      <c r="Z1220" s="3" t="str">
        <f>IF(H1220&gt;0,"NO","YES")</f>
        <v>YES</v>
      </c>
      <c r="AA1220" s="3" t="str">
        <f>IF(LEFT(I1220,3)="RBT","YES","NO")</f>
        <v>NO</v>
      </c>
      <c r="AB1220" s="3" t="s">
        <v>956</v>
      </c>
      <c r="AC1220" s="3">
        <v>0</v>
      </c>
      <c r="AD1220" s="3">
        <v>0</v>
      </c>
      <c r="AE1220" s="3" t="s">
        <v>956</v>
      </c>
      <c r="AF1220" s="3" t="s">
        <v>956</v>
      </c>
      <c r="AG1220" s="3">
        <v>4</v>
      </c>
      <c r="AH1220" s="10" t="s">
        <v>3459</v>
      </c>
      <c r="AI1220" s="10">
        <v>3</v>
      </c>
      <c r="AM1220" s="10">
        <v>75400</v>
      </c>
    </row>
    <row r="1221" spans="1:39" s="24" customFormat="1">
      <c r="A1221">
        <v>925344</v>
      </c>
      <c r="B1221" t="s">
        <v>3480</v>
      </c>
      <c r="C1221" s="10" t="s">
        <v>2227</v>
      </c>
      <c r="D1221">
        <v>24</v>
      </c>
      <c r="E1221" t="s">
        <v>2239</v>
      </c>
      <c r="F1221">
        <v>10</v>
      </c>
      <c r="G1221">
        <v>80</v>
      </c>
      <c r="H1221" s="2">
        <v>0</v>
      </c>
      <c r="I1221" t="s">
        <v>3457</v>
      </c>
      <c r="J1221" t="s">
        <v>3253</v>
      </c>
      <c r="K1221" t="s">
        <v>3481</v>
      </c>
      <c r="L1221" s="17" t="s">
        <v>963</v>
      </c>
      <c r="M1221">
        <v>3</v>
      </c>
      <c r="N1221" s="10" t="s">
        <v>323</v>
      </c>
      <c r="O1221" s="10" t="s">
        <v>42</v>
      </c>
      <c r="P1221" s="10">
        <v>305154</v>
      </c>
      <c r="Q1221" s="10">
        <v>306130</v>
      </c>
      <c r="R1221" s="10">
        <f>D1221*2</f>
        <v>48</v>
      </c>
      <c r="S1221" s="10">
        <f>D1221</f>
        <v>24</v>
      </c>
      <c r="T1221" s="10"/>
      <c r="U1221" s="10"/>
      <c r="V1221" s="10"/>
      <c r="W1221" s="10"/>
      <c r="X1221" s="10"/>
      <c r="Y1221" s="10"/>
      <c r="Z1221" s="3" t="str">
        <f>IF(H1221&gt;0,"NO","YES")</f>
        <v>YES</v>
      </c>
      <c r="AA1221" s="3" t="str">
        <f>IF(LEFT(I1221,3)="RBT","YES","NO")</f>
        <v>NO</v>
      </c>
      <c r="AB1221" s="3" t="s">
        <v>956</v>
      </c>
      <c r="AC1221" s="3">
        <v>0</v>
      </c>
      <c r="AD1221" s="3">
        <v>0</v>
      </c>
      <c r="AE1221" s="3" t="s">
        <v>956</v>
      </c>
      <c r="AF1221" s="3" t="s">
        <v>956</v>
      </c>
      <c r="AG1221" s="3">
        <v>4</v>
      </c>
      <c r="AH1221" s="10" t="s">
        <v>3459</v>
      </c>
      <c r="AI1221" s="10">
        <v>3</v>
      </c>
      <c r="AJ1221"/>
      <c r="AK1221"/>
      <c r="AL1221"/>
      <c r="AM1221" s="10">
        <v>75500</v>
      </c>
    </row>
    <row r="1222" spans="1:39">
      <c r="A1222">
        <v>925346</v>
      </c>
      <c r="B1222" t="s">
        <v>3482</v>
      </c>
      <c r="C1222" s="10" t="s">
        <v>2227</v>
      </c>
      <c r="D1222">
        <v>8</v>
      </c>
      <c r="E1222" t="s">
        <v>965</v>
      </c>
      <c r="F1222">
        <v>10</v>
      </c>
      <c r="G1222">
        <v>80</v>
      </c>
      <c r="H1222" s="2">
        <v>4</v>
      </c>
      <c r="I1222" t="s">
        <v>3457</v>
      </c>
      <c r="J1222" t="s">
        <v>3253</v>
      </c>
      <c r="K1222" t="s">
        <v>3483</v>
      </c>
      <c r="L1222" s="17" t="s">
        <v>963</v>
      </c>
      <c r="M1222">
        <v>1</v>
      </c>
      <c r="N1222" s="10" t="s">
        <v>323</v>
      </c>
      <c r="O1222" s="10" t="s">
        <v>42</v>
      </c>
      <c r="P1222" s="10">
        <v>305154</v>
      </c>
      <c r="Q1222" s="10">
        <v>306130</v>
      </c>
      <c r="R1222" s="10">
        <f>D1222*2</f>
        <v>16</v>
      </c>
      <c r="S1222" s="10">
        <f>D1222</f>
        <v>8</v>
      </c>
      <c r="T1222" s="10"/>
      <c r="U1222" s="10"/>
      <c r="V1222" s="10"/>
      <c r="W1222" s="10"/>
      <c r="X1222" s="10"/>
      <c r="Y1222" s="10"/>
      <c r="Z1222" s="3" t="str">
        <f>IF(H1222&gt;0,"NO","YES")</f>
        <v>NO</v>
      </c>
      <c r="AA1222" s="3" t="str">
        <f>IF(LEFT(I1222,3)="RBT","YES","NO")</f>
        <v>NO</v>
      </c>
      <c r="AB1222" s="3" t="s">
        <v>956</v>
      </c>
      <c r="AC1222" s="3">
        <v>0</v>
      </c>
      <c r="AD1222" s="3">
        <v>0</v>
      </c>
      <c r="AE1222" s="3" t="s">
        <v>956</v>
      </c>
      <c r="AF1222" s="3" t="s">
        <v>956</v>
      </c>
      <c r="AG1222" s="3">
        <v>4</v>
      </c>
      <c r="AH1222" s="10" t="s">
        <v>3459</v>
      </c>
      <c r="AI1222" s="10">
        <v>1</v>
      </c>
      <c r="AM1222" s="10">
        <v>32600</v>
      </c>
    </row>
    <row r="1223" spans="1:39">
      <c r="A1223">
        <v>925348</v>
      </c>
      <c r="B1223" t="s">
        <v>3484</v>
      </c>
      <c r="C1223" s="10" t="s">
        <v>2227</v>
      </c>
      <c r="D1223">
        <v>8</v>
      </c>
      <c r="E1223" t="s">
        <v>959</v>
      </c>
      <c r="F1223">
        <v>10</v>
      </c>
      <c r="G1223">
        <v>80</v>
      </c>
      <c r="H1223" s="2">
        <v>4</v>
      </c>
      <c r="I1223" t="s">
        <v>3457</v>
      </c>
      <c r="J1223" t="s">
        <v>3253</v>
      </c>
      <c r="K1223" t="s">
        <v>3485</v>
      </c>
      <c r="L1223" s="17" t="s">
        <v>963</v>
      </c>
      <c r="M1223">
        <v>1</v>
      </c>
      <c r="N1223" s="10" t="s">
        <v>323</v>
      </c>
      <c r="O1223" s="10" t="s">
        <v>42</v>
      </c>
      <c r="P1223" s="10">
        <v>305154</v>
      </c>
      <c r="Q1223" s="10">
        <v>306130</v>
      </c>
      <c r="R1223" s="10">
        <f>D1223*2</f>
        <v>16</v>
      </c>
      <c r="S1223" s="10">
        <f>D1223</f>
        <v>8</v>
      </c>
      <c r="T1223" s="10"/>
      <c r="U1223" s="10"/>
      <c r="V1223" s="10"/>
      <c r="W1223" s="10"/>
      <c r="X1223" s="10"/>
      <c r="Y1223" s="10"/>
      <c r="Z1223" s="3" t="str">
        <f>IF(H1223&gt;0,"NO","YES")</f>
        <v>NO</v>
      </c>
      <c r="AA1223" s="3" t="str">
        <f>IF(LEFT(I1223,3)="RBT","YES","NO")</f>
        <v>NO</v>
      </c>
      <c r="AB1223" s="3" t="s">
        <v>956</v>
      </c>
      <c r="AC1223" s="3">
        <v>0</v>
      </c>
      <c r="AD1223" s="3">
        <v>0</v>
      </c>
      <c r="AE1223" s="3" t="s">
        <v>956</v>
      </c>
      <c r="AF1223" s="3" t="s">
        <v>956</v>
      </c>
      <c r="AG1223" s="3">
        <v>4</v>
      </c>
      <c r="AH1223" s="10" t="s">
        <v>3459</v>
      </c>
      <c r="AI1223" s="10">
        <v>1</v>
      </c>
      <c r="AM1223" s="10">
        <v>32800</v>
      </c>
    </row>
    <row r="1224" spans="1:39">
      <c r="A1224">
        <v>925350</v>
      </c>
      <c r="B1224" t="s">
        <v>3486</v>
      </c>
      <c r="C1224" s="10" t="s">
        <v>2227</v>
      </c>
      <c r="D1224">
        <v>8</v>
      </c>
      <c r="E1224" t="s">
        <v>983</v>
      </c>
      <c r="F1224">
        <v>10</v>
      </c>
      <c r="G1224">
        <v>80</v>
      </c>
      <c r="H1224" s="2">
        <v>4</v>
      </c>
      <c r="I1224" t="s">
        <v>3457</v>
      </c>
      <c r="J1224" t="s">
        <v>3253</v>
      </c>
      <c r="K1224" t="s">
        <v>3487</v>
      </c>
      <c r="L1224" s="17" t="s">
        <v>963</v>
      </c>
      <c r="M1224">
        <v>1</v>
      </c>
      <c r="N1224" s="10" t="s">
        <v>323</v>
      </c>
      <c r="O1224" s="10" t="s">
        <v>42</v>
      </c>
      <c r="P1224" s="10">
        <v>305154</v>
      </c>
      <c r="Q1224" s="10">
        <v>306130</v>
      </c>
      <c r="R1224" s="10">
        <f>D1224*2</f>
        <v>16</v>
      </c>
      <c r="S1224" s="10">
        <f>D1224</f>
        <v>8</v>
      </c>
      <c r="T1224" s="10"/>
      <c r="U1224" s="10"/>
      <c r="V1224" s="10"/>
      <c r="W1224" s="10"/>
      <c r="X1224" s="10"/>
      <c r="Y1224" s="10"/>
      <c r="Z1224" s="3" t="str">
        <f>IF(H1224&gt;0,"NO","YES")</f>
        <v>NO</v>
      </c>
      <c r="AA1224" s="3" t="str">
        <f>IF(LEFT(I1224,3)="RBT","YES","NO")</f>
        <v>NO</v>
      </c>
      <c r="AB1224" s="3" t="s">
        <v>956</v>
      </c>
      <c r="AC1224" s="3">
        <v>0</v>
      </c>
      <c r="AD1224" s="3">
        <v>0</v>
      </c>
      <c r="AE1224" s="3" t="s">
        <v>956</v>
      </c>
      <c r="AF1224" s="3" t="s">
        <v>956</v>
      </c>
      <c r="AG1224" s="3">
        <v>4</v>
      </c>
      <c r="AH1224" s="10" t="s">
        <v>3459</v>
      </c>
      <c r="AI1224" s="10">
        <v>1</v>
      </c>
      <c r="AM1224" s="10">
        <v>32800</v>
      </c>
    </row>
    <row r="1225" spans="1:39">
      <c r="A1225">
        <v>925352</v>
      </c>
      <c r="B1225" t="s">
        <v>3488</v>
      </c>
      <c r="C1225" s="10" t="s">
        <v>2227</v>
      </c>
      <c r="D1225">
        <v>8</v>
      </c>
      <c r="E1225" t="s">
        <v>2239</v>
      </c>
      <c r="F1225">
        <v>10</v>
      </c>
      <c r="G1225">
        <v>80</v>
      </c>
      <c r="H1225" s="2">
        <v>4</v>
      </c>
      <c r="I1225" t="s">
        <v>3457</v>
      </c>
      <c r="J1225" t="s">
        <v>3253</v>
      </c>
      <c r="K1225" t="s">
        <v>3489</v>
      </c>
      <c r="L1225" s="17" t="s">
        <v>963</v>
      </c>
      <c r="M1225">
        <v>1</v>
      </c>
      <c r="N1225" s="10" t="s">
        <v>323</v>
      </c>
      <c r="O1225" s="10" t="s">
        <v>42</v>
      </c>
      <c r="P1225" s="10">
        <v>305154</v>
      </c>
      <c r="Q1225" s="10">
        <v>306130</v>
      </c>
      <c r="R1225" s="10">
        <f>D1225*2</f>
        <v>16</v>
      </c>
      <c r="S1225" s="10">
        <f>D1225</f>
        <v>8</v>
      </c>
      <c r="T1225" s="10"/>
      <c r="U1225" s="10"/>
      <c r="V1225" s="10"/>
      <c r="W1225" s="10"/>
      <c r="X1225" s="10"/>
      <c r="Y1225" s="10"/>
      <c r="Z1225" s="3" t="str">
        <f>IF(H1225&gt;0,"NO","YES")</f>
        <v>NO</v>
      </c>
      <c r="AA1225" s="3" t="str">
        <f>IF(LEFT(I1225,3)="RBT","YES","NO")</f>
        <v>NO</v>
      </c>
      <c r="AB1225" s="3" t="s">
        <v>956</v>
      </c>
      <c r="AC1225" s="3">
        <v>0</v>
      </c>
      <c r="AD1225" s="3">
        <v>0</v>
      </c>
      <c r="AE1225" s="3" t="s">
        <v>956</v>
      </c>
      <c r="AF1225" s="3" t="s">
        <v>956</v>
      </c>
      <c r="AG1225" s="3">
        <v>4</v>
      </c>
      <c r="AH1225" s="10" t="s">
        <v>3459</v>
      </c>
      <c r="AI1225" s="10">
        <v>1</v>
      </c>
      <c r="AM1225" s="10">
        <v>32800</v>
      </c>
    </row>
    <row r="1226" spans="1:39">
      <c r="A1226">
        <v>925354</v>
      </c>
      <c r="B1226" t="s">
        <v>3490</v>
      </c>
      <c r="C1226" s="10" t="s">
        <v>2227</v>
      </c>
      <c r="D1226">
        <v>16</v>
      </c>
      <c r="E1226" t="s">
        <v>965</v>
      </c>
      <c r="F1226">
        <v>10</v>
      </c>
      <c r="G1226">
        <v>80</v>
      </c>
      <c r="H1226" s="2">
        <v>4</v>
      </c>
      <c r="I1226" t="s">
        <v>3457</v>
      </c>
      <c r="J1226" t="s">
        <v>3253</v>
      </c>
      <c r="K1226" t="s">
        <v>3491</v>
      </c>
      <c r="L1226" s="17" t="s">
        <v>963</v>
      </c>
      <c r="M1226">
        <v>2</v>
      </c>
      <c r="N1226" s="10" t="s">
        <v>323</v>
      </c>
      <c r="O1226" s="10" t="s">
        <v>42</v>
      </c>
      <c r="P1226" s="10">
        <v>305154</v>
      </c>
      <c r="Q1226" s="10">
        <v>306130</v>
      </c>
      <c r="R1226" s="10">
        <f>D1226*2</f>
        <v>32</v>
      </c>
      <c r="S1226" s="10">
        <f>D1226</f>
        <v>16</v>
      </c>
      <c r="T1226" s="10"/>
      <c r="U1226" s="10"/>
      <c r="V1226" s="10"/>
      <c r="W1226" s="10"/>
      <c r="X1226" s="10"/>
      <c r="Y1226" s="10"/>
      <c r="Z1226" s="3" t="str">
        <f>IF(H1226&gt;0,"NO","YES")</f>
        <v>NO</v>
      </c>
      <c r="AA1226" s="3" t="str">
        <f>IF(LEFT(I1226,3)="RBT","YES","NO")</f>
        <v>NO</v>
      </c>
      <c r="AB1226" s="3" t="s">
        <v>956</v>
      </c>
      <c r="AC1226" s="3">
        <v>0</v>
      </c>
      <c r="AD1226" s="3">
        <v>0</v>
      </c>
      <c r="AE1226" s="3" t="s">
        <v>956</v>
      </c>
      <c r="AF1226" s="3" t="s">
        <v>956</v>
      </c>
      <c r="AG1226" s="3">
        <v>4</v>
      </c>
      <c r="AH1226" s="10" t="s">
        <v>3459</v>
      </c>
      <c r="AI1226" s="10">
        <v>2</v>
      </c>
      <c r="AM1226" s="10">
        <v>52300</v>
      </c>
    </row>
    <row r="1227" spans="1:39">
      <c r="A1227">
        <v>925356</v>
      </c>
      <c r="B1227" t="s">
        <v>3492</v>
      </c>
      <c r="C1227" s="10" t="s">
        <v>2227</v>
      </c>
      <c r="D1227">
        <v>16</v>
      </c>
      <c r="E1227" t="s">
        <v>959</v>
      </c>
      <c r="F1227">
        <v>10</v>
      </c>
      <c r="G1227">
        <v>80</v>
      </c>
      <c r="H1227" s="2">
        <v>4</v>
      </c>
      <c r="I1227" t="s">
        <v>3457</v>
      </c>
      <c r="J1227" t="s">
        <v>3253</v>
      </c>
      <c r="K1227" t="s">
        <v>3493</v>
      </c>
      <c r="L1227" s="17" t="s">
        <v>963</v>
      </c>
      <c r="M1227">
        <v>2</v>
      </c>
      <c r="N1227" s="10" t="s">
        <v>323</v>
      </c>
      <c r="O1227" s="10" t="s">
        <v>42</v>
      </c>
      <c r="P1227" s="10">
        <v>305154</v>
      </c>
      <c r="Q1227" s="10">
        <v>306130</v>
      </c>
      <c r="R1227" s="10">
        <f>D1227*2</f>
        <v>32</v>
      </c>
      <c r="S1227" s="10">
        <f>D1227</f>
        <v>16</v>
      </c>
      <c r="T1227" s="10"/>
      <c r="U1227" s="10"/>
      <c r="V1227" s="10"/>
      <c r="W1227" s="10"/>
      <c r="X1227" s="10"/>
      <c r="Y1227" s="10"/>
      <c r="Z1227" s="3" t="str">
        <f>IF(H1227&gt;0,"NO","YES")</f>
        <v>NO</v>
      </c>
      <c r="AA1227" s="3" t="str">
        <f>IF(LEFT(I1227,3)="RBT","YES","NO")</f>
        <v>NO</v>
      </c>
      <c r="AB1227" s="3" t="s">
        <v>956</v>
      </c>
      <c r="AC1227" s="3">
        <v>0</v>
      </c>
      <c r="AD1227" s="3">
        <v>0</v>
      </c>
      <c r="AE1227" s="3" t="s">
        <v>956</v>
      </c>
      <c r="AF1227" s="3" t="s">
        <v>956</v>
      </c>
      <c r="AG1227" s="3">
        <v>4</v>
      </c>
      <c r="AH1227" s="10" t="s">
        <v>3459</v>
      </c>
      <c r="AI1227" s="10">
        <v>2</v>
      </c>
      <c r="AM1227" s="10">
        <v>50300</v>
      </c>
    </row>
    <row r="1228" spans="1:39">
      <c r="A1228">
        <v>925358</v>
      </c>
      <c r="B1228" t="s">
        <v>3494</v>
      </c>
      <c r="C1228" s="10" t="s">
        <v>2227</v>
      </c>
      <c r="D1228">
        <v>16</v>
      </c>
      <c r="E1228" t="s">
        <v>983</v>
      </c>
      <c r="F1228">
        <v>10</v>
      </c>
      <c r="G1228">
        <v>80</v>
      </c>
      <c r="H1228" s="2">
        <v>4</v>
      </c>
      <c r="I1228" t="s">
        <v>3457</v>
      </c>
      <c r="J1228" t="s">
        <v>3253</v>
      </c>
      <c r="K1228" t="s">
        <v>3495</v>
      </c>
      <c r="L1228" s="17" t="s">
        <v>963</v>
      </c>
      <c r="M1228">
        <v>2</v>
      </c>
      <c r="N1228" s="10" t="s">
        <v>323</v>
      </c>
      <c r="O1228" s="10" t="s">
        <v>42</v>
      </c>
      <c r="P1228" s="10">
        <v>305154</v>
      </c>
      <c r="Q1228" s="10">
        <v>306130</v>
      </c>
      <c r="R1228" s="10">
        <f>D1228*2</f>
        <v>32</v>
      </c>
      <c r="S1228" s="10">
        <f>D1228</f>
        <v>16</v>
      </c>
      <c r="T1228" s="10"/>
      <c r="U1228" s="10"/>
      <c r="V1228" s="10"/>
      <c r="W1228" s="10"/>
      <c r="X1228" s="10"/>
      <c r="Y1228" s="10"/>
      <c r="Z1228" s="3" t="str">
        <f>IF(H1228&gt;0,"NO","YES")</f>
        <v>NO</v>
      </c>
      <c r="AA1228" s="3" t="str">
        <f>IF(LEFT(I1228,3)="RBT","YES","NO")</f>
        <v>NO</v>
      </c>
      <c r="AB1228" s="3" t="s">
        <v>956</v>
      </c>
      <c r="AC1228" s="3">
        <v>0</v>
      </c>
      <c r="AD1228" s="3">
        <v>0</v>
      </c>
      <c r="AE1228" s="3" t="s">
        <v>956</v>
      </c>
      <c r="AF1228" s="3" t="s">
        <v>956</v>
      </c>
      <c r="AG1228" s="3">
        <v>4</v>
      </c>
      <c r="AH1228" s="10" t="s">
        <v>3459</v>
      </c>
      <c r="AI1228" s="10">
        <v>2</v>
      </c>
      <c r="AM1228" s="10">
        <v>50300</v>
      </c>
    </row>
    <row r="1229" spans="1:39">
      <c r="A1229">
        <v>925360</v>
      </c>
      <c r="B1229" t="s">
        <v>3496</v>
      </c>
      <c r="C1229" s="10" t="s">
        <v>2227</v>
      </c>
      <c r="D1229">
        <v>16</v>
      </c>
      <c r="E1229" t="s">
        <v>2239</v>
      </c>
      <c r="F1229">
        <v>10</v>
      </c>
      <c r="G1229">
        <v>80</v>
      </c>
      <c r="H1229" s="2">
        <v>4</v>
      </c>
      <c r="I1229" t="s">
        <v>3457</v>
      </c>
      <c r="J1229" t="s">
        <v>3253</v>
      </c>
      <c r="K1229" t="s">
        <v>3497</v>
      </c>
      <c r="L1229" s="17" t="s">
        <v>963</v>
      </c>
      <c r="M1229">
        <v>2</v>
      </c>
      <c r="N1229" s="10" t="s">
        <v>323</v>
      </c>
      <c r="O1229" s="10" t="s">
        <v>42</v>
      </c>
      <c r="P1229" s="10">
        <v>305154</v>
      </c>
      <c r="Q1229" s="10">
        <v>306130</v>
      </c>
      <c r="R1229" s="10">
        <f>D1229*2</f>
        <v>32</v>
      </c>
      <c r="S1229" s="10">
        <f>D1229</f>
        <v>16</v>
      </c>
      <c r="T1229" s="10"/>
      <c r="U1229" s="10"/>
      <c r="V1229" s="10"/>
      <c r="W1229" s="10"/>
      <c r="X1229" s="10"/>
      <c r="Y1229" s="10"/>
      <c r="Z1229" s="3" t="str">
        <f>IF(H1229&gt;0,"NO","YES")</f>
        <v>NO</v>
      </c>
      <c r="AA1229" s="3" t="str">
        <f>IF(LEFT(I1229,3)="RBT","YES","NO")</f>
        <v>NO</v>
      </c>
      <c r="AB1229" s="3" t="s">
        <v>956</v>
      </c>
      <c r="AC1229" s="3">
        <v>0</v>
      </c>
      <c r="AD1229" s="3">
        <v>0</v>
      </c>
      <c r="AE1229" s="3" t="s">
        <v>956</v>
      </c>
      <c r="AF1229" s="3" t="s">
        <v>956</v>
      </c>
      <c r="AG1229" s="3">
        <v>4</v>
      </c>
      <c r="AH1229" s="10" t="s">
        <v>3459</v>
      </c>
      <c r="AI1229" s="10">
        <v>2</v>
      </c>
      <c r="AM1229" s="10">
        <v>50300</v>
      </c>
    </row>
    <row r="1230" spans="1:39">
      <c r="A1230">
        <v>925362</v>
      </c>
      <c r="B1230" t="s">
        <v>3498</v>
      </c>
      <c r="C1230" s="10" t="s">
        <v>2227</v>
      </c>
      <c r="D1230">
        <v>24</v>
      </c>
      <c r="E1230" t="s">
        <v>965</v>
      </c>
      <c r="F1230">
        <v>10</v>
      </c>
      <c r="G1230">
        <v>80</v>
      </c>
      <c r="H1230" s="2">
        <v>4</v>
      </c>
      <c r="I1230" t="s">
        <v>3457</v>
      </c>
      <c r="J1230" t="s">
        <v>3253</v>
      </c>
      <c r="K1230" t="s">
        <v>3499</v>
      </c>
      <c r="L1230" s="17" t="s">
        <v>963</v>
      </c>
      <c r="M1230">
        <v>3</v>
      </c>
      <c r="N1230" s="10" t="s">
        <v>323</v>
      </c>
      <c r="O1230" s="10" t="s">
        <v>42</v>
      </c>
      <c r="P1230" s="10">
        <v>305154</v>
      </c>
      <c r="Q1230" s="10">
        <v>306130</v>
      </c>
      <c r="R1230" s="10">
        <f>D1230*2</f>
        <v>48</v>
      </c>
      <c r="S1230" s="10">
        <f>D1230</f>
        <v>24</v>
      </c>
      <c r="T1230" s="10"/>
      <c r="U1230" s="10"/>
      <c r="V1230" s="10"/>
      <c r="W1230" s="10"/>
      <c r="X1230" s="10"/>
      <c r="Y1230" s="10"/>
      <c r="Z1230" s="3" t="str">
        <f>IF(H1230&gt;0,"NO","YES")</f>
        <v>NO</v>
      </c>
      <c r="AA1230" s="3" t="str">
        <f>IF(LEFT(I1230,3)="RBT","YES","NO")</f>
        <v>NO</v>
      </c>
      <c r="AB1230" s="3" t="s">
        <v>956</v>
      </c>
      <c r="AC1230" s="3">
        <v>0</v>
      </c>
      <c r="AD1230" s="3">
        <v>0</v>
      </c>
      <c r="AE1230" s="3" t="s">
        <v>956</v>
      </c>
      <c r="AF1230" s="3" t="s">
        <v>956</v>
      </c>
      <c r="AG1230" s="3">
        <v>4</v>
      </c>
      <c r="AH1230" s="10" t="s">
        <v>3459</v>
      </c>
      <c r="AI1230" s="10">
        <v>3</v>
      </c>
      <c r="AM1230" s="10">
        <v>74600</v>
      </c>
    </row>
    <row r="1231" spans="1:39">
      <c r="A1231">
        <v>925364</v>
      </c>
      <c r="B1231" t="s">
        <v>3500</v>
      </c>
      <c r="C1231" s="10" t="s">
        <v>2227</v>
      </c>
      <c r="D1231">
        <v>24</v>
      </c>
      <c r="E1231" t="s">
        <v>959</v>
      </c>
      <c r="F1231">
        <v>10</v>
      </c>
      <c r="G1231">
        <v>80</v>
      </c>
      <c r="H1231" s="2">
        <v>4</v>
      </c>
      <c r="I1231" t="s">
        <v>3457</v>
      </c>
      <c r="J1231" t="s">
        <v>3253</v>
      </c>
      <c r="K1231" t="s">
        <v>3501</v>
      </c>
      <c r="L1231" s="17" t="s">
        <v>963</v>
      </c>
      <c r="M1231">
        <v>3</v>
      </c>
      <c r="N1231" s="10" t="s">
        <v>323</v>
      </c>
      <c r="O1231" s="10" t="s">
        <v>42</v>
      </c>
      <c r="P1231" s="10">
        <v>305154</v>
      </c>
      <c r="Q1231" s="10">
        <v>306130</v>
      </c>
      <c r="R1231" s="10">
        <f>D1231*2</f>
        <v>48</v>
      </c>
      <c r="S1231" s="10">
        <f>D1231</f>
        <v>24</v>
      </c>
      <c r="T1231" s="10"/>
      <c r="U1231" s="10"/>
      <c r="V1231" s="10"/>
      <c r="W1231" s="10"/>
      <c r="X1231" s="10"/>
      <c r="Y1231" s="10"/>
      <c r="Z1231" s="3" t="str">
        <f>IF(H1231&gt;0,"NO","YES")</f>
        <v>NO</v>
      </c>
      <c r="AA1231" s="3" t="str">
        <f>IF(LEFT(I1231,3)="RBT","YES","NO")</f>
        <v>NO</v>
      </c>
      <c r="AB1231" s="3" t="s">
        <v>956</v>
      </c>
      <c r="AC1231" s="3">
        <v>0</v>
      </c>
      <c r="AD1231" s="3">
        <v>0</v>
      </c>
      <c r="AE1231" s="3" t="s">
        <v>956</v>
      </c>
      <c r="AF1231" s="3" t="s">
        <v>956</v>
      </c>
      <c r="AG1231" s="3">
        <v>4</v>
      </c>
      <c r="AH1231" s="10" t="s">
        <v>3459</v>
      </c>
      <c r="AI1231" s="10">
        <v>3</v>
      </c>
      <c r="AM1231" s="10">
        <v>71200</v>
      </c>
    </row>
    <row r="1232" spans="1:39">
      <c r="A1232">
        <v>925366</v>
      </c>
      <c r="B1232" t="s">
        <v>3502</v>
      </c>
      <c r="C1232" s="10" t="s">
        <v>2227</v>
      </c>
      <c r="D1232">
        <v>24</v>
      </c>
      <c r="E1232" t="s">
        <v>983</v>
      </c>
      <c r="F1232">
        <v>10</v>
      </c>
      <c r="G1232">
        <v>80</v>
      </c>
      <c r="H1232" s="2">
        <v>4</v>
      </c>
      <c r="I1232" t="s">
        <v>3457</v>
      </c>
      <c r="J1232" t="s">
        <v>3253</v>
      </c>
      <c r="K1232" t="s">
        <v>3503</v>
      </c>
      <c r="L1232" s="17" t="s">
        <v>963</v>
      </c>
      <c r="M1232">
        <v>3</v>
      </c>
      <c r="N1232" s="10" t="s">
        <v>323</v>
      </c>
      <c r="O1232" s="10" t="s">
        <v>42</v>
      </c>
      <c r="P1232" s="10">
        <v>305154</v>
      </c>
      <c r="Q1232" s="10">
        <v>306130</v>
      </c>
      <c r="R1232" s="10">
        <f>D1232*2</f>
        <v>48</v>
      </c>
      <c r="S1232" s="10">
        <f>D1232</f>
        <v>24</v>
      </c>
      <c r="T1232" s="10"/>
      <c r="U1232" s="10"/>
      <c r="V1232" s="10"/>
      <c r="W1232" s="10"/>
      <c r="X1232" s="10"/>
      <c r="Y1232" s="10"/>
      <c r="Z1232" s="3" t="str">
        <f>IF(H1232&gt;0,"NO","YES")</f>
        <v>NO</v>
      </c>
      <c r="AA1232" s="3" t="str">
        <f>IF(LEFT(I1232,3)="RBT","YES","NO")</f>
        <v>NO</v>
      </c>
      <c r="AB1232" s="3" t="s">
        <v>956</v>
      </c>
      <c r="AC1232" s="3">
        <v>0</v>
      </c>
      <c r="AD1232" s="3">
        <v>0</v>
      </c>
      <c r="AE1232" s="3" t="s">
        <v>956</v>
      </c>
      <c r="AF1232" s="3" t="s">
        <v>956</v>
      </c>
      <c r="AG1232" s="3">
        <v>4</v>
      </c>
      <c r="AH1232" s="10" t="s">
        <v>3459</v>
      </c>
      <c r="AI1232" s="10">
        <v>3</v>
      </c>
      <c r="AM1232" s="10">
        <v>71200</v>
      </c>
    </row>
    <row r="1233" spans="1:39">
      <c r="A1233">
        <v>925368</v>
      </c>
      <c r="B1233" t="s">
        <v>3504</v>
      </c>
      <c r="C1233" s="10" t="s">
        <v>2227</v>
      </c>
      <c r="D1233">
        <v>24</v>
      </c>
      <c r="E1233" t="s">
        <v>2239</v>
      </c>
      <c r="F1233">
        <v>10</v>
      </c>
      <c r="G1233">
        <v>80</v>
      </c>
      <c r="H1233" s="2">
        <v>4</v>
      </c>
      <c r="I1233" t="s">
        <v>3457</v>
      </c>
      <c r="J1233" t="s">
        <v>3253</v>
      </c>
      <c r="K1233" t="s">
        <v>3505</v>
      </c>
      <c r="L1233" s="17" t="s">
        <v>963</v>
      </c>
      <c r="M1233">
        <v>3</v>
      </c>
      <c r="N1233" s="10" t="s">
        <v>323</v>
      </c>
      <c r="O1233" s="10" t="s">
        <v>42</v>
      </c>
      <c r="P1233" s="10">
        <v>305154</v>
      </c>
      <c r="Q1233" s="10">
        <v>306130</v>
      </c>
      <c r="R1233" s="10">
        <f>D1233*2</f>
        <v>48</v>
      </c>
      <c r="S1233" s="10">
        <f>D1233</f>
        <v>24</v>
      </c>
      <c r="T1233" s="10"/>
      <c r="U1233" s="10"/>
      <c r="V1233" s="10"/>
      <c r="W1233" s="10"/>
      <c r="X1233" s="10"/>
      <c r="Y1233" s="10"/>
      <c r="Z1233" s="3" t="str">
        <f>IF(H1233&gt;0,"NO","YES")</f>
        <v>NO</v>
      </c>
      <c r="AA1233" s="3" t="str">
        <f>IF(LEFT(I1233,3)="RBT","YES","NO")</f>
        <v>NO</v>
      </c>
      <c r="AB1233" s="3" t="s">
        <v>956</v>
      </c>
      <c r="AC1233" s="3">
        <v>0</v>
      </c>
      <c r="AD1233" s="3">
        <v>0</v>
      </c>
      <c r="AE1233" s="3" t="s">
        <v>956</v>
      </c>
      <c r="AF1233" s="3" t="s">
        <v>956</v>
      </c>
      <c r="AG1233" s="3">
        <v>4</v>
      </c>
      <c r="AH1233" s="10" t="s">
        <v>3459</v>
      </c>
      <c r="AI1233" s="10">
        <v>3</v>
      </c>
      <c r="AM1233" s="10">
        <v>71300</v>
      </c>
    </row>
    <row r="1234" spans="1:39">
      <c r="A1234">
        <v>925370</v>
      </c>
      <c r="B1234" t="s">
        <v>3506</v>
      </c>
      <c r="C1234" s="10" t="s">
        <v>2227</v>
      </c>
      <c r="D1234">
        <v>32</v>
      </c>
      <c r="E1234" t="s">
        <v>959</v>
      </c>
      <c r="F1234">
        <v>10</v>
      </c>
      <c r="G1234">
        <v>80</v>
      </c>
      <c r="H1234" s="2">
        <v>4</v>
      </c>
      <c r="I1234" t="s">
        <v>3457</v>
      </c>
      <c r="J1234" t="s">
        <v>3253</v>
      </c>
      <c r="K1234" t="s">
        <v>3507</v>
      </c>
      <c r="L1234" s="17" t="s">
        <v>963</v>
      </c>
      <c r="M1234">
        <v>4</v>
      </c>
      <c r="N1234" s="10" t="s">
        <v>323</v>
      </c>
      <c r="O1234" s="10" t="s">
        <v>42</v>
      </c>
      <c r="P1234" s="10">
        <v>305154</v>
      </c>
      <c r="Q1234" s="10">
        <v>306130</v>
      </c>
      <c r="R1234" s="10">
        <f>D1234*2</f>
        <v>64</v>
      </c>
      <c r="S1234" s="10">
        <f>D1234</f>
        <v>32</v>
      </c>
      <c r="T1234" s="10"/>
      <c r="U1234" s="10"/>
      <c r="V1234" s="10"/>
      <c r="W1234" s="10"/>
      <c r="X1234" s="10"/>
      <c r="Y1234" s="10"/>
      <c r="Z1234" s="3" t="str">
        <f>IF(H1234&gt;0,"NO","YES")</f>
        <v>NO</v>
      </c>
      <c r="AA1234" s="3" t="str">
        <f>IF(LEFT(I1234,3)="RBT","YES","NO")</f>
        <v>NO</v>
      </c>
      <c r="AB1234" s="3" t="s">
        <v>956</v>
      </c>
      <c r="AC1234" s="3">
        <v>0</v>
      </c>
      <c r="AD1234" s="3">
        <v>0</v>
      </c>
      <c r="AE1234" s="3" t="s">
        <v>956</v>
      </c>
      <c r="AF1234" s="3" t="s">
        <v>956</v>
      </c>
      <c r="AG1234" s="3">
        <v>4</v>
      </c>
      <c r="AH1234" s="10" t="s">
        <v>3459</v>
      </c>
      <c r="AI1234" s="10">
        <v>4</v>
      </c>
      <c r="AM1234" s="10">
        <v>88300</v>
      </c>
    </row>
    <row r="1235" spans="1:39">
      <c r="A1235">
        <v>925372</v>
      </c>
      <c r="B1235" t="s">
        <v>3508</v>
      </c>
      <c r="C1235" s="10" t="s">
        <v>2227</v>
      </c>
      <c r="D1235">
        <v>32</v>
      </c>
      <c r="E1235" t="s">
        <v>983</v>
      </c>
      <c r="F1235">
        <v>10</v>
      </c>
      <c r="G1235">
        <v>80</v>
      </c>
      <c r="H1235" s="2">
        <v>4</v>
      </c>
      <c r="I1235" t="s">
        <v>3457</v>
      </c>
      <c r="J1235" t="s">
        <v>3253</v>
      </c>
      <c r="K1235" t="s">
        <v>3509</v>
      </c>
      <c r="L1235" s="17" t="s">
        <v>963</v>
      </c>
      <c r="M1235">
        <v>4</v>
      </c>
      <c r="N1235" s="10" t="s">
        <v>323</v>
      </c>
      <c r="O1235" s="10" t="s">
        <v>42</v>
      </c>
      <c r="P1235" s="10">
        <v>305154</v>
      </c>
      <c r="Q1235" s="10">
        <v>306130</v>
      </c>
      <c r="R1235" s="10">
        <f>D1235*2</f>
        <v>64</v>
      </c>
      <c r="S1235" s="10">
        <f>D1235</f>
        <v>32</v>
      </c>
      <c r="T1235" s="10"/>
      <c r="U1235" s="10"/>
      <c r="V1235" s="10"/>
      <c r="W1235" s="10"/>
      <c r="X1235" s="10"/>
      <c r="Y1235" s="10"/>
      <c r="Z1235" s="3" t="str">
        <f>IF(H1235&gt;0,"NO","YES")</f>
        <v>NO</v>
      </c>
      <c r="AA1235" s="3" t="str">
        <f>IF(LEFT(I1235,3)="RBT","YES","NO")</f>
        <v>NO</v>
      </c>
      <c r="AB1235" s="3" t="s">
        <v>956</v>
      </c>
      <c r="AC1235" s="3">
        <v>0</v>
      </c>
      <c r="AD1235" s="3">
        <v>0</v>
      </c>
      <c r="AE1235" s="3" t="s">
        <v>956</v>
      </c>
      <c r="AF1235" s="3" t="s">
        <v>956</v>
      </c>
      <c r="AG1235" s="3">
        <v>4</v>
      </c>
      <c r="AH1235" s="10" t="s">
        <v>3459</v>
      </c>
      <c r="AI1235" s="10">
        <v>4</v>
      </c>
      <c r="AM1235" s="10">
        <v>87400</v>
      </c>
    </row>
    <row r="1236" spans="1:39">
      <c r="A1236">
        <v>925374</v>
      </c>
      <c r="B1236" t="s">
        <v>3510</v>
      </c>
      <c r="C1236" s="10" t="s">
        <v>2227</v>
      </c>
      <c r="D1236">
        <v>32</v>
      </c>
      <c r="E1236" t="s">
        <v>2239</v>
      </c>
      <c r="F1236">
        <v>10</v>
      </c>
      <c r="G1236">
        <v>80</v>
      </c>
      <c r="H1236" s="2">
        <v>4</v>
      </c>
      <c r="I1236" t="s">
        <v>3457</v>
      </c>
      <c r="J1236" t="s">
        <v>3253</v>
      </c>
      <c r="K1236" t="s">
        <v>3511</v>
      </c>
      <c r="L1236" s="17" t="s">
        <v>963</v>
      </c>
      <c r="M1236">
        <v>4</v>
      </c>
      <c r="N1236" s="10" t="s">
        <v>323</v>
      </c>
      <c r="O1236" s="10" t="s">
        <v>42</v>
      </c>
      <c r="P1236" s="10">
        <v>305154</v>
      </c>
      <c r="Q1236" s="10">
        <v>306130</v>
      </c>
      <c r="R1236" s="10">
        <f>D1236*2</f>
        <v>64</v>
      </c>
      <c r="S1236" s="10">
        <f>D1236</f>
        <v>32</v>
      </c>
      <c r="T1236" s="10"/>
      <c r="U1236" s="10"/>
      <c r="V1236" s="10"/>
      <c r="W1236" s="10"/>
      <c r="X1236" s="10"/>
      <c r="Y1236" s="10"/>
      <c r="Z1236" s="3" t="str">
        <f>IF(H1236&gt;0,"NO","YES")</f>
        <v>NO</v>
      </c>
      <c r="AA1236" s="3" t="str">
        <f>IF(LEFT(I1236,3)="RBT","YES","NO")</f>
        <v>NO</v>
      </c>
      <c r="AB1236" s="3" t="s">
        <v>956</v>
      </c>
      <c r="AC1236" s="3">
        <v>0</v>
      </c>
      <c r="AD1236" s="3">
        <v>0</v>
      </c>
      <c r="AE1236" s="3" t="s">
        <v>956</v>
      </c>
      <c r="AF1236" s="3" t="s">
        <v>956</v>
      </c>
      <c r="AG1236" s="3">
        <v>4</v>
      </c>
      <c r="AH1236" s="10" t="s">
        <v>3459</v>
      </c>
      <c r="AI1236" s="10">
        <v>4</v>
      </c>
      <c r="AM1236" s="10">
        <v>87400</v>
      </c>
    </row>
    <row r="1237" spans="1:39">
      <c r="A1237">
        <v>925376</v>
      </c>
      <c r="B1237" t="s">
        <v>3512</v>
      </c>
      <c r="C1237" s="10" t="s">
        <v>2227</v>
      </c>
      <c r="D1237">
        <v>4</v>
      </c>
      <c r="E1237" t="s">
        <v>965</v>
      </c>
      <c r="F1237">
        <v>80</v>
      </c>
      <c r="G1237">
        <v>20</v>
      </c>
      <c r="H1237" s="2">
        <v>0</v>
      </c>
      <c r="I1237" t="s">
        <v>3513</v>
      </c>
      <c r="J1237" t="s">
        <v>3514</v>
      </c>
      <c r="K1237" t="s">
        <v>3515</v>
      </c>
      <c r="L1237" s="17" t="s">
        <v>963</v>
      </c>
      <c r="M1237">
        <v>1</v>
      </c>
      <c r="N1237" s="10" t="s">
        <v>45</v>
      </c>
      <c r="O1237" s="10" t="s">
        <v>42</v>
      </c>
      <c r="P1237" s="10">
        <v>304826</v>
      </c>
      <c r="Q1237" s="10">
        <v>306130</v>
      </c>
      <c r="R1237" s="10">
        <f>D1237*2</f>
        <v>8</v>
      </c>
      <c r="S1237" s="10">
        <f>D1237</f>
        <v>4</v>
      </c>
      <c r="T1237" s="10"/>
      <c r="U1237" s="10"/>
      <c r="V1237" s="10"/>
      <c r="W1237" s="10"/>
      <c r="X1237" s="10"/>
      <c r="Y1237" s="10"/>
      <c r="Z1237" s="3" t="str">
        <f>IF(H1237&gt;0,"NO","YES")</f>
        <v>YES</v>
      </c>
      <c r="AA1237" s="3" t="str">
        <f>IF(LEFT(I1237,3)="RBT","YES","NO")</f>
        <v>NO</v>
      </c>
      <c r="AB1237" s="3" t="s">
        <v>956</v>
      </c>
      <c r="AC1237" s="3">
        <v>0</v>
      </c>
      <c r="AD1237" s="3">
        <v>0</v>
      </c>
      <c r="AE1237" s="3" t="s">
        <v>956</v>
      </c>
      <c r="AF1237" s="3" t="s">
        <v>956</v>
      </c>
      <c r="AG1237" s="3">
        <v>4</v>
      </c>
      <c r="AH1237" s="10" t="s">
        <v>3516</v>
      </c>
      <c r="AI1237" s="10">
        <v>1</v>
      </c>
      <c r="AM1237" s="10">
        <v>42000</v>
      </c>
    </row>
    <row r="1238" spans="1:39">
      <c r="A1238">
        <v>925378</v>
      </c>
      <c r="B1238" t="s">
        <v>3517</v>
      </c>
      <c r="C1238" s="10" t="s">
        <v>2227</v>
      </c>
      <c r="D1238">
        <v>4</v>
      </c>
      <c r="E1238" t="s">
        <v>959</v>
      </c>
      <c r="F1238">
        <v>80</v>
      </c>
      <c r="G1238">
        <v>20</v>
      </c>
      <c r="H1238" s="2">
        <v>0</v>
      </c>
      <c r="I1238" t="s">
        <v>3513</v>
      </c>
      <c r="J1238" t="s">
        <v>3514</v>
      </c>
      <c r="K1238" t="s">
        <v>3518</v>
      </c>
      <c r="L1238" s="17" t="s">
        <v>963</v>
      </c>
      <c r="M1238">
        <v>1</v>
      </c>
      <c r="N1238" s="10" t="s">
        <v>45</v>
      </c>
      <c r="O1238" s="10" t="s">
        <v>42</v>
      </c>
      <c r="P1238" s="10">
        <v>304826</v>
      </c>
      <c r="Q1238" s="10">
        <v>306130</v>
      </c>
      <c r="R1238" s="10">
        <f>D1238*2</f>
        <v>8</v>
      </c>
      <c r="S1238" s="10">
        <f>D1238</f>
        <v>4</v>
      </c>
      <c r="T1238" s="10"/>
      <c r="U1238" s="10"/>
      <c r="V1238" s="10"/>
      <c r="W1238" s="10"/>
      <c r="X1238" s="10"/>
      <c r="Y1238" s="10"/>
      <c r="Z1238" s="3" t="str">
        <f>IF(H1238&gt;0,"NO","YES")</f>
        <v>YES</v>
      </c>
      <c r="AA1238" s="3" t="str">
        <f>IF(LEFT(I1238,3)="RBT","YES","NO")</f>
        <v>NO</v>
      </c>
      <c r="AB1238" s="3" t="s">
        <v>956</v>
      </c>
      <c r="AC1238" s="3">
        <v>0</v>
      </c>
      <c r="AD1238" s="3">
        <v>0</v>
      </c>
      <c r="AE1238" s="3" t="s">
        <v>956</v>
      </c>
      <c r="AF1238" s="3" t="s">
        <v>956</v>
      </c>
      <c r="AG1238" s="3">
        <v>4</v>
      </c>
      <c r="AH1238" s="10" t="s">
        <v>3516</v>
      </c>
      <c r="AI1238" s="10">
        <v>1</v>
      </c>
      <c r="AM1238" s="10">
        <v>36100</v>
      </c>
    </row>
    <row r="1239" spans="1:39">
      <c r="A1239">
        <v>925380</v>
      </c>
      <c r="B1239" t="s">
        <v>3519</v>
      </c>
      <c r="C1239" s="10" t="s">
        <v>2227</v>
      </c>
      <c r="D1239">
        <v>4</v>
      </c>
      <c r="E1239" t="s">
        <v>983</v>
      </c>
      <c r="F1239">
        <v>80</v>
      </c>
      <c r="G1239">
        <v>20</v>
      </c>
      <c r="H1239" s="2">
        <v>0</v>
      </c>
      <c r="I1239" t="s">
        <v>3513</v>
      </c>
      <c r="J1239" t="s">
        <v>3514</v>
      </c>
      <c r="K1239" t="s">
        <v>3520</v>
      </c>
      <c r="L1239" s="17" t="s">
        <v>963</v>
      </c>
      <c r="M1239">
        <v>1</v>
      </c>
      <c r="N1239" s="10" t="s">
        <v>45</v>
      </c>
      <c r="O1239" s="10" t="s">
        <v>42</v>
      </c>
      <c r="P1239" s="10">
        <v>304826</v>
      </c>
      <c r="Q1239" s="10">
        <v>306130</v>
      </c>
      <c r="R1239" s="10">
        <f>D1239*2</f>
        <v>8</v>
      </c>
      <c r="S1239" s="10">
        <f>D1239</f>
        <v>4</v>
      </c>
      <c r="T1239" s="10"/>
      <c r="U1239" s="10"/>
      <c r="V1239" s="10"/>
      <c r="W1239" s="10"/>
      <c r="X1239" s="10"/>
      <c r="Y1239" s="10"/>
      <c r="Z1239" s="3" t="str">
        <f>IF(H1239&gt;0,"NO","YES")</f>
        <v>YES</v>
      </c>
      <c r="AA1239" s="3" t="str">
        <f>IF(LEFT(I1239,3)="RBT","YES","NO")</f>
        <v>NO</v>
      </c>
      <c r="AB1239" s="3" t="s">
        <v>956</v>
      </c>
      <c r="AC1239" s="3">
        <v>0</v>
      </c>
      <c r="AD1239" s="3">
        <v>0</v>
      </c>
      <c r="AE1239" s="3" t="s">
        <v>956</v>
      </c>
      <c r="AF1239" s="3" t="s">
        <v>956</v>
      </c>
      <c r="AG1239" s="3">
        <v>4</v>
      </c>
      <c r="AH1239" s="10" t="s">
        <v>3516</v>
      </c>
      <c r="AI1239" s="10">
        <v>1</v>
      </c>
      <c r="AM1239" s="10">
        <v>36100</v>
      </c>
    </row>
    <row r="1240" spans="1:39">
      <c r="A1240">
        <v>925382</v>
      </c>
      <c r="B1240" t="s">
        <v>3521</v>
      </c>
      <c r="C1240" s="10" t="s">
        <v>2227</v>
      </c>
      <c r="D1240">
        <v>4</v>
      </c>
      <c r="E1240" t="s">
        <v>2239</v>
      </c>
      <c r="F1240">
        <v>80</v>
      </c>
      <c r="G1240">
        <v>20</v>
      </c>
      <c r="H1240" s="2">
        <v>0</v>
      </c>
      <c r="I1240" t="s">
        <v>3513</v>
      </c>
      <c r="J1240" t="s">
        <v>3514</v>
      </c>
      <c r="K1240" t="s">
        <v>3522</v>
      </c>
      <c r="L1240" s="17" t="s">
        <v>963</v>
      </c>
      <c r="M1240">
        <v>1</v>
      </c>
      <c r="N1240" s="10" t="s">
        <v>45</v>
      </c>
      <c r="O1240" s="10" t="s">
        <v>42</v>
      </c>
      <c r="P1240" s="10">
        <v>304826</v>
      </c>
      <c r="Q1240" s="10">
        <v>306130</v>
      </c>
      <c r="R1240" s="10">
        <f>D1240*2</f>
        <v>8</v>
      </c>
      <c r="S1240" s="10">
        <f>D1240</f>
        <v>4</v>
      </c>
      <c r="T1240" s="10"/>
      <c r="U1240" s="10"/>
      <c r="V1240" s="10"/>
      <c r="W1240" s="10"/>
      <c r="X1240" s="10"/>
      <c r="Y1240" s="10"/>
      <c r="Z1240" s="3" t="str">
        <f>IF(H1240&gt;0,"NO","YES")</f>
        <v>YES</v>
      </c>
      <c r="AA1240" s="3" t="str">
        <f>IF(LEFT(I1240,3)="RBT","YES","NO")</f>
        <v>NO</v>
      </c>
      <c r="AB1240" s="3" t="s">
        <v>956</v>
      </c>
      <c r="AC1240" s="3">
        <v>0</v>
      </c>
      <c r="AD1240" s="3">
        <v>0</v>
      </c>
      <c r="AE1240" s="3" t="s">
        <v>956</v>
      </c>
      <c r="AF1240" s="3" t="s">
        <v>956</v>
      </c>
      <c r="AG1240" s="3">
        <v>4</v>
      </c>
      <c r="AH1240" s="10" t="s">
        <v>3516</v>
      </c>
      <c r="AI1240" s="10">
        <v>1</v>
      </c>
      <c r="AM1240" s="10">
        <v>36000</v>
      </c>
    </row>
    <row r="1241" spans="1:39">
      <c r="A1241">
        <v>925384</v>
      </c>
      <c r="B1241" t="s">
        <v>3523</v>
      </c>
      <c r="C1241" s="10" t="s">
        <v>2227</v>
      </c>
      <c r="D1241">
        <v>8</v>
      </c>
      <c r="E1241" t="s">
        <v>965</v>
      </c>
      <c r="F1241">
        <v>80</v>
      </c>
      <c r="G1241">
        <v>20</v>
      </c>
      <c r="H1241" s="2">
        <v>0</v>
      </c>
      <c r="I1241" t="s">
        <v>3513</v>
      </c>
      <c r="J1241" t="s">
        <v>3514</v>
      </c>
      <c r="K1241" t="s">
        <v>3524</v>
      </c>
      <c r="L1241" s="17" t="s">
        <v>963</v>
      </c>
      <c r="M1241">
        <v>2</v>
      </c>
      <c r="N1241" s="10" t="s">
        <v>45</v>
      </c>
      <c r="O1241" s="10" t="s">
        <v>42</v>
      </c>
      <c r="P1241" s="10">
        <v>304826</v>
      </c>
      <c r="Q1241" s="10">
        <v>306130</v>
      </c>
      <c r="R1241" s="10">
        <f>D1241*2</f>
        <v>16</v>
      </c>
      <c r="S1241" s="10">
        <f>D1241</f>
        <v>8</v>
      </c>
      <c r="T1241" s="10"/>
      <c r="U1241" s="10"/>
      <c r="V1241" s="10"/>
      <c r="W1241" s="10"/>
      <c r="X1241" s="10"/>
      <c r="Y1241" s="10"/>
      <c r="Z1241" s="3" t="str">
        <f>IF(H1241&gt;0,"NO","YES")</f>
        <v>YES</v>
      </c>
      <c r="AA1241" s="3" t="str">
        <f>IF(LEFT(I1241,3)="RBT","YES","NO")</f>
        <v>NO</v>
      </c>
      <c r="AB1241" s="3" t="s">
        <v>956</v>
      </c>
      <c r="AC1241" s="3">
        <v>0</v>
      </c>
      <c r="AD1241" s="3">
        <v>0</v>
      </c>
      <c r="AE1241" s="3" t="s">
        <v>956</v>
      </c>
      <c r="AF1241" s="3" t="s">
        <v>956</v>
      </c>
      <c r="AG1241" s="3">
        <v>4</v>
      </c>
      <c r="AH1241" s="10" t="s">
        <v>3516</v>
      </c>
      <c r="AI1241" s="10">
        <v>2</v>
      </c>
      <c r="AM1241" s="10">
        <v>67900</v>
      </c>
    </row>
    <row r="1242" spans="1:39">
      <c r="A1242">
        <v>925386</v>
      </c>
      <c r="B1242" t="s">
        <v>3525</v>
      </c>
      <c r="C1242" s="10" t="s">
        <v>2227</v>
      </c>
      <c r="D1242">
        <v>8</v>
      </c>
      <c r="E1242" t="s">
        <v>959</v>
      </c>
      <c r="F1242">
        <v>80</v>
      </c>
      <c r="G1242">
        <v>20</v>
      </c>
      <c r="H1242" s="2">
        <v>0</v>
      </c>
      <c r="I1242" t="s">
        <v>3513</v>
      </c>
      <c r="J1242" t="s">
        <v>3514</v>
      </c>
      <c r="K1242" t="s">
        <v>3526</v>
      </c>
      <c r="L1242" s="17" t="s">
        <v>963</v>
      </c>
      <c r="M1242">
        <v>2</v>
      </c>
      <c r="N1242" s="10" t="s">
        <v>45</v>
      </c>
      <c r="O1242" s="10" t="s">
        <v>42</v>
      </c>
      <c r="P1242" s="10">
        <v>304826</v>
      </c>
      <c r="Q1242" s="10">
        <v>306130</v>
      </c>
      <c r="R1242" s="10">
        <f>D1242*2</f>
        <v>16</v>
      </c>
      <c r="S1242" s="10">
        <f>D1242</f>
        <v>8</v>
      </c>
      <c r="T1242" s="10"/>
      <c r="U1242" s="10"/>
      <c r="V1242" s="10"/>
      <c r="W1242" s="10"/>
      <c r="X1242" s="10"/>
      <c r="Y1242" s="10"/>
      <c r="Z1242" s="3" t="str">
        <f>IF(H1242&gt;0,"NO","YES")</f>
        <v>YES</v>
      </c>
      <c r="AA1242" s="3" t="str">
        <f>IF(LEFT(I1242,3)="RBT","YES","NO")</f>
        <v>NO</v>
      </c>
      <c r="AB1242" s="3" t="s">
        <v>956</v>
      </c>
      <c r="AC1242" s="3">
        <v>0</v>
      </c>
      <c r="AD1242" s="3">
        <v>0</v>
      </c>
      <c r="AE1242" s="3" t="s">
        <v>956</v>
      </c>
      <c r="AF1242" s="3" t="s">
        <v>956</v>
      </c>
      <c r="AG1242" s="3">
        <v>4</v>
      </c>
      <c r="AH1242" s="10" t="s">
        <v>3516</v>
      </c>
      <c r="AI1242" s="10">
        <v>2</v>
      </c>
      <c r="AM1242" s="10">
        <v>57200</v>
      </c>
    </row>
    <row r="1243" spans="1:39">
      <c r="A1243">
        <v>925388</v>
      </c>
      <c r="B1243" t="s">
        <v>3527</v>
      </c>
      <c r="C1243" s="10" t="s">
        <v>2227</v>
      </c>
      <c r="D1243">
        <v>8</v>
      </c>
      <c r="E1243" t="s">
        <v>983</v>
      </c>
      <c r="F1243">
        <v>80</v>
      </c>
      <c r="G1243">
        <v>20</v>
      </c>
      <c r="H1243" s="2">
        <v>0</v>
      </c>
      <c r="I1243" t="s">
        <v>3513</v>
      </c>
      <c r="J1243" t="s">
        <v>3514</v>
      </c>
      <c r="K1243" t="s">
        <v>3528</v>
      </c>
      <c r="L1243" s="17" t="s">
        <v>963</v>
      </c>
      <c r="M1243">
        <v>2</v>
      </c>
      <c r="N1243" s="10" t="s">
        <v>45</v>
      </c>
      <c r="O1243" s="10" t="s">
        <v>42</v>
      </c>
      <c r="P1243" s="10">
        <v>304826</v>
      </c>
      <c r="Q1243" s="10">
        <v>306130</v>
      </c>
      <c r="R1243" s="10">
        <f>D1243*2</f>
        <v>16</v>
      </c>
      <c r="S1243" s="10">
        <f>D1243</f>
        <v>8</v>
      </c>
      <c r="T1243" s="10"/>
      <c r="U1243" s="10"/>
      <c r="V1243" s="10"/>
      <c r="W1243" s="10"/>
      <c r="X1243" s="10"/>
      <c r="Y1243" s="10"/>
      <c r="Z1243" s="3" t="str">
        <f>IF(H1243&gt;0,"NO","YES")</f>
        <v>YES</v>
      </c>
      <c r="AA1243" s="3" t="str">
        <f>IF(LEFT(I1243,3)="RBT","YES","NO")</f>
        <v>NO</v>
      </c>
      <c r="AB1243" s="3" t="s">
        <v>956</v>
      </c>
      <c r="AC1243" s="3">
        <v>0</v>
      </c>
      <c r="AD1243" s="3">
        <v>0</v>
      </c>
      <c r="AE1243" s="3" t="s">
        <v>956</v>
      </c>
      <c r="AF1243" s="3" t="s">
        <v>956</v>
      </c>
      <c r="AG1243" s="3">
        <v>4</v>
      </c>
      <c r="AH1243" s="10" t="s">
        <v>3516</v>
      </c>
      <c r="AI1243" s="10">
        <v>2</v>
      </c>
      <c r="AM1243" s="10">
        <v>57200</v>
      </c>
    </row>
    <row r="1244" spans="1:39">
      <c r="A1244">
        <v>925390</v>
      </c>
      <c r="B1244" t="s">
        <v>3529</v>
      </c>
      <c r="C1244" s="10" t="s">
        <v>2227</v>
      </c>
      <c r="D1244">
        <v>8</v>
      </c>
      <c r="E1244" t="s">
        <v>2239</v>
      </c>
      <c r="F1244">
        <v>80</v>
      </c>
      <c r="G1244">
        <v>20</v>
      </c>
      <c r="H1244" s="2">
        <v>0</v>
      </c>
      <c r="I1244" t="s">
        <v>3513</v>
      </c>
      <c r="J1244" t="s">
        <v>3514</v>
      </c>
      <c r="K1244" t="s">
        <v>3530</v>
      </c>
      <c r="L1244" s="17" t="s">
        <v>963</v>
      </c>
      <c r="M1244">
        <v>2</v>
      </c>
      <c r="N1244" s="10" t="s">
        <v>45</v>
      </c>
      <c r="O1244" s="10" t="s">
        <v>42</v>
      </c>
      <c r="P1244" s="10">
        <v>304826</v>
      </c>
      <c r="Q1244" s="10">
        <v>306130</v>
      </c>
      <c r="R1244" s="10">
        <f>D1244*2</f>
        <v>16</v>
      </c>
      <c r="S1244" s="10">
        <f>D1244</f>
        <v>8</v>
      </c>
      <c r="T1244" s="10"/>
      <c r="U1244" s="10"/>
      <c r="V1244" s="10"/>
      <c r="W1244" s="10"/>
      <c r="X1244" s="10"/>
      <c r="Y1244" s="10"/>
      <c r="Z1244" s="3" t="str">
        <f>IF(H1244&gt;0,"NO","YES")</f>
        <v>YES</v>
      </c>
      <c r="AA1244" s="3" t="str">
        <f>IF(LEFT(I1244,3)="RBT","YES","NO")</f>
        <v>NO</v>
      </c>
      <c r="AB1244" s="3" t="s">
        <v>956</v>
      </c>
      <c r="AC1244" s="3">
        <v>0</v>
      </c>
      <c r="AD1244" s="3">
        <v>0</v>
      </c>
      <c r="AE1244" s="3" t="s">
        <v>956</v>
      </c>
      <c r="AF1244" s="3" t="s">
        <v>956</v>
      </c>
      <c r="AG1244" s="3">
        <v>4</v>
      </c>
      <c r="AH1244" s="10" t="s">
        <v>3516</v>
      </c>
      <c r="AI1244" s="10">
        <v>2</v>
      </c>
      <c r="AM1244" s="10">
        <v>57200</v>
      </c>
    </row>
    <row r="1245" spans="1:39">
      <c r="A1245">
        <v>925392</v>
      </c>
      <c r="B1245" t="s">
        <v>3531</v>
      </c>
      <c r="C1245" s="10" t="s">
        <v>2227</v>
      </c>
      <c r="D1245">
        <v>12</v>
      </c>
      <c r="E1245" t="s">
        <v>959</v>
      </c>
      <c r="F1245">
        <v>80</v>
      </c>
      <c r="G1245">
        <v>20</v>
      </c>
      <c r="H1245" s="2">
        <v>0</v>
      </c>
      <c r="I1245" t="s">
        <v>3513</v>
      </c>
      <c r="J1245" t="s">
        <v>3514</v>
      </c>
      <c r="K1245" t="s">
        <v>3532</v>
      </c>
      <c r="L1245" s="17" t="s">
        <v>963</v>
      </c>
      <c r="M1245">
        <v>3</v>
      </c>
      <c r="N1245" s="10" t="s">
        <v>45</v>
      </c>
      <c r="O1245" s="10" t="s">
        <v>42</v>
      </c>
      <c r="P1245" s="10">
        <v>304826</v>
      </c>
      <c r="Q1245" s="10">
        <v>306130</v>
      </c>
      <c r="R1245" s="10">
        <f>D1245*2</f>
        <v>24</v>
      </c>
      <c r="S1245" s="10">
        <f>D1245</f>
        <v>12</v>
      </c>
      <c r="T1245" s="10"/>
      <c r="U1245" s="10"/>
      <c r="V1245" s="10"/>
      <c r="W1245" s="10"/>
      <c r="X1245" s="10"/>
      <c r="Y1245" s="10"/>
      <c r="Z1245" s="3" t="str">
        <f>IF(H1245&gt;0,"NO","YES")</f>
        <v>YES</v>
      </c>
      <c r="AA1245" s="3" t="str">
        <f>IF(LEFT(I1245,3)="RBT","YES","NO")</f>
        <v>NO</v>
      </c>
      <c r="AB1245" s="3" t="s">
        <v>956</v>
      </c>
      <c r="AC1245" s="3">
        <v>0</v>
      </c>
      <c r="AD1245" s="3">
        <v>0</v>
      </c>
      <c r="AE1245" s="3" t="s">
        <v>956</v>
      </c>
      <c r="AF1245" s="3" t="s">
        <v>956</v>
      </c>
      <c r="AG1245" s="3">
        <v>4</v>
      </c>
      <c r="AH1245" s="10" t="s">
        <v>3516</v>
      </c>
      <c r="AI1245" s="10">
        <v>3</v>
      </c>
      <c r="AM1245" s="10">
        <v>81000</v>
      </c>
    </row>
    <row r="1246" spans="1:39">
      <c r="A1246">
        <v>925394</v>
      </c>
      <c r="B1246" t="s">
        <v>3533</v>
      </c>
      <c r="C1246" s="10" t="s">
        <v>2227</v>
      </c>
      <c r="D1246">
        <v>12</v>
      </c>
      <c r="E1246" t="s">
        <v>983</v>
      </c>
      <c r="F1246">
        <v>80</v>
      </c>
      <c r="G1246">
        <v>20</v>
      </c>
      <c r="H1246" s="2">
        <v>0</v>
      </c>
      <c r="I1246" t="s">
        <v>3513</v>
      </c>
      <c r="J1246" t="s">
        <v>3514</v>
      </c>
      <c r="K1246" t="s">
        <v>3534</v>
      </c>
      <c r="L1246" s="17" t="s">
        <v>963</v>
      </c>
      <c r="M1246">
        <v>3</v>
      </c>
      <c r="N1246" s="10" t="s">
        <v>45</v>
      </c>
      <c r="O1246" s="10" t="s">
        <v>42</v>
      </c>
      <c r="P1246" s="10">
        <v>304826</v>
      </c>
      <c r="Q1246" s="10">
        <v>306130</v>
      </c>
      <c r="R1246" s="10">
        <f>D1246*2</f>
        <v>24</v>
      </c>
      <c r="S1246" s="10">
        <f>D1246</f>
        <v>12</v>
      </c>
      <c r="T1246" s="10"/>
      <c r="U1246" s="10"/>
      <c r="V1246" s="10"/>
      <c r="W1246" s="10"/>
      <c r="X1246" s="10"/>
      <c r="Y1246" s="10"/>
      <c r="Z1246" s="3" t="str">
        <f>IF(H1246&gt;0,"NO","YES")</f>
        <v>YES</v>
      </c>
      <c r="AA1246" s="3" t="str">
        <f>IF(LEFT(I1246,3)="RBT","YES","NO")</f>
        <v>NO</v>
      </c>
      <c r="AB1246" s="3" t="s">
        <v>956</v>
      </c>
      <c r="AC1246" s="3">
        <v>0</v>
      </c>
      <c r="AD1246" s="3">
        <v>0</v>
      </c>
      <c r="AE1246" s="3" t="s">
        <v>956</v>
      </c>
      <c r="AF1246" s="3" t="s">
        <v>956</v>
      </c>
      <c r="AG1246" s="3">
        <v>4</v>
      </c>
      <c r="AH1246" s="10" t="s">
        <v>3516</v>
      </c>
      <c r="AI1246" s="10">
        <v>3</v>
      </c>
      <c r="AM1246" s="10">
        <v>81000</v>
      </c>
    </row>
    <row r="1247" spans="1:39">
      <c r="A1247">
        <v>925396</v>
      </c>
      <c r="B1247" t="s">
        <v>3535</v>
      </c>
      <c r="C1247" s="10" t="s">
        <v>2227</v>
      </c>
      <c r="D1247">
        <v>12</v>
      </c>
      <c r="E1247" t="s">
        <v>2239</v>
      </c>
      <c r="F1247">
        <v>80</v>
      </c>
      <c r="G1247">
        <v>20</v>
      </c>
      <c r="H1247" s="2">
        <v>0</v>
      </c>
      <c r="I1247" t="s">
        <v>3513</v>
      </c>
      <c r="J1247" t="s">
        <v>3514</v>
      </c>
      <c r="K1247" t="s">
        <v>3536</v>
      </c>
      <c r="L1247" s="17" t="s">
        <v>963</v>
      </c>
      <c r="M1247">
        <v>3</v>
      </c>
      <c r="N1247" s="10" t="s">
        <v>45</v>
      </c>
      <c r="O1247" s="10" t="s">
        <v>42</v>
      </c>
      <c r="P1247" s="10">
        <v>304826</v>
      </c>
      <c r="Q1247" s="10">
        <v>306130</v>
      </c>
      <c r="R1247" s="10">
        <f>D1247*2</f>
        <v>24</v>
      </c>
      <c r="S1247" s="10">
        <f>D1247</f>
        <v>12</v>
      </c>
      <c r="T1247" s="10"/>
      <c r="U1247" s="10"/>
      <c r="V1247" s="10"/>
      <c r="W1247" s="10"/>
      <c r="X1247" s="10"/>
      <c r="Y1247" s="10"/>
      <c r="Z1247" s="3" t="str">
        <f>IF(H1247&gt;0,"NO","YES")</f>
        <v>YES</v>
      </c>
      <c r="AA1247" s="3" t="str">
        <f>IF(LEFT(I1247,3)="RBT","YES","NO")</f>
        <v>NO</v>
      </c>
      <c r="AB1247" s="3" t="s">
        <v>956</v>
      </c>
      <c r="AC1247" s="3">
        <v>0</v>
      </c>
      <c r="AD1247" s="3">
        <v>0</v>
      </c>
      <c r="AE1247" s="3" t="s">
        <v>956</v>
      </c>
      <c r="AF1247" s="3" t="s">
        <v>956</v>
      </c>
      <c r="AG1247" s="3">
        <v>4</v>
      </c>
      <c r="AH1247" s="10" t="s">
        <v>3516</v>
      </c>
      <c r="AI1247" s="10">
        <v>3</v>
      </c>
      <c r="AM1247" s="10">
        <v>81400</v>
      </c>
    </row>
    <row r="1248" spans="1:39">
      <c r="A1248">
        <v>925398</v>
      </c>
      <c r="B1248" t="s">
        <v>3537</v>
      </c>
      <c r="C1248" s="10" t="s">
        <v>2227</v>
      </c>
      <c r="D1248">
        <v>4</v>
      </c>
      <c r="E1248" t="s">
        <v>965</v>
      </c>
      <c r="F1248">
        <v>80</v>
      </c>
      <c r="G1248">
        <v>20</v>
      </c>
      <c r="H1248" s="2">
        <v>4</v>
      </c>
      <c r="I1248" t="s">
        <v>3513</v>
      </c>
      <c r="J1248" t="s">
        <v>3514</v>
      </c>
      <c r="K1248" t="s">
        <v>3538</v>
      </c>
      <c r="L1248" s="17" t="s">
        <v>963</v>
      </c>
      <c r="M1248">
        <v>1</v>
      </c>
      <c r="N1248" s="10" t="s">
        <v>45</v>
      </c>
      <c r="O1248" s="10" t="s">
        <v>42</v>
      </c>
      <c r="P1248" s="10">
        <v>304826</v>
      </c>
      <c r="Q1248" s="10">
        <v>306130</v>
      </c>
      <c r="R1248" s="10">
        <f>D1248*2</f>
        <v>8</v>
      </c>
      <c r="S1248" s="10">
        <f>D1248</f>
        <v>4</v>
      </c>
      <c r="T1248" s="10"/>
      <c r="U1248" s="10"/>
      <c r="V1248" s="10"/>
      <c r="W1248" s="10"/>
      <c r="X1248" s="10"/>
      <c r="Y1248" s="10"/>
      <c r="Z1248" s="3" t="str">
        <f>IF(H1248&gt;0,"NO","YES")</f>
        <v>NO</v>
      </c>
      <c r="AA1248" s="3" t="str">
        <f>IF(LEFT(I1248,3)="RBT","YES","NO")</f>
        <v>NO</v>
      </c>
      <c r="AB1248" s="3" t="s">
        <v>956</v>
      </c>
      <c r="AC1248" s="3">
        <v>0</v>
      </c>
      <c r="AD1248" s="3">
        <v>0</v>
      </c>
      <c r="AE1248" s="3" t="s">
        <v>956</v>
      </c>
      <c r="AF1248" s="3" t="s">
        <v>956</v>
      </c>
      <c r="AG1248" s="3">
        <v>4</v>
      </c>
      <c r="AH1248" s="10" t="s">
        <v>3516</v>
      </c>
      <c r="AI1248" s="10">
        <v>1</v>
      </c>
      <c r="AM1248" s="10">
        <v>37900</v>
      </c>
    </row>
    <row r="1249" spans="1:39">
      <c r="A1249">
        <v>925400</v>
      </c>
      <c r="B1249" t="s">
        <v>3539</v>
      </c>
      <c r="C1249" s="10" t="s">
        <v>2227</v>
      </c>
      <c r="D1249">
        <v>4</v>
      </c>
      <c r="E1249" t="s">
        <v>959</v>
      </c>
      <c r="F1249">
        <v>80</v>
      </c>
      <c r="G1249">
        <v>20</v>
      </c>
      <c r="H1249" s="2">
        <v>4</v>
      </c>
      <c r="I1249" t="s">
        <v>3513</v>
      </c>
      <c r="J1249" t="s">
        <v>3514</v>
      </c>
      <c r="K1249" t="s">
        <v>3540</v>
      </c>
      <c r="L1249" s="17" t="s">
        <v>963</v>
      </c>
      <c r="M1249">
        <v>1</v>
      </c>
      <c r="N1249" s="10" t="s">
        <v>45</v>
      </c>
      <c r="O1249" s="10" t="s">
        <v>42</v>
      </c>
      <c r="P1249" s="10">
        <v>304826</v>
      </c>
      <c r="Q1249" s="10">
        <v>306130</v>
      </c>
      <c r="R1249" s="10">
        <f>D1249*2</f>
        <v>8</v>
      </c>
      <c r="S1249" s="10">
        <f>D1249</f>
        <v>4</v>
      </c>
      <c r="T1249" s="10"/>
      <c r="U1249" s="10"/>
      <c r="V1249" s="10"/>
      <c r="W1249" s="10"/>
      <c r="X1249" s="10"/>
      <c r="Y1249" s="10"/>
      <c r="Z1249" s="3" t="str">
        <f>IF(H1249&gt;0,"NO","YES")</f>
        <v>NO</v>
      </c>
      <c r="AA1249" s="3" t="str">
        <f>IF(LEFT(I1249,3)="RBT","YES","NO")</f>
        <v>NO</v>
      </c>
      <c r="AB1249" s="3" t="s">
        <v>956</v>
      </c>
      <c r="AC1249" s="3">
        <v>0</v>
      </c>
      <c r="AD1249" s="3">
        <v>0</v>
      </c>
      <c r="AE1249" s="3" t="s">
        <v>956</v>
      </c>
      <c r="AF1249" s="3" t="s">
        <v>956</v>
      </c>
      <c r="AG1249" s="3">
        <v>4</v>
      </c>
      <c r="AH1249" s="10" t="s">
        <v>3516</v>
      </c>
      <c r="AI1249" s="10">
        <v>1</v>
      </c>
      <c r="AM1249" s="10">
        <v>32000</v>
      </c>
    </row>
    <row r="1250" spans="1:39">
      <c r="A1250">
        <v>925402</v>
      </c>
      <c r="B1250" t="s">
        <v>3541</v>
      </c>
      <c r="C1250" s="10" t="s">
        <v>2227</v>
      </c>
      <c r="D1250">
        <v>4</v>
      </c>
      <c r="E1250" t="s">
        <v>983</v>
      </c>
      <c r="F1250">
        <v>80</v>
      </c>
      <c r="G1250">
        <v>20</v>
      </c>
      <c r="H1250" s="2">
        <v>4</v>
      </c>
      <c r="I1250" t="s">
        <v>3513</v>
      </c>
      <c r="J1250" t="s">
        <v>3514</v>
      </c>
      <c r="K1250" t="s">
        <v>3542</v>
      </c>
      <c r="L1250" s="17" t="s">
        <v>963</v>
      </c>
      <c r="M1250">
        <v>1</v>
      </c>
      <c r="N1250" s="10" t="s">
        <v>45</v>
      </c>
      <c r="O1250" s="10" t="s">
        <v>42</v>
      </c>
      <c r="P1250" s="10">
        <v>304826</v>
      </c>
      <c r="Q1250" s="10">
        <v>306130</v>
      </c>
      <c r="R1250" s="10">
        <f>D1250*2</f>
        <v>8</v>
      </c>
      <c r="S1250" s="10">
        <f>D1250</f>
        <v>4</v>
      </c>
      <c r="T1250" s="10"/>
      <c r="U1250" s="10"/>
      <c r="V1250" s="10"/>
      <c r="W1250" s="10"/>
      <c r="X1250" s="10"/>
      <c r="Y1250" s="10"/>
      <c r="Z1250" s="3" t="str">
        <f>IF(H1250&gt;0,"NO","YES")</f>
        <v>NO</v>
      </c>
      <c r="AA1250" s="3" t="str">
        <f>IF(LEFT(I1250,3)="RBT","YES","NO")</f>
        <v>NO</v>
      </c>
      <c r="AB1250" s="3" t="s">
        <v>956</v>
      </c>
      <c r="AC1250" s="3">
        <v>0</v>
      </c>
      <c r="AD1250" s="3">
        <v>0</v>
      </c>
      <c r="AE1250" s="3" t="s">
        <v>956</v>
      </c>
      <c r="AF1250" s="3" t="s">
        <v>956</v>
      </c>
      <c r="AG1250" s="3">
        <v>4</v>
      </c>
      <c r="AH1250" s="10" t="s">
        <v>3516</v>
      </c>
      <c r="AI1250" s="10">
        <v>1</v>
      </c>
      <c r="AM1250" s="10">
        <v>32000</v>
      </c>
    </row>
    <row r="1251" spans="1:39">
      <c r="A1251">
        <v>925404</v>
      </c>
      <c r="B1251" t="s">
        <v>3543</v>
      </c>
      <c r="C1251" s="10" t="s">
        <v>2227</v>
      </c>
      <c r="D1251">
        <v>4</v>
      </c>
      <c r="E1251" t="s">
        <v>2239</v>
      </c>
      <c r="F1251">
        <v>80</v>
      </c>
      <c r="G1251">
        <v>20</v>
      </c>
      <c r="H1251" s="2">
        <v>4</v>
      </c>
      <c r="I1251" t="s">
        <v>3513</v>
      </c>
      <c r="J1251" t="s">
        <v>3514</v>
      </c>
      <c r="K1251" t="s">
        <v>3544</v>
      </c>
      <c r="L1251" s="17" t="s">
        <v>963</v>
      </c>
      <c r="M1251">
        <v>1</v>
      </c>
      <c r="N1251" s="10" t="s">
        <v>45</v>
      </c>
      <c r="O1251" s="10" t="s">
        <v>42</v>
      </c>
      <c r="P1251" s="10">
        <v>304826</v>
      </c>
      <c r="Q1251" s="10">
        <v>306130</v>
      </c>
      <c r="R1251" s="10">
        <f>D1251*2</f>
        <v>8</v>
      </c>
      <c r="S1251" s="10">
        <f>D1251</f>
        <v>4</v>
      </c>
      <c r="T1251" s="10"/>
      <c r="U1251" s="10"/>
      <c r="V1251" s="10"/>
      <c r="W1251" s="10"/>
      <c r="X1251" s="10"/>
      <c r="Y1251" s="10"/>
      <c r="Z1251" s="3" t="str">
        <f>IF(H1251&gt;0,"NO","YES")</f>
        <v>NO</v>
      </c>
      <c r="AA1251" s="3" t="str">
        <f>IF(LEFT(I1251,3)="RBT","YES","NO")</f>
        <v>NO</v>
      </c>
      <c r="AB1251" s="3" t="s">
        <v>956</v>
      </c>
      <c r="AC1251" s="3">
        <v>0</v>
      </c>
      <c r="AD1251" s="3">
        <v>0</v>
      </c>
      <c r="AE1251" s="3" t="s">
        <v>956</v>
      </c>
      <c r="AF1251" s="3" t="s">
        <v>956</v>
      </c>
      <c r="AG1251" s="3">
        <v>4</v>
      </c>
      <c r="AH1251" s="10" t="s">
        <v>3516</v>
      </c>
      <c r="AI1251" s="10">
        <v>1</v>
      </c>
      <c r="AM1251" s="10">
        <v>31900</v>
      </c>
    </row>
    <row r="1252" spans="1:39" s="24" customFormat="1">
      <c r="A1252">
        <v>925406</v>
      </c>
      <c r="B1252" t="s">
        <v>3545</v>
      </c>
      <c r="C1252" s="10" t="s">
        <v>2227</v>
      </c>
      <c r="D1252">
        <v>8</v>
      </c>
      <c r="E1252" t="s">
        <v>965</v>
      </c>
      <c r="F1252">
        <v>80</v>
      </c>
      <c r="G1252">
        <v>20</v>
      </c>
      <c r="H1252" s="2">
        <v>4</v>
      </c>
      <c r="I1252" t="s">
        <v>3513</v>
      </c>
      <c r="J1252" t="s">
        <v>3514</v>
      </c>
      <c r="K1252" t="s">
        <v>3546</v>
      </c>
      <c r="L1252" s="17" t="s">
        <v>963</v>
      </c>
      <c r="M1252">
        <v>2</v>
      </c>
      <c r="N1252" s="10" t="s">
        <v>45</v>
      </c>
      <c r="O1252" s="10" t="s">
        <v>42</v>
      </c>
      <c r="P1252" s="10">
        <v>304826</v>
      </c>
      <c r="Q1252" s="10">
        <v>306130</v>
      </c>
      <c r="R1252" s="10">
        <f>D1252*2</f>
        <v>16</v>
      </c>
      <c r="S1252" s="10">
        <f>D1252</f>
        <v>8</v>
      </c>
      <c r="T1252" s="10"/>
      <c r="U1252" s="10"/>
      <c r="V1252" s="10"/>
      <c r="W1252" s="10"/>
      <c r="X1252" s="10"/>
      <c r="Y1252" s="10"/>
      <c r="Z1252" s="3" t="str">
        <f>IF(H1252&gt;0,"NO","YES")</f>
        <v>NO</v>
      </c>
      <c r="AA1252" s="3" t="str">
        <f>IF(LEFT(I1252,3)="RBT","YES","NO")</f>
        <v>NO</v>
      </c>
      <c r="AB1252" s="3" t="s">
        <v>956</v>
      </c>
      <c r="AC1252" s="3">
        <v>0</v>
      </c>
      <c r="AD1252" s="3">
        <v>0</v>
      </c>
      <c r="AE1252" s="3" t="s">
        <v>956</v>
      </c>
      <c r="AF1252" s="3" t="s">
        <v>956</v>
      </c>
      <c r="AG1252" s="3">
        <v>4</v>
      </c>
      <c r="AH1252" s="10" t="s">
        <v>3516</v>
      </c>
      <c r="AI1252" s="10">
        <v>2</v>
      </c>
      <c r="AJ1252"/>
      <c r="AK1252"/>
      <c r="AL1252"/>
      <c r="AM1252" s="10">
        <v>63800</v>
      </c>
    </row>
    <row r="1253" spans="1:39" s="24" customFormat="1">
      <c r="A1253">
        <v>925408</v>
      </c>
      <c r="B1253" t="s">
        <v>3547</v>
      </c>
      <c r="C1253" s="10" t="s">
        <v>2227</v>
      </c>
      <c r="D1253">
        <v>8</v>
      </c>
      <c r="E1253" t="s">
        <v>959</v>
      </c>
      <c r="F1253">
        <v>80</v>
      </c>
      <c r="G1253">
        <v>20</v>
      </c>
      <c r="H1253" s="2">
        <v>4</v>
      </c>
      <c r="I1253" t="s">
        <v>3513</v>
      </c>
      <c r="J1253" t="s">
        <v>3514</v>
      </c>
      <c r="K1253" t="s">
        <v>3548</v>
      </c>
      <c r="L1253" s="17" t="s">
        <v>963</v>
      </c>
      <c r="M1253">
        <v>2</v>
      </c>
      <c r="N1253" s="10" t="s">
        <v>45</v>
      </c>
      <c r="O1253" s="10" t="s">
        <v>42</v>
      </c>
      <c r="P1253" s="10">
        <v>304826</v>
      </c>
      <c r="Q1253" s="10">
        <v>306130</v>
      </c>
      <c r="R1253" s="10">
        <f>D1253*2</f>
        <v>16</v>
      </c>
      <c r="S1253" s="10">
        <f>D1253</f>
        <v>8</v>
      </c>
      <c r="T1253" s="10"/>
      <c r="U1253" s="10"/>
      <c r="V1253" s="10"/>
      <c r="W1253" s="10"/>
      <c r="X1253" s="10"/>
      <c r="Y1253" s="10"/>
      <c r="Z1253" s="3" t="str">
        <f>IF(H1253&gt;0,"NO","YES")</f>
        <v>NO</v>
      </c>
      <c r="AA1253" s="3" t="str">
        <f>IF(LEFT(I1253,3)="RBT","YES","NO")</f>
        <v>NO</v>
      </c>
      <c r="AB1253" s="3" t="s">
        <v>956</v>
      </c>
      <c r="AC1253" s="3">
        <v>0</v>
      </c>
      <c r="AD1253" s="3">
        <v>0</v>
      </c>
      <c r="AE1253" s="3" t="s">
        <v>956</v>
      </c>
      <c r="AF1253" s="3" t="s">
        <v>956</v>
      </c>
      <c r="AG1253" s="3">
        <v>4</v>
      </c>
      <c r="AH1253" s="10" t="s">
        <v>3516</v>
      </c>
      <c r="AI1253" s="10">
        <v>2</v>
      </c>
      <c r="AJ1253"/>
      <c r="AK1253"/>
      <c r="AL1253"/>
      <c r="AM1253" s="10">
        <v>53100</v>
      </c>
    </row>
    <row r="1254" spans="1:39">
      <c r="A1254">
        <v>925410</v>
      </c>
      <c r="B1254" t="s">
        <v>3549</v>
      </c>
      <c r="C1254" s="10" t="s">
        <v>2227</v>
      </c>
      <c r="D1254">
        <v>8</v>
      </c>
      <c r="E1254" t="s">
        <v>983</v>
      </c>
      <c r="F1254">
        <v>80</v>
      </c>
      <c r="G1254">
        <v>20</v>
      </c>
      <c r="H1254" s="2">
        <v>4</v>
      </c>
      <c r="I1254" t="s">
        <v>3513</v>
      </c>
      <c r="J1254" t="s">
        <v>3514</v>
      </c>
      <c r="K1254" t="s">
        <v>3550</v>
      </c>
      <c r="L1254" s="17" t="s">
        <v>963</v>
      </c>
      <c r="M1254">
        <v>2</v>
      </c>
      <c r="N1254" s="10" t="s">
        <v>45</v>
      </c>
      <c r="O1254" s="10" t="s">
        <v>42</v>
      </c>
      <c r="P1254" s="10">
        <v>304826</v>
      </c>
      <c r="Q1254" s="10">
        <v>306130</v>
      </c>
      <c r="R1254" s="10">
        <f>D1254*2</f>
        <v>16</v>
      </c>
      <c r="S1254" s="10">
        <f>D1254</f>
        <v>8</v>
      </c>
      <c r="T1254" s="10"/>
      <c r="U1254" s="10"/>
      <c r="V1254" s="10"/>
      <c r="W1254" s="10"/>
      <c r="X1254" s="10"/>
      <c r="Y1254" s="10"/>
      <c r="Z1254" s="3" t="str">
        <f>IF(H1254&gt;0,"NO","YES")</f>
        <v>NO</v>
      </c>
      <c r="AA1254" s="3" t="str">
        <f>IF(LEFT(I1254,3)="RBT","YES","NO")</f>
        <v>NO</v>
      </c>
      <c r="AB1254" s="3" t="s">
        <v>956</v>
      </c>
      <c r="AC1254" s="3">
        <v>0</v>
      </c>
      <c r="AD1254" s="3">
        <v>0</v>
      </c>
      <c r="AE1254" s="3" t="s">
        <v>956</v>
      </c>
      <c r="AF1254" s="3" t="s">
        <v>956</v>
      </c>
      <c r="AG1254" s="3">
        <v>4</v>
      </c>
      <c r="AH1254" s="10" t="s">
        <v>3516</v>
      </c>
      <c r="AI1254" s="10">
        <v>2</v>
      </c>
      <c r="AM1254" s="10">
        <v>53100</v>
      </c>
    </row>
    <row r="1255" spans="1:39">
      <c r="A1255">
        <v>925412</v>
      </c>
      <c r="B1255" t="s">
        <v>3551</v>
      </c>
      <c r="C1255" s="10" t="s">
        <v>2227</v>
      </c>
      <c r="D1255">
        <v>8</v>
      </c>
      <c r="E1255" t="s">
        <v>2239</v>
      </c>
      <c r="F1255">
        <v>80</v>
      </c>
      <c r="G1255">
        <v>20</v>
      </c>
      <c r="H1255" s="2">
        <v>4</v>
      </c>
      <c r="I1255" t="s">
        <v>3513</v>
      </c>
      <c r="J1255" t="s">
        <v>3514</v>
      </c>
      <c r="K1255" t="s">
        <v>3552</v>
      </c>
      <c r="L1255" s="17" t="s">
        <v>963</v>
      </c>
      <c r="M1255">
        <v>2</v>
      </c>
      <c r="N1255" s="10" t="s">
        <v>45</v>
      </c>
      <c r="O1255" s="10" t="s">
        <v>42</v>
      </c>
      <c r="P1255" s="10">
        <v>304826</v>
      </c>
      <c r="Q1255" s="10">
        <v>306130</v>
      </c>
      <c r="R1255" s="10">
        <f>D1255*2</f>
        <v>16</v>
      </c>
      <c r="S1255" s="10">
        <f>D1255</f>
        <v>8</v>
      </c>
      <c r="T1255" s="10"/>
      <c r="U1255" s="10"/>
      <c r="V1255" s="10"/>
      <c r="W1255" s="10"/>
      <c r="X1255" s="10"/>
      <c r="Y1255" s="10"/>
      <c r="Z1255" s="3" t="str">
        <f>IF(H1255&gt;0,"NO","YES")</f>
        <v>NO</v>
      </c>
      <c r="AA1255" s="3" t="str">
        <f>IF(LEFT(I1255,3)="RBT","YES","NO")</f>
        <v>NO</v>
      </c>
      <c r="AB1255" s="3" t="s">
        <v>956</v>
      </c>
      <c r="AC1255" s="3">
        <v>0</v>
      </c>
      <c r="AD1255" s="3">
        <v>0</v>
      </c>
      <c r="AE1255" s="3" t="s">
        <v>956</v>
      </c>
      <c r="AF1255" s="3" t="s">
        <v>956</v>
      </c>
      <c r="AG1255" s="3">
        <v>4</v>
      </c>
      <c r="AH1255" s="10" t="s">
        <v>3516</v>
      </c>
      <c r="AI1255" s="10">
        <v>2</v>
      </c>
      <c r="AM1255" s="10">
        <v>53100</v>
      </c>
    </row>
    <row r="1256" spans="1:39">
      <c r="A1256">
        <v>925414</v>
      </c>
      <c r="B1256" t="s">
        <v>3553</v>
      </c>
      <c r="C1256" s="10" t="s">
        <v>2227</v>
      </c>
      <c r="D1256">
        <v>12</v>
      </c>
      <c r="E1256" t="s">
        <v>959</v>
      </c>
      <c r="F1256">
        <v>80</v>
      </c>
      <c r="G1256">
        <v>20</v>
      </c>
      <c r="H1256" s="2">
        <v>4</v>
      </c>
      <c r="I1256" t="s">
        <v>3513</v>
      </c>
      <c r="J1256" t="s">
        <v>3514</v>
      </c>
      <c r="K1256" t="s">
        <v>3554</v>
      </c>
      <c r="L1256" s="17" t="s">
        <v>963</v>
      </c>
      <c r="M1256">
        <v>3</v>
      </c>
      <c r="N1256" s="10" t="s">
        <v>45</v>
      </c>
      <c r="O1256" s="10" t="s">
        <v>42</v>
      </c>
      <c r="P1256" s="10">
        <v>304826</v>
      </c>
      <c r="Q1256" s="10">
        <v>306130</v>
      </c>
      <c r="R1256" s="10">
        <f>D1256*2</f>
        <v>24</v>
      </c>
      <c r="S1256" s="10">
        <f>D1256</f>
        <v>12</v>
      </c>
      <c r="T1256" s="10"/>
      <c r="U1256" s="10"/>
      <c r="V1256" s="10"/>
      <c r="W1256" s="10"/>
      <c r="X1256" s="10"/>
      <c r="Y1256" s="10"/>
      <c r="Z1256" s="3" t="str">
        <f>IF(H1256&gt;0,"NO","YES")</f>
        <v>NO</v>
      </c>
      <c r="AA1256" s="3" t="str">
        <f>IF(LEFT(I1256,3)="RBT","YES","NO")</f>
        <v>NO</v>
      </c>
      <c r="AB1256" s="3" t="s">
        <v>956</v>
      </c>
      <c r="AC1256" s="3">
        <v>0</v>
      </c>
      <c r="AD1256" s="3">
        <v>0</v>
      </c>
      <c r="AE1256" s="3" t="s">
        <v>956</v>
      </c>
      <c r="AF1256" s="3" t="s">
        <v>956</v>
      </c>
      <c r="AG1256" s="3">
        <v>4</v>
      </c>
      <c r="AH1256" s="10" t="s">
        <v>3516</v>
      </c>
      <c r="AI1256" s="10">
        <v>3</v>
      </c>
      <c r="AM1256" s="10">
        <v>72700</v>
      </c>
    </row>
    <row r="1257" spans="1:39">
      <c r="A1257">
        <v>925416</v>
      </c>
      <c r="B1257" t="s">
        <v>3555</v>
      </c>
      <c r="C1257" s="10" t="s">
        <v>2227</v>
      </c>
      <c r="D1257">
        <v>12</v>
      </c>
      <c r="E1257" t="s">
        <v>983</v>
      </c>
      <c r="F1257">
        <v>80</v>
      </c>
      <c r="G1257">
        <v>20</v>
      </c>
      <c r="H1257" s="2">
        <v>4</v>
      </c>
      <c r="I1257" t="s">
        <v>3513</v>
      </c>
      <c r="J1257" t="s">
        <v>3514</v>
      </c>
      <c r="K1257" t="s">
        <v>3556</v>
      </c>
      <c r="L1257" s="17" t="s">
        <v>963</v>
      </c>
      <c r="M1257">
        <v>3</v>
      </c>
      <c r="N1257" s="10" t="s">
        <v>45</v>
      </c>
      <c r="O1257" s="10" t="s">
        <v>42</v>
      </c>
      <c r="P1257" s="10">
        <v>304826</v>
      </c>
      <c r="Q1257" s="10">
        <v>306130</v>
      </c>
      <c r="R1257" s="10">
        <f>D1257*2</f>
        <v>24</v>
      </c>
      <c r="S1257" s="10">
        <f>D1257</f>
        <v>12</v>
      </c>
      <c r="T1257" s="10"/>
      <c r="U1257" s="10"/>
      <c r="V1257" s="10"/>
      <c r="W1257" s="10"/>
      <c r="X1257" s="10"/>
      <c r="Y1257" s="10"/>
      <c r="Z1257" s="3" t="str">
        <f>IF(H1257&gt;0,"NO","YES")</f>
        <v>NO</v>
      </c>
      <c r="AA1257" s="3" t="str">
        <f>IF(LEFT(I1257,3)="RBT","YES","NO")</f>
        <v>NO</v>
      </c>
      <c r="AB1257" s="3" t="s">
        <v>956</v>
      </c>
      <c r="AC1257" s="3">
        <v>0</v>
      </c>
      <c r="AD1257" s="3">
        <v>0</v>
      </c>
      <c r="AE1257" s="3" t="s">
        <v>956</v>
      </c>
      <c r="AF1257" s="3" t="s">
        <v>956</v>
      </c>
      <c r="AG1257" s="3">
        <v>4</v>
      </c>
      <c r="AH1257" s="10" t="s">
        <v>3516</v>
      </c>
      <c r="AI1257" s="10">
        <v>3</v>
      </c>
      <c r="AM1257" s="10">
        <v>72700</v>
      </c>
    </row>
    <row r="1258" spans="1:39" s="24" customFormat="1">
      <c r="A1258">
        <v>925418</v>
      </c>
      <c r="B1258" t="s">
        <v>3557</v>
      </c>
      <c r="C1258" s="10" t="s">
        <v>2227</v>
      </c>
      <c r="D1258">
        <v>12</v>
      </c>
      <c r="E1258" t="s">
        <v>2239</v>
      </c>
      <c r="F1258">
        <v>80</v>
      </c>
      <c r="G1258">
        <v>20</v>
      </c>
      <c r="H1258" s="2">
        <v>4</v>
      </c>
      <c r="I1258" t="s">
        <v>3513</v>
      </c>
      <c r="J1258" t="s">
        <v>3514</v>
      </c>
      <c r="K1258" t="s">
        <v>3558</v>
      </c>
      <c r="L1258" s="17" t="s">
        <v>963</v>
      </c>
      <c r="M1258">
        <v>3</v>
      </c>
      <c r="N1258" s="10" t="s">
        <v>45</v>
      </c>
      <c r="O1258" s="10" t="s">
        <v>42</v>
      </c>
      <c r="P1258" s="10">
        <v>304826</v>
      </c>
      <c r="Q1258" s="10">
        <v>306130</v>
      </c>
      <c r="R1258" s="10">
        <f>D1258*2</f>
        <v>24</v>
      </c>
      <c r="S1258" s="10">
        <f>D1258</f>
        <v>12</v>
      </c>
      <c r="T1258" s="10"/>
      <c r="U1258" s="10"/>
      <c r="V1258" s="10"/>
      <c r="W1258" s="10"/>
      <c r="X1258" s="10"/>
      <c r="Y1258" s="10"/>
      <c r="Z1258" s="3" t="str">
        <f>IF(H1258&gt;0,"NO","YES")</f>
        <v>NO</v>
      </c>
      <c r="AA1258" s="3" t="str">
        <f>IF(LEFT(I1258,3)="RBT","YES","NO")</f>
        <v>NO</v>
      </c>
      <c r="AB1258" s="3" t="s">
        <v>956</v>
      </c>
      <c r="AC1258" s="3">
        <v>0</v>
      </c>
      <c r="AD1258" s="3">
        <v>0</v>
      </c>
      <c r="AE1258" s="3" t="s">
        <v>956</v>
      </c>
      <c r="AF1258" s="3" t="s">
        <v>956</v>
      </c>
      <c r="AG1258" s="3">
        <v>4</v>
      </c>
      <c r="AH1258" s="10" t="s">
        <v>3516</v>
      </c>
      <c r="AI1258" s="10">
        <v>3</v>
      </c>
      <c r="AJ1258"/>
      <c r="AK1258"/>
      <c r="AL1258"/>
      <c r="AM1258" s="10">
        <v>73100</v>
      </c>
    </row>
    <row r="1259" spans="1:39" s="24" customFormat="1">
      <c r="A1259">
        <v>925420</v>
      </c>
      <c r="B1259" t="s">
        <v>3559</v>
      </c>
      <c r="C1259" s="10" t="s">
        <v>2227</v>
      </c>
      <c r="D1259">
        <v>4</v>
      </c>
      <c r="E1259" t="s">
        <v>965</v>
      </c>
      <c r="F1259">
        <v>60</v>
      </c>
      <c r="G1259">
        <v>30</v>
      </c>
      <c r="H1259" s="2">
        <v>0</v>
      </c>
      <c r="I1259" t="s">
        <v>3560</v>
      </c>
      <c r="J1259" t="s">
        <v>3514</v>
      </c>
      <c r="K1259" t="s">
        <v>3561</v>
      </c>
      <c r="L1259" s="17" t="s">
        <v>963</v>
      </c>
      <c r="M1259">
        <v>1</v>
      </c>
      <c r="N1259" s="10" t="s">
        <v>45</v>
      </c>
      <c r="O1259" s="10" t="s">
        <v>42</v>
      </c>
      <c r="P1259" s="10">
        <v>304826</v>
      </c>
      <c r="Q1259" s="10">
        <v>306130</v>
      </c>
      <c r="R1259" s="10">
        <f>D1259*2</f>
        <v>8</v>
      </c>
      <c r="S1259" s="10">
        <f>D1259</f>
        <v>4</v>
      </c>
      <c r="T1259" s="10"/>
      <c r="U1259" s="10"/>
      <c r="V1259" s="10"/>
      <c r="W1259" s="10"/>
      <c r="X1259" s="10"/>
      <c r="Y1259" s="10"/>
      <c r="Z1259" s="3" t="str">
        <f>IF(H1259&gt;0,"NO","YES")</f>
        <v>YES</v>
      </c>
      <c r="AA1259" s="3" t="str">
        <f>IF(LEFT(I1259,3)="RBT","YES","NO")</f>
        <v>NO</v>
      </c>
      <c r="AB1259" s="3" t="s">
        <v>956</v>
      </c>
      <c r="AC1259" s="3">
        <v>0</v>
      </c>
      <c r="AD1259" s="3">
        <v>0</v>
      </c>
      <c r="AE1259" s="3" t="s">
        <v>956</v>
      </c>
      <c r="AF1259" s="3" t="s">
        <v>956</v>
      </c>
      <c r="AG1259" s="3">
        <v>4</v>
      </c>
      <c r="AH1259" s="10" t="s">
        <v>3562</v>
      </c>
      <c r="AI1259" s="10">
        <v>1</v>
      </c>
      <c r="AJ1259"/>
      <c r="AK1259"/>
      <c r="AL1259"/>
      <c r="AM1259" s="10">
        <v>42000</v>
      </c>
    </row>
    <row r="1260" spans="1:39">
      <c r="A1260">
        <v>925422</v>
      </c>
      <c r="B1260" t="s">
        <v>3563</v>
      </c>
      <c r="C1260" s="10" t="s">
        <v>2227</v>
      </c>
      <c r="D1260">
        <v>4</v>
      </c>
      <c r="E1260" t="s">
        <v>959</v>
      </c>
      <c r="F1260">
        <v>60</v>
      </c>
      <c r="G1260">
        <v>30</v>
      </c>
      <c r="H1260" s="2">
        <v>0</v>
      </c>
      <c r="I1260" t="s">
        <v>3560</v>
      </c>
      <c r="J1260" t="s">
        <v>3514</v>
      </c>
      <c r="K1260" t="s">
        <v>3564</v>
      </c>
      <c r="L1260" s="17" t="s">
        <v>963</v>
      </c>
      <c r="M1260">
        <v>1</v>
      </c>
      <c r="N1260" s="10" t="s">
        <v>45</v>
      </c>
      <c r="O1260" s="10" t="s">
        <v>42</v>
      </c>
      <c r="P1260" s="10">
        <v>304826</v>
      </c>
      <c r="Q1260" s="10">
        <v>306130</v>
      </c>
      <c r="R1260" s="10">
        <f>D1260*2</f>
        <v>8</v>
      </c>
      <c r="S1260" s="10">
        <f>D1260</f>
        <v>4</v>
      </c>
      <c r="T1260" s="10"/>
      <c r="U1260" s="10"/>
      <c r="V1260" s="10"/>
      <c r="W1260" s="10"/>
      <c r="X1260" s="10"/>
      <c r="Y1260" s="10"/>
      <c r="Z1260" s="3" t="str">
        <f>IF(H1260&gt;0,"NO","YES")</f>
        <v>YES</v>
      </c>
      <c r="AA1260" s="3" t="str">
        <f>IF(LEFT(I1260,3)="RBT","YES","NO")</f>
        <v>NO</v>
      </c>
      <c r="AB1260" s="3" t="s">
        <v>956</v>
      </c>
      <c r="AC1260" s="3">
        <v>0</v>
      </c>
      <c r="AD1260" s="3">
        <v>0</v>
      </c>
      <c r="AE1260" s="3" t="s">
        <v>956</v>
      </c>
      <c r="AF1260" s="3" t="s">
        <v>956</v>
      </c>
      <c r="AG1260" s="3">
        <v>4</v>
      </c>
      <c r="AH1260" s="10" t="s">
        <v>3562</v>
      </c>
      <c r="AI1260" s="10">
        <v>1</v>
      </c>
      <c r="AM1260" s="10">
        <v>36100</v>
      </c>
    </row>
    <row r="1261" spans="1:39">
      <c r="A1261">
        <v>925424</v>
      </c>
      <c r="B1261" t="s">
        <v>3565</v>
      </c>
      <c r="C1261" s="10" t="s">
        <v>2227</v>
      </c>
      <c r="D1261">
        <v>4</v>
      </c>
      <c r="E1261" t="s">
        <v>983</v>
      </c>
      <c r="F1261">
        <v>60</v>
      </c>
      <c r="G1261">
        <v>30</v>
      </c>
      <c r="H1261" s="2">
        <v>0</v>
      </c>
      <c r="I1261" t="s">
        <v>3560</v>
      </c>
      <c r="J1261" t="s">
        <v>3514</v>
      </c>
      <c r="K1261" t="s">
        <v>3566</v>
      </c>
      <c r="L1261" s="17" t="s">
        <v>963</v>
      </c>
      <c r="M1261">
        <v>1</v>
      </c>
      <c r="N1261" s="10" t="s">
        <v>45</v>
      </c>
      <c r="O1261" s="10" t="s">
        <v>42</v>
      </c>
      <c r="P1261" s="10">
        <v>304826</v>
      </c>
      <c r="Q1261" s="10">
        <v>306130</v>
      </c>
      <c r="R1261" s="10">
        <f>D1261*2</f>
        <v>8</v>
      </c>
      <c r="S1261" s="10">
        <f>D1261</f>
        <v>4</v>
      </c>
      <c r="T1261" s="10"/>
      <c r="U1261" s="10"/>
      <c r="V1261" s="10"/>
      <c r="W1261" s="10"/>
      <c r="X1261" s="10"/>
      <c r="Y1261" s="10"/>
      <c r="Z1261" s="3" t="str">
        <f>IF(H1261&gt;0,"NO","YES")</f>
        <v>YES</v>
      </c>
      <c r="AA1261" s="3" t="str">
        <f>IF(LEFT(I1261,3)="RBT","YES","NO")</f>
        <v>NO</v>
      </c>
      <c r="AB1261" s="3" t="s">
        <v>956</v>
      </c>
      <c r="AC1261" s="3">
        <v>0</v>
      </c>
      <c r="AD1261" s="3">
        <v>0</v>
      </c>
      <c r="AE1261" s="3" t="s">
        <v>956</v>
      </c>
      <c r="AF1261" s="3" t="s">
        <v>956</v>
      </c>
      <c r="AG1261" s="3">
        <v>4</v>
      </c>
      <c r="AH1261" s="10" t="s">
        <v>3562</v>
      </c>
      <c r="AI1261" s="10">
        <v>1</v>
      </c>
      <c r="AM1261" s="10">
        <v>36100</v>
      </c>
    </row>
    <row r="1262" spans="1:39">
      <c r="A1262">
        <v>925426</v>
      </c>
      <c r="B1262" t="s">
        <v>3567</v>
      </c>
      <c r="C1262" s="10" t="s">
        <v>2227</v>
      </c>
      <c r="D1262">
        <v>4</v>
      </c>
      <c r="E1262" t="s">
        <v>2239</v>
      </c>
      <c r="F1262">
        <v>60</v>
      </c>
      <c r="G1262">
        <v>30</v>
      </c>
      <c r="H1262" s="2">
        <v>0</v>
      </c>
      <c r="I1262" t="s">
        <v>3560</v>
      </c>
      <c r="J1262" t="s">
        <v>3514</v>
      </c>
      <c r="K1262" t="s">
        <v>3568</v>
      </c>
      <c r="L1262" s="17" t="s">
        <v>963</v>
      </c>
      <c r="M1262">
        <v>1</v>
      </c>
      <c r="N1262" s="10" t="s">
        <v>45</v>
      </c>
      <c r="O1262" s="10" t="s">
        <v>42</v>
      </c>
      <c r="P1262" s="10">
        <v>304826</v>
      </c>
      <c r="Q1262" s="10">
        <v>306130</v>
      </c>
      <c r="R1262" s="10">
        <f>D1262*2</f>
        <v>8</v>
      </c>
      <c r="S1262" s="10">
        <f>D1262</f>
        <v>4</v>
      </c>
      <c r="T1262" s="10"/>
      <c r="U1262" s="10"/>
      <c r="V1262" s="10"/>
      <c r="W1262" s="10"/>
      <c r="X1262" s="10"/>
      <c r="Y1262" s="10"/>
      <c r="Z1262" s="3" t="str">
        <f>IF(H1262&gt;0,"NO","YES")</f>
        <v>YES</v>
      </c>
      <c r="AA1262" s="3" t="str">
        <f>IF(LEFT(I1262,3)="RBT","YES","NO")</f>
        <v>NO</v>
      </c>
      <c r="AB1262" s="3" t="s">
        <v>956</v>
      </c>
      <c r="AC1262" s="3">
        <v>0</v>
      </c>
      <c r="AD1262" s="3">
        <v>0</v>
      </c>
      <c r="AE1262" s="3" t="s">
        <v>956</v>
      </c>
      <c r="AF1262" s="3" t="s">
        <v>956</v>
      </c>
      <c r="AG1262" s="3">
        <v>4</v>
      </c>
      <c r="AH1262" s="10" t="s">
        <v>3562</v>
      </c>
      <c r="AI1262" s="10">
        <v>1</v>
      </c>
      <c r="AM1262" s="10">
        <v>36100</v>
      </c>
    </row>
    <row r="1263" spans="1:39">
      <c r="A1263">
        <v>925428</v>
      </c>
      <c r="B1263" t="s">
        <v>3569</v>
      </c>
      <c r="C1263" s="10" t="s">
        <v>2227</v>
      </c>
      <c r="D1263">
        <v>8</v>
      </c>
      <c r="E1263" t="s">
        <v>965</v>
      </c>
      <c r="F1263">
        <v>60</v>
      </c>
      <c r="G1263">
        <v>30</v>
      </c>
      <c r="H1263" s="2">
        <v>0</v>
      </c>
      <c r="I1263" t="s">
        <v>3560</v>
      </c>
      <c r="J1263" t="s">
        <v>3514</v>
      </c>
      <c r="K1263" t="s">
        <v>3570</v>
      </c>
      <c r="L1263" s="17" t="s">
        <v>963</v>
      </c>
      <c r="M1263">
        <v>2</v>
      </c>
      <c r="N1263" s="10" t="s">
        <v>45</v>
      </c>
      <c r="O1263" s="10" t="s">
        <v>42</v>
      </c>
      <c r="P1263" s="10">
        <v>304826</v>
      </c>
      <c r="Q1263" s="10">
        <v>306130</v>
      </c>
      <c r="R1263" s="10">
        <f>D1263*2</f>
        <v>16</v>
      </c>
      <c r="S1263" s="10">
        <f>D1263</f>
        <v>8</v>
      </c>
      <c r="T1263" s="10"/>
      <c r="U1263" s="10"/>
      <c r="V1263" s="10"/>
      <c r="W1263" s="10"/>
      <c r="X1263" s="10"/>
      <c r="Y1263" s="10"/>
      <c r="Z1263" s="3" t="str">
        <f>IF(H1263&gt;0,"NO","YES")</f>
        <v>YES</v>
      </c>
      <c r="AA1263" s="3" t="str">
        <f>IF(LEFT(I1263,3)="RBT","YES","NO")</f>
        <v>NO</v>
      </c>
      <c r="AB1263" s="3" t="s">
        <v>956</v>
      </c>
      <c r="AC1263" s="3">
        <v>0</v>
      </c>
      <c r="AD1263" s="3">
        <v>0</v>
      </c>
      <c r="AE1263" s="3" t="s">
        <v>956</v>
      </c>
      <c r="AF1263" s="3" t="s">
        <v>956</v>
      </c>
      <c r="AG1263" s="3">
        <v>4</v>
      </c>
      <c r="AH1263" s="10" t="s">
        <v>3562</v>
      </c>
      <c r="AI1263" s="10">
        <v>2</v>
      </c>
      <c r="AM1263" s="10">
        <v>67900</v>
      </c>
    </row>
    <row r="1264" spans="1:39">
      <c r="A1264">
        <v>925430</v>
      </c>
      <c r="B1264" t="s">
        <v>3571</v>
      </c>
      <c r="C1264" s="10" t="s">
        <v>2227</v>
      </c>
      <c r="D1264">
        <v>8</v>
      </c>
      <c r="E1264" t="s">
        <v>959</v>
      </c>
      <c r="F1264">
        <v>60</v>
      </c>
      <c r="G1264">
        <v>30</v>
      </c>
      <c r="H1264" s="2">
        <v>0</v>
      </c>
      <c r="I1264" t="s">
        <v>3560</v>
      </c>
      <c r="J1264" t="s">
        <v>3514</v>
      </c>
      <c r="K1264" t="s">
        <v>3572</v>
      </c>
      <c r="L1264" s="17" t="s">
        <v>963</v>
      </c>
      <c r="M1264">
        <v>2</v>
      </c>
      <c r="N1264" s="10" t="s">
        <v>45</v>
      </c>
      <c r="O1264" s="10" t="s">
        <v>42</v>
      </c>
      <c r="P1264" s="10">
        <v>304826</v>
      </c>
      <c r="Q1264" s="10">
        <v>306130</v>
      </c>
      <c r="R1264" s="10">
        <f>D1264*2</f>
        <v>16</v>
      </c>
      <c r="S1264" s="10">
        <f>D1264</f>
        <v>8</v>
      </c>
      <c r="T1264" s="10"/>
      <c r="U1264" s="10"/>
      <c r="V1264" s="10"/>
      <c r="W1264" s="10"/>
      <c r="X1264" s="10"/>
      <c r="Y1264" s="10"/>
      <c r="Z1264" s="3" t="str">
        <f>IF(H1264&gt;0,"NO","YES")</f>
        <v>YES</v>
      </c>
      <c r="AA1264" s="3" t="str">
        <f>IF(LEFT(I1264,3)="RBT","YES","NO")</f>
        <v>NO</v>
      </c>
      <c r="AB1264" s="3" t="s">
        <v>956</v>
      </c>
      <c r="AC1264" s="3">
        <v>0</v>
      </c>
      <c r="AD1264" s="3">
        <v>0</v>
      </c>
      <c r="AE1264" s="3" t="s">
        <v>956</v>
      </c>
      <c r="AF1264" s="3" t="s">
        <v>956</v>
      </c>
      <c r="AG1264" s="3">
        <v>4</v>
      </c>
      <c r="AH1264" s="10" t="s">
        <v>3562</v>
      </c>
      <c r="AI1264" s="10">
        <v>2</v>
      </c>
      <c r="AM1264" s="10">
        <v>57100</v>
      </c>
    </row>
    <row r="1265" spans="1:39">
      <c r="A1265">
        <v>925432</v>
      </c>
      <c r="B1265" t="s">
        <v>3573</v>
      </c>
      <c r="C1265" s="10" t="s">
        <v>2227</v>
      </c>
      <c r="D1265">
        <v>8</v>
      </c>
      <c r="E1265" t="s">
        <v>983</v>
      </c>
      <c r="F1265">
        <v>60</v>
      </c>
      <c r="G1265">
        <v>30</v>
      </c>
      <c r="H1265" s="2">
        <v>0</v>
      </c>
      <c r="I1265" t="s">
        <v>3560</v>
      </c>
      <c r="J1265" t="s">
        <v>3514</v>
      </c>
      <c r="K1265" t="s">
        <v>3574</v>
      </c>
      <c r="L1265" s="17" t="s">
        <v>963</v>
      </c>
      <c r="M1265">
        <v>2</v>
      </c>
      <c r="N1265" s="10" t="s">
        <v>45</v>
      </c>
      <c r="O1265" s="10" t="s">
        <v>42</v>
      </c>
      <c r="P1265" s="10">
        <v>304826</v>
      </c>
      <c r="Q1265" s="10">
        <v>306130</v>
      </c>
      <c r="R1265" s="10">
        <f>D1265*2</f>
        <v>16</v>
      </c>
      <c r="S1265" s="10">
        <f>D1265</f>
        <v>8</v>
      </c>
      <c r="T1265" s="10"/>
      <c r="U1265" s="10"/>
      <c r="V1265" s="10"/>
      <c r="W1265" s="10"/>
      <c r="X1265" s="10"/>
      <c r="Y1265" s="10"/>
      <c r="Z1265" s="3" t="str">
        <f>IF(H1265&gt;0,"NO","YES")</f>
        <v>YES</v>
      </c>
      <c r="AA1265" s="3" t="str">
        <f>IF(LEFT(I1265,3)="RBT","YES","NO")</f>
        <v>NO</v>
      </c>
      <c r="AB1265" s="3" t="s">
        <v>956</v>
      </c>
      <c r="AC1265" s="3">
        <v>0</v>
      </c>
      <c r="AD1265" s="3">
        <v>0</v>
      </c>
      <c r="AE1265" s="3" t="s">
        <v>956</v>
      </c>
      <c r="AF1265" s="3" t="s">
        <v>956</v>
      </c>
      <c r="AG1265" s="3">
        <v>4</v>
      </c>
      <c r="AH1265" s="10" t="s">
        <v>3562</v>
      </c>
      <c r="AI1265" s="10">
        <v>2</v>
      </c>
      <c r="AM1265" s="10">
        <v>57200</v>
      </c>
    </row>
    <row r="1266" spans="1:39">
      <c r="A1266">
        <v>925434</v>
      </c>
      <c r="B1266" t="s">
        <v>3575</v>
      </c>
      <c r="C1266" s="10" t="s">
        <v>2227</v>
      </c>
      <c r="D1266">
        <v>8</v>
      </c>
      <c r="E1266" t="s">
        <v>2239</v>
      </c>
      <c r="F1266">
        <v>60</v>
      </c>
      <c r="G1266">
        <v>30</v>
      </c>
      <c r="H1266" s="2">
        <v>0</v>
      </c>
      <c r="I1266" t="s">
        <v>3560</v>
      </c>
      <c r="J1266" t="s">
        <v>3514</v>
      </c>
      <c r="K1266" t="s">
        <v>3576</v>
      </c>
      <c r="L1266" s="17" t="s">
        <v>963</v>
      </c>
      <c r="M1266">
        <v>2</v>
      </c>
      <c r="N1266" s="10" t="s">
        <v>45</v>
      </c>
      <c r="O1266" s="10" t="s">
        <v>42</v>
      </c>
      <c r="P1266" s="10">
        <v>304826</v>
      </c>
      <c r="Q1266" s="10">
        <v>306130</v>
      </c>
      <c r="R1266" s="10">
        <f>D1266*2</f>
        <v>16</v>
      </c>
      <c r="S1266" s="10">
        <f>D1266</f>
        <v>8</v>
      </c>
      <c r="T1266" s="10"/>
      <c r="U1266" s="10"/>
      <c r="V1266" s="10"/>
      <c r="W1266" s="10"/>
      <c r="X1266" s="10"/>
      <c r="Y1266" s="10"/>
      <c r="Z1266" s="3" t="str">
        <f>IF(H1266&gt;0,"NO","YES")</f>
        <v>YES</v>
      </c>
      <c r="AA1266" s="3" t="str">
        <f>IF(LEFT(I1266,3)="RBT","YES","NO")</f>
        <v>NO</v>
      </c>
      <c r="AB1266" s="3" t="s">
        <v>956</v>
      </c>
      <c r="AC1266" s="3">
        <v>0</v>
      </c>
      <c r="AD1266" s="3">
        <v>0</v>
      </c>
      <c r="AE1266" s="3" t="s">
        <v>956</v>
      </c>
      <c r="AF1266" s="3" t="s">
        <v>956</v>
      </c>
      <c r="AG1266" s="3">
        <v>4</v>
      </c>
      <c r="AH1266" s="10" t="s">
        <v>3562</v>
      </c>
      <c r="AI1266" s="10">
        <v>2</v>
      </c>
      <c r="AM1266" s="10">
        <v>57200</v>
      </c>
    </row>
    <row r="1267" spans="1:39">
      <c r="A1267">
        <v>925436</v>
      </c>
      <c r="B1267" t="s">
        <v>3577</v>
      </c>
      <c r="C1267" s="10" t="s">
        <v>2227</v>
      </c>
      <c r="D1267">
        <v>12</v>
      </c>
      <c r="E1267" t="s">
        <v>959</v>
      </c>
      <c r="F1267">
        <v>60</v>
      </c>
      <c r="G1267">
        <v>30</v>
      </c>
      <c r="H1267" s="2">
        <v>0</v>
      </c>
      <c r="I1267" t="s">
        <v>3560</v>
      </c>
      <c r="J1267" t="s">
        <v>3514</v>
      </c>
      <c r="K1267" t="s">
        <v>3578</v>
      </c>
      <c r="L1267" s="17" t="s">
        <v>963</v>
      </c>
      <c r="M1267">
        <v>3</v>
      </c>
      <c r="N1267" s="10" t="s">
        <v>45</v>
      </c>
      <c r="O1267" s="10" t="s">
        <v>42</v>
      </c>
      <c r="P1267" s="10">
        <v>304826</v>
      </c>
      <c r="Q1267" s="10">
        <v>306130</v>
      </c>
      <c r="R1267" s="10">
        <f>D1267*2</f>
        <v>24</v>
      </c>
      <c r="S1267" s="10">
        <f>D1267</f>
        <v>12</v>
      </c>
      <c r="T1267" s="10"/>
      <c r="U1267" s="10"/>
      <c r="V1267" s="10"/>
      <c r="W1267" s="10"/>
      <c r="X1267" s="10"/>
      <c r="Y1267" s="10"/>
      <c r="Z1267" s="3" t="str">
        <f>IF(H1267&gt;0,"NO","YES")</f>
        <v>YES</v>
      </c>
      <c r="AA1267" s="3" t="str">
        <f>IF(LEFT(I1267,3)="RBT","YES","NO")</f>
        <v>NO</v>
      </c>
      <c r="AB1267" s="3" t="s">
        <v>956</v>
      </c>
      <c r="AC1267" s="3">
        <v>0</v>
      </c>
      <c r="AD1267" s="3">
        <v>0</v>
      </c>
      <c r="AE1267" s="3" t="s">
        <v>956</v>
      </c>
      <c r="AF1267" s="3" t="s">
        <v>956</v>
      </c>
      <c r="AG1267" s="3">
        <v>4</v>
      </c>
      <c r="AH1267" s="10" t="s">
        <v>3562</v>
      </c>
      <c r="AI1267" s="10">
        <v>3</v>
      </c>
      <c r="AM1267" s="10">
        <v>81000</v>
      </c>
    </row>
    <row r="1268" spans="1:39">
      <c r="A1268">
        <v>925438</v>
      </c>
      <c r="B1268" t="s">
        <v>3579</v>
      </c>
      <c r="C1268" s="10" t="s">
        <v>2227</v>
      </c>
      <c r="D1268">
        <v>12</v>
      </c>
      <c r="E1268" t="s">
        <v>983</v>
      </c>
      <c r="F1268">
        <v>60</v>
      </c>
      <c r="G1268">
        <v>30</v>
      </c>
      <c r="H1268" s="2">
        <v>0</v>
      </c>
      <c r="I1268" t="s">
        <v>3560</v>
      </c>
      <c r="J1268" t="s">
        <v>3514</v>
      </c>
      <c r="K1268" t="s">
        <v>3580</v>
      </c>
      <c r="L1268" s="17" t="s">
        <v>963</v>
      </c>
      <c r="M1268">
        <v>3</v>
      </c>
      <c r="N1268" s="10" t="s">
        <v>45</v>
      </c>
      <c r="O1268" s="10" t="s">
        <v>42</v>
      </c>
      <c r="P1268" s="10">
        <v>304826</v>
      </c>
      <c r="Q1268" s="10">
        <v>306130</v>
      </c>
      <c r="R1268" s="10">
        <f>D1268*2</f>
        <v>24</v>
      </c>
      <c r="S1268" s="10">
        <f>D1268</f>
        <v>12</v>
      </c>
      <c r="T1268" s="10"/>
      <c r="U1268" s="10"/>
      <c r="V1268" s="10"/>
      <c r="W1268" s="10"/>
      <c r="X1268" s="10"/>
      <c r="Y1268" s="10"/>
      <c r="Z1268" s="3" t="str">
        <f>IF(H1268&gt;0,"NO","YES")</f>
        <v>YES</v>
      </c>
      <c r="AA1268" s="3" t="str">
        <f>IF(LEFT(I1268,3)="RBT","YES","NO")</f>
        <v>NO</v>
      </c>
      <c r="AB1268" s="3" t="s">
        <v>956</v>
      </c>
      <c r="AC1268" s="3">
        <v>0</v>
      </c>
      <c r="AD1268" s="3">
        <v>0</v>
      </c>
      <c r="AE1268" s="3" t="s">
        <v>956</v>
      </c>
      <c r="AF1268" s="3" t="s">
        <v>956</v>
      </c>
      <c r="AG1268" s="3">
        <v>4</v>
      </c>
      <c r="AH1268" s="10" t="s">
        <v>3562</v>
      </c>
      <c r="AI1268" s="10">
        <v>3</v>
      </c>
      <c r="AM1268" s="10">
        <v>81000</v>
      </c>
    </row>
    <row r="1269" spans="1:39">
      <c r="A1269">
        <v>925440</v>
      </c>
      <c r="B1269" t="s">
        <v>3581</v>
      </c>
      <c r="C1269" s="10" t="s">
        <v>2227</v>
      </c>
      <c r="D1269">
        <v>12</v>
      </c>
      <c r="E1269" t="s">
        <v>2239</v>
      </c>
      <c r="F1269">
        <v>60</v>
      </c>
      <c r="G1269">
        <v>30</v>
      </c>
      <c r="H1269" s="2">
        <v>0</v>
      </c>
      <c r="I1269" t="s">
        <v>3560</v>
      </c>
      <c r="J1269" t="s">
        <v>3514</v>
      </c>
      <c r="K1269" t="s">
        <v>3582</v>
      </c>
      <c r="L1269" s="17" t="s">
        <v>963</v>
      </c>
      <c r="M1269">
        <v>3</v>
      </c>
      <c r="N1269" s="10" t="s">
        <v>45</v>
      </c>
      <c r="O1269" s="10" t="s">
        <v>42</v>
      </c>
      <c r="P1269" s="10">
        <v>304826</v>
      </c>
      <c r="Q1269" s="10">
        <v>306130</v>
      </c>
      <c r="R1269" s="10">
        <f>D1269*2</f>
        <v>24</v>
      </c>
      <c r="S1269" s="10">
        <f>D1269</f>
        <v>12</v>
      </c>
      <c r="T1269" s="10"/>
      <c r="U1269" s="10"/>
      <c r="V1269" s="10"/>
      <c r="W1269" s="10"/>
      <c r="X1269" s="10"/>
      <c r="Y1269" s="10"/>
      <c r="Z1269" s="3" t="str">
        <f>IF(H1269&gt;0,"NO","YES")</f>
        <v>YES</v>
      </c>
      <c r="AA1269" s="3" t="str">
        <f>IF(LEFT(I1269,3)="RBT","YES","NO")</f>
        <v>NO</v>
      </c>
      <c r="AB1269" s="3" t="s">
        <v>956</v>
      </c>
      <c r="AC1269" s="3">
        <v>0</v>
      </c>
      <c r="AD1269" s="3">
        <v>0</v>
      </c>
      <c r="AE1269" s="3" t="s">
        <v>956</v>
      </c>
      <c r="AF1269" s="3" t="s">
        <v>956</v>
      </c>
      <c r="AG1269" s="3">
        <v>4</v>
      </c>
      <c r="AH1269" s="10" t="s">
        <v>3562</v>
      </c>
      <c r="AI1269" s="10">
        <v>3</v>
      </c>
      <c r="AM1269" s="10">
        <v>81400</v>
      </c>
    </row>
    <row r="1270" spans="1:39">
      <c r="A1270">
        <v>925442</v>
      </c>
      <c r="B1270" t="s">
        <v>3583</v>
      </c>
      <c r="C1270" s="10" t="s">
        <v>2227</v>
      </c>
      <c r="D1270">
        <v>4</v>
      </c>
      <c r="E1270" t="s">
        <v>965</v>
      </c>
      <c r="F1270">
        <v>60</v>
      </c>
      <c r="G1270">
        <v>30</v>
      </c>
      <c r="H1270" s="2">
        <v>4</v>
      </c>
      <c r="I1270" t="s">
        <v>3560</v>
      </c>
      <c r="J1270" t="s">
        <v>3514</v>
      </c>
      <c r="K1270" t="s">
        <v>3584</v>
      </c>
      <c r="L1270" s="17" t="s">
        <v>963</v>
      </c>
      <c r="M1270">
        <v>1</v>
      </c>
      <c r="N1270" s="10" t="s">
        <v>45</v>
      </c>
      <c r="O1270" s="10" t="s">
        <v>42</v>
      </c>
      <c r="P1270" s="10">
        <v>304826</v>
      </c>
      <c r="Q1270" s="10">
        <v>306130</v>
      </c>
      <c r="R1270" s="10">
        <f>D1270*2</f>
        <v>8</v>
      </c>
      <c r="S1270" s="10">
        <f>D1270</f>
        <v>4</v>
      </c>
      <c r="T1270" s="10"/>
      <c r="U1270" s="10"/>
      <c r="V1270" s="10"/>
      <c r="W1270" s="10"/>
      <c r="X1270" s="10"/>
      <c r="Y1270" s="10"/>
      <c r="Z1270" s="3" t="str">
        <f>IF(H1270&gt;0,"NO","YES")</f>
        <v>NO</v>
      </c>
      <c r="AA1270" s="3" t="str">
        <f>IF(LEFT(I1270,3)="RBT","YES","NO")</f>
        <v>NO</v>
      </c>
      <c r="AB1270" s="3" t="s">
        <v>956</v>
      </c>
      <c r="AC1270" s="3">
        <v>0</v>
      </c>
      <c r="AD1270" s="3">
        <v>0</v>
      </c>
      <c r="AE1270" s="3" t="s">
        <v>956</v>
      </c>
      <c r="AF1270" s="3" t="s">
        <v>956</v>
      </c>
      <c r="AG1270" s="3">
        <v>4</v>
      </c>
      <c r="AH1270" s="10" t="s">
        <v>3562</v>
      </c>
      <c r="AI1270" s="10">
        <v>1</v>
      </c>
      <c r="AM1270" s="10">
        <v>37900</v>
      </c>
    </row>
    <row r="1271" spans="1:39" s="24" customFormat="1">
      <c r="A1271">
        <v>925444</v>
      </c>
      <c r="B1271" t="s">
        <v>3585</v>
      </c>
      <c r="C1271" s="10" t="s">
        <v>2227</v>
      </c>
      <c r="D1271">
        <v>4</v>
      </c>
      <c r="E1271" t="s">
        <v>959</v>
      </c>
      <c r="F1271">
        <v>60</v>
      </c>
      <c r="G1271">
        <v>30</v>
      </c>
      <c r="H1271" s="2">
        <v>4</v>
      </c>
      <c r="I1271" t="s">
        <v>3560</v>
      </c>
      <c r="J1271" t="s">
        <v>3514</v>
      </c>
      <c r="K1271" t="s">
        <v>3586</v>
      </c>
      <c r="L1271" s="17" t="s">
        <v>963</v>
      </c>
      <c r="M1271">
        <v>1</v>
      </c>
      <c r="N1271" s="10" t="s">
        <v>45</v>
      </c>
      <c r="O1271" s="10" t="s">
        <v>42</v>
      </c>
      <c r="P1271" s="10">
        <v>304826</v>
      </c>
      <c r="Q1271" s="10">
        <v>306130</v>
      </c>
      <c r="R1271" s="10">
        <f>D1271*2</f>
        <v>8</v>
      </c>
      <c r="S1271" s="10">
        <f>D1271</f>
        <v>4</v>
      </c>
      <c r="T1271" s="10"/>
      <c r="U1271" s="10"/>
      <c r="V1271" s="10"/>
      <c r="W1271" s="10"/>
      <c r="X1271" s="10"/>
      <c r="Y1271" s="10"/>
      <c r="Z1271" s="3" t="str">
        <f>IF(H1271&gt;0,"NO","YES")</f>
        <v>NO</v>
      </c>
      <c r="AA1271" s="3" t="str">
        <f>IF(LEFT(I1271,3)="RBT","YES","NO")</f>
        <v>NO</v>
      </c>
      <c r="AB1271" s="3" t="s">
        <v>956</v>
      </c>
      <c r="AC1271" s="3">
        <v>0</v>
      </c>
      <c r="AD1271" s="3">
        <v>0</v>
      </c>
      <c r="AE1271" s="3" t="s">
        <v>956</v>
      </c>
      <c r="AF1271" s="3" t="s">
        <v>956</v>
      </c>
      <c r="AG1271" s="3">
        <v>4</v>
      </c>
      <c r="AH1271" s="10" t="s">
        <v>3562</v>
      </c>
      <c r="AI1271" s="10">
        <v>1</v>
      </c>
      <c r="AJ1271"/>
      <c r="AK1271"/>
      <c r="AL1271"/>
      <c r="AM1271" s="10">
        <v>32000</v>
      </c>
    </row>
    <row r="1272" spans="1:39" s="24" customFormat="1">
      <c r="A1272">
        <v>925446</v>
      </c>
      <c r="B1272" t="s">
        <v>3587</v>
      </c>
      <c r="C1272" s="10" t="s">
        <v>2227</v>
      </c>
      <c r="D1272">
        <v>4</v>
      </c>
      <c r="E1272" t="s">
        <v>983</v>
      </c>
      <c r="F1272">
        <v>60</v>
      </c>
      <c r="G1272">
        <v>30</v>
      </c>
      <c r="H1272" s="2">
        <v>4</v>
      </c>
      <c r="I1272" t="s">
        <v>3560</v>
      </c>
      <c r="J1272" t="s">
        <v>3514</v>
      </c>
      <c r="K1272" t="s">
        <v>3588</v>
      </c>
      <c r="L1272" s="17" t="s">
        <v>963</v>
      </c>
      <c r="M1272">
        <v>1</v>
      </c>
      <c r="N1272" s="10" t="s">
        <v>45</v>
      </c>
      <c r="O1272" s="10" t="s">
        <v>42</v>
      </c>
      <c r="P1272" s="10">
        <v>304826</v>
      </c>
      <c r="Q1272" s="10">
        <v>306130</v>
      </c>
      <c r="R1272" s="10">
        <f>D1272*2</f>
        <v>8</v>
      </c>
      <c r="S1272" s="10">
        <f>D1272</f>
        <v>4</v>
      </c>
      <c r="T1272" s="10"/>
      <c r="U1272" s="10"/>
      <c r="V1272" s="10"/>
      <c r="W1272" s="10"/>
      <c r="X1272" s="10"/>
      <c r="Y1272" s="10"/>
      <c r="Z1272" s="3" t="str">
        <f>IF(H1272&gt;0,"NO","YES")</f>
        <v>NO</v>
      </c>
      <c r="AA1272" s="3" t="str">
        <f>IF(LEFT(I1272,3)="RBT","YES","NO")</f>
        <v>NO</v>
      </c>
      <c r="AB1272" s="3" t="s">
        <v>956</v>
      </c>
      <c r="AC1272" s="3">
        <v>0</v>
      </c>
      <c r="AD1272" s="3">
        <v>0</v>
      </c>
      <c r="AE1272" s="3" t="s">
        <v>956</v>
      </c>
      <c r="AF1272" s="3" t="s">
        <v>956</v>
      </c>
      <c r="AG1272" s="3">
        <v>4</v>
      </c>
      <c r="AH1272" s="10" t="s">
        <v>3562</v>
      </c>
      <c r="AI1272" s="10">
        <v>1</v>
      </c>
      <c r="AJ1272"/>
      <c r="AK1272"/>
      <c r="AL1272"/>
      <c r="AM1272" s="10">
        <v>32000</v>
      </c>
    </row>
    <row r="1273" spans="1:39">
      <c r="A1273">
        <v>925448</v>
      </c>
      <c r="B1273" t="s">
        <v>3589</v>
      </c>
      <c r="C1273" s="10" t="s">
        <v>2227</v>
      </c>
      <c r="D1273">
        <v>4</v>
      </c>
      <c r="E1273" t="s">
        <v>2239</v>
      </c>
      <c r="F1273">
        <v>60</v>
      </c>
      <c r="G1273">
        <v>30</v>
      </c>
      <c r="H1273" s="2">
        <v>4</v>
      </c>
      <c r="I1273" t="s">
        <v>3560</v>
      </c>
      <c r="J1273" t="s">
        <v>3514</v>
      </c>
      <c r="K1273" t="s">
        <v>3590</v>
      </c>
      <c r="L1273" s="17" t="s">
        <v>963</v>
      </c>
      <c r="M1273">
        <v>1</v>
      </c>
      <c r="N1273" s="10" t="s">
        <v>45</v>
      </c>
      <c r="O1273" s="10" t="s">
        <v>42</v>
      </c>
      <c r="P1273" s="10">
        <v>304826</v>
      </c>
      <c r="Q1273" s="10">
        <v>306130</v>
      </c>
      <c r="R1273" s="10">
        <f>D1273*2</f>
        <v>8</v>
      </c>
      <c r="S1273" s="10">
        <f>D1273</f>
        <v>4</v>
      </c>
      <c r="T1273" s="10"/>
      <c r="U1273" s="10"/>
      <c r="V1273" s="10"/>
      <c r="W1273" s="10"/>
      <c r="X1273" s="10"/>
      <c r="Y1273" s="10"/>
      <c r="Z1273" s="3" t="str">
        <f>IF(H1273&gt;0,"NO","YES")</f>
        <v>NO</v>
      </c>
      <c r="AA1273" s="3" t="str">
        <f>IF(LEFT(I1273,3)="RBT","YES","NO")</f>
        <v>NO</v>
      </c>
      <c r="AB1273" s="3" t="s">
        <v>956</v>
      </c>
      <c r="AC1273" s="3">
        <v>0</v>
      </c>
      <c r="AD1273" s="3">
        <v>0</v>
      </c>
      <c r="AE1273" s="3" t="s">
        <v>956</v>
      </c>
      <c r="AF1273" s="3" t="s">
        <v>956</v>
      </c>
      <c r="AG1273" s="3">
        <v>4</v>
      </c>
      <c r="AH1273" s="10" t="s">
        <v>3562</v>
      </c>
      <c r="AI1273" s="10">
        <v>1</v>
      </c>
      <c r="AM1273" s="10">
        <v>32000</v>
      </c>
    </row>
    <row r="1274" spans="1:39">
      <c r="A1274">
        <v>925450</v>
      </c>
      <c r="B1274" t="s">
        <v>3591</v>
      </c>
      <c r="C1274" s="10" t="s">
        <v>2227</v>
      </c>
      <c r="D1274">
        <v>8</v>
      </c>
      <c r="E1274" t="s">
        <v>965</v>
      </c>
      <c r="F1274">
        <v>60</v>
      </c>
      <c r="G1274">
        <v>30</v>
      </c>
      <c r="H1274" s="2">
        <v>4</v>
      </c>
      <c r="I1274" t="s">
        <v>3560</v>
      </c>
      <c r="J1274" t="s">
        <v>3514</v>
      </c>
      <c r="K1274" t="s">
        <v>3592</v>
      </c>
      <c r="L1274" s="17" t="s">
        <v>963</v>
      </c>
      <c r="M1274">
        <v>2</v>
      </c>
      <c r="N1274" s="10" t="s">
        <v>45</v>
      </c>
      <c r="O1274" s="10" t="s">
        <v>42</v>
      </c>
      <c r="P1274" s="10">
        <v>304826</v>
      </c>
      <c r="Q1274" s="10">
        <v>306130</v>
      </c>
      <c r="R1274" s="10">
        <f>D1274*2</f>
        <v>16</v>
      </c>
      <c r="S1274" s="10">
        <f>D1274</f>
        <v>8</v>
      </c>
      <c r="T1274" s="10"/>
      <c r="U1274" s="10"/>
      <c r="V1274" s="10"/>
      <c r="W1274" s="10"/>
      <c r="X1274" s="10"/>
      <c r="Y1274" s="10"/>
      <c r="Z1274" s="3" t="str">
        <f>IF(H1274&gt;0,"NO","YES")</f>
        <v>NO</v>
      </c>
      <c r="AA1274" s="3" t="str">
        <f>IF(LEFT(I1274,3)="RBT","YES","NO")</f>
        <v>NO</v>
      </c>
      <c r="AB1274" s="3" t="s">
        <v>956</v>
      </c>
      <c r="AC1274" s="3">
        <v>0</v>
      </c>
      <c r="AD1274" s="3">
        <v>0</v>
      </c>
      <c r="AE1274" s="3" t="s">
        <v>956</v>
      </c>
      <c r="AF1274" s="3" t="s">
        <v>956</v>
      </c>
      <c r="AG1274" s="3">
        <v>4</v>
      </c>
      <c r="AH1274" s="10" t="s">
        <v>3562</v>
      </c>
      <c r="AI1274" s="10">
        <v>2</v>
      </c>
      <c r="AM1274" s="10">
        <v>63800</v>
      </c>
    </row>
    <row r="1275" spans="1:39">
      <c r="A1275">
        <v>925452</v>
      </c>
      <c r="B1275" t="s">
        <v>3593</v>
      </c>
      <c r="C1275" s="10" t="s">
        <v>2227</v>
      </c>
      <c r="D1275">
        <v>8</v>
      </c>
      <c r="E1275" t="s">
        <v>959</v>
      </c>
      <c r="F1275">
        <v>60</v>
      </c>
      <c r="G1275">
        <v>30</v>
      </c>
      <c r="H1275" s="2">
        <v>4</v>
      </c>
      <c r="I1275" t="s">
        <v>3560</v>
      </c>
      <c r="J1275" t="s">
        <v>3514</v>
      </c>
      <c r="K1275" t="s">
        <v>3594</v>
      </c>
      <c r="L1275" s="17" t="s">
        <v>963</v>
      </c>
      <c r="M1275">
        <v>2</v>
      </c>
      <c r="N1275" s="10" t="s">
        <v>45</v>
      </c>
      <c r="O1275" s="10" t="s">
        <v>42</v>
      </c>
      <c r="P1275" s="10">
        <v>304826</v>
      </c>
      <c r="Q1275" s="10">
        <v>306130</v>
      </c>
      <c r="R1275" s="10">
        <f>D1275*2</f>
        <v>16</v>
      </c>
      <c r="S1275" s="10">
        <f>D1275</f>
        <v>8</v>
      </c>
      <c r="T1275" s="10"/>
      <c r="U1275" s="10"/>
      <c r="V1275" s="10"/>
      <c r="W1275" s="10"/>
      <c r="X1275" s="10"/>
      <c r="Y1275" s="10"/>
      <c r="Z1275" s="3" t="str">
        <f>IF(H1275&gt;0,"NO","YES")</f>
        <v>NO</v>
      </c>
      <c r="AA1275" s="3" t="str">
        <f>IF(LEFT(I1275,3)="RBT","YES","NO")</f>
        <v>NO</v>
      </c>
      <c r="AB1275" s="3" t="s">
        <v>956</v>
      </c>
      <c r="AC1275" s="3">
        <v>0</v>
      </c>
      <c r="AD1275" s="3">
        <v>0</v>
      </c>
      <c r="AE1275" s="3" t="s">
        <v>956</v>
      </c>
      <c r="AF1275" s="3" t="s">
        <v>956</v>
      </c>
      <c r="AG1275" s="3">
        <v>4</v>
      </c>
      <c r="AH1275" s="10" t="s">
        <v>3562</v>
      </c>
      <c r="AI1275" s="10">
        <v>2</v>
      </c>
      <c r="AM1275" s="10">
        <v>52900</v>
      </c>
    </row>
    <row r="1276" spans="1:39">
      <c r="A1276">
        <v>925454</v>
      </c>
      <c r="B1276" t="s">
        <v>3595</v>
      </c>
      <c r="C1276" s="10" t="s">
        <v>2227</v>
      </c>
      <c r="D1276">
        <v>8</v>
      </c>
      <c r="E1276" t="s">
        <v>983</v>
      </c>
      <c r="F1276">
        <v>60</v>
      </c>
      <c r="G1276">
        <v>30</v>
      </c>
      <c r="H1276" s="2">
        <v>4</v>
      </c>
      <c r="I1276" t="s">
        <v>3560</v>
      </c>
      <c r="J1276" t="s">
        <v>3514</v>
      </c>
      <c r="K1276" t="s">
        <v>3596</v>
      </c>
      <c r="L1276" s="17" t="s">
        <v>963</v>
      </c>
      <c r="M1276">
        <v>2</v>
      </c>
      <c r="N1276" s="10" t="s">
        <v>45</v>
      </c>
      <c r="O1276" s="10" t="s">
        <v>42</v>
      </c>
      <c r="P1276" s="10">
        <v>304826</v>
      </c>
      <c r="Q1276" s="10">
        <v>306130</v>
      </c>
      <c r="R1276" s="10">
        <f>D1276*2</f>
        <v>16</v>
      </c>
      <c r="S1276" s="10">
        <f>D1276</f>
        <v>8</v>
      </c>
      <c r="T1276" s="10"/>
      <c r="U1276" s="10"/>
      <c r="V1276" s="10"/>
      <c r="W1276" s="10"/>
      <c r="X1276" s="10"/>
      <c r="Y1276" s="10"/>
      <c r="Z1276" s="3" t="str">
        <f>IF(H1276&gt;0,"NO","YES")</f>
        <v>NO</v>
      </c>
      <c r="AA1276" s="3" t="str">
        <f>IF(LEFT(I1276,3)="RBT","YES","NO")</f>
        <v>NO</v>
      </c>
      <c r="AB1276" s="3" t="s">
        <v>956</v>
      </c>
      <c r="AC1276" s="3">
        <v>0</v>
      </c>
      <c r="AD1276" s="3">
        <v>0</v>
      </c>
      <c r="AE1276" s="3" t="s">
        <v>956</v>
      </c>
      <c r="AF1276" s="3" t="s">
        <v>956</v>
      </c>
      <c r="AG1276" s="3">
        <v>4</v>
      </c>
      <c r="AH1276" s="10" t="s">
        <v>3562</v>
      </c>
      <c r="AI1276" s="10">
        <v>2</v>
      </c>
      <c r="AM1276" s="10">
        <v>53100</v>
      </c>
    </row>
    <row r="1277" spans="1:39">
      <c r="A1277">
        <v>925456</v>
      </c>
      <c r="B1277" t="s">
        <v>3597</v>
      </c>
      <c r="C1277" s="10" t="s">
        <v>2227</v>
      </c>
      <c r="D1277">
        <v>8</v>
      </c>
      <c r="E1277" t="s">
        <v>2239</v>
      </c>
      <c r="F1277">
        <v>60</v>
      </c>
      <c r="G1277">
        <v>30</v>
      </c>
      <c r="H1277" s="2">
        <v>4</v>
      </c>
      <c r="I1277" t="s">
        <v>3560</v>
      </c>
      <c r="J1277" t="s">
        <v>3514</v>
      </c>
      <c r="K1277" t="s">
        <v>3598</v>
      </c>
      <c r="L1277" s="17" t="s">
        <v>963</v>
      </c>
      <c r="M1277">
        <v>2</v>
      </c>
      <c r="N1277" s="10" t="s">
        <v>45</v>
      </c>
      <c r="O1277" s="10" t="s">
        <v>42</v>
      </c>
      <c r="P1277" s="10">
        <v>304826</v>
      </c>
      <c r="Q1277" s="10">
        <v>306130</v>
      </c>
      <c r="R1277" s="10">
        <f>D1277*2</f>
        <v>16</v>
      </c>
      <c r="S1277" s="10">
        <f>D1277</f>
        <v>8</v>
      </c>
      <c r="T1277" s="10"/>
      <c r="U1277" s="10"/>
      <c r="V1277" s="10"/>
      <c r="W1277" s="10"/>
      <c r="X1277" s="10"/>
      <c r="Y1277" s="10"/>
      <c r="Z1277" s="3" t="str">
        <f>IF(H1277&gt;0,"NO","YES")</f>
        <v>NO</v>
      </c>
      <c r="AA1277" s="3" t="str">
        <f>IF(LEFT(I1277,3)="RBT","YES","NO")</f>
        <v>NO</v>
      </c>
      <c r="AB1277" s="3" t="s">
        <v>956</v>
      </c>
      <c r="AC1277" s="3">
        <v>0</v>
      </c>
      <c r="AD1277" s="3">
        <v>0</v>
      </c>
      <c r="AE1277" s="3" t="s">
        <v>956</v>
      </c>
      <c r="AF1277" s="3" t="s">
        <v>956</v>
      </c>
      <c r="AG1277" s="3">
        <v>4</v>
      </c>
      <c r="AH1277" s="10" t="s">
        <v>3562</v>
      </c>
      <c r="AI1277" s="10">
        <v>2</v>
      </c>
      <c r="AM1277" s="10">
        <v>53100</v>
      </c>
    </row>
    <row r="1278" spans="1:39">
      <c r="A1278">
        <v>925458</v>
      </c>
      <c r="B1278" t="s">
        <v>3599</v>
      </c>
      <c r="C1278" s="10" t="s">
        <v>2227</v>
      </c>
      <c r="D1278">
        <v>12</v>
      </c>
      <c r="E1278" t="s">
        <v>959</v>
      </c>
      <c r="F1278">
        <v>60</v>
      </c>
      <c r="G1278">
        <v>30</v>
      </c>
      <c r="H1278" s="2">
        <v>4</v>
      </c>
      <c r="I1278" t="s">
        <v>3560</v>
      </c>
      <c r="J1278" t="s">
        <v>3514</v>
      </c>
      <c r="K1278" t="s">
        <v>3600</v>
      </c>
      <c r="L1278" s="17" t="s">
        <v>963</v>
      </c>
      <c r="M1278">
        <v>3</v>
      </c>
      <c r="N1278" s="10" t="s">
        <v>45</v>
      </c>
      <c r="O1278" s="10" t="s">
        <v>42</v>
      </c>
      <c r="P1278" s="10">
        <v>304826</v>
      </c>
      <c r="Q1278" s="10">
        <v>306130</v>
      </c>
      <c r="R1278" s="10">
        <f>D1278*2</f>
        <v>24</v>
      </c>
      <c r="S1278" s="10">
        <f>D1278</f>
        <v>12</v>
      </c>
      <c r="T1278" s="10"/>
      <c r="U1278" s="10"/>
      <c r="V1278" s="10"/>
      <c r="W1278" s="10"/>
      <c r="X1278" s="10"/>
      <c r="Y1278" s="10"/>
      <c r="Z1278" s="3" t="str">
        <f>IF(H1278&gt;0,"NO","YES")</f>
        <v>NO</v>
      </c>
      <c r="AA1278" s="3" t="str">
        <f>IF(LEFT(I1278,3)="RBT","YES","NO")</f>
        <v>NO</v>
      </c>
      <c r="AB1278" s="3" t="s">
        <v>956</v>
      </c>
      <c r="AC1278" s="3">
        <v>0</v>
      </c>
      <c r="AD1278" s="3">
        <v>0</v>
      </c>
      <c r="AE1278" s="3" t="s">
        <v>956</v>
      </c>
      <c r="AF1278" s="3" t="s">
        <v>956</v>
      </c>
      <c r="AG1278" s="3">
        <v>4</v>
      </c>
      <c r="AH1278" s="10" t="s">
        <v>3562</v>
      </c>
      <c r="AI1278" s="10">
        <v>3</v>
      </c>
      <c r="AM1278" s="10">
        <v>72700</v>
      </c>
    </row>
    <row r="1279" spans="1:39">
      <c r="A1279">
        <v>925460</v>
      </c>
      <c r="B1279" t="s">
        <v>3601</v>
      </c>
      <c r="C1279" s="10" t="s">
        <v>2227</v>
      </c>
      <c r="D1279">
        <v>12</v>
      </c>
      <c r="E1279" t="s">
        <v>983</v>
      </c>
      <c r="F1279">
        <v>60</v>
      </c>
      <c r="G1279">
        <v>30</v>
      </c>
      <c r="H1279" s="2">
        <v>4</v>
      </c>
      <c r="I1279" t="s">
        <v>3560</v>
      </c>
      <c r="J1279" t="s">
        <v>3514</v>
      </c>
      <c r="K1279" t="s">
        <v>3602</v>
      </c>
      <c r="L1279" s="17" t="s">
        <v>963</v>
      </c>
      <c r="M1279">
        <v>3</v>
      </c>
      <c r="N1279" s="10" t="s">
        <v>45</v>
      </c>
      <c r="O1279" s="10" t="s">
        <v>42</v>
      </c>
      <c r="P1279" s="10">
        <v>304826</v>
      </c>
      <c r="Q1279" s="10">
        <v>306130</v>
      </c>
      <c r="R1279" s="10">
        <f>D1279*2</f>
        <v>24</v>
      </c>
      <c r="S1279" s="10">
        <f>D1279</f>
        <v>12</v>
      </c>
      <c r="T1279" s="10"/>
      <c r="U1279" s="10"/>
      <c r="V1279" s="10"/>
      <c r="W1279" s="10"/>
      <c r="X1279" s="10"/>
      <c r="Y1279" s="10"/>
      <c r="Z1279" s="3" t="str">
        <f>IF(H1279&gt;0,"NO","YES")</f>
        <v>NO</v>
      </c>
      <c r="AA1279" s="3" t="str">
        <f>IF(LEFT(I1279,3)="RBT","YES","NO")</f>
        <v>NO</v>
      </c>
      <c r="AB1279" s="3" t="s">
        <v>956</v>
      </c>
      <c r="AC1279" s="3">
        <v>0</v>
      </c>
      <c r="AD1279" s="3">
        <v>0</v>
      </c>
      <c r="AE1279" s="3" t="s">
        <v>956</v>
      </c>
      <c r="AF1279" s="3" t="s">
        <v>956</v>
      </c>
      <c r="AG1279" s="3">
        <v>4</v>
      </c>
      <c r="AH1279" s="10" t="s">
        <v>3562</v>
      </c>
      <c r="AI1279" s="10">
        <v>3</v>
      </c>
      <c r="AM1279" s="10">
        <v>72700</v>
      </c>
    </row>
    <row r="1280" spans="1:39">
      <c r="A1280">
        <v>925462</v>
      </c>
      <c r="B1280" t="s">
        <v>3603</v>
      </c>
      <c r="C1280" s="10" t="s">
        <v>2227</v>
      </c>
      <c r="D1280">
        <v>12</v>
      </c>
      <c r="E1280" t="s">
        <v>2239</v>
      </c>
      <c r="F1280">
        <v>60</v>
      </c>
      <c r="G1280">
        <v>30</v>
      </c>
      <c r="H1280" s="2">
        <v>4</v>
      </c>
      <c r="I1280" t="s">
        <v>3560</v>
      </c>
      <c r="J1280" t="s">
        <v>3514</v>
      </c>
      <c r="K1280" t="s">
        <v>3604</v>
      </c>
      <c r="L1280" s="17" t="s">
        <v>963</v>
      </c>
      <c r="M1280">
        <v>3</v>
      </c>
      <c r="N1280" s="10" t="s">
        <v>45</v>
      </c>
      <c r="O1280" s="10" t="s">
        <v>42</v>
      </c>
      <c r="P1280" s="10">
        <v>304826</v>
      </c>
      <c r="Q1280" s="10">
        <v>306130</v>
      </c>
      <c r="R1280" s="10">
        <f>D1280*2</f>
        <v>24</v>
      </c>
      <c r="S1280" s="10">
        <f>D1280</f>
        <v>12</v>
      </c>
      <c r="T1280" s="10"/>
      <c r="U1280" s="10"/>
      <c r="V1280" s="10"/>
      <c r="W1280" s="10"/>
      <c r="X1280" s="10"/>
      <c r="Y1280" s="10"/>
      <c r="Z1280" s="3" t="str">
        <f>IF(H1280&gt;0,"NO","YES")</f>
        <v>NO</v>
      </c>
      <c r="AA1280" s="3" t="str">
        <f>IF(LEFT(I1280,3)="RBT","YES","NO")</f>
        <v>NO</v>
      </c>
      <c r="AB1280" s="3" t="s">
        <v>956</v>
      </c>
      <c r="AC1280" s="3">
        <v>0</v>
      </c>
      <c r="AD1280" s="3">
        <v>0</v>
      </c>
      <c r="AE1280" s="3" t="s">
        <v>956</v>
      </c>
      <c r="AF1280" s="3" t="s">
        <v>956</v>
      </c>
      <c r="AG1280" s="3">
        <v>4</v>
      </c>
      <c r="AH1280" s="10" t="s">
        <v>3562</v>
      </c>
      <c r="AI1280" s="10">
        <v>3</v>
      </c>
      <c r="AM1280" s="10">
        <v>73100</v>
      </c>
    </row>
    <row r="1281" spans="1:39">
      <c r="A1281">
        <v>925464</v>
      </c>
      <c r="B1281" t="s">
        <v>3605</v>
      </c>
      <c r="C1281" s="10" t="s">
        <v>2227</v>
      </c>
      <c r="D1281">
        <v>4</v>
      </c>
      <c r="E1281" t="s">
        <v>965</v>
      </c>
      <c r="F1281">
        <v>40</v>
      </c>
      <c r="G1281">
        <v>40</v>
      </c>
      <c r="H1281" s="2">
        <v>0</v>
      </c>
      <c r="I1281" t="s">
        <v>3606</v>
      </c>
      <c r="J1281" t="s">
        <v>3514</v>
      </c>
      <c r="K1281" t="s">
        <v>3607</v>
      </c>
      <c r="L1281" s="17" t="s">
        <v>963</v>
      </c>
      <c r="M1281">
        <v>1</v>
      </c>
      <c r="N1281" s="10" t="s">
        <v>45</v>
      </c>
      <c r="O1281" s="10" t="s">
        <v>42</v>
      </c>
      <c r="P1281" s="10">
        <v>304826</v>
      </c>
      <c r="Q1281" s="10">
        <v>306130</v>
      </c>
      <c r="R1281" s="10">
        <f>D1281*2</f>
        <v>8</v>
      </c>
      <c r="S1281" s="10">
        <f>D1281</f>
        <v>4</v>
      </c>
      <c r="T1281" s="10"/>
      <c r="U1281" s="10"/>
      <c r="V1281" s="10"/>
      <c r="W1281" s="10"/>
      <c r="X1281" s="10"/>
      <c r="Y1281" s="10"/>
      <c r="Z1281" s="3" t="str">
        <f>IF(H1281&gt;0,"NO","YES")</f>
        <v>YES</v>
      </c>
      <c r="AA1281" s="3" t="str">
        <f>IF(LEFT(I1281,3)="RBT","YES","NO")</f>
        <v>NO</v>
      </c>
      <c r="AB1281" s="3" t="s">
        <v>956</v>
      </c>
      <c r="AC1281" s="3">
        <v>0</v>
      </c>
      <c r="AD1281" s="3">
        <v>0</v>
      </c>
      <c r="AE1281" s="3" t="s">
        <v>956</v>
      </c>
      <c r="AF1281" s="3" t="s">
        <v>956</v>
      </c>
      <c r="AG1281" s="3">
        <v>4</v>
      </c>
      <c r="AH1281" s="10" t="s">
        <v>3608</v>
      </c>
      <c r="AI1281" s="10">
        <v>1</v>
      </c>
      <c r="AM1281" s="10">
        <v>36700</v>
      </c>
    </row>
    <row r="1282" spans="1:39">
      <c r="A1282">
        <v>925466</v>
      </c>
      <c r="B1282" t="s">
        <v>3609</v>
      </c>
      <c r="C1282" s="10" t="s">
        <v>2227</v>
      </c>
      <c r="D1282">
        <v>4</v>
      </c>
      <c r="E1282" t="s">
        <v>959</v>
      </c>
      <c r="F1282">
        <v>40</v>
      </c>
      <c r="G1282">
        <v>40</v>
      </c>
      <c r="H1282" s="2">
        <v>0</v>
      </c>
      <c r="I1282" t="s">
        <v>3606</v>
      </c>
      <c r="J1282" t="s">
        <v>3514</v>
      </c>
      <c r="K1282" t="s">
        <v>3610</v>
      </c>
      <c r="L1282" s="17" t="s">
        <v>963</v>
      </c>
      <c r="M1282">
        <v>1</v>
      </c>
      <c r="N1282" s="10" t="s">
        <v>45</v>
      </c>
      <c r="O1282" s="10" t="s">
        <v>42</v>
      </c>
      <c r="P1282" s="10">
        <v>304826</v>
      </c>
      <c r="Q1282" s="10">
        <v>306130</v>
      </c>
      <c r="R1282" s="10">
        <f>D1282*2</f>
        <v>8</v>
      </c>
      <c r="S1282" s="10">
        <f>D1282</f>
        <v>4</v>
      </c>
      <c r="T1282" s="10"/>
      <c r="U1282" s="10"/>
      <c r="V1282" s="10"/>
      <c r="W1282" s="10"/>
      <c r="X1282" s="10"/>
      <c r="Y1282" s="10"/>
      <c r="Z1282" s="3" t="str">
        <f>IF(H1282&gt;0,"NO","YES")</f>
        <v>YES</v>
      </c>
      <c r="AA1282" s="3" t="str">
        <f>IF(LEFT(I1282,3)="RBT","YES","NO")</f>
        <v>NO</v>
      </c>
      <c r="AB1282" s="3" t="s">
        <v>956</v>
      </c>
      <c r="AC1282" s="3">
        <v>0</v>
      </c>
      <c r="AD1282" s="3">
        <v>0</v>
      </c>
      <c r="AE1282" s="3" t="s">
        <v>956</v>
      </c>
      <c r="AF1282" s="3" t="s">
        <v>956</v>
      </c>
      <c r="AG1282" s="3">
        <v>4</v>
      </c>
      <c r="AH1282" s="10" t="s">
        <v>3608</v>
      </c>
      <c r="AI1282" s="10">
        <v>1</v>
      </c>
      <c r="AM1282" s="10">
        <v>37000</v>
      </c>
    </row>
    <row r="1283" spans="1:39">
      <c r="A1283">
        <v>925468</v>
      </c>
      <c r="B1283" t="s">
        <v>3611</v>
      </c>
      <c r="C1283" s="10" t="s">
        <v>2227</v>
      </c>
      <c r="D1283">
        <v>4</v>
      </c>
      <c r="E1283" t="s">
        <v>983</v>
      </c>
      <c r="F1283">
        <v>40</v>
      </c>
      <c r="G1283">
        <v>40</v>
      </c>
      <c r="H1283" s="2">
        <v>0</v>
      </c>
      <c r="I1283" t="s">
        <v>3606</v>
      </c>
      <c r="J1283" t="s">
        <v>3514</v>
      </c>
      <c r="K1283" t="s">
        <v>3612</v>
      </c>
      <c r="L1283" s="17" t="s">
        <v>963</v>
      </c>
      <c r="M1283">
        <v>1</v>
      </c>
      <c r="N1283" s="10" t="s">
        <v>45</v>
      </c>
      <c r="O1283" s="10" t="s">
        <v>42</v>
      </c>
      <c r="P1283" s="10">
        <v>304826</v>
      </c>
      <c r="Q1283" s="10">
        <v>306130</v>
      </c>
      <c r="R1283" s="10">
        <f>D1283*2</f>
        <v>8</v>
      </c>
      <c r="S1283" s="10">
        <f>D1283</f>
        <v>4</v>
      </c>
      <c r="T1283" s="10"/>
      <c r="U1283" s="10"/>
      <c r="V1283" s="10"/>
      <c r="W1283" s="10"/>
      <c r="X1283" s="10"/>
      <c r="Y1283" s="10"/>
      <c r="Z1283" s="3" t="str">
        <f>IF(H1283&gt;0,"NO","YES")</f>
        <v>YES</v>
      </c>
      <c r="AA1283" s="3" t="str">
        <f>IF(LEFT(I1283,3)="RBT","YES","NO")</f>
        <v>NO</v>
      </c>
      <c r="AB1283" s="3" t="s">
        <v>956</v>
      </c>
      <c r="AC1283" s="3">
        <v>0</v>
      </c>
      <c r="AD1283" s="3">
        <v>0</v>
      </c>
      <c r="AE1283" s="3" t="s">
        <v>956</v>
      </c>
      <c r="AF1283" s="3" t="s">
        <v>956</v>
      </c>
      <c r="AG1283" s="3">
        <v>4</v>
      </c>
      <c r="AH1283" s="10" t="s">
        <v>3608</v>
      </c>
      <c r="AI1283" s="10">
        <v>1</v>
      </c>
      <c r="AM1283" s="10">
        <v>37000</v>
      </c>
    </row>
    <row r="1284" spans="1:39">
      <c r="A1284">
        <v>925470</v>
      </c>
      <c r="B1284" t="s">
        <v>3613</v>
      </c>
      <c r="C1284" s="10" t="s">
        <v>2227</v>
      </c>
      <c r="D1284">
        <v>4</v>
      </c>
      <c r="E1284" t="s">
        <v>2239</v>
      </c>
      <c r="F1284">
        <v>40</v>
      </c>
      <c r="G1284">
        <v>40</v>
      </c>
      <c r="H1284" s="2">
        <v>0</v>
      </c>
      <c r="I1284" t="s">
        <v>3606</v>
      </c>
      <c r="J1284" t="s">
        <v>3514</v>
      </c>
      <c r="K1284" t="s">
        <v>3614</v>
      </c>
      <c r="L1284" s="17" t="s">
        <v>963</v>
      </c>
      <c r="M1284">
        <v>1</v>
      </c>
      <c r="N1284" s="10" t="s">
        <v>45</v>
      </c>
      <c r="O1284" s="10" t="s">
        <v>42</v>
      </c>
      <c r="P1284" s="10">
        <v>304826</v>
      </c>
      <c r="Q1284" s="10">
        <v>306130</v>
      </c>
      <c r="R1284" s="10">
        <f>D1284*2</f>
        <v>8</v>
      </c>
      <c r="S1284" s="10">
        <f>D1284</f>
        <v>4</v>
      </c>
      <c r="T1284" s="10"/>
      <c r="U1284" s="10"/>
      <c r="V1284" s="10"/>
      <c r="W1284" s="10"/>
      <c r="X1284" s="10"/>
      <c r="Y1284" s="10"/>
      <c r="Z1284" s="3" t="str">
        <f>IF(H1284&gt;0,"NO","YES")</f>
        <v>YES</v>
      </c>
      <c r="AA1284" s="3" t="str">
        <f>IF(LEFT(I1284,3)="RBT","YES","NO")</f>
        <v>NO</v>
      </c>
      <c r="AB1284" s="3" t="s">
        <v>956</v>
      </c>
      <c r="AC1284" s="3">
        <v>0</v>
      </c>
      <c r="AD1284" s="3">
        <v>0</v>
      </c>
      <c r="AE1284" s="3" t="s">
        <v>956</v>
      </c>
      <c r="AF1284" s="3" t="s">
        <v>956</v>
      </c>
      <c r="AG1284" s="3">
        <v>4</v>
      </c>
      <c r="AH1284" s="10" t="s">
        <v>3608</v>
      </c>
      <c r="AI1284" s="10">
        <v>1</v>
      </c>
      <c r="AM1284" s="10">
        <v>36900</v>
      </c>
    </row>
    <row r="1285" spans="1:39">
      <c r="A1285">
        <v>925472</v>
      </c>
      <c r="B1285" t="s">
        <v>3615</v>
      </c>
      <c r="C1285" s="10" t="s">
        <v>2227</v>
      </c>
      <c r="D1285">
        <v>8</v>
      </c>
      <c r="E1285" t="s">
        <v>965</v>
      </c>
      <c r="F1285">
        <v>40</v>
      </c>
      <c r="G1285">
        <v>40</v>
      </c>
      <c r="H1285" s="2">
        <v>0</v>
      </c>
      <c r="I1285" t="s">
        <v>3606</v>
      </c>
      <c r="J1285" t="s">
        <v>3514</v>
      </c>
      <c r="K1285" t="s">
        <v>3616</v>
      </c>
      <c r="L1285" s="17" t="s">
        <v>963</v>
      </c>
      <c r="M1285">
        <v>2</v>
      </c>
      <c r="N1285" s="10" t="s">
        <v>45</v>
      </c>
      <c r="O1285" s="10" t="s">
        <v>42</v>
      </c>
      <c r="P1285" s="10">
        <v>304826</v>
      </c>
      <c r="Q1285" s="10">
        <v>306130</v>
      </c>
      <c r="R1285" s="10">
        <f>D1285*2</f>
        <v>16</v>
      </c>
      <c r="S1285" s="10">
        <f>D1285</f>
        <v>8</v>
      </c>
      <c r="T1285" s="10"/>
      <c r="U1285" s="10"/>
      <c r="V1285" s="10"/>
      <c r="W1285" s="10"/>
      <c r="X1285" s="10"/>
      <c r="Y1285" s="10"/>
      <c r="Z1285" s="3" t="str">
        <f>IF(H1285&gt;0,"NO","YES")</f>
        <v>YES</v>
      </c>
      <c r="AA1285" s="3" t="str">
        <f>IF(LEFT(I1285,3)="RBT","YES","NO")</f>
        <v>NO</v>
      </c>
      <c r="AB1285" s="3" t="s">
        <v>956</v>
      </c>
      <c r="AC1285" s="3">
        <v>0</v>
      </c>
      <c r="AD1285" s="3">
        <v>0</v>
      </c>
      <c r="AE1285" s="3" t="s">
        <v>956</v>
      </c>
      <c r="AF1285" s="3" t="s">
        <v>956</v>
      </c>
      <c r="AG1285" s="3">
        <v>4</v>
      </c>
      <c r="AH1285" s="10" t="s">
        <v>3608</v>
      </c>
      <c r="AI1285" s="10">
        <v>2</v>
      </c>
      <c r="AM1285" s="10">
        <v>57300</v>
      </c>
    </row>
    <row r="1286" spans="1:39">
      <c r="A1286">
        <v>925474</v>
      </c>
      <c r="B1286" t="s">
        <v>3617</v>
      </c>
      <c r="C1286" s="10" t="s">
        <v>2227</v>
      </c>
      <c r="D1286">
        <v>8</v>
      </c>
      <c r="E1286" t="s">
        <v>959</v>
      </c>
      <c r="F1286">
        <v>40</v>
      </c>
      <c r="G1286">
        <v>40</v>
      </c>
      <c r="H1286" s="2">
        <v>0</v>
      </c>
      <c r="I1286" t="s">
        <v>3606</v>
      </c>
      <c r="J1286" t="s">
        <v>3514</v>
      </c>
      <c r="K1286" t="s">
        <v>3618</v>
      </c>
      <c r="L1286" s="17" t="s">
        <v>963</v>
      </c>
      <c r="M1286">
        <v>2</v>
      </c>
      <c r="N1286" s="10" t="s">
        <v>45</v>
      </c>
      <c r="O1286" s="10" t="s">
        <v>42</v>
      </c>
      <c r="P1286" s="10">
        <v>304826</v>
      </c>
      <c r="Q1286" s="10">
        <v>306130</v>
      </c>
      <c r="R1286" s="10">
        <f>D1286*2</f>
        <v>16</v>
      </c>
      <c r="S1286" s="10">
        <f>D1286</f>
        <v>8</v>
      </c>
      <c r="T1286" s="10"/>
      <c r="U1286" s="10"/>
      <c r="V1286" s="10"/>
      <c r="W1286" s="10"/>
      <c r="X1286" s="10"/>
      <c r="Y1286" s="10"/>
      <c r="Z1286" s="3" t="str">
        <f>IF(H1286&gt;0,"NO","YES")</f>
        <v>YES</v>
      </c>
      <c r="AA1286" s="3" t="str">
        <f>IF(LEFT(I1286,3)="RBT","YES","NO")</f>
        <v>NO</v>
      </c>
      <c r="AB1286" s="3" t="s">
        <v>956</v>
      </c>
      <c r="AC1286" s="3">
        <v>0</v>
      </c>
      <c r="AD1286" s="3">
        <v>0</v>
      </c>
      <c r="AE1286" s="3" t="s">
        <v>956</v>
      </c>
      <c r="AF1286" s="3" t="s">
        <v>956</v>
      </c>
      <c r="AG1286" s="3">
        <v>4</v>
      </c>
      <c r="AH1286" s="10" t="s">
        <v>3608</v>
      </c>
      <c r="AI1286" s="10">
        <v>2</v>
      </c>
      <c r="AM1286" s="10">
        <v>54400</v>
      </c>
    </row>
    <row r="1287" spans="1:39">
      <c r="A1287">
        <v>925476</v>
      </c>
      <c r="B1287" t="s">
        <v>3619</v>
      </c>
      <c r="C1287" s="10" t="s">
        <v>2227</v>
      </c>
      <c r="D1287">
        <v>8</v>
      </c>
      <c r="E1287" t="s">
        <v>983</v>
      </c>
      <c r="F1287">
        <v>40</v>
      </c>
      <c r="G1287">
        <v>40</v>
      </c>
      <c r="H1287" s="2">
        <v>0</v>
      </c>
      <c r="I1287" t="s">
        <v>3606</v>
      </c>
      <c r="J1287" t="s">
        <v>3514</v>
      </c>
      <c r="K1287" t="s">
        <v>3620</v>
      </c>
      <c r="L1287" s="17" t="s">
        <v>963</v>
      </c>
      <c r="M1287">
        <v>2</v>
      </c>
      <c r="N1287" s="10" t="s">
        <v>45</v>
      </c>
      <c r="O1287" s="10" t="s">
        <v>42</v>
      </c>
      <c r="P1287" s="10">
        <v>304826</v>
      </c>
      <c r="Q1287" s="10">
        <v>306130</v>
      </c>
      <c r="R1287" s="10">
        <f>D1287*2</f>
        <v>16</v>
      </c>
      <c r="S1287" s="10">
        <f>D1287</f>
        <v>8</v>
      </c>
      <c r="T1287" s="10"/>
      <c r="U1287" s="10"/>
      <c r="V1287" s="10"/>
      <c r="W1287" s="10"/>
      <c r="X1287" s="10"/>
      <c r="Y1287" s="10"/>
      <c r="Z1287" s="3" t="str">
        <f>IF(H1287&gt;0,"NO","YES")</f>
        <v>YES</v>
      </c>
      <c r="AA1287" s="3" t="str">
        <f>IF(LEFT(I1287,3)="RBT","YES","NO")</f>
        <v>NO</v>
      </c>
      <c r="AB1287" s="3" t="s">
        <v>956</v>
      </c>
      <c r="AC1287" s="3">
        <v>0</v>
      </c>
      <c r="AD1287" s="3">
        <v>0</v>
      </c>
      <c r="AE1287" s="3" t="s">
        <v>956</v>
      </c>
      <c r="AF1287" s="3" t="s">
        <v>956</v>
      </c>
      <c r="AG1287" s="3">
        <v>4</v>
      </c>
      <c r="AH1287" s="10" t="s">
        <v>3608</v>
      </c>
      <c r="AI1287" s="10">
        <v>2</v>
      </c>
      <c r="AM1287" s="10">
        <v>54400</v>
      </c>
    </row>
    <row r="1288" spans="1:39">
      <c r="A1288">
        <v>925478</v>
      </c>
      <c r="B1288" t="s">
        <v>3621</v>
      </c>
      <c r="C1288" s="10" t="s">
        <v>2227</v>
      </c>
      <c r="D1288">
        <v>8</v>
      </c>
      <c r="E1288" t="s">
        <v>2239</v>
      </c>
      <c r="F1288">
        <v>40</v>
      </c>
      <c r="G1288">
        <v>40</v>
      </c>
      <c r="H1288" s="2">
        <v>0</v>
      </c>
      <c r="I1288" t="s">
        <v>3606</v>
      </c>
      <c r="J1288" t="s">
        <v>3514</v>
      </c>
      <c r="K1288" t="s">
        <v>3622</v>
      </c>
      <c r="L1288" s="17" t="s">
        <v>963</v>
      </c>
      <c r="M1288">
        <v>2</v>
      </c>
      <c r="N1288" s="10" t="s">
        <v>45</v>
      </c>
      <c r="O1288" s="10" t="s">
        <v>42</v>
      </c>
      <c r="P1288" s="10">
        <v>304826</v>
      </c>
      <c r="Q1288" s="10">
        <v>306130</v>
      </c>
      <c r="R1288" s="10">
        <f>D1288*2</f>
        <v>16</v>
      </c>
      <c r="S1288" s="10">
        <f>D1288</f>
        <v>8</v>
      </c>
      <c r="T1288" s="10"/>
      <c r="U1288" s="10"/>
      <c r="V1288" s="10"/>
      <c r="W1288" s="10"/>
      <c r="X1288" s="10"/>
      <c r="Y1288" s="10"/>
      <c r="Z1288" s="3" t="str">
        <f>IF(H1288&gt;0,"NO","YES")</f>
        <v>YES</v>
      </c>
      <c r="AA1288" s="3" t="str">
        <f>IF(LEFT(I1288,3)="RBT","YES","NO")</f>
        <v>NO</v>
      </c>
      <c r="AB1288" s="3" t="s">
        <v>956</v>
      </c>
      <c r="AC1288" s="3">
        <v>0</v>
      </c>
      <c r="AD1288" s="3">
        <v>0</v>
      </c>
      <c r="AE1288" s="3" t="s">
        <v>956</v>
      </c>
      <c r="AF1288" s="3" t="s">
        <v>956</v>
      </c>
      <c r="AG1288" s="3">
        <v>4</v>
      </c>
      <c r="AH1288" s="10" t="s">
        <v>3608</v>
      </c>
      <c r="AI1288" s="10">
        <v>2</v>
      </c>
      <c r="AM1288" s="10">
        <v>54400</v>
      </c>
    </row>
    <row r="1289" spans="1:39">
      <c r="A1289">
        <v>925480</v>
      </c>
      <c r="B1289" t="s">
        <v>3623</v>
      </c>
      <c r="C1289" s="10" t="s">
        <v>2227</v>
      </c>
      <c r="D1289">
        <v>12</v>
      </c>
      <c r="E1289" t="s">
        <v>965</v>
      </c>
      <c r="F1289">
        <v>40</v>
      </c>
      <c r="G1289">
        <v>40</v>
      </c>
      <c r="H1289" s="2">
        <v>0</v>
      </c>
      <c r="I1289" t="s">
        <v>3606</v>
      </c>
      <c r="J1289" t="s">
        <v>3514</v>
      </c>
      <c r="K1289" t="s">
        <v>3624</v>
      </c>
      <c r="L1289" s="17" t="s">
        <v>963</v>
      </c>
      <c r="M1289">
        <v>3</v>
      </c>
      <c r="N1289" s="10" t="s">
        <v>45</v>
      </c>
      <c r="O1289" s="10" t="s">
        <v>42</v>
      </c>
      <c r="P1289" s="10">
        <v>304826</v>
      </c>
      <c r="Q1289" s="10">
        <v>306130</v>
      </c>
      <c r="R1289" s="10">
        <f>D1289*2</f>
        <v>24</v>
      </c>
      <c r="S1289" s="10">
        <f>D1289</f>
        <v>12</v>
      </c>
      <c r="T1289" s="10"/>
      <c r="U1289" s="10"/>
      <c r="V1289" s="10"/>
      <c r="W1289" s="10"/>
      <c r="X1289" s="10"/>
      <c r="Y1289" s="10"/>
      <c r="Z1289" s="3" t="str">
        <f>IF(H1289&gt;0,"NO","YES")</f>
        <v>YES</v>
      </c>
      <c r="AA1289" s="3" t="str">
        <f>IF(LEFT(I1289,3)="RBT","YES","NO")</f>
        <v>NO</v>
      </c>
      <c r="AB1289" s="3" t="s">
        <v>956</v>
      </c>
      <c r="AC1289" s="3">
        <v>0</v>
      </c>
      <c r="AD1289" s="3">
        <v>0</v>
      </c>
      <c r="AE1289" s="3" t="s">
        <v>956</v>
      </c>
      <c r="AF1289" s="3" t="s">
        <v>956</v>
      </c>
      <c r="AG1289" s="3">
        <v>4</v>
      </c>
      <c r="AH1289" s="10" t="s">
        <v>3608</v>
      </c>
      <c r="AI1289" s="10">
        <v>3</v>
      </c>
      <c r="AM1289" s="10">
        <v>78700</v>
      </c>
    </row>
    <row r="1290" spans="1:39">
      <c r="A1290">
        <v>925482</v>
      </c>
      <c r="B1290" t="s">
        <v>3625</v>
      </c>
      <c r="C1290" s="10" t="s">
        <v>2227</v>
      </c>
      <c r="D1290">
        <v>12</v>
      </c>
      <c r="E1290" t="s">
        <v>959</v>
      </c>
      <c r="F1290">
        <v>40</v>
      </c>
      <c r="G1290">
        <v>40</v>
      </c>
      <c r="H1290" s="2">
        <v>0</v>
      </c>
      <c r="I1290" t="s">
        <v>3606</v>
      </c>
      <c r="J1290" t="s">
        <v>3514</v>
      </c>
      <c r="K1290" t="s">
        <v>3626</v>
      </c>
      <c r="L1290" s="17" t="s">
        <v>963</v>
      </c>
      <c r="M1290">
        <v>3</v>
      </c>
      <c r="N1290" s="10" t="s">
        <v>45</v>
      </c>
      <c r="O1290" s="10" t="s">
        <v>42</v>
      </c>
      <c r="P1290" s="10">
        <v>304826</v>
      </c>
      <c r="Q1290" s="10">
        <v>306130</v>
      </c>
      <c r="R1290" s="10">
        <f>D1290*2</f>
        <v>24</v>
      </c>
      <c r="S1290" s="10">
        <f>D1290</f>
        <v>12</v>
      </c>
      <c r="T1290" s="10"/>
      <c r="U1290" s="10"/>
      <c r="V1290" s="10"/>
      <c r="W1290" s="10"/>
      <c r="X1290" s="10"/>
      <c r="Y1290" s="10"/>
      <c r="Z1290" s="3" t="str">
        <f>IF(H1290&gt;0,"NO","YES")</f>
        <v>YES</v>
      </c>
      <c r="AA1290" s="3" t="str">
        <f>IF(LEFT(I1290,3)="RBT","YES","NO")</f>
        <v>NO</v>
      </c>
      <c r="AB1290" s="3" t="s">
        <v>956</v>
      </c>
      <c r="AC1290" s="3">
        <v>0</v>
      </c>
      <c r="AD1290" s="3">
        <v>0</v>
      </c>
      <c r="AE1290" s="3" t="s">
        <v>956</v>
      </c>
      <c r="AF1290" s="3" t="s">
        <v>956</v>
      </c>
      <c r="AG1290" s="3">
        <v>4</v>
      </c>
      <c r="AH1290" s="10" t="s">
        <v>3608</v>
      </c>
      <c r="AI1290" s="10">
        <v>3</v>
      </c>
      <c r="AM1290" s="10">
        <v>75000</v>
      </c>
    </row>
    <row r="1291" spans="1:39">
      <c r="A1291">
        <v>925484</v>
      </c>
      <c r="B1291" t="s">
        <v>3627</v>
      </c>
      <c r="C1291" s="10" t="s">
        <v>2227</v>
      </c>
      <c r="D1291">
        <v>12</v>
      </c>
      <c r="E1291" t="s">
        <v>983</v>
      </c>
      <c r="F1291">
        <v>40</v>
      </c>
      <c r="G1291">
        <v>40</v>
      </c>
      <c r="H1291" s="2">
        <v>0</v>
      </c>
      <c r="I1291" t="s">
        <v>3606</v>
      </c>
      <c r="J1291" t="s">
        <v>3514</v>
      </c>
      <c r="K1291" t="s">
        <v>3628</v>
      </c>
      <c r="L1291" s="17" t="s">
        <v>963</v>
      </c>
      <c r="M1291">
        <v>3</v>
      </c>
      <c r="N1291" s="10" t="s">
        <v>45</v>
      </c>
      <c r="O1291" s="10" t="s">
        <v>42</v>
      </c>
      <c r="P1291" s="10">
        <v>304826</v>
      </c>
      <c r="Q1291" s="10">
        <v>306130</v>
      </c>
      <c r="R1291" s="10">
        <f>D1291*2</f>
        <v>24</v>
      </c>
      <c r="S1291" s="10">
        <f>D1291</f>
        <v>12</v>
      </c>
      <c r="T1291" s="10"/>
      <c r="U1291" s="10"/>
      <c r="V1291" s="10"/>
      <c r="W1291" s="10"/>
      <c r="X1291" s="10"/>
      <c r="Y1291" s="10"/>
      <c r="Z1291" s="3" t="str">
        <f>IF(H1291&gt;0,"NO","YES")</f>
        <v>YES</v>
      </c>
      <c r="AA1291" s="3" t="str">
        <f>IF(LEFT(I1291,3)="RBT","YES","NO")</f>
        <v>NO</v>
      </c>
      <c r="AB1291" s="3" t="s">
        <v>956</v>
      </c>
      <c r="AC1291" s="3">
        <v>0</v>
      </c>
      <c r="AD1291" s="3">
        <v>0</v>
      </c>
      <c r="AE1291" s="3" t="s">
        <v>956</v>
      </c>
      <c r="AF1291" s="3" t="s">
        <v>956</v>
      </c>
      <c r="AG1291" s="3">
        <v>4</v>
      </c>
      <c r="AH1291" s="10" t="s">
        <v>3608</v>
      </c>
      <c r="AI1291" s="10">
        <v>3</v>
      </c>
      <c r="AM1291" s="10">
        <v>75400</v>
      </c>
    </row>
    <row r="1292" spans="1:39">
      <c r="A1292">
        <v>925486</v>
      </c>
      <c r="B1292" t="s">
        <v>3629</v>
      </c>
      <c r="C1292" s="10" t="s">
        <v>2227</v>
      </c>
      <c r="D1292">
        <v>12</v>
      </c>
      <c r="E1292" t="s">
        <v>2239</v>
      </c>
      <c r="F1292">
        <v>40</v>
      </c>
      <c r="G1292">
        <v>40</v>
      </c>
      <c r="H1292" s="2">
        <v>0</v>
      </c>
      <c r="I1292" t="s">
        <v>3606</v>
      </c>
      <c r="J1292" t="s">
        <v>3514</v>
      </c>
      <c r="K1292" t="s">
        <v>3630</v>
      </c>
      <c r="L1292" s="17" t="s">
        <v>963</v>
      </c>
      <c r="M1292">
        <v>3</v>
      </c>
      <c r="N1292" s="10" t="s">
        <v>45</v>
      </c>
      <c r="O1292" s="10" t="s">
        <v>42</v>
      </c>
      <c r="P1292" s="10">
        <v>304826</v>
      </c>
      <c r="Q1292" s="10">
        <v>306130</v>
      </c>
      <c r="R1292" s="10">
        <f>D1292*2</f>
        <v>24</v>
      </c>
      <c r="S1292" s="10">
        <f>D1292</f>
        <v>12</v>
      </c>
      <c r="T1292" s="10"/>
      <c r="U1292" s="10"/>
      <c r="V1292" s="10"/>
      <c r="W1292" s="10"/>
      <c r="X1292" s="10"/>
      <c r="Y1292" s="10"/>
      <c r="Z1292" s="3" t="str">
        <f>IF(H1292&gt;0,"NO","YES")</f>
        <v>YES</v>
      </c>
      <c r="AA1292" s="3" t="str">
        <f>IF(LEFT(I1292,3)="RBT","YES","NO")</f>
        <v>NO</v>
      </c>
      <c r="AB1292" s="3" t="s">
        <v>956</v>
      </c>
      <c r="AC1292" s="3">
        <v>0</v>
      </c>
      <c r="AD1292" s="3">
        <v>0</v>
      </c>
      <c r="AE1292" s="3" t="s">
        <v>956</v>
      </c>
      <c r="AF1292" s="3" t="s">
        <v>956</v>
      </c>
      <c r="AG1292" s="3">
        <v>4</v>
      </c>
      <c r="AH1292" s="10" t="s">
        <v>3608</v>
      </c>
      <c r="AI1292" s="10">
        <v>3</v>
      </c>
      <c r="AM1292" s="10">
        <v>75400</v>
      </c>
    </row>
    <row r="1293" spans="1:39">
      <c r="A1293">
        <v>925488</v>
      </c>
      <c r="B1293" t="s">
        <v>3631</v>
      </c>
      <c r="C1293" s="10" t="s">
        <v>2227</v>
      </c>
      <c r="D1293">
        <v>4</v>
      </c>
      <c r="E1293" t="s">
        <v>965</v>
      </c>
      <c r="F1293">
        <v>40</v>
      </c>
      <c r="G1293">
        <v>40</v>
      </c>
      <c r="H1293" s="2">
        <v>4</v>
      </c>
      <c r="I1293" t="s">
        <v>3606</v>
      </c>
      <c r="J1293" t="s">
        <v>3514</v>
      </c>
      <c r="K1293" t="s">
        <v>3632</v>
      </c>
      <c r="L1293" s="17" t="s">
        <v>963</v>
      </c>
      <c r="M1293">
        <v>1</v>
      </c>
      <c r="N1293" s="10" t="s">
        <v>45</v>
      </c>
      <c r="O1293" s="10" t="s">
        <v>42</v>
      </c>
      <c r="P1293" s="10">
        <v>304826</v>
      </c>
      <c r="Q1293" s="10">
        <v>306130</v>
      </c>
      <c r="R1293" s="10">
        <f>D1293*2</f>
        <v>8</v>
      </c>
      <c r="S1293" s="10">
        <f>D1293</f>
        <v>4</v>
      </c>
      <c r="T1293" s="10"/>
      <c r="U1293" s="10"/>
      <c r="V1293" s="10"/>
      <c r="W1293" s="10"/>
      <c r="X1293" s="10"/>
      <c r="Y1293" s="10"/>
      <c r="Z1293" s="3" t="str">
        <f>IF(H1293&gt;0,"NO","YES")</f>
        <v>NO</v>
      </c>
      <c r="AA1293" s="3" t="str">
        <f>IF(LEFT(I1293,3)="RBT","YES","NO")</f>
        <v>NO</v>
      </c>
      <c r="AB1293" s="3" t="s">
        <v>956</v>
      </c>
      <c r="AC1293" s="3">
        <v>0</v>
      </c>
      <c r="AD1293" s="3">
        <v>0</v>
      </c>
      <c r="AE1293" s="3" t="s">
        <v>956</v>
      </c>
      <c r="AF1293" s="3" t="s">
        <v>956</v>
      </c>
      <c r="AG1293" s="3">
        <v>4</v>
      </c>
      <c r="AH1293" s="10" t="s">
        <v>3608</v>
      </c>
      <c r="AI1293" s="10">
        <v>1</v>
      </c>
      <c r="AM1293" s="10">
        <v>32600</v>
      </c>
    </row>
    <row r="1294" spans="1:39">
      <c r="A1294">
        <v>925490</v>
      </c>
      <c r="B1294" t="s">
        <v>3633</v>
      </c>
      <c r="C1294" s="10" t="s">
        <v>2227</v>
      </c>
      <c r="D1294">
        <v>4</v>
      </c>
      <c r="E1294" t="s">
        <v>959</v>
      </c>
      <c r="F1294">
        <v>40</v>
      </c>
      <c r="G1294">
        <v>40</v>
      </c>
      <c r="H1294" s="2">
        <v>4</v>
      </c>
      <c r="I1294" t="s">
        <v>3606</v>
      </c>
      <c r="J1294" t="s">
        <v>3514</v>
      </c>
      <c r="K1294" t="s">
        <v>3634</v>
      </c>
      <c r="L1294" s="17" t="s">
        <v>963</v>
      </c>
      <c r="M1294">
        <v>1</v>
      </c>
      <c r="N1294" s="10" t="s">
        <v>45</v>
      </c>
      <c r="O1294" s="10" t="s">
        <v>42</v>
      </c>
      <c r="P1294" s="10">
        <v>304826</v>
      </c>
      <c r="Q1294" s="10">
        <v>306130</v>
      </c>
      <c r="R1294" s="10">
        <f>D1294*2</f>
        <v>8</v>
      </c>
      <c r="S1294" s="10">
        <f>D1294</f>
        <v>4</v>
      </c>
      <c r="T1294" s="10"/>
      <c r="U1294" s="10"/>
      <c r="V1294" s="10"/>
      <c r="W1294" s="10"/>
      <c r="X1294" s="10"/>
      <c r="Y1294" s="10"/>
      <c r="Z1294" s="3" t="str">
        <f>IF(H1294&gt;0,"NO","YES")</f>
        <v>NO</v>
      </c>
      <c r="AA1294" s="3" t="str">
        <f>IF(LEFT(I1294,3)="RBT","YES","NO")</f>
        <v>NO</v>
      </c>
      <c r="AB1294" s="3" t="s">
        <v>956</v>
      </c>
      <c r="AC1294" s="3">
        <v>0</v>
      </c>
      <c r="AD1294" s="3">
        <v>0</v>
      </c>
      <c r="AE1294" s="3" t="s">
        <v>956</v>
      </c>
      <c r="AF1294" s="3" t="s">
        <v>956</v>
      </c>
      <c r="AG1294" s="3">
        <v>4</v>
      </c>
      <c r="AH1294" s="10" t="s">
        <v>3608</v>
      </c>
      <c r="AI1294" s="10">
        <v>1</v>
      </c>
      <c r="AM1294" s="10">
        <v>32800</v>
      </c>
    </row>
    <row r="1295" spans="1:39">
      <c r="A1295">
        <v>925492</v>
      </c>
      <c r="B1295" t="s">
        <v>3635</v>
      </c>
      <c r="C1295" s="10" t="s">
        <v>2227</v>
      </c>
      <c r="D1295">
        <v>4</v>
      </c>
      <c r="E1295" t="s">
        <v>983</v>
      </c>
      <c r="F1295">
        <v>40</v>
      </c>
      <c r="G1295">
        <v>40</v>
      </c>
      <c r="H1295" s="2">
        <v>4</v>
      </c>
      <c r="I1295" t="s">
        <v>3606</v>
      </c>
      <c r="J1295" t="s">
        <v>3514</v>
      </c>
      <c r="K1295" t="s">
        <v>3636</v>
      </c>
      <c r="L1295" s="17" t="s">
        <v>963</v>
      </c>
      <c r="M1295">
        <v>1</v>
      </c>
      <c r="N1295" s="10" t="s">
        <v>45</v>
      </c>
      <c r="O1295" s="10" t="s">
        <v>42</v>
      </c>
      <c r="P1295" s="10">
        <v>304826</v>
      </c>
      <c r="Q1295" s="10">
        <v>306130</v>
      </c>
      <c r="R1295" s="10">
        <f>D1295*2</f>
        <v>8</v>
      </c>
      <c r="S1295" s="10">
        <f>D1295</f>
        <v>4</v>
      </c>
      <c r="T1295" s="10"/>
      <c r="U1295" s="10"/>
      <c r="V1295" s="10"/>
      <c r="W1295" s="10"/>
      <c r="X1295" s="10"/>
      <c r="Y1295" s="10"/>
      <c r="Z1295" s="3" t="str">
        <f>IF(H1295&gt;0,"NO","YES")</f>
        <v>NO</v>
      </c>
      <c r="AA1295" s="3" t="str">
        <f>IF(LEFT(I1295,3)="RBT","YES","NO")</f>
        <v>NO</v>
      </c>
      <c r="AB1295" s="3" t="s">
        <v>956</v>
      </c>
      <c r="AC1295" s="3">
        <v>0</v>
      </c>
      <c r="AD1295" s="3">
        <v>0</v>
      </c>
      <c r="AE1295" s="3" t="s">
        <v>956</v>
      </c>
      <c r="AF1295" s="3" t="s">
        <v>956</v>
      </c>
      <c r="AG1295" s="3">
        <v>4</v>
      </c>
      <c r="AH1295" s="10" t="s">
        <v>3608</v>
      </c>
      <c r="AI1295" s="10">
        <v>1</v>
      </c>
      <c r="AM1295" s="10">
        <v>32800</v>
      </c>
    </row>
    <row r="1296" spans="1:39">
      <c r="A1296">
        <v>925494</v>
      </c>
      <c r="B1296" t="s">
        <v>3637</v>
      </c>
      <c r="C1296" s="10" t="s">
        <v>2227</v>
      </c>
      <c r="D1296">
        <v>4</v>
      </c>
      <c r="E1296" t="s">
        <v>2239</v>
      </c>
      <c r="F1296">
        <v>40</v>
      </c>
      <c r="G1296">
        <v>40</v>
      </c>
      <c r="H1296" s="2">
        <v>4</v>
      </c>
      <c r="I1296" t="s">
        <v>3606</v>
      </c>
      <c r="J1296" t="s">
        <v>3514</v>
      </c>
      <c r="K1296" t="s">
        <v>3638</v>
      </c>
      <c r="L1296" s="17" t="s">
        <v>963</v>
      </c>
      <c r="M1296">
        <v>1</v>
      </c>
      <c r="N1296" s="10" t="s">
        <v>45</v>
      </c>
      <c r="O1296" s="10" t="s">
        <v>42</v>
      </c>
      <c r="P1296" s="10">
        <v>304826</v>
      </c>
      <c r="Q1296" s="10">
        <v>306130</v>
      </c>
      <c r="R1296" s="10">
        <f>D1296*2</f>
        <v>8</v>
      </c>
      <c r="S1296" s="10">
        <f>D1296</f>
        <v>4</v>
      </c>
      <c r="T1296" s="10"/>
      <c r="U1296" s="10"/>
      <c r="V1296" s="10"/>
      <c r="W1296" s="10"/>
      <c r="X1296" s="10"/>
      <c r="Y1296" s="10"/>
      <c r="Z1296" s="3" t="str">
        <f>IF(H1296&gt;0,"NO","YES")</f>
        <v>NO</v>
      </c>
      <c r="AA1296" s="3" t="str">
        <f>IF(LEFT(I1296,3)="RBT","YES","NO")</f>
        <v>NO</v>
      </c>
      <c r="AB1296" s="3" t="s">
        <v>956</v>
      </c>
      <c r="AC1296" s="3">
        <v>0</v>
      </c>
      <c r="AD1296" s="3">
        <v>0</v>
      </c>
      <c r="AE1296" s="3" t="s">
        <v>956</v>
      </c>
      <c r="AF1296" s="3" t="s">
        <v>956</v>
      </c>
      <c r="AG1296" s="3">
        <v>4</v>
      </c>
      <c r="AH1296" s="10" t="s">
        <v>3608</v>
      </c>
      <c r="AI1296" s="10">
        <v>1</v>
      </c>
      <c r="AM1296" s="10">
        <v>32800</v>
      </c>
    </row>
    <row r="1297" spans="1:39">
      <c r="A1297">
        <v>925496</v>
      </c>
      <c r="B1297" t="s">
        <v>3639</v>
      </c>
      <c r="C1297" s="10" t="s">
        <v>2227</v>
      </c>
      <c r="D1297">
        <v>8</v>
      </c>
      <c r="E1297" t="s">
        <v>965</v>
      </c>
      <c r="F1297">
        <v>40</v>
      </c>
      <c r="G1297">
        <v>40</v>
      </c>
      <c r="H1297" s="2">
        <v>4</v>
      </c>
      <c r="I1297" t="s">
        <v>3606</v>
      </c>
      <c r="J1297" t="s">
        <v>3514</v>
      </c>
      <c r="K1297" t="s">
        <v>3640</v>
      </c>
      <c r="L1297" s="17" t="s">
        <v>963</v>
      </c>
      <c r="M1297">
        <v>2</v>
      </c>
      <c r="N1297" s="10" t="s">
        <v>45</v>
      </c>
      <c r="O1297" s="10" t="s">
        <v>42</v>
      </c>
      <c r="P1297" s="10">
        <v>304826</v>
      </c>
      <c r="Q1297" s="10">
        <v>306130</v>
      </c>
      <c r="R1297" s="10">
        <f>D1297*2</f>
        <v>16</v>
      </c>
      <c r="S1297" s="10">
        <f>D1297</f>
        <v>8</v>
      </c>
      <c r="T1297" s="10"/>
      <c r="U1297" s="10"/>
      <c r="V1297" s="10"/>
      <c r="W1297" s="10"/>
      <c r="X1297" s="10"/>
      <c r="Y1297" s="10"/>
      <c r="Z1297" s="3" t="str">
        <f>IF(H1297&gt;0,"NO","YES")</f>
        <v>NO</v>
      </c>
      <c r="AA1297" s="3" t="str">
        <f>IF(LEFT(I1297,3)="RBT","YES","NO")</f>
        <v>NO</v>
      </c>
      <c r="AB1297" s="3" t="s">
        <v>956</v>
      </c>
      <c r="AC1297" s="3">
        <v>0</v>
      </c>
      <c r="AD1297" s="3">
        <v>0</v>
      </c>
      <c r="AE1297" s="3" t="s">
        <v>956</v>
      </c>
      <c r="AF1297" s="3" t="s">
        <v>956</v>
      </c>
      <c r="AG1297" s="3">
        <v>4</v>
      </c>
      <c r="AH1297" s="10" t="s">
        <v>3608</v>
      </c>
      <c r="AI1297" s="10">
        <v>2</v>
      </c>
      <c r="AM1297" s="10">
        <v>53200</v>
      </c>
    </row>
    <row r="1298" spans="1:39">
      <c r="A1298">
        <v>925498</v>
      </c>
      <c r="B1298" t="s">
        <v>3641</v>
      </c>
      <c r="C1298" s="10" t="s">
        <v>2227</v>
      </c>
      <c r="D1298">
        <v>8</v>
      </c>
      <c r="E1298" t="s">
        <v>959</v>
      </c>
      <c r="F1298">
        <v>40</v>
      </c>
      <c r="G1298">
        <v>40</v>
      </c>
      <c r="H1298" s="2">
        <v>4</v>
      </c>
      <c r="I1298" t="s">
        <v>3606</v>
      </c>
      <c r="J1298" t="s">
        <v>3514</v>
      </c>
      <c r="K1298" t="s">
        <v>3642</v>
      </c>
      <c r="L1298" s="17" t="s">
        <v>963</v>
      </c>
      <c r="M1298">
        <v>2</v>
      </c>
      <c r="N1298" s="10" t="s">
        <v>45</v>
      </c>
      <c r="O1298" s="10" t="s">
        <v>42</v>
      </c>
      <c r="P1298" s="10">
        <v>304826</v>
      </c>
      <c r="Q1298" s="10">
        <v>306130</v>
      </c>
      <c r="R1298" s="10">
        <f>D1298*2</f>
        <v>16</v>
      </c>
      <c r="S1298" s="10">
        <f>D1298</f>
        <v>8</v>
      </c>
      <c r="T1298" s="10"/>
      <c r="U1298" s="10"/>
      <c r="V1298" s="10"/>
      <c r="W1298" s="10"/>
      <c r="X1298" s="10"/>
      <c r="Y1298" s="10"/>
      <c r="Z1298" s="3" t="str">
        <f>IF(H1298&gt;0,"NO","YES")</f>
        <v>NO</v>
      </c>
      <c r="AA1298" s="3" t="str">
        <f>IF(LEFT(I1298,3)="RBT","YES","NO")</f>
        <v>NO</v>
      </c>
      <c r="AB1298" s="3" t="s">
        <v>956</v>
      </c>
      <c r="AC1298" s="3">
        <v>0</v>
      </c>
      <c r="AD1298" s="3">
        <v>0</v>
      </c>
      <c r="AE1298" s="3" t="s">
        <v>956</v>
      </c>
      <c r="AF1298" s="3" t="s">
        <v>956</v>
      </c>
      <c r="AG1298" s="3">
        <v>4</v>
      </c>
      <c r="AH1298" s="10" t="s">
        <v>3608</v>
      </c>
      <c r="AI1298" s="10">
        <v>2</v>
      </c>
      <c r="AM1298" s="10">
        <v>50300</v>
      </c>
    </row>
    <row r="1299" spans="1:39">
      <c r="A1299">
        <v>925500</v>
      </c>
      <c r="B1299" t="s">
        <v>3643</v>
      </c>
      <c r="C1299" s="10" t="s">
        <v>2227</v>
      </c>
      <c r="D1299">
        <v>8</v>
      </c>
      <c r="E1299" t="s">
        <v>983</v>
      </c>
      <c r="F1299">
        <v>40</v>
      </c>
      <c r="G1299">
        <v>40</v>
      </c>
      <c r="H1299" s="2">
        <v>4</v>
      </c>
      <c r="I1299" t="s">
        <v>3606</v>
      </c>
      <c r="J1299" t="s">
        <v>3514</v>
      </c>
      <c r="K1299" t="s">
        <v>3644</v>
      </c>
      <c r="L1299" s="17" t="s">
        <v>963</v>
      </c>
      <c r="M1299">
        <v>2</v>
      </c>
      <c r="N1299" s="10" t="s">
        <v>45</v>
      </c>
      <c r="O1299" s="10" t="s">
        <v>42</v>
      </c>
      <c r="P1299" s="10">
        <v>304826</v>
      </c>
      <c r="Q1299" s="10">
        <v>306130</v>
      </c>
      <c r="R1299" s="10">
        <f>D1299*2</f>
        <v>16</v>
      </c>
      <c r="S1299" s="10">
        <f>D1299</f>
        <v>8</v>
      </c>
      <c r="T1299" s="10"/>
      <c r="U1299" s="10"/>
      <c r="V1299" s="10"/>
      <c r="W1299" s="10"/>
      <c r="X1299" s="10"/>
      <c r="Y1299" s="10"/>
      <c r="Z1299" s="3" t="str">
        <f>IF(H1299&gt;0,"NO","YES")</f>
        <v>NO</v>
      </c>
      <c r="AA1299" s="3" t="str">
        <f>IF(LEFT(I1299,3)="RBT","YES","NO")</f>
        <v>NO</v>
      </c>
      <c r="AB1299" s="3" t="s">
        <v>956</v>
      </c>
      <c r="AC1299" s="3">
        <v>0</v>
      </c>
      <c r="AD1299" s="3">
        <v>0</v>
      </c>
      <c r="AE1299" s="3" t="s">
        <v>956</v>
      </c>
      <c r="AF1299" s="3" t="s">
        <v>956</v>
      </c>
      <c r="AG1299" s="3">
        <v>4</v>
      </c>
      <c r="AH1299" s="10" t="s">
        <v>3608</v>
      </c>
      <c r="AI1299" s="10">
        <v>2</v>
      </c>
      <c r="AM1299" s="10">
        <v>50300</v>
      </c>
    </row>
    <row r="1300" spans="1:39">
      <c r="A1300">
        <v>925502</v>
      </c>
      <c r="B1300" t="s">
        <v>3645</v>
      </c>
      <c r="C1300" s="10" t="s">
        <v>2227</v>
      </c>
      <c r="D1300">
        <v>8</v>
      </c>
      <c r="E1300" t="s">
        <v>2239</v>
      </c>
      <c r="F1300">
        <v>40</v>
      </c>
      <c r="G1300">
        <v>40</v>
      </c>
      <c r="H1300" s="2">
        <v>4</v>
      </c>
      <c r="I1300" t="s">
        <v>3606</v>
      </c>
      <c r="J1300" t="s">
        <v>3514</v>
      </c>
      <c r="K1300" t="s">
        <v>3646</v>
      </c>
      <c r="L1300" s="17" t="s">
        <v>963</v>
      </c>
      <c r="M1300">
        <v>2</v>
      </c>
      <c r="N1300" s="10" t="s">
        <v>45</v>
      </c>
      <c r="O1300" s="10" t="s">
        <v>42</v>
      </c>
      <c r="P1300" s="10">
        <v>304826</v>
      </c>
      <c r="Q1300" s="10">
        <v>306130</v>
      </c>
      <c r="R1300" s="10">
        <f>D1300*2</f>
        <v>16</v>
      </c>
      <c r="S1300" s="10">
        <f>D1300</f>
        <v>8</v>
      </c>
      <c r="T1300" s="10"/>
      <c r="U1300" s="10"/>
      <c r="V1300" s="10"/>
      <c r="W1300" s="10"/>
      <c r="X1300" s="10"/>
      <c r="Y1300" s="10"/>
      <c r="Z1300" s="3" t="str">
        <f>IF(H1300&gt;0,"NO","YES")</f>
        <v>NO</v>
      </c>
      <c r="AA1300" s="3" t="str">
        <f>IF(LEFT(I1300,3)="RBT","YES","NO")</f>
        <v>NO</v>
      </c>
      <c r="AB1300" s="3" t="s">
        <v>956</v>
      </c>
      <c r="AC1300" s="3">
        <v>0</v>
      </c>
      <c r="AD1300" s="3">
        <v>0</v>
      </c>
      <c r="AE1300" s="3" t="s">
        <v>956</v>
      </c>
      <c r="AF1300" s="3" t="s">
        <v>956</v>
      </c>
      <c r="AG1300" s="3">
        <v>4</v>
      </c>
      <c r="AH1300" s="10" t="s">
        <v>3608</v>
      </c>
      <c r="AI1300" s="10">
        <v>2</v>
      </c>
      <c r="AM1300" s="10">
        <v>50300</v>
      </c>
    </row>
    <row r="1301" spans="1:39">
      <c r="A1301">
        <v>925504</v>
      </c>
      <c r="B1301" t="s">
        <v>3647</v>
      </c>
      <c r="C1301" s="10" t="s">
        <v>2227</v>
      </c>
      <c r="D1301">
        <v>12</v>
      </c>
      <c r="E1301" t="s">
        <v>965</v>
      </c>
      <c r="F1301">
        <v>40</v>
      </c>
      <c r="G1301">
        <v>40</v>
      </c>
      <c r="H1301" s="2">
        <v>4</v>
      </c>
      <c r="I1301" t="s">
        <v>3606</v>
      </c>
      <c r="J1301" t="s">
        <v>3514</v>
      </c>
      <c r="K1301" t="s">
        <v>3648</v>
      </c>
      <c r="L1301" s="17" t="s">
        <v>963</v>
      </c>
      <c r="M1301">
        <v>3</v>
      </c>
      <c r="N1301" s="10" t="s">
        <v>45</v>
      </c>
      <c r="O1301" s="10" t="s">
        <v>42</v>
      </c>
      <c r="P1301" s="10">
        <v>304826</v>
      </c>
      <c r="Q1301" s="10">
        <v>306130</v>
      </c>
      <c r="R1301" s="10">
        <f>D1301*2</f>
        <v>24</v>
      </c>
      <c r="S1301" s="10">
        <f>D1301</f>
        <v>12</v>
      </c>
      <c r="T1301" s="10"/>
      <c r="U1301" s="10"/>
      <c r="V1301" s="10"/>
      <c r="W1301" s="10"/>
      <c r="X1301" s="10"/>
      <c r="Y1301" s="10"/>
      <c r="Z1301" s="3" t="str">
        <f>IF(H1301&gt;0,"NO","YES")</f>
        <v>NO</v>
      </c>
      <c r="AA1301" s="3" t="str">
        <f>IF(LEFT(I1301,3)="RBT","YES","NO")</f>
        <v>NO</v>
      </c>
      <c r="AB1301" s="3" t="s">
        <v>956</v>
      </c>
      <c r="AC1301" s="3">
        <v>0</v>
      </c>
      <c r="AD1301" s="3">
        <v>0</v>
      </c>
      <c r="AE1301" s="3" t="s">
        <v>956</v>
      </c>
      <c r="AF1301" s="3" t="s">
        <v>956</v>
      </c>
      <c r="AG1301" s="3">
        <v>4</v>
      </c>
      <c r="AH1301" s="10" t="s">
        <v>3608</v>
      </c>
      <c r="AI1301" s="10">
        <v>3</v>
      </c>
      <c r="AM1301" s="10">
        <v>74600</v>
      </c>
    </row>
    <row r="1302" spans="1:39">
      <c r="A1302">
        <v>925506</v>
      </c>
      <c r="B1302" t="s">
        <v>3649</v>
      </c>
      <c r="C1302" s="10" t="s">
        <v>2227</v>
      </c>
      <c r="D1302">
        <v>12</v>
      </c>
      <c r="E1302" t="s">
        <v>959</v>
      </c>
      <c r="F1302">
        <v>40</v>
      </c>
      <c r="G1302">
        <v>40</v>
      </c>
      <c r="H1302" s="2">
        <v>4</v>
      </c>
      <c r="I1302" t="s">
        <v>3606</v>
      </c>
      <c r="J1302" t="s">
        <v>3514</v>
      </c>
      <c r="K1302" t="s">
        <v>3650</v>
      </c>
      <c r="L1302" s="17" t="s">
        <v>963</v>
      </c>
      <c r="M1302">
        <v>3</v>
      </c>
      <c r="N1302" s="10" t="s">
        <v>45</v>
      </c>
      <c r="O1302" s="10" t="s">
        <v>42</v>
      </c>
      <c r="P1302" s="10">
        <v>304826</v>
      </c>
      <c r="Q1302" s="10">
        <v>306130</v>
      </c>
      <c r="R1302" s="10">
        <f>D1302*2</f>
        <v>24</v>
      </c>
      <c r="S1302" s="10">
        <f>D1302</f>
        <v>12</v>
      </c>
      <c r="T1302" s="10"/>
      <c r="U1302" s="10"/>
      <c r="V1302" s="10"/>
      <c r="W1302" s="10"/>
      <c r="X1302" s="10"/>
      <c r="Y1302" s="10"/>
      <c r="Z1302" s="3" t="str">
        <f>IF(H1302&gt;0,"NO","YES")</f>
        <v>NO</v>
      </c>
      <c r="AA1302" s="3" t="str">
        <f>IF(LEFT(I1302,3)="RBT","YES","NO")</f>
        <v>NO</v>
      </c>
      <c r="AB1302" s="3" t="s">
        <v>956</v>
      </c>
      <c r="AC1302" s="3">
        <v>0</v>
      </c>
      <c r="AD1302" s="3">
        <v>0</v>
      </c>
      <c r="AE1302" s="3" t="s">
        <v>956</v>
      </c>
      <c r="AF1302" s="3" t="s">
        <v>956</v>
      </c>
      <c r="AG1302" s="3">
        <v>4</v>
      </c>
      <c r="AH1302" s="10" t="s">
        <v>3608</v>
      </c>
      <c r="AI1302" s="10">
        <v>3</v>
      </c>
      <c r="AM1302" s="10">
        <v>70800</v>
      </c>
    </row>
    <row r="1303" spans="1:39">
      <c r="A1303">
        <v>925508</v>
      </c>
      <c r="B1303" t="s">
        <v>3651</v>
      </c>
      <c r="C1303" s="10" t="s">
        <v>2227</v>
      </c>
      <c r="D1303">
        <v>12</v>
      </c>
      <c r="E1303" t="s">
        <v>983</v>
      </c>
      <c r="F1303">
        <v>40</v>
      </c>
      <c r="G1303">
        <v>40</v>
      </c>
      <c r="H1303" s="2">
        <v>4</v>
      </c>
      <c r="I1303" t="s">
        <v>3606</v>
      </c>
      <c r="J1303" t="s">
        <v>3514</v>
      </c>
      <c r="K1303" t="s">
        <v>3652</v>
      </c>
      <c r="L1303" s="17" t="s">
        <v>963</v>
      </c>
      <c r="M1303">
        <v>3</v>
      </c>
      <c r="N1303" s="10" t="s">
        <v>45</v>
      </c>
      <c r="O1303" s="10" t="s">
        <v>42</v>
      </c>
      <c r="P1303" s="10">
        <v>304826</v>
      </c>
      <c r="Q1303" s="10">
        <v>306130</v>
      </c>
      <c r="R1303" s="10">
        <f>D1303*2</f>
        <v>24</v>
      </c>
      <c r="S1303" s="10">
        <f>D1303</f>
        <v>12</v>
      </c>
      <c r="T1303" s="10"/>
      <c r="U1303" s="10"/>
      <c r="V1303" s="10"/>
      <c r="W1303" s="10"/>
      <c r="X1303" s="10"/>
      <c r="Y1303" s="10"/>
      <c r="Z1303" s="3" t="str">
        <f>IF(H1303&gt;0,"NO","YES")</f>
        <v>NO</v>
      </c>
      <c r="AA1303" s="3" t="str">
        <f>IF(LEFT(I1303,3)="RBT","YES","NO")</f>
        <v>NO</v>
      </c>
      <c r="AB1303" s="3" t="s">
        <v>956</v>
      </c>
      <c r="AC1303" s="3">
        <v>0</v>
      </c>
      <c r="AD1303" s="3">
        <v>0</v>
      </c>
      <c r="AE1303" s="3" t="s">
        <v>956</v>
      </c>
      <c r="AF1303" s="3" t="s">
        <v>956</v>
      </c>
      <c r="AG1303" s="3">
        <v>4</v>
      </c>
      <c r="AH1303" s="10" t="s">
        <v>3608</v>
      </c>
      <c r="AI1303" s="10">
        <v>3</v>
      </c>
      <c r="AM1303" s="10">
        <v>71200</v>
      </c>
    </row>
    <row r="1304" spans="1:39">
      <c r="A1304">
        <v>925510</v>
      </c>
      <c r="B1304" t="s">
        <v>3653</v>
      </c>
      <c r="C1304" s="10" t="s">
        <v>2227</v>
      </c>
      <c r="D1304">
        <v>12</v>
      </c>
      <c r="E1304" t="s">
        <v>2239</v>
      </c>
      <c r="F1304">
        <v>40</v>
      </c>
      <c r="G1304">
        <v>40</v>
      </c>
      <c r="H1304" s="2">
        <v>4</v>
      </c>
      <c r="I1304" t="s">
        <v>3606</v>
      </c>
      <c r="J1304" t="s">
        <v>3514</v>
      </c>
      <c r="K1304" t="s">
        <v>3654</v>
      </c>
      <c r="L1304" s="17" t="s">
        <v>963</v>
      </c>
      <c r="M1304">
        <v>3</v>
      </c>
      <c r="N1304" s="10" t="s">
        <v>45</v>
      </c>
      <c r="O1304" s="10" t="s">
        <v>42</v>
      </c>
      <c r="P1304" s="10">
        <v>304826</v>
      </c>
      <c r="Q1304" s="10">
        <v>306130</v>
      </c>
      <c r="R1304" s="10">
        <f>D1304*2</f>
        <v>24</v>
      </c>
      <c r="S1304" s="10">
        <f>D1304</f>
        <v>12</v>
      </c>
      <c r="T1304" s="10"/>
      <c r="U1304" s="10"/>
      <c r="V1304" s="10"/>
      <c r="W1304" s="10"/>
      <c r="X1304" s="10"/>
      <c r="Y1304" s="10"/>
      <c r="Z1304" s="3" t="str">
        <f>IF(H1304&gt;0,"NO","YES")</f>
        <v>NO</v>
      </c>
      <c r="AA1304" s="3" t="str">
        <f>IF(LEFT(I1304,3)="RBT","YES","NO")</f>
        <v>NO</v>
      </c>
      <c r="AB1304" s="3" t="s">
        <v>956</v>
      </c>
      <c r="AC1304" s="3">
        <v>0</v>
      </c>
      <c r="AD1304" s="3">
        <v>0</v>
      </c>
      <c r="AE1304" s="3" t="s">
        <v>956</v>
      </c>
      <c r="AF1304" s="3" t="s">
        <v>956</v>
      </c>
      <c r="AG1304" s="3">
        <v>4</v>
      </c>
      <c r="AH1304" s="10" t="s">
        <v>3608</v>
      </c>
      <c r="AI1304" s="10">
        <v>3</v>
      </c>
      <c r="AM1304" s="10">
        <v>71200</v>
      </c>
    </row>
    <row r="1305" spans="1:39">
      <c r="A1305">
        <v>925512</v>
      </c>
      <c r="B1305" t="s">
        <v>3655</v>
      </c>
      <c r="C1305" s="10" t="s">
        <v>2227</v>
      </c>
      <c r="D1305">
        <v>16</v>
      </c>
      <c r="E1305" t="s">
        <v>959</v>
      </c>
      <c r="F1305">
        <v>40</v>
      </c>
      <c r="G1305">
        <v>40</v>
      </c>
      <c r="H1305" s="2">
        <v>4</v>
      </c>
      <c r="I1305" t="s">
        <v>3606</v>
      </c>
      <c r="J1305" t="s">
        <v>3514</v>
      </c>
      <c r="K1305" t="s">
        <v>3656</v>
      </c>
      <c r="L1305" s="17" t="s">
        <v>963</v>
      </c>
      <c r="M1305">
        <v>4</v>
      </c>
      <c r="N1305" s="10" t="s">
        <v>45</v>
      </c>
      <c r="O1305" s="10" t="s">
        <v>42</v>
      </c>
      <c r="P1305" s="10">
        <v>304826</v>
      </c>
      <c r="Q1305" s="10">
        <v>306130</v>
      </c>
      <c r="R1305" s="10">
        <f>D1305*2</f>
        <v>32</v>
      </c>
      <c r="S1305" s="10">
        <f>D1305</f>
        <v>16</v>
      </c>
      <c r="T1305" s="10"/>
      <c r="U1305" s="10"/>
      <c r="V1305" s="10"/>
      <c r="W1305" s="10"/>
      <c r="X1305" s="10"/>
      <c r="Y1305" s="10"/>
      <c r="Z1305" s="3" t="str">
        <f>IF(H1305&gt;0,"NO","YES")</f>
        <v>NO</v>
      </c>
      <c r="AA1305" s="3" t="str">
        <f>IF(LEFT(I1305,3)="RBT","YES","NO")</f>
        <v>NO</v>
      </c>
      <c r="AB1305" s="3" t="s">
        <v>956</v>
      </c>
      <c r="AC1305" s="3">
        <v>0</v>
      </c>
      <c r="AD1305" s="3">
        <v>0</v>
      </c>
      <c r="AE1305" s="3" t="s">
        <v>956</v>
      </c>
      <c r="AF1305" s="3" t="s">
        <v>956</v>
      </c>
      <c r="AG1305" s="3">
        <v>4</v>
      </c>
      <c r="AH1305" s="10" t="s">
        <v>3608</v>
      </c>
      <c r="AI1305" s="10">
        <v>4</v>
      </c>
      <c r="AM1305" s="10">
        <v>88300</v>
      </c>
    </row>
    <row r="1306" spans="1:39" s="11" customFormat="1">
      <c r="A1306">
        <v>925514</v>
      </c>
      <c r="B1306" t="s">
        <v>3657</v>
      </c>
      <c r="C1306" s="10" t="s">
        <v>2227</v>
      </c>
      <c r="D1306">
        <v>16</v>
      </c>
      <c r="E1306" t="s">
        <v>983</v>
      </c>
      <c r="F1306">
        <v>40</v>
      </c>
      <c r="G1306">
        <v>40</v>
      </c>
      <c r="H1306" s="2">
        <v>4</v>
      </c>
      <c r="I1306" t="s">
        <v>3606</v>
      </c>
      <c r="J1306" t="s">
        <v>3514</v>
      </c>
      <c r="K1306" t="s">
        <v>3658</v>
      </c>
      <c r="L1306" s="17" t="s">
        <v>963</v>
      </c>
      <c r="M1306">
        <v>4</v>
      </c>
      <c r="N1306" s="10" t="s">
        <v>45</v>
      </c>
      <c r="O1306" s="10" t="s">
        <v>42</v>
      </c>
      <c r="P1306" s="10">
        <v>304826</v>
      </c>
      <c r="Q1306" s="10">
        <v>306130</v>
      </c>
      <c r="R1306" s="10">
        <f>D1306*2</f>
        <v>32</v>
      </c>
      <c r="S1306" s="10">
        <f>D1306</f>
        <v>16</v>
      </c>
      <c r="T1306" s="10"/>
      <c r="U1306" s="10"/>
      <c r="V1306" s="10"/>
      <c r="W1306" s="10"/>
      <c r="X1306" s="10"/>
      <c r="Y1306" s="10"/>
      <c r="Z1306" s="3" t="str">
        <f>IF(H1306&gt;0,"NO","YES")</f>
        <v>NO</v>
      </c>
      <c r="AA1306" s="3" t="str">
        <f>IF(LEFT(I1306,3)="RBT","YES","NO")</f>
        <v>NO</v>
      </c>
      <c r="AB1306" s="3" t="s">
        <v>956</v>
      </c>
      <c r="AC1306" s="3">
        <v>0</v>
      </c>
      <c r="AD1306" s="3">
        <v>0</v>
      </c>
      <c r="AE1306" s="3" t="s">
        <v>956</v>
      </c>
      <c r="AF1306" s="3" t="s">
        <v>956</v>
      </c>
      <c r="AG1306" s="3">
        <v>4</v>
      </c>
      <c r="AH1306" s="10" t="s">
        <v>3608</v>
      </c>
      <c r="AI1306" s="10">
        <v>4</v>
      </c>
      <c r="AJ1306"/>
      <c r="AK1306"/>
      <c r="AL1306"/>
      <c r="AM1306" s="10">
        <v>88300</v>
      </c>
    </row>
    <row r="1307" spans="1:39" s="11" customFormat="1">
      <c r="A1307">
        <v>925516</v>
      </c>
      <c r="B1307" t="s">
        <v>3659</v>
      </c>
      <c r="C1307" s="10" t="s">
        <v>2227</v>
      </c>
      <c r="D1307">
        <v>16</v>
      </c>
      <c r="E1307" t="s">
        <v>2239</v>
      </c>
      <c r="F1307">
        <v>40</v>
      </c>
      <c r="G1307">
        <v>40</v>
      </c>
      <c r="H1307" s="2">
        <v>4</v>
      </c>
      <c r="I1307" t="s">
        <v>3606</v>
      </c>
      <c r="J1307" t="s">
        <v>3514</v>
      </c>
      <c r="K1307" t="s">
        <v>3660</v>
      </c>
      <c r="L1307" s="17" t="s">
        <v>963</v>
      </c>
      <c r="M1307">
        <v>4</v>
      </c>
      <c r="N1307" s="10" t="s">
        <v>45</v>
      </c>
      <c r="O1307" s="10" t="s">
        <v>42</v>
      </c>
      <c r="P1307" s="10">
        <v>304826</v>
      </c>
      <c r="Q1307" s="10">
        <v>306130</v>
      </c>
      <c r="R1307" s="10">
        <f>D1307*2</f>
        <v>32</v>
      </c>
      <c r="S1307" s="10">
        <f>D1307</f>
        <v>16</v>
      </c>
      <c r="T1307" s="10"/>
      <c r="U1307" s="10"/>
      <c r="V1307" s="10"/>
      <c r="W1307" s="10"/>
      <c r="X1307" s="10"/>
      <c r="Y1307" s="10"/>
      <c r="Z1307" s="3" t="str">
        <f>IF(H1307&gt;0,"NO","YES")</f>
        <v>NO</v>
      </c>
      <c r="AA1307" s="3" t="str">
        <f>IF(LEFT(I1307,3)="RBT","YES","NO")</f>
        <v>NO</v>
      </c>
      <c r="AB1307" s="3" t="s">
        <v>956</v>
      </c>
      <c r="AC1307" s="3">
        <v>0</v>
      </c>
      <c r="AD1307" s="3">
        <v>0</v>
      </c>
      <c r="AE1307" s="3" t="s">
        <v>956</v>
      </c>
      <c r="AF1307" s="3" t="s">
        <v>956</v>
      </c>
      <c r="AG1307" s="3">
        <v>4</v>
      </c>
      <c r="AH1307" s="10" t="s">
        <v>3608</v>
      </c>
      <c r="AI1307" s="10">
        <v>4</v>
      </c>
      <c r="AJ1307"/>
      <c r="AK1307"/>
      <c r="AL1307"/>
      <c r="AM1307" s="10">
        <v>87400</v>
      </c>
    </row>
    <row r="1308" spans="1:39" s="11" customFormat="1">
      <c r="A1308">
        <v>925518</v>
      </c>
      <c r="B1308" t="s">
        <v>3661</v>
      </c>
      <c r="C1308" s="10" t="s">
        <v>2227</v>
      </c>
      <c r="D1308">
        <v>4</v>
      </c>
      <c r="E1308" t="s">
        <v>965</v>
      </c>
      <c r="F1308">
        <v>25</v>
      </c>
      <c r="G1308">
        <v>60</v>
      </c>
      <c r="H1308" s="2">
        <v>0</v>
      </c>
      <c r="I1308" t="s">
        <v>3662</v>
      </c>
      <c r="J1308" t="s">
        <v>3514</v>
      </c>
      <c r="K1308" t="s">
        <v>3663</v>
      </c>
      <c r="L1308" s="17" t="s">
        <v>963</v>
      </c>
      <c r="M1308">
        <v>1</v>
      </c>
      <c r="N1308" s="10" t="s">
        <v>45</v>
      </c>
      <c r="O1308" s="10" t="s">
        <v>42</v>
      </c>
      <c r="P1308" s="10">
        <v>304826</v>
      </c>
      <c r="Q1308" s="10">
        <v>306130</v>
      </c>
      <c r="R1308" s="10">
        <f>D1308*2</f>
        <v>8</v>
      </c>
      <c r="S1308" s="10">
        <f>D1308</f>
        <v>4</v>
      </c>
      <c r="T1308" s="10"/>
      <c r="U1308" s="10"/>
      <c r="V1308" s="10"/>
      <c r="W1308" s="10"/>
      <c r="X1308" s="10"/>
      <c r="Y1308" s="10"/>
      <c r="Z1308" s="3" t="str">
        <f>IF(H1308&gt;0,"NO","YES")</f>
        <v>YES</v>
      </c>
      <c r="AA1308" s="3" t="str">
        <f>IF(LEFT(I1308,3)="RBT","YES","NO")</f>
        <v>NO</v>
      </c>
      <c r="AB1308" s="3" t="s">
        <v>956</v>
      </c>
      <c r="AC1308" s="3">
        <v>0</v>
      </c>
      <c r="AD1308" s="3">
        <v>0</v>
      </c>
      <c r="AE1308" s="3" t="s">
        <v>956</v>
      </c>
      <c r="AF1308" s="3" t="s">
        <v>956</v>
      </c>
      <c r="AG1308" s="3">
        <v>4</v>
      </c>
      <c r="AH1308" s="10" t="s">
        <v>3664</v>
      </c>
      <c r="AI1308" s="10">
        <v>1</v>
      </c>
      <c r="AJ1308"/>
      <c r="AK1308"/>
      <c r="AL1308"/>
      <c r="AM1308" s="10">
        <v>36700</v>
      </c>
    </row>
    <row r="1309" spans="1:39" s="11" customFormat="1">
      <c r="A1309">
        <v>925520</v>
      </c>
      <c r="B1309" t="s">
        <v>3665</v>
      </c>
      <c r="C1309" s="10" t="s">
        <v>2227</v>
      </c>
      <c r="D1309">
        <v>4</v>
      </c>
      <c r="E1309" t="s">
        <v>959</v>
      </c>
      <c r="F1309">
        <v>25</v>
      </c>
      <c r="G1309">
        <v>60</v>
      </c>
      <c r="H1309" s="2">
        <v>0</v>
      </c>
      <c r="I1309" t="s">
        <v>3662</v>
      </c>
      <c r="J1309" t="s">
        <v>3514</v>
      </c>
      <c r="K1309" t="s">
        <v>3666</v>
      </c>
      <c r="L1309" s="17" t="s">
        <v>963</v>
      </c>
      <c r="M1309">
        <v>1</v>
      </c>
      <c r="N1309" s="10" t="s">
        <v>45</v>
      </c>
      <c r="O1309" s="10" t="s">
        <v>42</v>
      </c>
      <c r="P1309" s="10">
        <v>304826</v>
      </c>
      <c r="Q1309" s="10">
        <v>306130</v>
      </c>
      <c r="R1309" s="10">
        <f>D1309*2</f>
        <v>8</v>
      </c>
      <c r="S1309" s="10">
        <f>D1309</f>
        <v>4</v>
      </c>
      <c r="T1309" s="10"/>
      <c r="U1309" s="10"/>
      <c r="V1309" s="10"/>
      <c r="W1309" s="10"/>
      <c r="X1309" s="10"/>
      <c r="Y1309" s="10"/>
      <c r="Z1309" s="3" t="str">
        <f>IF(H1309&gt;0,"NO","YES")</f>
        <v>YES</v>
      </c>
      <c r="AA1309" s="3" t="str">
        <f>IF(LEFT(I1309,3)="RBT","YES","NO")</f>
        <v>NO</v>
      </c>
      <c r="AB1309" s="3" t="s">
        <v>956</v>
      </c>
      <c r="AC1309" s="3">
        <v>0</v>
      </c>
      <c r="AD1309" s="3">
        <v>0</v>
      </c>
      <c r="AE1309" s="3" t="s">
        <v>956</v>
      </c>
      <c r="AF1309" s="3" t="s">
        <v>956</v>
      </c>
      <c r="AG1309" s="3">
        <v>4</v>
      </c>
      <c r="AH1309" s="10" t="s">
        <v>3664</v>
      </c>
      <c r="AI1309" s="10">
        <v>1</v>
      </c>
      <c r="AJ1309"/>
      <c r="AK1309"/>
      <c r="AL1309"/>
      <c r="AM1309" s="10">
        <v>36900</v>
      </c>
    </row>
    <row r="1310" spans="1:39" s="11" customFormat="1">
      <c r="A1310">
        <v>925522</v>
      </c>
      <c r="B1310" t="s">
        <v>3667</v>
      </c>
      <c r="C1310" s="10" t="s">
        <v>2227</v>
      </c>
      <c r="D1310">
        <v>4</v>
      </c>
      <c r="E1310" t="s">
        <v>983</v>
      </c>
      <c r="F1310">
        <v>25</v>
      </c>
      <c r="G1310">
        <v>60</v>
      </c>
      <c r="H1310" s="2">
        <v>0</v>
      </c>
      <c r="I1310" t="s">
        <v>3662</v>
      </c>
      <c r="J1310" t="s">
        <v>3514</v>
      </c>
      <c r="K1310" t="s">
        <v>3668</v>
      </c>
      <c r="L1310" s="17" t="s">
        <v>963</v>
      </c>
      <c r="M1310">
        <v>1</v>
      </c>
      <c r="N1310" s="10" t="s">
        <v>45</v>
      </c>
      <c r="O1310" s="10" t="s">
        <v>42</v>
      </c>
      <c r="P1310" s="10">
        <v>304826</v>
      </c>
      <c r="Q1310" s="10">
        <v>306130</v>
      </c>
      <c r="R1310" s="10">
        <f>D1310*2</f>
        <v>8</v>
      </c>
      <c r="S1310" s="10">
        <f>D1310</f>
        <v>4</v>
      </c>
      <c r="T1310" s="10"/>
      <c r="U1310" s="10"/>
      <c r="V1310" s="10"/>
      <c r="W1310" s="10"/>
      <c r="X1310" s="10"/>
      <c r="Y1310" s="10"/>
      <c r="Z1310" s="3" t="str">
        <f>IF(H1310&gt;0,"NO","YES")</f>
        <v>YES</v>
      </c>
      <c r="AA1310" s="3" t="str">
        <f>IF(LEFT(I1310,3)="RBT","YES","NO")</f>
        <v>NO</v>
      </c>
      <c r="AB1310" s="3" t="s">
        <v>956</v>
      </c>
      <c r="AC1310" s="3">
        <v>0</v>
      </c>
      <c r="AD1310" s="3">
        <v>0</v>
      </c>
      <c r="AE1310" s="3" t="s">
        <v>956</v>
      </c>
      <c r="AF1310" s="3" t="s">
        <v>956</v>
      </c>
      <c r="AG1310" s="3">
        <v>4</v>
      </c>
      <c r="AH1310" s="10" t="s">
        <v>3664</v>
      </c>
      <c r="AI1310" s="10">
        <v>1</v>
      </c>
      <c r="AJ1310"/>
      <c r="AK1310"/>
      <c r="AL1310"/>
      <c r="AM1310" s="10">
        <v>36900</v>
      </c>
    </row>
    <row r="1311" spans="1:39" s="11" customFormat="1">
      <c r="A1311">
        <v>925524</v>
      </c>
      <c r="B1311" t="s">
        <v>3669</v>
      </c>
      <c r="C1311" s="10" t="s">
        <v>2227</v>
      </c>
      <c r="D1311">
        <v>4</v>
      </c>
      <c r="E1311" t="s">
        <v>2239</v>
      </c>
      <c r="F1311">
        <v>25</v>
      </c>
      <c r="G1311">
        <v>60</v>
      </c>
      <c r="H1311" s="2">
        <v>0</v>
      </c>
      <c r="I1311" t="s">
        <v>3662</v>
      </c>
      <c r="J1311" t="s">
        <v>3514</v>
      </c>
      <c r="K1311" t="s">
        <v>3670</v>
      </c>
      <c r="L1311" s="17" t="s">
        <v>963</v>
      </c>
      <c r="M1311">
        <v>1</v>
      </c>
      <c r="N1311" s="10" t="s">
        <v>45</v>
      </c>
      <c r="O1311" s="10" t="s">
        <v>42</v>
      </c>
      <c r="P1311" s="10">
        <v>304826</v>
      </c>
      <c r="Q1311" s="10">
        <v>306130</v>
      </c>
      <c r="R1311" s="10">
        <f>D1311*2</f>
        <v>8</v>
      </c>
      <c r="S1311" s="10">
        <f>D1311</f>
        <v>4</v>
      </c>
      <c r="T1311" s="10"/>
      <c r="U1311" s="10"/>
      <c r="V1311" s="10"/>
      <c r="W1311" s="10"/>
      <c r="X1311" s="10"/>
      <c r="Y1311" s="10"/>
      <c r="Z1311" s="3" t="str">
        <f>IF(H1311&gt;0,"NO","YES")</f>
        <v>YES</v>
      </c>
      <c r="AA1311" s="3" t="str">
        <f>IF(LEFT(I1311,3)="RBT","YES","NO")</f>
        <v>NO</v>
      </c>
      <c r="AB1311" s="3" t="s">
        <v>956</v>
      </c>
      <c r="AC1311" s="3">
        <v>0</v>
      </c>
      <c r="AD1311" s="3">
        <v>0</v>
      </c>
      <c r="AE1311" s="3" t="s">
        <v>956</v>
      </c>
      <c r="AF1311" s="3" t="s">
        <v>956</v>
      </c>
      <c r="AG1311" s="3">
        <v>4</v>
      </c>
      <c r="AH1311" s="10" t="s">
        <v>3664</v>
      </c>
      <c r="AI1311" s="10">
        <v>1</v>
      </c>
      <c r="AJ1311"/>
      <c r="AK1311"/>
      <c r="AL1311"/>
      <c r="AM1311" s="10">
        <v>36900</v>
      </c>
    </row>
    <row r="1312" spans="1:39" s="11" customFormat="1">
      <c r="A1312">
        <v>925526</v>
      </c>
      <c r="B1312" t="s">
        <v>3671</v>
      </c>
      <c r="C1312" s="10" t="s">
        <v>2227</v>
      </c>
      <c r="D1312">
        <v>8</v>
      </c>
      <c r="E1312" t="s">
        <v>965</v>
      </c>
      <c r="F1312">
        <v>25</v>
      </c>
      <c r="G1312">
        <v>60</v>
      </c>
      <c r="H1312" s="2">
        <v>0</v>
      </c>
      <c r="I1312" t="s">
        <v>3662</v>
      </c>
      <c r="J1312" t="s">
        <v>3514</v>
      </c>
      <c r="K1312" t="s">
        <v>3672</v>
      </c>
      <c r="L1312" s="17" t="s">
        <v>963</v>
      </c>
      <c r="M1312">
        <v>2</v>
      </c>
      <c r="N1312" s="10" t="s">
        <v>45</v>
      </c>
      <c r="O1312" s="10" t="s">
        <v>42</v>
      </c>
      <c r="P1312" s="10">
        <v>304826</v>
      </c>
      <c r="Q1312" s="10">
        <v>306130</v>
      </c>
      <c r="R1312" s="10">
        <f>D1312*2</f>
        <v>16</v>
      </c>
      <c r="S1312" s="10">
        <f>D1312</f>
        <v>8</v>
      </c>
      <c r="T1312" s="10"/>
      <c r="U1312" s="10"/>
      <c r="V1312" s="10"/>
      <c r="W1312" s="10"/>
      <c r="X1312" s="10"/>
      <c r="Y1312" s="10"/>
      <c r="Z1312" s="3" t="str">
        <f>IF(H1312&gt;0,"NO","YES")</f>
        <v>YES</v>
      </c>
      <c r="AA1312" s="3" t="str">
        <f>IF(LEFT(I1312,3)="RBT","YES","NO")</f>
        <v>NO</v>
      </c>
      <c r="AB1312" s="3" t="s">
        <v>956</v>
      </c>
      <c r="AC1312" s="3">
        <v>0</v>
      </c>
      <c r="AD1312" s="3">
        <v>0</v>
      </c>
      <c r="AE1312" s="3" t="s">
        <v>956</v>
      </c>
      <c r="AF1312" s="3" t="s">
        <v>956</v>
      </c>
      <c r="AG1312" s="3">
        <v>4</v>
      </c>
      <c r="AH1312" s="10" t="s">
        <v>3664</v>
      </c>
      <c r="AI1312" s="10">
        <v>2</v>
      </c>
      <c r="AJ1312"/>
      <c r="AK1312"/>
      <c r="AL1312"/>
      <c r="AM1312" s="10">
        <v>56400</v>
      </c>
    </row>
    <row r="1313" spans="1:39" s="11" customFormat="1">
      <c r="A1313">
        <v>925528</v>
      </c>
      <c r="B1313" t="s">
        <v>3673</v>
      </c>
      <c r="C1313" s="10" t="s">
        <v>2227</v>
      </c>
      <c r="D1313">
        <v>8</v>
      </c>
      <c r="E1313" t="s">
        <v>959</v>
      </c>
      <c r="F1313">
        <v>25</v>
      </c>
      <c r="G1313">
        <v>60</v>
      </c>
      <c r="H1313" s="2">
        <v>0</v>
      </c>
      <c r="I1313" t="s">
        <v>3662</v>
      </c>
      <c r="J1313" t="s">
        <v>3514</v>
      </c>
      <c r="K1313" t="s">
        <v>3674</v>
      </c>
      <c r="L1313" s="17" t="s">
        <v>963</v>
      </c>
      <c r="M1313">
        <v>2</v>
      </c>
      <c r="N1313" s="10" t="s">
        <v>45</v>
      </c>
      <c r="O1313" s="10" t="s">
        <v>42</v>
      </c>
      <c r="P1313" s="10">
        <v>304826</v>
      </c>
      <c r="Q1313" s="10">
        <v>306130</v>
      </c>
      <c r="R1313" s="10">
        <f>D1313*2</f>
        <v>16</v>
      </c>
      <c r="S1313" s="10">
        <f>D1313</f>
        <v>8</v>
      </c>
      <c r="T1313" s="10"/>
      <c r="U1313" s="10"/>
      <c r="V1313" s="10"/>
      <c r="W1313" s="10"/>
      <c r="X1313" s="10"/>
      <c r="Y1313" s="10"/>
      <c r="Z1313" s="3" t="str">
        <f>IF(H1313&gt;0,"NO","YES")</f>
        <v>YES</v>
      </c>
      <c r="AA1313" s="3" t="str">
        <f>IF(LEFT(I1313,3)="RBT","YES","NO")</f>
        <v>NO</v>
      </c>
      <c r="AB1313" s="3" t="s">
        <v>956</v>
      </c>
      <c r="AC1313" s="3">
        <v>0</v>
      </c>
      <c r="AD1313" s="3">
        <v>0</v>
      </c>
      <c r="AE1313" s="3" t="s">
        <v>956</v>
      </c>
      <c r="AF1313" s="3" t="s">
        <v>956</v>
      </c>
      <c r="AG1313" s="3">
        <v>4</v>
      </c>
      <c r="AH1313" s="10" t="s">
        <v>3664</v>
      </c>
      <c r="AI1313" s="10">
        <v>2</v>
      </c>
      <c r="AJ1313"/>
      <c r="AK1313"/>
      <c r="AL1313"/>
      <c r="AM1313" s="10">
        <v>54400</v>
      </c>
    </row>
    <row r="1314" spans="1:39" s="11" customFormat="1">
      <c r="A1314">
        <v>925530</v>
      </c>
      <c r="B1314" t="s">
        <v>3675</v>
      </c>
      <c r="C1314" s="10" t="s">
        <v>2227</v>
      </c>
      <c r="D1314">
        <v>8</v>
      </c>
      <c r="E1314" t="s">
        <v>983</v>
      </c>
      <c r="F1314">
        <v>25</v>
      </c>
      <c r="G1314">
        <v>60</v>
      </c>
      <c r="H1314" s="2">
        <v>0</v>
      </c>
      <c r="I1314" t="s">
        <v>3662</v>
      </c>
      <c r="J1314" t="s">
        <v>3514</v>
      </c>
      <c r="K1314" t="s">
        <v>3676</v>
      </c>
      <c r="L1314" s="17" t="s">
        <v>963</v>
      </c>
      <c r="M1314">
        <v>2</v>
      </c>
      <c r="N1314" s="10" t="s">
        <v>45</v>
      </c>
      <c r="O1314" s="10" t="s">
        <v>42</v>
      </c>
      <c r="P1314" s="10">
        <v>304826</v>
      </c>
      <c r="Q1314" s="10">
        <v>306130</v>
      </c>
      <c r="R1314" s="10">
        <f>D1314*2</f>
        <v>16</v>
      </c>
      <c r="S1314" s="10">
        <f>D1314</f>
        <v>8</v>
      </c>
      <c r="T1314" s="10"/>
      <c r="U1314" s="10"/>
      <c r="V1314" s="10"/>
      <c r="W1314" s="10"/>
      <c r="X1314" s="10"/>
      <c r="Y1314" s="10"/>
      <c r="Z1314" s="3" t="str">
        <f>IF(H1314&gt;0,"NO","YES")</f>
        <v>YES</v>
      </c>
      <c r="AA1314" s="3" t="str">
        <f>IF(LEFT(I1314,3)="RBT","YES","NO")</f>
        <v>NO</v>
      </c>
      <c r="AB1314" s="3" t="s">
        <v>956</v>
      </c>
      <c r="AC1314" s="3">
        <v>0</v>
      </c>
      <c r="AD1314" s="3">
        <v>0</v>
      </c>
      <c r="AE1314" s="3" t="s">
        <v>956</v>
      </c>
      <c r="AF1314" s="3" t="s">
        <v>956</v>
      </c>
      <c r="AG1314" s="3">
        <v>4</v>
      </c>
      <c r="AH1314" s="10" t="s">
        <v>3664</v>
      </c>
      <c r="AI1314" s="10">
        <v>2</v>
      </c>
      <c r="AJ1314"/>
      <c r="AK1314"/>
      <c r="AL1314"/>
      <c r="AM1314" s="10">
        <v>54400</v>
      </c>
    </row>
    <row r="1315" spans="1:39" s="11" customFormat="1">
      <c r="A1315">
        <v>925532</v>
      </c>
      <c r="B1315" t="s">
        <v>3677</v>
      </c>
      <c r="C1315" s="10" t="s">
        <v>2227</v>
      </c>
      <c r="D1315">
        <v>8</v>
      </c>
      <c r="E1315" t="s">
        <v>2239</v>
      </c>
      <c r="F1315">
        <v>25</v>
      </c>
      <c r="G1315">
        <v>60</v>
      </c>
      <c r="H1315" s="2">
        <v>0</v>
      </c>
      <c r="I1315" t="s">
        <v>3662</v>
      </c>
      <c r="J1315" t="s">
        <v>3514</v>
      </c>
      <c r="K1315" t="s">
        <v>3678</v>
      </c>
      <c r="L1315" s="17" t="s">
        <v>963</v>
      </c>
      <c r="M1315">
        <v>2</v>
      </c>
      <c r="N1315" s="10" t="s">
        <v>45</v>
      </c>
      <c r="O1315" s="10" t="s">
        <v>42</v>
      </c>
      <c r="P1315" s="10">
        <v>304826</v>
      </c>
      <c r="Q1315" s="10">
        <v>306130</v>
      </c>
      <c r="R1315" s="10">
        <f>D1315*2</f>
        <v>16</v>
      </c>
      <c r="S1315" s="10">
        <f>D1315</f>
        <v>8</v>
      </c>
      <c r="T1315" s="10"/>
      <c r="U1315" s="10"/>
      <c r="V1315" s="10"/>
      <c r="W1315" s="10"/>
      <c r="X1315" s="10"/>
      <c r="Y1315" s="10"/>
      <c r="Z1315" s="3" t="str">
        <f>IF(H1315&gt;0,"NO","YES")</f>
        <v>YES</v>
      </c>
      <c r="AA1315" s="3" t="str">
        <f>IF(LEFT(I1315,3)="RBT","YES","NO")</f>
        <v>NO</v>
      </c>
      <c r="AB1315" s="3" t="s">
        <v>956</v>
      </c>
      <c r="AC1315" s="3">
        <v>0</v>
      </c>
      <c r="AD1315" s="3">
        <v>0</v>
      </c>
      <c r="AE1315" s="3" t="s">
        <v>956</v>
      </c>
      <c r="AF1315" s="3" t="s">
        <v>956</v>
      </c>
      <c r="AG1315" s="3">
        <v>4</v>
      </c>
      <c r="AH1315" s="10" t="s">
        <v>3664</v>
      </c>
      <c r="AI1315" s="10">
        <v>2</v>
      </c>
      <c r="AJ1315"/>
      <c r="AK1315"/>
      <c r="AL1315"/>
      <c r="AM1315" s="10">
        <v>54400</v>
      </c>
    </row>
    <row r="1316" spans="1:39" s="11" customFormat="1">
      <c r="A1316">
        <v>925534</v>
      </c>
      <c r="B1316" t="s">
        <v>3679</v>
      </c>
      <c r="C1316" s="10" t="s">
        <v>2227</v>
      </c>
      <c r="D1316">
        <v>12</v>
      </c>
      <c r="E1316" t="s">
        <v>965</v>
      </c>
      <c r="F1316">
        <v>25</v>
      </c>
      <c r="G1316">
        <v>60</v>
      </c>
      <c r="H1316" s="2">
        <v>0</v>
      </c>
      <c r="I1316" t="s">
        <v>3662</v>
      </c>
      <c r="J1316" t="s">
        <v>3514</v>
      </c>
      <c r="K1316" t="s">
        <v>3680</v>
      </c>
      <c r="L1316" s="17" t="s">
        <v>963</v>
      </c>
      <c r="M1316">
        <v>3</v>
      </c>
      <c r="N1316" s="10" t="s">
        <v>45</v>
      </c>
      <c r="O1316" s="10" t="s">
        <v>42</v>
      </c>
      <c r="P1316" s="10">
        <v>304826</v>
      </c>
      <c r="Q1316" s="10">
        <v>306130</v>
      </c>
      <c r="R1316" s="10">
        <f>D1316*2</f>
        <v>24</v>
      </c>
      <c r="S1316" s="10">
        <f>D1316</f>
        <v>12</v>
      </c>
      <c r="T1316" s="10"/>
      <c r="U1316" s="10"/>
      <c r="V1316" s="10"/>
      <c r="W1316" s="10"/>
      <c r="X1316" s="10"/>
      <c r="Y1316" s="10"/>
      <c r="Z1316" s="3" t="str">
        <f>IF(H1316&gt;0,"NO","YES")</f>
        <v>YES</v>
      </c>
      <c r="AA1316" s="3" t="str">
        <f>IF(LEFT(I1316,3)="RBT","YES","NO")</f>
        <v>NO</v>
      </c>
      <c r="AB1316" s="3" t="s">
        <v>956</v>
      </c>
      <c r="AC1316" s="3">
        <v>0</v>
      </c>
      <c r="AD1316" s="3">
        <v>0</v>
      </c>
      <c r="AE1316" s="3" t="s">
        <v>956</v>
      </c>
      <c r="AF1316" s="3" t="s">
        <v>956</v>
      </c>
      <c r="AG1316" s="3">
        <v>4</v>
      </c>
      <c r="AH1316" s="10" t="s">
        <v>3664</v>
      </c>
      <c r="AI1316" s="10">
        <v>3</v>
      </c>
      <c r="AJ1316"/>
      <c r="AK1316"/>
      <c r="AL1316"/>
      <c r="AM1316" s="10">
        <v>78700</v>
      </c>
    </row>
    <row r="1317" spans="1:39" s="11" customFormat="1">
      <c r="A1317">
        <v>925536</v>
      </c>
      <c r="B1317" t="s">
        <v>3681</v>
      </c>
      <c r="C1317" s="10" t="s">
        <v>2227</v>
      </c>
      <c r="D1317">
        <v>12</v>
      </c>
      <c r="E1317" t="s">
        <v>959</v>
      </c>
      <c r="F1317">
        <v>25</v>
      </c>
      <c r="G1317">
        <v>60</v>
      </c>
      <c r="H1317" s="2">
        <v>0</v>
      </c>
      <c r="I1317" t="s">
        <v>3662</v>
      </c>
      <c r="J1317" t="s">
        <v>3514</v>
      </c>
      <c r="K1317" t="s">
        <v>3682</v>
      </c>
      <c r="L1317" s="17" t="s">
        <v>963</v>
      </c>
      <c r="M1317">
        <v>3</v>
      </c>
      <c r="N1317" s="10" t="s">
        <v>45</v>
      </c>
      <c r="O1317" s="10" t="s">
        <v>42</v>
      </c>
      <c r="P1317" s="10">
        <v>304826</v>
      </c>
      <c r="Q1317" s="10">
        <v>306130</v>
      </c>
      <c r="R1317" s="10">
        <f>D1317*2</f>
        <v>24</v>
      </c>
      <c r="S1317" s="10">
        <f>D1317</f>
        <v>12</v>
      </c>
      <c r="T1317" s="10"/>
      <c r="U1317" s="10"/>
      <c r="V1317" s="10"/>
      <c r="W1317" s="10"/>
      <c r="X1317" s="10"/>
      <c r="Y1317" s="10"/>
      <c r="Z1317" s="3" t="str">
        <f>IF(H1317&gt;0,"NO","YES")</f>
        <v>YES</v>
      </c>
      <c r="AA1317" s="3" t="str">
        <f>IF(LEFT(I1317,3)="RBT","YES","NO")</f>
        <v>NO</v>
      </c>
      <c r="AB1317" s="3" t="s">
        <v>956</v>
      </c>
      <c r="AC1317" s="3">
        <v>0</v>
      </c>
      <c r="AD1317" s="3">
        <v>0</v>
      </c>
      <c r="AE1317" s="3" t="s">
        <v>956</v>
      </c>
      <c r="AF1317" s="3" t="s">
        <v>956</v>
      </c>
      <c r="AG1317" s="3">
        <v>4</v>
      </c>
      <c r="AH1317" s="10" t="s">
        <v>3664</v>
      </c>
      <c r="AI1317" s="10">
        <v>3</v>
      </c>
      <c r="AJ1317"/>
      <c r="AK1317"/>
      <c r="AL1317"/>
      <c r="AM1317" s="10">
        <v>75400</v>
      </c>
    </row>
    <row r="1318" spans="1:39">
      <c r="A1318">
        <v>925538</v>
      </c>
      <c r="B1318" t="s">
        <v>3683</v>
      </c>
      <c r="C1318" s="10" t="s">
        <v>2227</v>
      </c>
      <c r="D1318">
        <v>12</v>
      </c>
      <c r="E1318" t="s">
        <v>983</v>
      </c>
      <c r="F1318">
        <v>25</v>
      </c>
      <c r="G1318">
        <v>60</v>
      </c>
      <c r="H1318" s="2">
        <v>0</v>
      </c>
      <c r="I1318" t="s">
        <v>3662</v>
      </c>
      <c r="J1318" t="s">
        <v>3514</v>
      </c>
      <c r="K1318" t="s">
        <v>3684</v>
      </c>
      <c r="L1318" s="17" t="s">
        <v>963</v>
      </c>
      <c r="M1318">
        <v>3</v>
      </c>
      <c r="N1318" s="10" t="s">
        <v>45</v>
      </c>
      <c r="O1318" s="10" t="s">
        <v>42</v>
      </c>
      <c r="P1318" s="10">
        <v>304826</v>
      </c>
      <c r="Q1318" s="10">
        <v>306130</v>
      </c>
      <c r="R1318" s="10">
        <f>D1318*2</f>
        <v>24</v>
      </c>
      <c r="S1318" s="10">
        <f>D1318</f>
        <v>12</v>
      </c>
      <c r="T1318" s="10"/>
      <c r="U1318" s="10"/>
      <c r="V1318" s="10"/>
      <c r="W1318" s="10"/>
      <c r="X1318" s="10"/>
      <c r="Y1318" s="10"/>
      <c r="Z1318" s="3" t="str">
        <f>IF(H1318&gt;0,"NO","YES")</f>
        <v>YES</v>
      </c>
      <c r="AA1318" s="3" t="str">
        <f>IF(LEFT(I1318,3)="RBT","YES","NO")</f>
        <v>NO</v>
      </c>
      <c r="AB1318" s="3" t="s">
        <v>956</v>
      </c>
      <c r="AC1318" s="3">
        <v>0</v>
      </c>
      <c r="AD1318" s="3">
        <v>0</v>
      </c>
      <c r="AE1318" s="3" t="s">
        <v>956</v>
      </c>
      <c r="AF1318" s="3" t="s">
        <v>956</v>
      </c>
      <c r="AG1318" s="3">
        <v>4</v>
      </c>
      <c r="AH1318" s="10" t="s">
        <v>3664</v>
      </c>
      <c r="AI1318" s="10">
        <v>3</v>
      </c>
      <c r="AM1318" s="10">
        <v>75400</v>
      </c>
    </row>
    <row r="1319" spans="1:39">
      <c r="A1319">
        <v>925540</v>
      </c>
      <c r="B1319" t="s">
        <v>3685</v>
      </c>
      <c r="C1319" s="10" t="s">
        <v>2227</v>
      </c>
      <c r="D1319">
        <v>12</v>
      </c>
      <c r="E1319" t="s">
        <v>2239</v>
      </c>
      <c r="F1319">
        <v>25</v>
      </c>
      <c r="G1319">
        <v>60</v>
      </c>
      <c r="H1319" s="2">
        <v>0</v>
      </c>
      <c r="I1319" t="s">
        <v>3662</v>
      </c>
      <c r="J1319" t="s">
        <v>3514</v>
      </c>
      <c r="K1319" t="s">
        <v>3686</v>
      </c>
      <c r="L1319" s="17" t="s">
        <v>963</v>
      </c>
      <c r="M1319">
        <v>3</v>
      </c>
      <c r="N1319" s="10" t="s">
        <v>45</v>
      </c>
      <c r="O1319" s="10" t="s">
        <v>42</v>
      </c>
      <c r="P1319" s="10">
        <v>304826</v>
      </c>
      <c r="Q1319" s="10">
        <v>306130</v>
      </c>
      <c r="R1319" s="10">
        <f>D1319*2</f>
        <v>24</v>
      </c>
      <c r="S1319" s="10">
        <f>D1319</f>
        <v>12</v>
      </c>
      <c r="T1319" s="10"/>
      <c r="U1319" s="10"/>
      <c r="V1319" s="10"/>
      <c r="W1319" s="10"/>
      <c r="X1319" s="10"/>
      <c r="Y1319" s="10"/>
      <c r="Z1319" s="3" t="str">
        <f>IF(H1319&gt;0,"NO","YES")</f>
        <v>YES</v>
      </c>
      <c r="AA1319" s="3" t="str">
        <f>IF(LEFT(I1319,3)="RBT","YES","NO")</f>
        <v>NO</v>
      </c>
      <c r="AB1319" s="3" t="s">
        <v>956</v>
      </c>
      <c r="AC1319" s="3">
        <v>0</v>
      </c>
      <c r="AD1319" s="3">
        <v>0</v>
      </c>
      <c r="AE1319" s="3" t="s">
        <v>956</v>
      </c>
      <c r="AF1319" s="3" t="s">
        <v>956</v>
      </c>
      <c r="AG1319" s="3">
        <v>4</v>
      </c>
      <c r="AH1319" s="10" t="s">
        <v>3664</v>
      </c>
      <c r="AI1319" s="10">
        <v>3</v>
      </c>
      <c r="AM1319" s="10">
        <v>75500</v>
      </c>
    </row>
    <row r="1320" spans="1:39">
      <c r="A1320">
        <v>925542</v>
      </c>
      <c r="B1320" t="s">
        <v>3687</v>
      </c>
      <c r="C1320" s="10" t="s">
        <v>2227</v>
      </c>
      <c r="D1320">
        <v>4</v>
      </c>
      <c r="E1320" t="s">
        <v>965</v>
      </c>
      <c r="F1320">
        <v>25</v>
      </c>
      <c r="G1320">
        <v>60</v>
      </c>
      <c r="H1320" s="2">
        <v>4</v>
      </c>
      <c r="I1320" t="s">
        <v>3662</v>
      </c>
      <c r="J1320" t="s">
        <v>3514</v>
      </c>
      <c r="K1320" t="s">
        <v>3688</v>
      </c>
      <c r="L1320" s="17" t="s">
        <v>963</v>
      </c>
      <c r="M1320">
        <v>1</v>
      </c>
      <c r="N1320" s="10" t="s">
        <v>45</v>
      </c>
      <c r="O1320" s="10" t="s">
        <v>42</v>
      </c>
      <c r="P1320" s="10">
        <v>304826</v>
      </c>
      <c r="Q1320" s="10">
        <v>306130</v>
      </c>
      <c r="R1320" s="10">
        <f>D1320*2</f>
        <v>8</v>
      </c>
      <c r="S1320" s="10">
        <f>D1320</f>
        <v>4</v>
      </c>
      <c r="T1320" s="10"/>
      <c r="U1320" s="10"/>
      <c r="V1320" s="10"/>
      <c r="W1320" s="10"/>
      <c r="X1320" s="10"/>
      <c r="Y1320" s="10"/>
      <c r="Z1320" s="3" t="str">
        <f>IF(H1320&gt;0,"NO","YES")</f>
        <v>NO</v>
      </c>
      <c r="AA1320" s="3" t="str">
        <f>IF(LEFT(I1320,3)="RBT","YES","NO")</f>
        <v>NO</v>
      </c>
      <c r="AB1320" s="3" t="s">
        <v>956</v>
      </c>
      <c r="AC1320" s="3">
        <v>0</v>
      </c>
      <c r="AD1320" s="3">
        <v>0</v>
      </c>
      <c r="AE1320" s="3" t="s">
        <v>956</v>
      </c>
      <c r="AF1320" s="3" t="s">
        <v>956</v>
      </c>
      <c r="AG1320" s="3">
        <v>4</v>
      </c>
      <c r="AH1320" s="10" t="s">
        <v>3664</v>
      </c>
      <c r="AI1320" s="10">
        <v>1</v>
      </c>
      <c r="AM1320" s="10">
        <v>32600</v>
      </c>
    </row>
    <row r="1321" spans="1:39">
      <c r="A1321">
        <v>925544</v>
      </c>
      <c r="B1321" t="s">
        <v>3689</v>
      </c>
      <c r="C1321" s="10" t="s">
        <v>2227</v>
      </c>
      <c r="D1321">
        <v>4</v>
      </c>
      <c r="E1321" t="s">
        <v>959</v>
      </c>
      <c r="F1321">
        <v>25</v>
      </c>
      <c r="G1321">
        <v>60</v>
      </c>
      <c r="H1321" s="2">
        <v>4</v>
      </c>
      <c r="I1321" t="s">
        <v>3662</v>
      </c>
      <c r="J1321" t="s">
        <v>3514</v>
      </c>
      <c r="K1321" t="s">
        <v>3690</v>
      </c>
      <c r="L1321" s="17" t="s">
        <v>963</v>
      </c>
      <c r="M1321">
        <v>1</v>
      </c>
      <c r="N1321" s="10" t="s">
        <v>45</v>
      </c>
      <c r="O1321" s="10" t="s">
        <v>42</v>
      </c>
      <c r="P1321" s="10">
        <v>304826</v>
      </c>
      <c r="Q1321" s="10">
        <v>306130</v>
      </c>
      <c r="R1321" s="10">
        <f>D1321*2</f>
        <v>8</v>
      </c>
      <c r="S1321" s="10">
        <f>D1321</f>
        <v>4</v>
      </c>
      <c r="T1321" s="10"/>
      <c r="U1321" s="10"/>
      <c r="V1321" s="10"/>
      <c r="W1321" s="10"/>
      <c r="X1321" s="10"/>
      <c r="Y1321" s="10"/>
      <c r="Z1321" s="3" t="str">
        <f>IF(H1321&gt;0,"NO","YES")</f>
        <v>NO</v>
      </c>
      <c r="AA1321" s="3" t="str">
        <f>IF(LEFT(I1321,3)="RBT","YES","NO")</f>
        <v>NO</v>
      </c>
      <c r="AB1321" s="3" t="s">
        <v>956</v>
      </c>
      <c r="AC1321" s="3">
        <v>0</v>
      </c>
      <c r="AD1321" s="3">
        <v>0</v>
      </c>
      <c r="AE1321" s="3" t="s">
        <v>956</v>
      </c>
      <c r="AF1321" s="3" t="s">
        <v>956</v>
      </c>
      <c r="AG1321" s="3">
        <v>4</v>
      </c>
      <c r="AH1321" s="10" t="s">
        <v>3664</v>
      </c>
      <c r="AI1321" s="10">
        <v>1</v>
      </c>
      <c r="AM1321" s="10">
        <v>32800</v>
      </c>
    </row>
    <row r="1322" spans="1:39">
      <c r="A1322">
        <v>925546</v>
      </c>
      <c r="B1322" t="s">
        <v>3691</v>
      </c>
      <c r="C1322" s="10" t="s">
        <v>2227</v>
      </c>
      <c r="D1322">
        <v>4</v>
      </c>
      <c r="E1322" t="s">
        <v>983</v>
      </c>
      <c r="F1322">
        <v>25</v>
      </c>
      <c r="G1322">
        <v>60</v>
      </c>
      <c r="H1322" s="2">
        <v>4</v>
      </c>
      <c r="I1322" t="s">
        <v>3662</v>
      </c>
      <c r="J1322" t="s">
        <v>3514</v>
      </c>
      <c r="K1322" t="s">
        <v>3692</v>
      </c>
      <c r="L1322" s="17" t="s">
        <v>963</v>
      </c>
      <c r="M1322">
        <v>1</v>
      </c>
      <c r="N1322" s="10" t="s">
        <v>45</v>
      </c>
      <c r="O1322" s="10" t="s">
        <v>42</v>
      </c>
      <c r="P1322" s="10">
        <v>304826</v>
      </c>
      <c r="Q1322" s="10">
        <v>306130</v>
      </c>
      <c r="R1322" s="10">
        <f>D1322*2</f>
        <v>8</v>
      </c>
      <c r="S1322" s="10">
        <f>D1322</f>
        <v>4</v>
      </c>
      <c r="T1322" s="10"/>
      <c r="U1322" s="10"/>
      <c r="V1322" s="10"/>
      <c r="W1322" s="10"/>
      <c r="X1322" s="10"/>
      <c r="Y1322" s="10"/>
      <c r="Z1322" s="3" t="str">
        <f>IF(H1322&gt;0,"NO","YES")</f>
        <v>NO</v>
      </c>
      <c r="AA1322" s="3" t="str">
        <f>IF(LEFT(I1322,3)="RBT","YES","NO")</f>
        <v>NO</v>
      </c>
      <c r="AB1322" s="3" t="s">
        <v>956</v>
      </c>
      <c r="AC1322" s="3">
        <v>0</v>
      </c>
      <c r="AD1322" s="3">
        <v>0</v>
      </c>
      <c r="AE1322" s="3" t="s">
        <v>956</v>
      </c>
      <c r="AF1322" s="3" t="s">
        <v>956</v>
      </c>
      <c r="AG1322" s="3">
        <v>4</v>
      </c>
      <c r="AH1322" s="10" t="s">
        <v>3664</v>
      </c>
      <c r="AI1322" s="10">
        <v>1</v>
      </c>
      <c r="AM1322" s="10">
        <v>32800</v>
      </c>
    </row>
    <row r="1323" spans="1:39">
      <c r="A1323">
        <v>925548</v>
      </c>
      <c r="B1323" t="s">
        <v>3693</v>
      </c>
      <c r="C1323" s="10" t="s">
        <v>2227</v>
      </c>
      <c r="D1323">
        <v>4</v>
      </c>
      <c r="E1323" t="s">
        <v>2239</v>
      </c>
      <c r="F1323">
        <v>25</v>
      </c>
      <c r="G1323">
        <v>60</v>
      </c>
      <c r="H1323" s="2">
        <v>4</v>
      </c>
      <c r="I1323" t="s">
        <v>3662</v>
      </c>
      <c r="J1323" t="s">
        <v>3514</v>
      </c>
      <c r="K1323" t="s">
        <v>3694</v>
      </c>
      <c r="L1323" s="17" t="s">
        <v>963</v>
      </c>
      <c r="M1323">
        <v>1</v>
      </c>
      <c r="N1323" s="10" t="s">
        <v>45</v>
      </c>
      <c r="O1323" s="10" t="s">
        <v>42</v>
      </c>
      <c r="P1323" s="10">
        <v>304826</v>
      </c>
      <c r="Q1323" s="10">
        <v>306130</v>
      </c>
      <c r="R1323" s="10">
        <f>D1323*2</f>
        <v>8</v>
      </c>
      <c r="S1323" s="10">
        <f>D1323</f>
        <v>4</v>
      </c>
      <c r="T1323" s="10"/>
      <c r="U1323" s="10"/>
      <c r="V1323" s="10"/>
      <c r="W1323" s="10"/>
      <c r="X1323" s="10"/>
      <c r="Y1323" s="10"/>
      <c r="Z1323" s="3" t="str">
        <f>IF(H1323&gt;0,"NO","YES")</f>
        <v>NO</v>
      </c>
      <c r="AA1323" s="3" t="str">
        <f>IF(LEFT(I1323,3)="RBT","YES","NO")</f>
        <v>NO</v>
      </c>
      <c r="AB1323" s="3" t="s">
        <v>956</v>
      </c>
      <c r="AC1323" s="3">
        <v>0</v>
      </c>
      <c r="AD1323" s="3">
        <v>0</v>
      </c>
      <c r="AE1323" s="3" t="s">
        <v>956</v>
      </c>
      <c r="AF1323" s="3" t="s">
        <v>956</v>
      </c>
      <c r="AG1323" s="3">
        <v>4</v>
      </c>
      <c r="AH1323" s="10" t="s">
        <v>3664</v>
      </c>
      <c r="AI1323" s="10">
        <v>1</v>
      </c>
      <c r="AM1323" s="10">
        <v>32800</v>
      </c>
    </row>
    <row r="1324" spans="1:39">
      <c r="A1324">
        <v>925550</v>
      </c>
      <c r="B1324" t="s">
        <v>3695</v>
      </c>
      <c r="C1324" s="10" t="s">
        <v>2227</v>
      </c>
      <c r="D1324">
        <v>8</v>
      </c>
      <c r="E1324" t="s">
        <v>965</v>
      </c>
      <c r="F1324">
        <v>25</v>
      </c>
      <c r="G1324">
        <v>60</v>
      </c>
      <c r="H1324" s="2">
        <v>4</v>
      </c>
      <c r="I1324" t="s">
        <v>3662</v>
      </c>
      <c r="J1324" t="s">
        <v>3514</v>
      </c>
      <c r="K1324" t="s">
        <v>3696</v>
      </c>
      <c r="L1324" s="17" t="s">
        <v>963</v>
      </c>
      <c r="M1324">
        <v>2</v>
      </c>
      <c r="N1324" s="10" t="s">
        <v>45</v>
      </c>
      <c r="O1324" s="10" t="s">
        <v>42</v>
      </c>
      <c r="P1324" s="10">
        <v>304826</v>
      </c>
      <c r="Q1324" s="10">
        <v>306130</v>
      </c>
      <c r="R1324" s="10">
        <f>D1324*2</f>
        <v>16</v>
      </c>
      <c r="S1324" s="10">
        <f>D1324</f>
        <v>8</v>
      </c>
      <c r="T1324" s="10"/>
      <c r="U1324" s="10"/>
      <c r="V1324" s="10"/>
      <c r="W1324" s="10"/>
      <c r="X1324" s="10"/>
      <c r="Y1324" s="10"/>
      <c r="Z1324" s="3" t="str">
        <f>IF(H1324&gt;0,"NO","YES")</f>
        <v>NO</v>
      </c>
      <c r="AA1324" s="3" t="str">
        <f>IF(LEFT(I1324,3)="RBT","YES","NO")</f>
        <v>NO</v>
      </c>
      <c r="AB1324" s="3" t="s">
        <v>956</v>
      </c>
      <c r="AC1324" s="3">
        <v>0</v>
      </c>
      <c r="AD1324" s="3">
        <v>0</v>
      </c>
      <c r="AE1324" s="3" t="s">
        <v>956</v>
      </c>
      <c r="AF1324" s="3" t="s">
        <v>956</v>
      </c>
      <c r="AG1324" s="3">
        <v>4</v>
      </c>
      <c r="AH1324" s="10" t="s">
        <v>3664</v>
      </c>
      <c r="AI1324" s="10">
        <v>2</v>
      </c>
      <c r="AM1324" s="10">
        <v>52300</v>
      </c>
    </row>
    <row r="1325" spans="1:39">
      <c r="A1325">
        <v>925552</v>
      </c>
      <c r="B1325" t="s">
        <v>3697</v>
      </c>
      <c r="C1325" s="10" t="s">
        <v>2227</v>
      </c>
      <c r="D1325">
        <v>8</v>
      </c>
      <c r="E1325" t="s">
        <v>959</v>
      </c>
      <c r="F1325">
        <v>25</v>
      </c>
      <c r="G1325">
        <v>60</v>
      </c>
      <c r="H1325" s="2">
        <v>4</v>
      </c>
      <c r="I1325" t="s">
        <v>3662</v>
      </c>
      <c r="J1325" t="s">
        <v>3514</v>
      </c>
      <c r="K1325" t="s">
        <v>3698</v>
      </c>
      <c r="L1325" s="17" t="s">
        <v>963</v>
      </c>
      <c r="M1325">
        <v>2</v>
      </c>
      <c r="N1325" s="10" t="s">
        <v>45</v>
      </c>
      <c r="O1325" s="10" t="s">
        <v>42</v>
      </c>
      <c r="P1325" s="10">
        <v>304826</v>
      </c>
      <c r="Q1325" s="10">
        <v>306130</v>
      </c>
      <c r="R1325" s="10">
        <f>D1325*2</f>
        <v>16</v>
      </c>
      <c r="S1325" s="10">
        <f>D1325</f>
        <v>8</v>
      </c>
      <c r="T1325" s="10"/>
      <c r="U1325" s="10"/>
      <c r="V1325" s="10"/>
      <c r="W1325" s="10"/>
      <c r="X1325" s="10"/>
      <c r="Y1325" s="10"/>
      <c r="Z1325" s="3" t="str">
        <f>IF(H1325&gt;0,"NO","YES")</f>
        <v>NO</v>
      </c>
      <c r="AA1325" s="3" t="str">
        <f>IF(LEFT(I1325,3)="RBT","YES","NO")</f>
        <v>NO</v>
      </c>
      <c r="AB1325" s="3" t="s">
        <v>956</v>
      </c>
      <c r="AC1325" s="3">
        <v>0</v>
      </c>
      <c r="AD1325" s="3">
        <v>0</v>
      </c>
      <c r="AE1325" s="3" t="s">
        <v>956</v>
      </c>
      <c r="AF1325" s="3" t="s">
        <v>956</v>
      </c>
      <c r="AG1325" s="3">
        <v>4</v>
      </c>
      <c r="AH1325" s="10" t="s">
        <v>3664</v>
      </c>
      <c r="AI1325" s="10">
        <v>2</v>
      </c>
      <c r="AM1325" s="10">
        <v>50300</v>
      </c>
    </row>
    <row r="1326" spans="1:39">
      <c r="A1326">
        <v>925554</v>
      </c>
      <c r="B1326" t="s">
        <v>3699</v>
      </c>
      <c r="C1326" s="10" t="s">
        <v>2227</v>
      </c>
      <c r="D1326">
        <v>8</v>
      </c>
      <c r="E1326" t="s">
        <v>983</v>
      </c>
      <c r="F1326">
        <v>25</v>
      </c>
      <c r="G1326">
        <v>60</v>
      </c>
      <c r="H1326" s="2">
        <v>4</v>
      </c>
      <c r="I1326" t="s">
        <v>3662</v>
      </c>
      <c r="J1326" t="s">
        <v>3514</v>
      </c>
      <c r="K1326" t="s">
        <v>3700</v>
      </c>
      <c r="L1326" s="17" t="s">
        <v>963</v>
      </c>
      <c r="M1326">
        <v>2</v>
      </c>
      <c r="N1326" s="10" t="s">
        <v>45</v>
      </c>
      <c r="O1326" s="10" t="s">
        <v>42</v>
      </c>
      <c r="P1326" s="10">
        <v>304826</v>
      </c>
      <c r="Q1326" s="10">
        <v>306130</v>
      </c>
      <c r="R1326" s="10">
        <f>D1326*2</f>
        <v>16</v>
      </c>
      <c r="S1326" s="10">
        <f>D1326</f>
        <v>8</v>
      </c>
      <c r="T1326" s="10"/>
      <c r="U1326" s="10"/>
      <c r="V1326" s="10"/>
      <c r="W1326" s="10"/>
      <c r="X1326" s="10"/>
      <c r="Y1326" s="10"/>
      <c r="Z1326" s="3" t="str">
        <f>IF(H1326&gt;0,"NO","YES")</f>
        <v>NO</v>
      </c>
      <c r="AA1326" s="3" t="str">
        <f>IF(LEFT(I1326,3)="RBT","YES","NO")</f>
        <v>NO</v>
      </c>
      <c r="AB1326" s="3" t="s">
        <v>956</v>
      </c>
      <c r="AC1326" s="3">
        <v>0</v>
      </c>
      <c r="AD1326" s="3">
        <v>0</v>
      </c>
      <c r="AE1326" s="3" t="s">
        <v>956</v>
      </c>
      <c r="AF1326" s="3" t="s">
        <v>956</v>
      </c>
      <c r="AG1326" s="3">
        <v>4</v>
      </c>
      <c r="AH1326" s="10" t="s">
        <v>3664</v>
      </c>
      <c r="AI1326" s="10">
        <v>2</v>
      </c>
      <c r="AM1326" s="10">
        <v>50300</v>
      </c>
    </row>
    <row r="1327" spans="1:39">
      <c r="A1327">
        <v>925556</v>
      </c>
      <c r="B1327" t="s">
        <v>3701</v>
      </c>
      <c r="C1327" s="10" t="s">
        <v>2227</v>
      </c>
      <c r="D1327">
        <v>8</v>
      </c>
      <c r="E1327" t="s">
        <v>2239</v>
      </c>
      <c r="F1327">
        <v>25</v>
      </c>
      <c r="G1327">
        <v>60</v>
      </c>
      <c r="H1327" s="2">
        <v>4</v>
      </c>
      <c r="I1327" t="s">
        <v>3662</v>
      </c>
      <c r="J1327" t="s">
        <v>3514</v>
      </c>
      <c r="K1327" t="s">
        <v>3702</v>
      </c>
      <c r="L1327" s="17" t="s">
        <v>963</v>
      </c>
      <c r="M1327">
        <v>2</v>
      </c>
      <c r="N1327" s="10" t="s">
        <v>45</v>
      </c>
      <c r="O1327" s="10" t="s">
        <v>42</v>
      </c>
      <c r="P1327" s="10">
        <v>304826</v>
      </c>
      <c r="Q1327" s="10">
        <v>306130</v>
      </c>
      <c r="R1327" s="10">
        <f>D1327*2</f>
        <v>16</v>
      </c>
      <c r="S1327" s="10">
        <f>D1327</f>
        <v>8</v>
      </c>
      <c r="T1327" s="10"/>
      <c r="U1327" s="10"/>
      <c r="V1327" s="10"/>
      <c r="W1327" s="10"/>
      <c r="X1327" s="10"/>
      <c r="Y1327" s="10"/>
      <c r="Z1327" s="3" t="str">
        <f>IF(H1327&gt;0,"NO","YES")</f>
        <v>NO</v>
      </c>
      <c r="AA1327" s="3" t="str">
        <f>IF(LEFT(I1327,3)="RBT","YES","NO")</f>
        <v>NO</v>
      </c>
      <c r="AB1327" s="3" t="s">
        <v>956</v>
      </c>
      <c r="AC1327" s="3">
        <v>0</v>
      </c>
      <c r="AD1327" s="3">
        <v>0</v>
      </c>
      <c r="AE1327" s="3" t="s">
        <v>956</v>
      </c>
      <c r="AF1327" s="3" t="s">
        <v>956</v>
      </c>
      <c r="AG1327" s="3">
        <v>4</v>
      </c>
      <c r="AH1327" s="10" t="s">
        <v>3664</v>
      </c>
      <c r="AI1327" s="10">
        <v>2</v>
      </c>
      <c r="AM1327" s="10">
        <v>50300</v>
      </c>
    </row>
    <row r="1328" spans="1:39">
      <c r="A1328">
        <v>925558</v>
      </c>
      <c r="B1328" t="s">
        <v>3703</v>
      </c>
      <c r="C1328" s="10" t="s">
        <v>2227</v>
      </c>
      <c r="D1328">
        <v>12</v>
      </c>
      <c r="E1328" t="s">
        <v>965</v>
      </c>
      <c r="F1328">
        <v>25</v>
      </c>
      <c r="G1328">
        <v>60</v>
      </c>
      <c r="H1328" s="2">
        <v>4</v>
      </c>
      <c r="I1328" t="s">
        <v>3662</v>
      </c>
      <c r="J1328" t="s">
        <v>3514</v>
      </c>
      <c r="K1328" t="s">
        <v>3704</v>
      </c>
      <c r="L1328" s="17" t="s">
        <v>963</v>
      </c>
      <c r="M1328">
        <v>3</v>
      </c>
      <c r="N1328" s="10" t="s">
        <v>45</v>
      </c>
      <c r="O1328" s="10" t="s">
        <v>42</v>
      </c>
      <c r="P1328" s="10">
        <v>304826</v>
      </c>
      <c r="Q1328" s="10">
        <v>306130</v>
      </c>
      <c r="R1328" s="10">
        <f>D1328*2</f>
        <v>24</v>
      </c>
      <c r="S1328" s="10">
        <f>D1328</f>
        <v>12</v>
      </c>
      <c r="T1328" s="10"/>
      <c r="U1328" s="10"/>
      <c r="V1328" s="10"/>
      <c r="W1328" s="10"/>
      <c r="X1328" s="10"/>
      <c r="Y1328" s="10"/>
      <c r="Z1328" s="3" t="str">
        <f>IF(H1328&gt;0,"NO","YES")</f>
        <v>NO</v>
      </c>
      <c r="AA1328" s="3" t="str">
        <f>IF(LEFT(I1328,3)="RBT","YES","NO")</f>
        <v>NO</v>
      </c>
      <c r="AB1328" s="3" t="s">
        <v>956</v>
      </c>
      <c r="AC1328" s="3">
        <v>0</v>
      </c>
      <c r="AD1328" s="3">
        <v>0</v>
      </c>
      <c r="AE1328" s="3" t="s">
        <v>956</v>
      </c>
      <c r="AF1328" s="3" t="s">
        <v>956</v>
      </c>
      <c r="AG1328" s="3">
        <v>4</v>
      </c>
      <c r="AH1328" s="10" t="s">
        <v>3664</v>
      </c>
      <c r="AI1328" s="10">
        <v>3</v>
      </c>
      <c r="AM1328" s="10">
        <v>74600</v>
      </c>
    </row>
    <row r="1329" spans="1:39">
      <c r="A1329">
        <v>925560</v>
      </c>
      <c r="B1329" t="s">
        <v>3705</v>
      </c>
      <c r="C1329" s="10" t="s">
        <v>2227</v>
      </c>
      <c r="D1329">
        <v>12</v>
      </c>
      <c r="E1329" t="s">
        <v>959</v>
      </c>
      <c r="F1329">
        <v>25</v>
      </c>
      <c r="G1329">
        <v>60</v>
      </c>
      <c r="H1329" s="2">
        <v>4</v>
      </c>
      <c r="I1329" t="s">
        <v>3662</v>
      </c>
      <c r="J1329" t="s">
        <v>3514</v>
      </c>
      <c r="K1329" t="s">
        <v>3706</v>
      </c>
      <c r="L1329" s="17" t="s">
        <v>963</v>
      </c>
      <c r="M1329">
        <v>3</v>
      </c>
      <c r="N1329" s="10" t="s">
        <v>45</v>
      </c>
      <c r="O1329" s="10" t="s">
        <v>42</v>
      </c>
      <c r="P1329" s="10">
        <v>304826</v>
      </c>
      <c r="Q1329" s="10">
        <v>306130</v>
      </c>
      <c r="R1329" s="10">
        <f>D1329*2</f>
        <v>24</v>
      </c>
      <c r="S1329" s="10">
        <f>D1329</f>
        <v>12</v>
      </c>
      <c r="T1329" s="10"/>
      <c r="U1329" s="10"/>
      <c r="V1329" s="10"/>
      <c r="W1329" s="10"/>
      <c r="X1329" s="10"/>
      <c r="Y1329" s="10"/>
      <c r="Z1329" s="3" t="str">
        <f>IF(H1329&gt;0,"NO","YES")</f>
        <v>NO</v>
      </c>
      <c r="AA1329" s="3" t="str">
        <f>IF(LEFT(I1329,3)="RBT","YES","NO")</f>
        <v>NO</v>
      </c>
      <c r="AB1329" s="3" t="s">
        <v>956</v>
      </c>
      <c r="AC1329" s="3">
        <v>0</v>
      </c>
      <c r="AD1329" s="3">
        <v>0</v>
      </c>
      <c r="AE1329" s="3" t="s">
        <v>956</v>
      </c>
      <c r="AF1329" s="3" t="s">
        <v>956</v>
      </c>
      <c r="AG1329" s="3">
        <v>4</v>
      </c>
      <c r="AH1329" s="10" t="s">
        <v>3664</v>
      </c>
      <c r="AI1329" s="10">
        <v>3</v>
      </c>
      <c r="AM1329" s="10">
        <v>71200</v>
      </c>
    </row>
    <row r="1330" spans="1:39">
      <c r="A1330">
        <v>925562</v>
      </c>
      <c r="B1330" t="s">
        <v>3707</v>
      </c>
      <c r="C1330" s="10" t="s">
        <v>2227</v>
      </c>
      <c r="D1330">
        <v>12</v>
      </c>
      <c r="E1330" t="s">
        <v>983</v>
      </c>
      <c r="F1330">
        <v>25</v>
      </c>
      <c r="G1330">
        <v>60</v>
      </c>
      <c r="H1330" s="2">
        <v>4</v>
      </c>
      <c r="I1330" t="s">
        <v>3662</v>
      </c>
      <c r="J1330" t="s">
        <v>3514</v>
      </c>
      <c r="K1330" t="s">
        <v>3708</v>
      </c>
      <c r="L1330" s="17" t="s">
        <v>963</v>
      </c>
      <c r="M1330">
        <v>3</v>
      </c>
      <c r="N1330" s="10" t="s">
        <v>45</v>
      </c>
      <c r="O1330" s="10" t="s">
        <v>42</v>
      </c>
      <c r="P1330" s="10">
        <v>304826</v>
      </c>
      <c r="Q1330" s="10">
        <v>306130</v>
      </c>
      <c r="R1330" s="10">
        <f>D1330*2</f>
        <v>24</v>
      </c>
      <c r="S1330" s="10">
        <f>D1330</f>
        <v>12</v>
      </c>
      <c r="T1330" s="10"/>
      <c r="U1330" s="10"/>
      <c r="V1330" s="10"/>
      <c r="W1330" s="10"/>
      <c r="X1330" s="10"/>
      <c r="Y1330" s="10"/>
      <c r="Z1330" s="3" t="str">
        <f>IF(H1330&gt;0,"NO","YES")</f>
        <v>NO</v>
      </c>
      <c r="AA1330" s="3" t="str">
        <f>IF(LEFT(I1330,3)="RBT","YES","NO")</f>
        <v>NO</v>
      </c>
      <c r="AB1330" s="3" t="s">
        <v>956</v>
      </c>
      <c r="AC1330" s="3">
        <v>0</v>
      </c>
      <c r="AD1330" s="3">
        <v>0</v>
      </c>
      <c r="AE1330" s="3" t="s">
        <v>956</v>
      </c>
      <c r="AF1330" s="3" t="s">
        <v>956</v>
      </c>
      <c r="AG1330" s="3">
        <v>4</v>
      </c>
      <c r="AH1330" s="10" t="s">
        <v>3664</v>
      </c>
      <c r="AI1330" s="10">
        <v>3</v>
      </c>
      <c r="AM1330" s="10">
        <v>71200</v>
      </c>
    </row>
    <row r="1331" spans="1:39">
      <c r="A1331">
        <v>925564</v>
      </c>
      <c r="B1331" t="s">
        <v>3709</v>
      </c>
      <c r="C1331" s="10" t="s">
        <v>2227</v>
      </c>
      <c r="D1331">
        <v>12</v>
      </c>
      <c r="E1331" t="s">
        <v>2239</v>
      </c>
      <c r="F1331">
        <v>25</v>
      </c>
      <c r="G1331">
        <v>60</v>
      </c>
      <c r="H1331" s="2">
        <v>4</v>
      </c>
      <c r="I1331" t="s">
        <v>3662</v>
      </c>
      <c r="J1331" t="s">
        <v>3514</v>
      </c>
      <c r="K1331" t="s">
        <v>3710</v>
      </c>
      <c r="L1331" s="17" t="s">
        <v>963</v>
      </c>
      <c r="M1331">
        <v>3</v>
      </c>
      <c r="N1331" s="10" t="s">
        <v>45</v>
      </c>
      <c r="O1331" s="10" t="s">
        <v>42</v>
      </c>
      <c r="P1331" s="10">
        <v>304826</v>
      </c>
      <c r="Q1331" s="10">
        <v>306130</v>
      </c>
      <c r="R1331" s="10">
        <f>D1331*2</f>
        <v>24</v>
      </c>
      <c r="S1331" s="10">
        <f>D1331</f>
        <v>12</v>
      </c>
      <c r="T1331" s="10"/>
      <c r="U1331" s="10"/>
      <c r="V1331" s="10"/>
      <c r="W1331" s="10"/>
      <c r="X1331" s="10"/>
      <c r="Y1331" s="10"/>
      <c r="Z1331" s="3" t="str">
        <f>IF(H1331&gt;0,"NO","YES")</f>
        <v>NO</v>
      </c>
      <c r="AA1331" s="3" t="str">
        <f>IF(LEFT(I1331,3)="RBT","YES","NO")</f>
        <v>NO</v>
      </c>
      <c r="AB1331" s="3" t="s">
        <v>956</v>
      </c>
      <c r="AC1331" s="3">
        <v>0</v>
      </c>
      <c r="AD1331" s="3">
        <v>0</v>
      </c>
      <c r="AE1331" s="3" t="s">
        <v>956</v>
      </c>
      <c r="AF1331" s="3" t="s">
        <v>956</v>
      </c>
      <c r="AG1331" s="3">
        <v>4</v>
      </c>
      <c r="AH1331" s="10" t="s">
        <v>3664</v>
      </c>
      <c r="AI1331" s="10">
        <v>3</v>
      </c>
      <c r="AM1331" s="10">
        <v>71300</v>
      </c>
    </row>
    <row r="1332" spans="1:39">
      <c r="A1332">
        <v>925566</v>
      </c>
      <c r="B1332" t="s">
        <v>3711</v>
      </c>
      <c r="C1332" s="10" t="s">
        <v>2227</v>
      </c>
      <c r="D1332">
        <v>16</v>
      </c>
      <c r="E1332" t="s">
        <v>959</v>
      </c>
      <c r="F1332">
        <v>25</v>
      </c>
      <c r="G1332">
        <v>60</v>
      </c>
      <c r="H1332" s="2">
        <v>4</v>
      </c>
      <c r="I1332" t="s">
        <v>3662</v>
      </c>
      <c r="J1332" t="s">
        <v>3514</v>
      </c>
      <c r="K1332" t="s">
        <v>3712</v>
      </c>
      <c r="L1332" s="17" t="s">
        <v>963</v>
      </c>
      <c r="M1332">
        <v>4</v>
      </c>
      <c r="N1332" s="10" t="s">
        <v>45</v>
      </c>
      <c r="O1332" s="10" t="s">
        <v>42</v>
      </c>
      <c r="P1332" s="10">
        <v>304826</v>
      </c>
      <c r="Q1332" s="10">
        <v>306130</v>
      </c>
      <c r="R1332" s="10">
        <f>D1332*2</f>
        <v>32</v>
      </c>
      <c r="S1332" s="10">
        <f>D1332</f>
        <v>16</v>
      </c>
      <c r="T1332" s="10"/>
      <c r="U1332" s="10"/>
      <c r="V1332" s="10"/>
      <c r="W1332" s="10"/>
      <c r="X1332" s="10"/>
      <c r="Y1332" s="10"/>
      <c r="Z1332" s="3" t="str">
        <f>IF(H1332&gt;0,"NO","YES")</f>
        <v>NO</v>
      </c>
      <c r="AA1332" s="3" t="str">
        <f>IF(LEFT(I1332,3)="RBT","YES","NO")</f>
        <v>NO</v>
      </c>
      <c r="AB1332" s="3" t="s">
        <v>956</v>
      </c>
      <c r="AC1332" s="3">
        <v>0</v>
      </c>
      <c r="AD1332" s="3">
        <v>0</v>
      </c>
      <c r="AE1332" s="3" t="s">
        <v>956</v>
      </c>
      <c r="AF1332" s="3" t="s">
        <v>956</v>
      </c>
      <c r="AG1332" s="3">
        <v>4</v>
      </c>
      <c r="AH1332" s="10" t="s">
        <v>3664</v>
      </c>
      <c r="AI1332" s="10">
        <v>4</v>
      </c>
      <c r="AM1332" s="10">
        <v>87400</v>
      </c>
    </row>
    <row r="1333" spans="1:39">
      <c r="A1333">
        <v>925568</v>
      </c>
      <c r="B1333" t="s">
        <v>3713</v>
      </c>
      <c r="C1333" s="10" t="s">
        <v>2227</v>
      </c>
      <c r="D1333">
        <v>16</v>
      </c>
      <c r="E1333" t="s">
        <v>983</v>
      </c>
      <c r="F1333">
        <v>25</v>
      </c>
      <c r="G1333">
        <v>60</v>
      </c>
      <c r="H1333" s="2">
        <v>4</v>
      </c>
      <c r="I1333" t="s">
        <v>3662</v>
      </c>
      <c r="J1333" t="s">
        <v>3514</v>
      </c>
      <c r="K1333" t="s">
        <v>3714</v>
      </c>
      <c r="L1333" s="17" t="s">
        <v>963</v>
      </c>
      <c r="M1333">
        <v>4</v>
      </c>
      <c r="N1333" s="10" t="s">
        <v>45</v>
      </c>
      <c r="O1333" s="10" t="s">
        <v>42</v>
      </c>
      <c r="P1333" s="10">
        <v>304826</v>
      </c>
      <c r="Q1333" s="10">
        <v>306130</v>
      </c>
      <c r="R1333" s="10">
        <f>D1333*2</f>
        <v>32</v>
      </c>
      <c r="S1333" s="10">
        <f>D1333</f>
        <v>16</v>
      </c>
      <c r="T1333" s="10"/>
      <c r="U1333" s="10"/>
      <c r="V1333" s="10"/>
      <c r="W1333" s="10"/>
      <c r="X1333" s="10"/>
      <c r="Y1333" s="10"/>
      <c r="Z1333" s="3" t="str">
        <f>IF(H1333&gt;0,"NO","YES")</f>
        <v>NO</v>
      </c>
      <c r="AA1333" s="3" t="str">
        <f>IF(LEFT(I1333,3)="RBT","YES","NO")</f>
        <v>NO</v>
      </c>
      <c r="AB1333" s="3" t="s">
        <v>956</v>
      </c>
      <c r="AC1333" s="3">
        <v>0</v>
      </c>
      <c r="AD1333" s="3">
        <v>0</v>
      </c>
      <c r="AE1333" s="3" t="s">
        <v>956</v>
      </c>
      <c r="AF1333" s="3" t="s">
        <v>956</v>
      </c>
      <c r="AG1333" s="3">
        <v>4</v>
      </c>
      <c r="AH1333" s="10" t="s">
        <v>3664</v>
      </c>
      <c r="AI1333" s="10">
        <v>4</v>
      </c>
      <c r="AM1333" s="10">
        <v>87400</v>
      </c>
    </row>
    <row r="1334" spans="1:39">
      <c r="A1334">
        <v>925570</v>
      </c>
      <c r="B1334" t="s">
        <v>3715</v>
      </c>
      <c r="C1334" s="10" t="s">
        <v>2227</v>
      </c>
      <c r="D1334">
        <v>16</v>
      </c>
      <c r="E1334" t="s">
        <v>2239</v>
      </c>
      <c r="F1334">
        <v>25</v>
      </c>
      <c r="G1334">
        <v>60</v>
      </c>
      <c r="H1334" s="2">
        <v>4</v>
      </c>
      <c r="I1334" t="s">
        <v>3662</v>
      </c>
      <c r="J1334" t="s">
        <v>3514</v>
      </c>
      <c r="K1334" t="s">
        <v>3716</v>
      </c>
      <c r="L1334" s="17" t="s">
        <v>963</v>
      </c>
      <c r="M1334">
        <v>4</v>
      </c>
      <c r="N1334" s="10" t="s">
        <v>45</v>
      </c>
      <c r="O1334" s="10" t="s">
        <v>42</v>
      </c>
      <c r="P1334" s="10">
        <v>304826</v>
      </c>
      <c r="Q1334" s="10">
        <v>306130</v>
      </c>
      <c r="R1334" s="10">
        <f>D1334*2</f>
        <v>32</v>
      </c>
      <c r="S1334" s="10">
        <f>D1334</f>
        <v>16</v>
      </c>
      <c r="T1334" s="10"/>
      <c r="U1334" s="10"/>
      <c r="V1334" s="10"/>
      <c r="W1334" s="10"/>
      <c r="X1334" s="10"/>
      <c r="Y1334" s="10"/>
      <c r="Z1334" s="3" t="str">
        <f>IF(H1334&gt;0,"NO","YES")</f>
        <v>NO</v>
      </c>
      <c r="AA1334" s="3" t="str">
        <f>IF(LEFT(I1334,3)="RBT","YES","NO")</f>
        <v>NO</v>
      </c>
      <c r="AB1334" s="3" t="s">
        <v>956</v>
      </c>
      <c r="AC1334" s="3">
        <v>0</v>
      </c>
      <c r="AD1334" s="3">
        <v>0</v>
      </c>
      <c r="AE1334" s="3" t="s">
        <v>956</v>
      </c>
      <c r="AF1334" s="3" t="s">
        <v>956</v>
      </c>
      <c r="AG1334" s="3">
        <v>4</v>
      </c>
      <c r="AH1334" s="10" t="s">
        <v>3664</v>
      </c>
      <c r="AI1334" s="10">
        <v>4</v>
      </c>
      <c r="AM1334" s="10">
        <v>87800</v>
      </c>
    </row>
    <row r="1335" spans="1:39">
      <c r="A1335">
        <v>925572</v>
      </c>
      <c r="B1335" t="s">
        <v>3717</v>
      </c>
      <c r="C1335" s="10" t="s">
        <v>2227</v>
      </c>
      <c r="D1335">
        <v>4</v>
      </c>
      <c r="E1335" t="s">
        <v>965</v>
      </c>
      <c r="F1335">
        <v>20</v>
      </c>
      <c r="G1335">
        <v>80</v>
      </c>
      <c r="H1335" s="2">
        <v>0</v>
      </c>
      <c r="I1335" t="s">
        <v>3718</v>
      </c>
      <c r="J1335" t="s">
        <v>3514</v>
      </c>
      <c r="K1335" t="s">
        <v>3719</v>
      </c>
      <c r="L1335" s="17" t="s">
        <v>963</v>
      </c>
      <c r="M1335">
        <v>1</v>
      </c>
      <c r="N1335" s="10" t="s">
        <v>45</v>
      </c>
      <c r="O1335" s="10" t="s">
        <v>42</v>
      </c>
      <c r="P1335" s="10">
        <v>304826</v>
      </c>
      <c r="Q1335" s="10">
        <v>306130</v>
      </c>
      <c r="R1335" s="10">
        <f>D1335*2</f>
        <v>8</v>
      </c>
      <c r="S1335" s="10">
        <f>D1335</f>
        <v>4</v>
      </c>
      <c r="T1335" s="10"/>
      <c r="U1335" s="10"/>
      <c r="V1335" s="10"/>
      <c r="W1335" s="10"/>
      <c r="X1335" s="10"/>
      <c r="Y1335" s="10"/>
      <c r="Z1335" s="3" t="str">
        <f>IF(H1335&gt;0,"NO","YES")</f>
        <v>YES</v>
      </c>
      <c r="AA1335" s="3" t="str">
        <f>IF(LEFT(I1335,3)="RBT","YES","NO")</f>
        <v>NO</v>
      </c>
      <c r="AB1335" s="3" t="s">
        <v>956</v>
      </c>
      <c r="AC1335" s="3">
        <v>0</v>
      </c>
      <c r="AD1335" s="3">
        <v>0</v>
      </c>
      <c r="AE1335" s="3" t="s">
        <v>956</v>
      </c>
      <c r="AF1335" s="3" t="s">
        <v>956</v>
      </c>
      <c r="AG1335" s="3">
        <v>4</v>
      </c>
      <c r="AH1335" s="10" t="s">
        <v>3720</v>
      </c>
      <c r="AI1335" s="10">
        <v>1</v>
      </c>
      <c r="AM1335" s="10">
        <v>36700</v>
      </c>
    </row>
    <row r="1336" spans="1:39">
      <c r="A1336">
        <v>925574</v>
      </c>
      <c r="B1336" t="s">
        <v>3721</v>
      </c>
      <c r="C1336" s="10" t="s">
        <v>2227</v>
      </c>
      <c r="D1336">
        <v>4</v>
      </c>
      <c r="E1336" t="s">
        <v>959</v>
      </c>
      <c r="F1336">
        <v>20</v>
      </c>
      <c r="G1336">
        <v>80</v>
      </c>
      <c r="H1336" s="2">
        <v>0</v>
      </c>
      <c r="I1336" t="s">
        <v>3718</v>
      </c>
      <c r="J1336" t="s">
        <v>3514</v>
      </c>
      <c r="K1336" t="s">
        <v>3722</v>
      </c>
      <c r="L1336" s="17" t="s">
        <v>963</v>
      </c>
      <c r="M1336">
        <v>1</v>
      </c>
      <c r="N1336" s="10" t="s">
        <v>45</v>
      </c>
      <c r="O1336" s="10" t="s">
        <v>42</v>
      </c>
      <c r="P1336" s="10">
        <v>304826</v>
      </c>
      <c r="Q1336" s="10">
        <v>306130</v>
      </c>
      <c r="R1336" s="10">
        <f>D1336*2</f>
        <v>8</v>
      </c>
      <c r="S1336" s="10">
        <f>D1336</f>
        <v>4</v>
      </c>
      <c r="T1336" s="10"/>
      <c r="U1336" s="10"/>
      <c r="V1336" s="10"/>
      <c r="W1336" s="10"/>
      <c r="X1336" s="10"/>
      <c r="Y1336" s="10"/>
      <c r="Z1336" s="3" t="str">
        <f>IF(H1336&gt;0,"NO","YES")</f>
        <v>YES</v>
      </c>
      <c r="AA1336" s="3" t="str">
        <f>IF(LEFT(I1336,3)="RBT","YES","NO")</f>
        <v>NO</v>
      </c>
      <c r="AB1336" s="3" t="s">
        <v>956</v>
      </c>
      <c r="AC1336" s="3">
        <v>0</v>
      </c>
      <c r="AD1336" s="3">
        <v>0</v>
      </c>
      <c r="AE1336" s="3" t="s">
        <v>956</v>
      </c>
      <c r="AF1336" s="3" t="s">
        <v>956</v>
      </c>
      <c r="AG1336" s="3">
        <v>4</v>
      </c>
      <c r="AH1336" s="10" t="s">
        <v>3720</v>
      </c>
      <c r="AI1336" s="10">
        <v>1</v>
      </c>
      <c r="AM1336" s="10">
        <v>37000</v>
      </c>
    </row>
    <row r="1337" spans="1:39">
      <c r="A1337">
        <v>925576</v>
      </c>
      <c r="B1337" t="s">
        <v>3723</v>
      </c>
      <c r="C1337" s="10" t="s">
        <v>2227</v>
      </c>
      <c r="D1337">
        <v>4</v>
      </c>
      <c r="E1337" t="s">
        <v>983</v>
      </c>
      <c r="F1337">
        <v>20</v>
      </c>
      <c r="G1337">
        <v>80</v>
      </c>
      <c r="H1337" s="2">
        <v>0</v>
      </c>
      <c r="I1337" t="s">
        <v>3718</v>
      </c>
      <c r="J1337" t="s">
        <v>3514</v>
      </c>
      <c r="K1337" t="s">
        <v>3724</v>
      </c>
      <c r="L1337" s="17" t="s">
        <v>963</v>
      </c>
      <c r="M1337">
        <v>1</v>
      </c>
      <c r="N1337" s="10" t="s">
        <v>45</v>
      </c>
      <c r="O1337" s="10" t="s">
        <v>42</v>
      </c>
      <c r="P1337" s="10">
        <v>304826</v>
      </c>
      <c r="Q1337" s="10">
        <v>306130</v>
      </c>
      <c r="R1337" s="10">
        <f>D1337*2</f>
        <v>8</v>
      </c>
      <c r="S1337" s="10">
        <f>D1337</f>
        <v>4</v>
      </c>
      <c r="T1337" s="10"/>
      <c r="U1337" s="10"/>
      <c r="V1337" s="10"/>
      <c r="W1337" s="10"/>
      <c r="X1337" s="10"/>
      <c r="Y1337" s="10"/>
      <c r="Z1337" s="3" t="str">
        <f>IF(H1337&gt;0,"NO","YES")</f>
        <v>YES</v>
      </c>
      <c r="AA1337" s="3" t="str">
        <f>IF(LEFT(I1337,3)="RBT","YES","NO")</f>
        <v>NO</v>
      </c>
      <c r="AB1337" s="3" t="s">
        <v>956</v>
      </c>
      <c r="AC1337" s="3">
        <v>0</v>
      </c>
      <c r="AD1337" s="3">
        <v>0</v>
      </c>
      <c r="AE1337" s="3" t="s">
        <v>956</v>
      </c>
      <c r="AF1337" s="3" t="s">
        <v>956</v>
      </c>
      <c r="AG1337" s="3">
        <v>4</v>
      </c>
      <c r="AH1337" s="10" t="s">
        <v>3720</v>
      </c>
      <c r="AI1337" s="10">
        <v>1</v>
      </c>
      <c r="AM1337" s="10">
        <v>36900</v>
      </c>
    </row>
    <row r="1338" spans="1:39">
      <c r="A1338">
        <v>925578</v>
      </c>
      <c r="B1338" t="s">
        <v>3725</v>
      </c>
      <c r="C1338" s="10" t="s">
        <v>2227</v>
      </c>
      <c r="D1338">
        <v>4</v>
      </c>
      <c r="E1338" t="s">
        <v>2239</v>
      </c>
      <c r="F1338">
        <v>20</v>
      </c>
      <c r="G1338">
        <v>80</v>
      </c>
      <c r="H1338" s="2">
        <v>0</v>
      </c>
      <c r="I1338" t="s">
        <v>3718</v>
      </c>
      <c r="J1338" t="s">
        <v>3514</v>
      </c>
      <c r="K1338" t="s">
        <v>3726</v>
      </c>
      <c r="L1338" s="17" t="s">
        <v>963</v>
      </c>
      <c r="M1338">
        <v>1</v>
      </c>
      <c r="N1338" s="10" t="s">
        <v>45</v>
      </c>
      <c r="O1338" s="10" t="s">
        <v>42</v>
      </c>
      <c r="P1338" s="10">
        <v>304826</v>
      </c>
      <c r="Q1338" s="10">
        <v>306130</v>
      </c>
      <c r="R1338" s="10">
        <f>D1338*2</f>
        <v>8</v>
      </c>
      <c r="S1338" s="10">
        <f>D1338</f>
        <v>4</v>
      </c>
      <c r="T1338" s="10"/>
      <c r="U1338" s="10"/>
      <c r="V1338" s="10"/>
      <c r="W1338" s="10"/>
      <c r="X1338" s="10"/>
      <c r="Y1338" s="10"/>
      <c r="Z1338" s="3" t="str">
        <f>IF(H1338&gt;0,"NO","YES")</f>
        <v>YES</v>
      </c>
      <c r="AA1338" s="3" t="str">
        <f>IF(LEFT(I1338,3)="RBT","YES","NO")</f>
        <v>NO</v>
      </c>
      <c r="AB1338" s="3" t="s">
        <v>956</v>
      </c>
      <c r="AC1338" s="3">
        <v>0</v>
      </c>
      <c r="AD1338" s="3">
        <v>0</v>
      </c>
      <c r="AE1338" s="3" t="s">
        <v>956</v>
      </c>
      <c r="AF1338" s="3" t="s">
        <v>956</v>
      </c>
      <c r="AG1338" s="3">
        <v>4</v>
      </c>
      <c r="AH1338" s="10" t="s">
        <v>3720</v>
      </c>
      <c r="AI1338" s="10">
        <v>1</v>
      </c>
      <c r="AM1338" s="10">
        <v>36900</v>
      </c>
    </row>
    <row r="1339" spans="1:39">
      <c r="A1339">
        <v>925580</v>
      </c>
      <c r="B1339" t="s">
        <v>3727</v>
      </c>
      <c r="C1339" s="10" t="s">
        <v>2227</v>
      </c>
      <c r="D1339">
        <v>8</v>
      </c>
      <c r="E1339" t="s">
        <v>965</v>
      </c>
      <c r="F1339">
        <v>20</v>
      </c>
      <c r="G1339">
        <v>80</v>
      </c>
      <c r="H1339" s="2">
        <v>0</v>
      </c>
      <c r="I1339" t="s">
        <v>3718</v>
      </c>
      <c r="J1339" t="s">
        <v>3514</v>
      </c>
      <c r="K1339" t="s">
        <v>3728</v>
      </c>
      <c r="L1339" s="17" t="s">
        <v>963</v>
      </c>
      <c r="M1339">
        <v>2</v>
      </c>
      <c r="N1339" s="10" t="s">
        <v>45</v>
      </c>
      <c r="O1339" s="10" t="s">
        <v>42</v>
      </c>
      <c r="P1339" s="10">
        <v>304826</v>
      </c>
      <c r="Q1339" s="10">
        <v>306130</v>
      </c>
      <c r="R1339" s="10">
        <f>D1339*2</f>
        <v>16</v>
      </c>
      <c r="S1339" s="10">
        <f>D1339</f>
        <v>8</v>
      </c>
      <c r="T1339" s="10"/>
      <c r="U1339" s="10"/>
      <c r="V1339" s="10"/>
      <c r="W1339" s="10"/>
      <c r="X1339" s="10"/>
      <c r="Y1339" s="10"/>
      <c r="Z1339" s="3" t="str">
        <f>IF(H1339&gt;0,"NO","YES")</f>
        <v>YES</v>
      </c>
      <c r="AA1339" s="3" t="str">
        <f>IF(LEFT(I1339,3)="RBT","YES","NO")</f>
        <v>NO</v>
      </c>
      <c r="AB1339" s="3" t="s">
        <v>956</v>
      </c>
      <c r="AC1339" s="3">
        <v>0</v>
      </c>
      <c r="AD1339" s="3">
        <v>0</v>
      </c>
      <c r="AE1339" s="3" t="s">
        <v>956</v>
      </c>
      <c r="AF1339" s="3" t="s">
        <v>956</v>
      </c>
      <c r="AG1339" s="3">
        <v>4</v>
      </c>
      <c r="AH1339" s="10" t="s">
        <v>3720</v>
      </c>
      <c r="AI1339" s="10">
        <v>2</v>
      </c>
      <c r="AM1339" s="10">
        <v>56400</v>
      </c>
    </row>
    <row r="1340" spans="1:39">
      <c r="A1340">
        <v>925582</v>
      </c>
      <c r="B1340" t="s">
        <v>3729</v>
      </c>
      <c r="C1340" s="10" t="s">
        <v>2227</v>
      </c>
      <c r="D1340">
        <v>8</v>
      </c>
      <c r="E1340" t="s">
        <v>959</v>
      </c>
      <c r="F1340">
        <v>20</v>
      </c>
      <c r="G1340">
        <v>80</v>
      </c>
      <c r="H1340" s="2">
        <v>0</v>
      </c>
      <c r="I1340" t="s">
        <v>3718</v>
      </c>
      <c r="J1340" t="s">
        <v>3514</v>
      </c>
      <c r="K1340" t="s">
        <v>3730</v>
      </c>
      <c r="L1340" s="17" t="s">
        <v>963</v>
      </c>
      <c r="M1340">
        <v>2</v>
      </c>
      <c r="N1340" s="10" t="s">
        <v>45</v>
      </c>
      <c r="O1340" s="10" t="s">
        <v>42</v>
      </c>
      <c r="P1340" s="10">
        <v>304826</v>
      </c>
      <c r="Q1340" s="10">
        <v>306130</v>
      </c>
      <c r="R1340" s="10">
        <f>D1340*2</f>
        <v>16</v>
      </c>
      <c r="S1340" s="10">
        <f>D1340</f>
        <v>8</v>
      </c>
      <c r="T1340" s="10"/>
      <c r="U1340" s="10"/>
      <c r="V1340" s="10"/>
      <c r="W1340" s="10"/>
      <c r="X1340" s="10"/>
      <c r="Y1340" s="10"/>
      <c r="Z1340" s="3" t="str">
        <f>IF(H1340&gt;0,"NO","YES")</f>
        <v>YES</v>
      </c>
      <c r="AA1340" s="3" t="str">
        <f>IF(LEFT(I1340,3)="RBT","YES","NO")</f>
        <v>NO</v>
      </c>
      <c r="AB1340" s="3" t="s">
        <v>956</v>
      </c>
      <c r="AC1340" s="3">
        <v>0</v>
      </c>
      <c r="AD1340" s="3">
        <v>0</v>
      </c>
      <c r="AE1340" s="3" t="s">
        <v>956</v>
      </c>
      <c r="AF1340" s="3" t="s">
        <v>956</v>
      </c>
      <c r="AG1340" s="3">
        <v>4</v>
      </c>
      <c r="AH1340" s="10" t="s">
        <v>3720</v>
      </c>
      <c r="AI1340" s="10">
        <v>2</v>
      </c>
      <c r="AM1340" s="10">
        <v>54400</v>
      </c>
    </row>
    <row r="1341" spans="1:39">
      <c r="A1341">
        <v>925584</v>
      </c>
      <c r="B1341" t="s">
        <v>3731</v>
      </c>
      <c r="C1341" s="10" t="s">
        <v>2227</v>
      </c>
      <c r="D1341">
        <v>8</v>
      </c>
      <c r="E1341" t="s">
        <v>983</v>
      </c>
      <c r="F1341">
        <v>20</v>
      </c>
      <c r="G1341">
        <v>80</v>
      </c>
      <c r="H1341" s="2">
        <v>0</v>
      </c>
      <c r="I1341" t="s">
        <v>3718</v>
      </c>
      <c r="J1341" t="s">
        <v>3514</v>
      </c>
      <c r="K1341" t="s">
        <v>3732</v>
      </c>
      <c r="L1341" s="17" t="s">
        <v>963</v>
      </c>
      <c r="M1341">
        <v>2</v>
      </c>
      <c r="N1341" s="10" t="s">
        <v>45</v>
      </c>
      <c r="O1341" s="10" t="s">
        <v>42</v>
      </c>
      <c r="P1341" s="10">
        <v>304826</v>
      </c>
      <c r="Q1341" s="10">
        <v>306130</v>
      </c>
      <c r="R1341" s="10">
        <f>D1341*2</f>
        <v>16</v>
      </c>
      <c r="S1341" s="10">
        <f>D1341</f>
        <v>8</v>
      </c>
      <c r="T1341" s="10"/>
      <c r="U1341" s="10"/>
      <c r="V1341" s="10"/>
      <c r="W1341" s="10"/>
      <c r="X1341" s="10"/>
      <c r="Y1341" s="10"/>
      <c r="Z1341" s="3" t="str">
        <f>IF(H1341&gt;0,"NO","YES")</f>
        <v>YES</v>
      </c>
      <c r="AA1341" s="3" t="str">
        <f>IF(LEFT(I1341,3)="RBT","YES","NO")</f>
        <v>NO</v>
      </c>
      <c r="AB1341" s="3" t="s">
        <v>956</v>
      </c>
      <c r="AC1341" s="3">
        <v>0</v>
      </c>
      <c r="AD1341" s="3">
        <v>0</v>
      </c>
      <c r="AE1341" s="3" t="s">
        <v>956</v>
      </c>
      <c r="AF1341" s="3" t="s">
        <v>956</v>
      </c>
      <c r="AG1341" s="3">
        <v>4</v>
      </c>
      <c r="AH1341" s="10" t="s">
        <v>3720</v>
      </c>
      <c r="AI1341" s="10">
        <v>2</v>
      </c>
      <c r="AM1341" s="10">
        <v>54400</v>
      </c>
    </row>
    <row r="1342" spans="1:39">
      <c r="A1342">
        <v>925586</v>
      </c>
      <c r="B1342" t="s">
        <v>3733</v>
      </c>
      <c r="C1342" s="10" t="s">
        <v>2227</v>
      </c>
      <c r="D1342">
        <v>8</v>
      </c>
      <c r="E1342" t="s">
        <v>2239</v>
      </c>
      <c r="F1342">
        <v>20</v>
      </c>
      <c r="G1342">
        <v>80</v>
      </c>
      <c r="H1342" s="2">
        <v>0</v>
      </c>
      <c r="I1342" t="s">
        <v>3718</v>
      </c>
      <c r="J1342" t="s">
        <v>3514</v>
      </c>
      <c r="K1342" t="s">
        <v>3734</v>
      </c>
      <c r="L1342" s="17" t="s">
        <v>963</v>
      </c>
      <c r="M1342">
        <v>2</v>
      </c>
      <c r="N1342" s="10" t="s">
        <v>45</v>
      </c>
      <c r="O1342" s="10" t="s">
        <v>42</v>
      </c>
      <c r="P1342" s="10">
        <v>304826</v>
      </c>
      <c r="Q1342" s="10">
        <v>306130</v>
      </c>
      <c r="R1342" s="10">
        <f>D1342*2</f>
        <v>16</v>
      </c>
      <c r="S1342" s="10">
        <f>D1342</f>
        <v>8</v>
      </c>
      <c r="T1342" s="10"/>
      <c r="U1342" s="10"/>
      <c r="V1342" s="10"/>
      <c r="W1342" s="10"/>
      <c r="X1342" s="10"/>
      <c r="Y1342" s="10"/>
      <c r="Z1342" s="3" t="str">
        <f>IF(H1342&gt;0,"NO","YES")</f>
        <v>YES</v>
      </c>
      <c r="AA1342" s="3" t="str">
        <f>IF(LEFT(I1342,3)="RBT","YES","NO")</f>
        <v>NO</v>
      </c>
      <c r="AB1342" s="3" t="s">
        <v>956</v>
      </c>
      <c r="AC1342" s="3">
        <v>0</v>
      </c>
      <c r="AD1342" s="3">
        <v>0</v>
      </c>
      <c r="AE1342" s="3" t="s">
        <v>956</v>
      </c>
      <c r="AF1342" s="3" t="s">
        <v>956</v>
      </c>
      <c r="AG1342" s="3">
        <v>4</v>
      </c>
      <c r="AH1342" s="10" t="s">
        <v>3720</v>
      </c>
      <c r="AI1342" s="10">
        <v>2</v>
      </c>
      <c r="AM1342" s="10">
        <v>54400</v>
      </c>
    </row>
    <row r="1343" spans="1:39">
      <c r="A1343">
        <v>925588</v>
      </c>
      <c r="B1343" t="s">
        <v>3735</v>
      </c>
      <c r="C1343" s="10" t="s">
        <v>2227</v>
      </c>
      <c r="D1343">
        <v>12</v>
      </c>
      <c r="E1343" t="s">
        <v>965</v>
      </c>
      <c r="F1343">
        <v>20</v>
      </c>
      <c r="G1343">
        <v>80</v>
      </c>
      <c r="H1343" s="2">
        <v>0</v>
      </c>
      <c r="I1343" t="s">
        <v>3718</v>
      </c>
      <c r="J1343" t="s">
        <v>3514</v>
      </c>
      <c r="K1343" t="s">
        <v>3736</v>
      </c>
      <c r="L1343" s="17" t="s">
        <v>963</v>
      </c>
      <c r="M1343">
        <v>3</v>
      </c>
      <c r="N1343" s="10" t="s">
        <v>45</v>
      </c>
      <c r="O1343" s="10" t="s">
        <v>42</v>
      </c>
      <c r="P1343" s="10">
        <v>304826</v>
      </c>
      <c r="Q1343" s="10">
        <v>306130</v>
      </c>
      <c r="R1343" s="10">
        <f>D1343*2</f>
        <v>24</v>
      </c>
      <c r="S1343" s="10">
        <f>D1343</f>
        <v>12</v>
      </c>
      <c r="T1343" s="10"/>
      <c r="U1343" s="10"/>
      <c r="V1343" s="10"/>
      <c r="W1343" s="10"/>
      <c r="X1343" s="10"/>
      <c r="Y1343" s="10"/>
      <c r="Z1343" s="3" t="str">
        <f>IF(H1343&gt;0,"NO","YES")</f>
        <v>YES</v>
      </c>
      <c r="AA1343" s="3" t="str">
        <f>IF(LEFT(I1343,3)="RBT","YES","NO")</f>
        <v>NO</v>
      </c>
      <c r="AB1343" s="3" t="s">
        <v>956</v>
      </c>
      <c r="AC1343" s="3">
        <v>0</v>
      </c>
      <c r="AD1343" s="3">
        <v>0</v>
      </c>
      <c r="AE1343" s="3" t="s">
        <v>956</v>
      </c>
      <c r="AF1343" s="3" t="s">
        <v>956</v>
      </c>
      <c r="AG1343" s="3">
        <v>4</v>
      </c>
      <c r="AH1343" s="10" t="s">
        <v>3720</v>
      </c>
      <c r="AI1343" s="10">
        <v>3</v>
      </c>
      <c r="AM1343" s="10">
        <v>78700</v>
      </c>
    </row>
    <row r="1344" spans="1:39">
      <c r="A1344">
        <v>925590</v>
      </c>
      <c r="B1344" t="s">
        <v>3737</v>
      </c>
      <c r="C1344" s="10" t="s">
        <v>2227</v>
      </c>
      <c r="D1344">
        <v>12</v>
      </c>
      <c r="E1344" t="s">
        <v>959</v>
      </c>
      <c r="F1344">
        <v>20</v>
      </c>
      <c r="G1344">
        <v>80</v>
      </c>
      <c r="H1344" s="2">
        <v>0</v>
      </c>
      <c r="I1344" t="s">
        <v>3718</v>
      </c>
      <c r="J1344" t="s">
        <v>3514</v>
      </c>
      <c r="K1344" t="s">
        <v>3738</v>
      </c>
      <c r="L1344" s="17" t="s">
        <v>963</v>
      </c>
      <c r="M1344">
        <v>3</v>
      </c>
      <c r="N1344" s="10" t="s">
        <v>45</v>
      </c>
      <c r="O1344" s="10" t="s">
        <v>42</v>
      </c>
      <c r="P1344" s="10">
        <v>304826</v>
      </c>
      <c r="Q1344" s="10">
        <v>306130</v>
      </c>
      <c r="R1344" s="10">
        <f>D1344*2</f>
        <v>24</v>
      </c>
      <c r="S1344" s="10">
        <f>D1344</f>
        <v>12</v>
      </c>
      <c r="T1344" s="10"/>
      <c r="U1344" s="10"/>
      <c r="V1344" s="10"/>
      <c r="W1344" s="10"/>
      <c r="X1344" s="10"/>
      <c r="Y1344" s="10"/>
      <c r="Z1344" s="3" t="str">
        <f>IF(H1344&gt;0,"NO","YES")</f>
        <v>YES</v>
      </c>
      <c r="AA1344" s="3" t="str">
        <f>IF(LEFT(I1344,3)="RBT","YES","NO")</f>
        <v>NO</v>
      </c>
      <c r="AB1344" s="3" t="s">
        <v>956</v>
      </c>
      <c r="AC1344" s="3">
        <v>0</v>
      </c>
      <c r="AD1344" s="3">
        <v>0</v>
      </c>
      <c r="AE1344" s="3" t="s">
        <v>956</v>
      </c>
      <c r="AF1344" s="3" t="s">
        <v>956</v>
      </c>
      <c r="AG1344" s="3">
        <v>4</v>
      </c>
      <c r="AH1344" s="10" t="s">
        <v>3720</v>
      </c>
      <c r="AI1344" s="10">
        <v>3</v>
      </c>
      <c r="AM1344" s="10">
        <v>75400</v>
      </c>
    </row>
    <row r="1345" spans="1:39">
      <c r="A1345">
        <v>925592</v>
      </c>
      <c r="B1345" t="s">
        <v>3739</v>
      </c>
      <c r="C1345" s="10" t="s">
        <v>2227</v>
      </c>
      <c r="D1345">
        <v>12</v>
      </c>
      <c r="E1345" t="s">
        <v>983</v>
      </c>
      <c r="F1345">
        <v>20</v>
      </c>
      <c r="G1345">
        <v>80</v>
      </c>
      <c r="H1345" s="2">
        <v>0</v>
      </c>
      <c r="I1345" t="s">
        <v>3718</v>
      </c>
      <c r="J1345" t="s">
        <v>3514</v>
      </c>
      <c r="K1345" t="s">
        <v>3740</v>
      </c>
      <c r="L1345" s="17" t="s">
        <v>963</v>
      </c>
      <c r="M1345">
        <v>3</v>
      </c>
      <c r="N1345" s="10" t="s">
        <v>45</v>
      </c>
      <c r="O1345" s="10" t="s">
        <v>42</v>
      </c>
      <c r="P1345" s="10">
        <v>304826</v>
      </c>
      <c r="Q1345" s="10">
        <v>306130</v>
      </c>
      <c r="R1345" s="10">
        <f>D1345*2</f>
        <v>24</v>
      </c>
      <c r="S1345" s="10">
        <f>D1345</f>
        <v>12</v>
      </c>
      <c r="T1345" s="10"/>
      <c r="U1345" s="10"/>
      <c r="V1345" s="10"/>
      <c r="W1345" s="10"/>
      <c r="X1345" s="10"/>
      <c r="Y1345" s="10"/>
      <c r="Z1345" s="3" t="str">
        <f>IF(H1345&gt;0,"NO","YES")</f>
        <v>YES</v>
      </c>
      <c r="AA1345" s="3" t="str">
        <f>IF(LEFT(I1345,3)="RBT","YES","NO")</f>
        <v>NO</v>
      </c>
      <c r="AB1345" s="3" t="s">
        <v>956</v>
      </c>
      <c r="AC1345" s="3">
        <v>0</v>
      </c>
      <c r="AD1345" s="3">
        <v>0</v>
      </c>
      <c r="AE1345" s="3" t="s">
        <v>956</v>
      </c>
      <c r="AF1345" s="3" t="s">
        <v>956</v>
      </c>
      <c r="AG1345" s="3">
        <v>4</v>
      </c>
      <c r="AH1345" s="10" t="s">
        <v>3720</v>
      </c>
      <c r="AI1345" s="10">
        <v>3</v>
      </c>
      <c r="AM1345" s="10">
        <v>75400</v>
      </c>
    </row>
    <row r="1346" spans="1:39">
      <c r="A1346">
        <v>925594</v>
      </c>
      <c r="B1346" t="s">
        <v>3741</v>
      </c>
      <c r="C1346" s="10" t="s">
        <v>2227</v>
      </c>
      <c r="D1346">
        <v>12</v>
      </c>
      <c r="E1346" t="s">
        <v>2239</v>
      </c>
      <c r="F1346">
        <v>20</v>
      </c>
      <c r="G1346">
        <v>80</v>
      </c>
      <c r="H1346" s="2">
        <v>0</v>
      </c>
      <c r="I1346" t="s">
        <v>3718</v>
      </c>
      <c r="J1346" t="s">
        <v>3514</v>
      </c>
      <c r="K1346" t="s">
        <v>3742</v>
      </c>
      <c r="L1346" s="17" t="s">
        <v>963</v>
      </c>
      <c r="M1346">
        <v>3</v>
      </c>
      <c r="N1346" s="10" t="s">
        <v>45</v>
      </c>
      <c r="O1346" s="10" t="s">
        <v>42</v>
      </c>
      <c r="P1346" s="10">
        <v>304826</v>
      </c>
      <c r="Q1346" s="10">
        <v>306130</v>
      </c>
      <c r="R1346" s="10">
        <f>D1346*2</f>
        <v>24</v>
      </c>
      <c r="S1346" s="10">
        <f>D1346</f>
        <v>12</v>
      </c>
      <c r="T1346" s="10"/>
      <c r="U1346" s="10"/>
      <c r="V1346" s="10"/>
      <c r="W1346" s="10"/>
      <c r="X1346" s="10"/>
      <c r="Y1346" s="10"/>
      <c r="Z1346" s="3" t="str">
        <f>IF(H1346&gt;0,"NO","YES")</f>
        <v>YES</v>
      </c>
      <c r="AA1346" s="3" t="str">
        <f>IF(LEFT(I1346,3)="RBT","YES","NO")</f>
        <v>NO</v>
      </c>
      <c r="AB1346" s="3" t="s">
        <v>956</v>
      </c>
      <c r="AC1346" s="3">
        <v>0</v>
      </c>
      <c r="AD1346" s="3">
        <v>0</v>
      </c>
      <c r="AE1346" s="3" t="s">
        <v>956</v>
      </c>
      <c r="AF1346" s="3" t="s">
        <v>956</v>
      </c>
      <c r="AG1346" s="3">
        <v>4</v>
      </c>
      <c r="AH1346" s="10" t="s">
        <v>3720</v>
      </c>
      <c r="AI1346" s="10">
        <v>3</v>
      </c>
      <c r="AM1346" s="10">
        <v>75500</v>
      </c>
    </row>
    <row r="1347" spans="1:39">
      <c r="A1347">
        <v>925596</v>
      </c>
      <c r="B1347" t="s">
        <v>3743</v>
      </c>
      <c r="C1347" s="10" t="s">
        <v>2227</v>
      </c>
      <c r="D1347">
        <v>4</v>
      </c>
      <c r="E1347" t="s">
        <v>965</v>
      </c>
      <c r="F1347">
        <v>20</v>
      </c>
      <c r="G1347">
        <v>80</v>
      </c>
      <c r="H1347" s="2">
        <v>4</v>
      </c>
      <c r="I1347" t="s">
        <v>3718</v>
      </c>
      <c r="J1347" t="s">
        <v>3514</v>
      </c>
      <c r="K1347" t="s">
        <v>3744</v>
      </c>
      <c r="L1347" s="17" t="s">
        <v>963</v>
      </c>
      <c r="M1347">
        <v>1</v>
      </c>
      <c r="N1347" s="10" t="s">
        <v>45</v>
      </c>
      <c r="O1347" s="10" t="s">
        <v>42</v>
      </c>
      <c r="P1347" s="10">
        <v>304826</v>
      </c>
      <c r="Q1347" s="10">
        <v>306130</v>
      </c>
      <c r="R1347" s="10">
        <f>D1347*2</f>
        <v>8</v>
      </c>
      <c r="S1347" s="10">
        <f>D1347</f>
        <v>4</v>
      </c>
      <c r="T1347" s="10"/>
      <c r="U1347" s="10"/>
      <c r="V1347" s="10"/>
      <c r="W1347" s="10"/>
      <c r="X1347" s="10"/>
      <c r="Y1347" s="10"/>
      <c r="Z1347" s="3" t="str">
        <f>IF(H1347&gt;0,"NO","YES")</f>
        <v>NO</v>
      </c>
      <c r="AA1347" s="3" t="str">
        <f>IF(LEFT(I1347,3)="RBT","YES","NO")</f>
        <v>NO</v>
      </c>
      <c r="AB1347" s="3" t="s">
        <v>956</v>
      </c>
      <c r="AC1347" s="3">
        <v>0</v>
      </c>
      <c r="AD1347" s="3">
        <v>0</v>
      </c>
      <c r="AE1347" s="3" t="s">
        <v>956</v>
      </c>
      <c r="AF1347" s="3" t="s">
        <v>956</v>
      </c>
      <c r="AG1347" s="3">
        <v>4</v>
      </c>
      <c r="AH1347" s="10" t="s">
        <v>3720</v>
      </c>
      <c r="AI1347" s="10">
        <v>1</v>
      </c>
      <c r="AM1347" s="10">
        <v>32600</v>
      </c>
    </row>
    <row r="1348" spans="1:39">
      <c r="A1348">
        <v>925598</v>
      </c>
      <c r="B1348" t="s">
        <v>3745</v>
      </c>
      <c r="C1348" s="10" t="s">
        <v>2227</v>
      </c>
      <c r="D1348">
        <v>4</v>
      </c>
      <c r="E1348" t="s">
        <v>959</v>
      </c>
      <c r="F1348">
        <v>20</v>
      </c>
      <c r="G1348">
        <v>80</v>
      </c>
      <c r="H1348" s="2">
        <v>4</v>
      </c>
      <c r="I1348" t="s">
        <v>3718</v>
      </c>
      <c r="J1348" t="s">
        <v>3514</v>
      </c>
      <c r="K1348" t="s">
        <v>3746</v>
      </c>
      <c r="L1348" s="17" t="s">
        <v>963</v>
      </c>
      <c r="M1348">
        <v>1</v>
      </c>
      <c r="N1348" s="10" t="s">
        <v>45</v>
      </c>
      <c r="O1348" s="10" t="s">
        <v>42</v>
      </c>
      <c r="P1348" s="10">
        <v>304826</v>
      </c>
      <c r="Q1348" s="10">
        <v>306130</v>
      </c>
      <c r="R1348" s="10">
        <f>D1348*2</f>
        <v>8</v>
      </c>
      <c r="S1348" s="10">
        <f>D1348</f>
        <v>4</v>
      </c>
      <c r="T1348" s="10"/>
      <c r="U1348" s="10"/>
      <c r="V1348" s="10"/>
      <c r="W1348" s="10"/>
      <c r="X1348" s="10"/>
      <c r="Y1348" s="10"/>
      <c r="Z1348" s="3" t="str">
        <f>IF(H1348&gt;0,"NO","YES")</f>
        <v>NO</v>
      </c>
      <c r="AA1348" s="3" t="str">
        <f>IF(LEFT(I1348,3)="RBT","YES","NO")</f>
        <v>NO</v>
      </c>
      <c r="AB1348" s="3" t="s">
        <v>956</v>
      </c>
      <c r="AC1348" s="3">
        <v>0</v>
      </c>
      <c r="AD1348" s="3">
        <v>0</v>
      </c>
      <c r="AE1348" s="3" t="s">
        <v>956</v>
      </c>
      <c r="AF1348" s="3" t="s">
        <v>956</v>
      </c>
      <c r="AG1348" s="3">
        <v>4</v>
      </c>
      <c r="AH1348" s="10" t="s">
        <v>3720</v>
      </c>
      <c r="AI1348" s="10">
        <v>1</v>
      </c>
      <c r="AM1348" s="10">
        <v>32800</v>
      </c>
    </row>
    <row r="1349" spans="1:39">
      <c r="A1349">
        <v>925600</v>
      </c>
      <c r="B1349" t="s">
        <v>3747</v>
      </c>
      <c r="C1349" s="10" t="s">
        <v>2227</v>
      </c>
      <c r="D1349">
        <v>4</v>
      </c>
      <c r="E1349" t="s">
        <v>983</v>
      </c>
      <c r="F1349">
        <v>20</v>
      </c>
      <c r="G1349">
        <v>80</v>
      </c>
      <c r="H1349" s="2">
        <v>4</v>
      </c>
      <c r="I1349" t="s">
        <v>3718</v>
      </c>
      <c r="J1349" t="s">
        <v>3514</v>
      </c>
      <c r="K1349" t="s">
        <v>3748</v>
      </c>
      <c r="L1349" s="17" t="s">
        <v>963</v>
      </c>
      <c r="M1349">
        <v>1</v>
      </c>
      <c r="N1349" s="10" t="s">
        <v>45</v>
      </c>
      <c r="O1349" s="10" t="s">
        <v>42</v>
      </c>
      <c r="P1349" s="10">
        <v>304826</v>
      </c>
      <c r="Q1349" s="10">
        <v>306130</v>
      </c>
      <c r="R1349" s="10">
        <f>D1349*2</f>
        <v>8</v>
      </c>
      <c r="S1349" s="10">
        <f>D1349</f>
        <v>4</v>
      </c>
      <c r="T1349" s="10"/>
      <c r="U1349" s="10"/>
      <c r="V1349" s="10"/>
      <c r="W1349" s="10"/>
      <c r="X1349" s="10"/>
      <c r="Y1349" s="10"/>
      <c r="Z1349" s="3" t="str">
        <f>IF(H1349&gt;0,"NO","YES")</f>
        <v>NO</v>
      </c>
      <c r="AA1349" s="3" t="str">
        <f>IF(LEFT(I1349,3)="RBT","YES","NO")</f>
        <v>NO</v>
      </c>
      <c r="AB1349" s="3" t="s">
        <v>956</v>
      </c>
      <c r="AC1349" s="3">
        <v>0</v>
      </c>
      <c r="AD1349" s="3">
        <v>0</v>
      </c>
      <c r="AE1349" s="3" t="s">
        <v>956</v>
      </c>
      <c r="AF1349" s="3" t="s">
        <v>956</v>
      </c>
      <c r="AG1349" s="3">
        <v>4</v>
      </c>
      <c r="AH1349" s="10" t="s">
        <v>3720</v>
      </c>
      <c r="AI1349" s="10">
        <v>1</v>
      </c>
      <c r="AM1349" s="10">
        <v>32800</v>
      </c>
    </row>
    <row r="1350" spans="1:39">
      <c r="A1350">
        <v>925602</v>
      </c>
      <c r="B1350" t="s">
        <v>3749</v>
      </c>
      <c r="C1350" s="10" t="s">
        <v>2227</v>
      </c>
      <c r="D1350">
        <v>4</v>
      </c>
      <c r="E1350" t="s">
        <v>2239</v>
      </c>
      <c r="F1350">
        <v>20</v>
      </c>
      <c r="G1350">
        <v>80</v>
      </c>
      <c r="H1350" s="2">
        <v>4</v>
      </c>
      <c r="I1350" t="s">
        <v>3718</v>
      </c>
      <c r="J1350" t="s">
        <v>3514</v>
      </c>
      <c r="K1350" t="s">
        <v>3750</v>
      </c>
      <c r="L1350" s="17" t="s">
        <v>963</v>
      </c>
      <c r="M1350">
        <v>1</v>
      </c>
      <c r="N1350" s="10" t="s">
        <v>45</v>
      </c>
      <c r="O1350" s="10" t="s">
        <v>42</v>
      </c>
      <c r="P1350" s="10">
        <v>304826</v>
      </c>
      <c r="Q1350" s="10">
        <v>306130</v>
      </c>
      <c r="R1350" s="10">
        <f>D1350*2</f>
        <v>8</v>
      </c>
      <c r="S1350" s="10">
        <f>D1350</f>
        <v>4</v>
      </c>
      <c r="T1350" s="10"/>
      <c r="U1350" s="10"/>
      <c r="V1350" s="10"/>
      <c r="W1350" s="10"/>
      <c r="X1350" s="10"/>
      <c r="Y1350" s="10"/>
      <c r="Z1350" s="3" t="str">
        <f>IF(H1350&gt;0,"NO","YES")</f>
        <v>NO</v>
      </c>
      <c r="AA1350" s="3" t="str">
        <f>IF(LEFT(I1350,3)="RBT","YES","NO")</f>
        <v>NO</v>
      </c>
      <c r="AB1350" s="3" t="s">
        <v>956</v>
      </c>
      <c r="AC1350" s="3">
        <v>0</v>
      </c>
      <c r="AD1350" s="3">
        <v>0</v>
      </c>
      <c r="AE1350" s="3" t="s">
        <v>956</v>
      </c>
      <c r="AF1350" s="3" t="s">
        <v>956</v>
      </c>
      <c r="AG1350" s="3">
        <v>4</v>
      </c>
      <c r="AH1350" s="10" t="s">
        <v>3720</v>
      </c>
      <c r="AI1350" s="10">
        <v>1</v>
      </c>
      <c r="AM1350" s="10">
        <v>32800</v>
      </c>
    </row>
    <row r="1351" spans="1:39">
      <c r="A1351">
        <v>925604</v>
      </c>
      <c r="B1351" t="s">
        <v>3751</v>
      </c>
      <c r="C1351" s="10" t="s">
        <v>2227</v>
      </c>
      <c r="D1351">
        <v>8</v>
      </c>
      <c r="E1351" t="s">
        <v>965</v>
      </c>
      <c r="F1351">
        <v>20</v>
      </c>
      <c r="G1351">
        <v>80</v>
      </c>
      <c r="H1351" s="2">
        <v>4</v>
      </c>
      <c r="I1351" t="s">
        <v>3718</v>
      </c>
      <c r="J1351" t="s">
        <v>3514</v>
      </c>
      <c r="K1351" t="s">
        <v>3752</v>
      </c>
      <c r="L1351" s="17" t="s">
        <v>963</v>
      </c>
      <c r="M1351">
        <v>2</v>
      </c>
      <c r="N1351" s="10" t="s">
        <v>45</v>
      </c>
      <c r="O1351" s="10" t="s">
        <v>42</v>
      </c>
      <c r="P1351" s="10">
        <v>304826</v>
      </c>
      <c r="Q1351" s="10">
        <v>306130</v>
      </c>
      <c r="R1351" s="10">
        <f>D1351*2</f>
        <v>16</v>
      </c>
      <c r="S1351" s="10">
        <f>D1351</f>
        <v>8</v>
      </c>
      <c r="T1351" s="10"/>
      <c r="U1351" s="10"/>
      <c r="V1351" s="10"/>
      <c r="W1351" s="10"/>
      <c r="X1351" s="10"/>
      <c r="Y1351" s="10"/>
      <c r="Z1351" s="3" t="str">
        <f>IF(H1351&gt;0,"NO","YES")</f>
        <v>NO</v>
      </c>
      <c r="AA1351" s="3" t="str">
        <f>IF(LEFT(I1351,3)="RBT","YES","NO")</f>
        <v>NO</v>
      </c>
      <c r="AB1351" s="3" t="s">
        <v>956</v>
      </c>
      <c r="AC1351" s="3">
        <v>0</v>
      </c>
      <c r="AD1351" s="3">
        <v>0</v>
      </c>
      <c r="AE1351" s="3" t="s">
        <v>956</v>
      </c>
      <c r="AF1351" s="3" t="s">
        <v>956</v>
      </c>
      <c r="AG1351" s="3">
        <v>4</v>
      </c>
      <c r="AH1351" s="10" t="s">
        <v>3720</v>
      </c>
      <c r="AI1351" s="10">
        <v>2</v>
      </c>
      <c r="AM1351" s="10">
        <v>52300</v>
      </c>
    </row>
    <row r="1352" spans="1:39">
      <c r="A1352">
        <v>925606</v>
      </c>
      <c r="B1352" t="s">
        <v>3753</v>
      </c>
      <c r="C1352" s="10" t="s">
        <v>2227</v>
      </c>
      <c r="D1352">
        <v>8</v>
      </c>
      <c r="E1352" t="s">
        <v>959</v>
      </c>
      <c r="F1352">
        <v>20</v>
      </c>
      <c r="G1352">
        <v>80</v>
      </c>
      <c r="H1352" s="2">
        <v>4</v>
      </c>
      <c r="I1352" t="s">
        <v>3718</v>
      </c>
      <c r="J1352" t="s">
        <v>3514</v>
      </c>
      <c r="K1352" t="s">
        <v>3754</v>
      </c>
      <c r="L1352" s="17" t="s">
        <v>963</v>
      </c>
      <c r="M1352">
        <v>2</v>
      </c>
      <c r="N1352" s="10" t="s">
        <v>45</v>
      </c>
      <c r="O1352" s="10" t="s">
        <v>42</v>
      </c>
      <c r="P1352" s="10">
        <v>304826</v>
      </c>
      <c r="Q1352" s="10">
        <v>306130</v>
      </c>
      <c r="R1352" s="10">
        <f>D1352*2</f>
        <v>16</v>
      </c>
      <c r="S1352" s="10">
        <f>D1352</f>
        <v>8</v>
      </c>
      <c r="T1352" s="10"/>
      <c r="U1352" s="10"/>
      <c r="V1352" s="10"/>
      <c r="W1352" s="10"/>
      <c r="X1352" s="10"/>
      <c r="Y1352" s="10"/>
      <c r="Z1352" s="3" t="str">
        <f>IF(H1352&gt;0,"NO","YES")</f>
        <v>NO</v>
      </c>
      <c r="AA1352" s="3" t="str">
        <f>IF(LEFT(I1352,3)="RBT","YES","NO")</f>
        <v>NO</v>
      </c>
      <c r="AB1352" s="3" t="s">
        <v>956</v>
      </c>
      <c r="AC1352" s="3">
        <v>0</v>
      </c>
      <c r="AD1352" s="3">
        <v>0</v>
      </c>
      <c r="AE1352" s="3" t="s">
        <v>956</v>
      </c>
      <c r="AF1352" s="3" t="s">
        <v>956</v>
      </c>
      <c r="AG1352" s="3">
        <v>4</v>
      </c>
      <c r="AH1352" s="10" t="s">
        <v>3720</v>
      </c>
      <c r="AI1352" s="10">
        <v>2</v>
      </c>
      <c r="AM1352" s="10">
        <v>50300</v>
      </c>
    </row>
    <row r="1353" spans="1:39">
      <c r="A1353">
        <v>925608</v>
      </c>
      <c r="B1353" t="s">
        <v>3755</v>
      </c>
      <c r="C1353" s="10" t="s">
        <v>2227</v>
      </c>
      <c r="D1353">
        <v>8</v>
      </c>
      <c r="E1353" t="s">
        <v>983</v>
      </c>
      <c r="F1353">
        <v>20</v>
      </c>
      <c r="G1353">
        <v>80</v>
      </c>
      <c r="H1353" s="2">
        <v>4</v>
      </c>
      <c r="I1353" t="s">
        <v>3718</v>
      </c>
      <c r="J1353" t="s">
        <v>3514</v>
      </c>
      <c r="K1353" t="s">
        <v>3756</v>
      </c>
      <c r="L1353" s="17" t="s">
        <v>963</v>
      </c>
      <c r="M1353">
        <v>2</v>
      </c>
      <c r="N1353" s="10" t="s">
        <v>45</v>
      </c>
      <c r="O1353" s="10" t="s">
        <v>42</v>
      </c>
      <c r="P1353" s="10">
        <v>304826</v>
      </c>
      <c r="Q1353" s="10">
        <v>306130</v>
      </c>
      <c r="R1353" s="10">
        <f>D1353*2</f>
        <v>16</v>
      </c>
      <c r="S1353" s="10">
        <f>D1353</f>
        <v>8</v>
      </c>
      <c r="T1353" s="10"/>
      <c r="U1353" s="10"/>
      <c r="V1353" s="10"/>
      <c r="W1353" s="10"/>
      <c r="X1353" s="10"/>
      <c r="Y1353" s="10"/>
      <c r="Z1353" s="3" t="str">
        <f>IF(H1353&gt;0,"NO","YES")</f>
        <v>NO</v>
      </c>
      <c r="AA1353" s="3" t="str">
        <f>IF(LEFT(I1353,3)="RBT","YES","NO")</f>
        <v>NO</v>
      </c>
      <c r="AB1353" s="3" t="s">
        <v>956</v>
      </c>
      <c r="AC1353" s="3">
        <v>0</v>
      </c>
      <c r="AD1353" s="3">
        <v>0</v>
      </c>
      <c r="AE1353" s="3" t="s">
        <v>956</v>
      </c>
      <c r="AF1353" s="3" t="s">
        <v>956</v>
      </c>
      <c r="AG1353" s="3">
        <v>4</v>
      </c>
      <c r="AH1353" s="10" t="s">
        <v>3720</v>
      </c>
      <c r="AI1353" s="10">
        <v>2</v>
      </c>
      <c r="AM1353" s="10">
        <v>50300</v>
      </c>
    </row>
    <row r="1354" spans="1:39">
      <c r="A1354">
        <v>925610</v>
      </c>
      <c r="B1354" t="s">
        <v>3757</v>
      </c>
      <c r="C1354" s="10" t="s">
        <v>2227</v>
      </c>
      <c r="D1354">
        <v>8</v>
      </c>
      <c r="E1354" t="s">
        <v>2239</v>
      </c>
      <c r="F1354">
        <v>20</v>
      </c>
      <c r="G1354">
        <v>80</v>
      </c>
      <c r="H1354" s="2">
        <v>4</v>
      </c>
      <c r="I1354" t="s">
        <v>3718</v>
      </c>
      <c r="J1354" t="s">
        <v>3514</v>
      </c>
      <c r="K1354" t="s">
        <v>3758</v>
      </c>
      <c r="L1354" s="17" t="s">
        <v>963</v>
      </c>
      <c r="M1354">
        <v>2</v>
      </c>
      <c r="N1354" s="10" t="s">
        <v>45</v>
      </c>
      <c r="O1354" s="10" t="s">
        <v>42</v>
      </c>
      <c r="P1354" s="10">
        <v>304826</v>
      </c>
      <c r="Q1354" s="10">
        <v>306130</v>
      </c>
      <c r="R1354" s="10">
        <f>D1354*2</f>
        <v>16</v>
      </c>
      <c r="S1354" s="10">
        <f>D1354</f>
        <v>8</v>
      </c>
      <c r="T1354" s="10"/>
      <c r="U1354" s="10"/>
      <c r="V1354" s="10"/>
      <c r="W1354" s="10"/>
      <c r="X1354" s="10"/>
      <c r="Y1354" s="10"/>
      <c r="Z1354" s="3" t="str">
        <f>IF(H1354&gt;0,"NO","YES")</f>
        <v>NO</v>
      </c>
      <c r="AA1354" s="3" t="str">
        <f>IF(LEFT(I1354,3)="RBT","YES","NO")</f>
        <v>NO</v>
      </c>
      <c r="AB1354" s="3" t="s">
        <v>956</v>
      </c>
      <c r="AC1354" s="3">
        <v>0</v>
      </c>
      <c r="AD1354" s="3">
        <v>0</v>
      </c>
      <c r="AE1354" s="3" t="s">
        <v>956</v>
      </c>
      <c r="AF1354" s="3" t="s">
        <v>956</v>
      </c>
      <c r="AG1354" s="3">
        <v>4</v>
      </c>
      <c r="AH1354" s="10" t="s">
        <v>3720</v>
      </c>
      <c r="AI1354" s="10">
        <v>2</v>
      </c>
      <c r="AM1354" s="10">
        <v>50300</v>
      </c>
    </row>
    <row r="1355" spans="1:39">
      <c r="A1355">
        <v>925612</v>
      </c>
      <c r="B1355" t="s">
        <v>3759</v>
      </c>
      <c r="C1355" s="10" t="s">
        <v>2227</v>
      </c>
      <c r="D1355">
        <v>12</v>
      </c>
      <c r="E1355" t="s">
        <v>965</v>
      </c>
      <c r="F1355">
        <v>20</v>
      </c>
      <c r="G1355">
        <v>80</v>
      </c>
      <c r="H1355" s="2">
        <v>4</v>
      </c>
      <c r="I1355" t="s">
        <v>3718</v>
      </c>
      <c r="J1355" t="s">
        <v>3514</v>
      </c>
      <c r="K1355" t="s">
        <v>3760</v>
      </c>
      <c r="L1355" s="17" t="s">
        <v>963</v>
      </c>
      <c r="M1355">
        <v>3</v>
      </c>
      <c r="N1355" s="10" t="s">
        <v>45</v>
      </c>
      <c r="O1355" s="10" t="s">
        <v>42</v>
      </c>
      <c r="P1355" s="10">
        <v>304826</v>
      </c>
      <c r="Q1355" s="10">
        <v>306130</v>
      </c>
      <c r="R1355" s="10">
        <f>D1355*2</f>
        <v>24</v>
      </c>
      <c r="S1355" s="10">
        <f>D1355</f>
        <v>12</v>
      </c>
      <c r="T1355" s="10"/>
      <c r="U1355" s="10"/>
      <c r="V1355" s="10"/>
      <c r="W1355" s="10"/>
      <c r="X1355" s="10"/>
      <c r="Y1355" s="10"/>
      <c r="Z1355" s="3" t="str">
        <f>IF(H1355&gt;0,"NO","YES")</f>
        <v>NO</v>
      </c>
      <c r="AA1355" s="3" t="str">
        <f>IF(LEFT(I1355,3)="RBT","YES","NO")</f>
        <v>NO</v>
      </c>
      <c r="AB1355" s="3" t="s">
        <v>956</v>
      </c>
      <c r="AC1355" s="3">
        <v>0</v>
      </c>
      <c r="AD1355" s="3">
        <v>0</v>
      </c>
      <c r="AE1355" s="3" t="s">
        <v>956</v>
      </c>
      <c r="AF1355" s="3" t="s">
        <v>956</v>
      </c>
      <c r="AG1355" s="3">
        <v>4</v>
      </c>
      <c r="AH1355" s="10" t="s">
        <v>3720</v>
      </c>
      <c r="AI1355" s="10">
        <v>3</v>
      </c>
      <c r="AM1355" s="10">
        <v>74600</v>
      </c>
    </row>
    <row r="1356" spans="1:39">
      <c r="A1356">
        <v>925614</v>
      </c>
      <c r="B1356" t="s">
        <v>3761</v>
      </c>
      <c r="C1356" s="10" t="s">
        <v>2227</v>
      </c>
      <c r="D1356">
        <v>12</v>
      </c>
      <c r="E1356" t="s">
        <v>959</v>
      </c>
      <c r="F1356">
        <v>20</v>
      </c>
      <c r="G1356">
        <v>80</v>
      </c>
      <c r="H1356" s="2">
        <v>4</v>
      </c>
      <c r="I1356" t="s">
        <v>3718</v>
      </c>
      <c r="J1356" t="s">
        <v>3514</v>
      </c>
      <c r="K1356" t="s">
        <v>3762</v>
      </c>
      <c r="L1356" s="17" t="s">
        <v>963</v>
      </c>
      <c r="M1356">
        <v>3</v>
      </c>
      <c r="N1356" s="10" t="s">
        <v>45</v>
      </c>
      <c r="O1356" s="10" t="s">
        <v>42</v>
      </c>
      <c r="P1356" s="10">
        <v>304826</v>
      </c>
      <c r="Q1356" s="10">
        <v>306130</v>
      </c>
      <c r="R1356" s="10">
        <f>D1356*2</f>
        <v>24</v>
      </c>
      <c r="S1356" s="10">
        <f>D1356</f>
        <v>12</v>
      </c>
      <c r="T1356" s="10"/>
      <c r="U1356" s="10"/>
      <c r="V1356" s="10"/>
      <c r="W1356" s="10"/>
      <c r="X1356" s="10"/>
      <c r="Y1356" s="10"/>
      <c r="Z1356" s="3" t="str">
        <f>IF(H1356&gt;0,"NO","YES")</f>
        <v>NO</v>
      </c>
      <c r="AA1356" s="3" t="str">
        <f>IF(LEFT(I1356,3)="RBT","YES","NO")</f>
        <v>NO</v>
      </c>
      <c r="AB1356" s="3" t="s">
        <v>956</v>
      </c>
      <c r="AC1356" s="3">
        <v>0</v>
      </c>
      <c r="AD1356" s="3">
        <v>0</v>
      </c>
      <c r="AE1356" s="3" t="s">
        <v>956</v>
      </c>
      <c r="AF1356" s="3" t="s">
        <v>956</v>
      </c>
      <c r="AG1356" s="3">
        <v>4</v>
      </c>
      <c r="AH1356" s="10" t="s">
        <v>3720</v>
      </c>
      <c r="AI1356" s="10">
        <v>3</v>
      </c>
      <c r="AM1356" s="10">
        <v>71200</v>
      </c>
    </row>
    <row r="1357" spans="1:39">
      <c r="A1357">
        <v>925616</v>
      </c>
      <c r="B1357" t="s">
        <v>3763</v>
      </c>
      <c r="C1357" s="10" t="s">
        <v>2227</v>
      </c>
      <c r="D1357">
        <v>12</v>
      </c>
      <c r="E1357" t="s">
        <v>983</v>
      </c>
      <c r="F1357">
        <v>20</v>
      </c>
      <c r="G1357">
        <v>80</v>
      </c>
      <c r="H1357" s="2">
        <v>4</v>
      </c>
      <c r="I1357" t="s">
        <v>3718</v>
      </c>
      <c r="J1357" t="s">
        <v>3514</v>
      </c>
      <c r="K1357" t="s">
        <v>3764</v>
      </c>
      <c r="L1357" s="17" t="s">
        <v>963</v>
      </c>
      <c r="M1357">
        <v>3</v>
      </c>
      <c r="N1357" s="10" t="s">
        <v>45</v>
      </c>
      <c r="O1357" s="10" t="s">
        <v>42</v>
      </c>
      <c r="P1357" s="10">
        <v>304826</v>
      </c>
      <c r="Q1357" s="10">
        <v>306130</v>
      </c>
      <c r="R1357" s="10">
        <f>D1357*2</f>
        <v>24</v>
      </c>
      <c r="S1357" s="10">
        <f>D1357</f>
        <v>12</v>
      </c>
      <c r="T1357" s="10"/>
      <c r="U1357" s="10"/>
      <c r="V1357" s="10"/>
      <c r="W1357" s="10"/>
      <c r="X1357" s="10"/>
      <c r="Y1357" s="10"/>
      <c r="Z1357" s="3" t="str">
        <f>IF(H1357&gt;0,"NO","YES")</f>
        <v>NO</v>
      </c>
      <c r="AA1357" s="3" t="str">
        <f>IF(LEFT(I1357,3)="RBT","YES","NO")</f>
        <v>NO</v>
      </c>
      <c r="AB1357" s="3" t="s">
        <v>956</v>
      </c>
      <c r="AC1357" s="3">
        <v>0</v>
      </c>
      <c r="AD1357" s="3">
        <v>0</v>
      </c>
      <c r="AE1357" s="3" t="s">
        <v>956</v>
      </c>
      <c r="AF1357" s="3" t="s">
        <v>956</v>
      </c>
      <c r="AG1357" s="3">
        <v>4</v>
      </c>
      <c r="AH1357" s="10" t="s">
        <v>3720</v>
      </c>
      <c r="AI1357" s="10">
        <v>3</v>
      </c>
      <c r="AM1357" s="10">
        <v>71200</v>
      </c>
    </row>
    <row r="1358" spans="1:39">
      <c r="A1358">
        <v>925618</v>
      </c>
      <c r="B1358" t="s">
        <v>3765</v>
      </c>
      <c r="C1358" s="10" t="s">
        <v>2227</v>
      </c>
      <c r="D1358">
        <v>12</v>
      </c>
      <c r="E1358" t="s">
        <v>2239</v>
      </c>
      <c r="F1358">
        <v>20</v>
      </c>
      <c r="G1358">
        <v>80</v>
      </c>
      <c r="H1358" s="2">
        <v>4</v>
      </c>
      <c r="I1358" t="s">
        <v>3718</v>
      </c>
      <c r="J1358" t="s">
        <v>3514</v>
      </c>
      <c r="K1358" t="s">
        <v>3766</v>
      </c>
      <c r="L1358" s="17" t="s">
        <v>963</v>
      </c>
      <c r="M1358">
        <v>3</v>
      </c>
      <c r="N1358" s="10" t="s">
        <v>45</v>
      </c>
      <c r="O1358" s="10" t="s">
        <v>42</v>
      </c>
      <c r="P1358" s="10">
        <v>304826</v>
      </c>
      <c r="Q1358" s="10">
        <v>306130</v>
      </c>
      <c r="R1358" s="10">
        <f>D1358*2</f>
        <v>24</v>
      </c>
      <c r="S1358" s="10">
        <f>D1358</f>
        <v>12</v>
      </c>
      <c r="T1358" s="10"/>
      <c r="U1358" s="10"/>
      <c r="V1358" s="10"/>
      <c r="W1358" s="10"/>
      <c r="X1358" s="10"/>
      <c r="Y1358" s="10"/>
      <c r="Z1358" s="3" t="str">
        <f>IF(H1358&gt;0,"NO","YES")</f>
        <v>NO</v>
      </c>
      <c r="AA1358" s="3" t="str">
        <f>IF(LEFT(I1358,3)="RBT","YES","NO")</f>
        <v>NO</v>
      </c>
      <c r="AB1358" s="3" t="s">
        <v>956</v>
      </c>
      <c r="AC1358" s="3">
        <v>0</v>
      </c>
      <c r="AD1358" s="3">
        <v>0</v>
      </c>
      <c r="AE1358" s="3" t="s">
        <v>956</v>
      </c>
      <c r="AF1358" s="3" t="s">
        <v>956</v>
      </c>
      <c r="AG1358" s="3">
        <v>4</v>
      </c>
      <c r="AH1358" s="10" t="s">
        <v>3720</v>
      </c>
      <c r="AI1358" s="10">
        <v>3</v>
      </c>
      <c r="AM1358" s="10">
        <v>71300</v>
      </c>
    </row>
    <row r="1359" spans="1:39">
      <c r="A1359">
        <v>925620</v>
      </c>
      <c r="B1359" t="s">
        <v>3767</v>
      </c>
      <c r="C1359" s="10" t="s">
        <v>2227</v>
      </c>
      <c r="D1359">
        <v>16</v>
      </c>
      <c r="E1359" t="s">
        <v>959</v>
      </c>
      <c r="F1359">
        <v>20</v>
      </c>
      <c r="G1359">
        <v>80</v>
      </c>
      <c r="H1359" s="2">
        <v>4</v>
      </c>
      <c r="I1359" t="s">
        <v>3718</v>
      </c>
      <c r="J1359" t="s">
        <v>3514</v>
      </c>
      <c r="K1359" t="s">
        <v>3768</v>
      </c>
      <c r="L1359" s="17" t="s">
        <v>963</v>
      </c>
      <c r="M1359">
        <v>4</v>
      </c>
      <c r="N1359" s="10" t="s">
        <v>45</v>
      </c>
      <c r="O1359" s="10" t="s">
        <v>42</v>
      </c>
      <c r="P1359" s="10">
        <v>304826</v>
      </c>
      <c r="Q1359" s="10">
        <v>306130</v>
      </c>
      <c r="R1359" s="10">
        <f>D1359*2</f>
        <v>32</v>
      </c>
      <c r="S1359" s="10">
        <f>D1359</f>
        <v>16</v>
      </c>
      <c r="T1359" s="10"/>
      <c r="U1359" s="10"/>
      <c r="V1359" s="10"/>
      <c r="W1359" s="10"/>
      <c r="X1359" s="10"/>
      <c r="Y1359" s="10"/>
      <c r="Z1359" s="3" t="str">
        <f>IF(H1359&gt;0,"NO","YES")</f>
        <v>NO</v>
      </c>
      <c r="AA1359" s="3" t="str">
        <f>IF(LEFT(I1359,3)="RBT","YES","NO")</f>
        <v>NO</v>
      </c>
      <c r="AB1359" s="3" t="s">
        <v>956</v>
      </c>
      <c r="AC1359" s="3">
        <v>0</v>
      </c>
      <c r="AD1359" s="3">
        <v>0</v>
      </c>
      <c r="AE1359" s="3" t="s">
        <v>956</v>
      </c>
      <c r="AF1359" s="3" t="s">
        <v>956</v>
      </c>
      <c r="AG1359" s="3">
        <v>4</v>
      </c>
      <c r="AH1359" s="10" t="s">
        <v>3720</v>
      </c>
      <c r="AI1359" s="10">
        <v>4</v>
      </c>
      <c r="AM1359" s="10">
        <v>88300</v>
      </c>
    </row>
    <row r="1360" spans="1:39">
      <c r="A1360">
        <v>925622</v>
      </c>
      <c r="B1360" t="s">
        <v>3769</v>
      </c>
      <c r="C1360" s="10" t="s">
        <v>2227</v>
      </c>
      <c r="D1360">
        <v>16</v>
      </c>
      <c r="E1360" t="s">
        <v>983</v>
      </c>
      <c r="F1360">
        <v>20</v>
      </c>
      <c r="G1360">
        <v>80</v>
      </c>
      <c r="H1360" s="2">
        <v>4</v>
      </c>
      <c r="I1360" t="s">
        <v>3718</v>
      </c>
      <c r="J1360" t="s">
        <v>3514</v>
      </c>
      <c r="K1360" t="s">
        <v>3770</v>
      </c>
      <c r="L1360" s="17" t="s">
        <v>963</v>
      </c>
      <c r="M1360">
        <v>4</v>
      </c>
      <c r="N1360" s="10" t="s">
        <v>45</v>
      </c>
      <c r="O1360" s="10" t="s">
        <v>42</v>
      </c>
      <c r="P1360" s="10">
        <v>304826</v>
      </c>
      <c r="Q1360" s="10">
        <v>306130</v>
      </c>
      <c r="R1360" s="10">
        <f>D1360*2</f>
        <v>32</v>
      </c>
      <c r="S1360" s="10">
        <f>D1360</f>
        <v>16</v>
      </c>
      <c r="T1360" s="10"/>
      <c r="U1360" s="10"/>
      <c r="V1360" s="10"/>
      <c r="W1360" s="10"/>
      <c r="X1360" s="10"/>
      <c r="Y1360" s="10"/>
      <c r="Z1360" s="3" t="str">
        <f>IF(H1360&gt;0,"NO","YES")</f>
        <v>NO</v>
      </c>
      <c r="AA1360" s="3" t="str">
        <f>IF(LEFT(I1360,3)="RBT","YES","NO")</f>
        <v>NO</v>
      </c>
      <c r="AB1360" s="3" t="s">
        <v>956</v>
      </c>
      <c r="AC1360" s="3">
        <v>0</v>
      </c>
      <c r="AD1360" s="3">
        <v>0</v>
      </c>
      <c r="AE1360" s="3" t="s">
        <v>956</v>
      </c>
      <c r="AF1360" s="3" t="s">
        <v>956</v>
      </c>
      <c r="AG1360" s="3">
        <v>4</v>
      </c>
      <c r="AH1360" s="10" t="s">
        <v>3720</v>
      </c>
      <c r="AI1360" s="10">
        <v>4</v>
      </c>
      <c r="AM1360" s="10">
        <v>87400</v>
      </c>
    </row>
    <row r="1361" spans="1:39">
      <c r="A1361">
        <v>925624</v>
      </c>
      <c r="B1361" t="s">
        <v>3771</v>
      </c>
      <c r="C1361" s="10" t="s">
        <v>2227</v>
      </c>
      <c r="D1361">
        <v>16</v>
      </c>
      <c r="E1361" t="s">
        <v>2239</v>
      </c>
      <c r="F1361">
        <v>20</v>
      </c>
      <c r="G1361">
        <v>80</v>
      </c>
      <c r="H1361" s="2">
        <v>4</v>
      </c>
      <c r="I1361" t="s">
        <v>3718</v>
      </c>
      <c r="J1361" t="s">
        <v>3514</v>
      </c>
      <c r="K1361" t="s">
        <v>3772</v>
      </c>
      <c r="L1361" s="17" t="s">
        <v>963</v>
      </c>
      <c r="M1361">
        <v>4</v>
      </c>
      <c r="N1361" s="10" t="s">
        <v>45</v>
      </c>
      <c r="O1361" s="10" t="s">
        <v>42</v>
      </c>
      <c r="P1361" s="10">
        <v>304826</v>
      </c>
      <c r="Q1361" s="10">
        <v>306130</v>
      </c>
      <c r="R1361" s="10">
        <f>D1361*2</f>
        <v>32</v>
      </c>
      <c r="S1361" s="10">
        <f>D1361</f>
        <v>16</v>
      </c>
      <c r="T1361" s="10"/>
      <c r="U1361" s="10"/>
      <c r="V1361" s="10"/>
      <c r="W1361" s="10"/>
      <c r="X1361" s="10"/>
      <c r="Y1361" s="10"/>
      <c r="Z1361" s="3" t="str">
        <f>IF(H1361&gt;0,"NO","YES")</f>
        <v>NO</v>
      </c>
      <c r="AA1361" s="3" t="str">
        <f>IF(LEFT(I1361,3)="RBT","YES","NO")</f>
        <v>NO</v>
      </c>
      <c r="AB1361" s="3" t="s">
        <v>956</v>
      </c>
      <c r="AC1361" s="3">
        <v>0</v>
      </c>
      <c r="AD1361" s="3">
        <v>0</v>
      </c>
      <c r="AE1361" s="3" t="s">
        <v>956</v>
      </c>
      <c r="AF1361" s="3" t="s">
        <v>956</v>
      </c>
      <c r="AG1361" s="3">
        <v>4</v>
      </c>
      <c r="AH1361" s="10" t="s">
        <v>3720</v>
      </c>
      <c r="AI1361" s="10">
        <v>4</v>
      </c>
      <c r="AM1361" s="10">
        <v>87400</v>
      </c>
    </row>
    <row r="1362" spans="1:39">
      <c r="A1362">
        <v>925626</v>
      </c>
      <c r="B1362" t="s">
        <v>3773</v>
      </c>
      <c r="C1362" s="10" t="s">
        <v>2227</v>
      </c>
      <c r="D1362">
        <v>4</v>
      </c>
      <c r="E1362" t="s">
        <v>965</v>
      </c>
      <c r="F1362">
        <v>15</v>
      </c>
      <c r="G1362">
        <v>100</v>
      </c>
      <c r="H1362" s="2">
        <v>0</v>
      </c>
      <c r="I1362" t="s">
        <v>3774</v>
      </c>
      <c r="J1362" t="s">
        <v>3514</v>
      </c>
      <c r="K1362" t="s">
        <v>3775</v>
      </c>
      <c r="L1362" s="17" t="s">
        <v>963</v>
      </c>
      <c r="M1362">
        <v>1</v>
      </c>
      <c r="N1362" s="10" t="s">
        <v>45</v>
      </c>
      <c r="O1362" s="10" t="s">
        <v>42</v>
      </c>
      <c r="P1362" s="10">
        <v>304826</v>
      </c>
      <c r="Q1362" s="10">
        <v>306130</v>
      </c>
      <c r="R1362" s="10">
        <f>D1362*2</f>
        <v>8</v>
      </c>
      <c r="S1362" s="10">
        <f>D1362</f>
        <v>4</v>
      </c>
      <c r="T1362" s="10"/>
      <c r="U1362" s="10"/>
      <c r="V1362" s="10"/>
      <c r="W1362" s="10"/>
      <c r="X1362" s="10"/>
      <c r="Y1362" s="10"/>
      <c r="Z1362" s="3" t="str">
        <f>IF(H1362&gt;0,"NO","YES")</f>
        <v>YES</v>
      </c>
      <c r="AA1362" s="3" t="str">
        <f>IF(LEFT(I1362,3)="RBT","YES","NO")</f>
        <v>NO</v>
      </c>
      <c r="AB1362" s="3" t="s">
        <v>956</v>
      </c>
      <c r="AC1362" s="3">
        <v>0</v>
      </c>
      <c r="AD1362" s="3">
        <v>0</v>
      </c>
      <c r="AE1362" s="3" t="s">
        <v>956</v>
      </c>
      <c r="AF1362" s="3" t="s">
        <v>956</v>
      </c>
      <c r="AG1362" s="3">
        <v>4</v>
      </c>
      <c r="AH1362" s="10" t="s">
        <v>3776</v>
      </c>
      <c r="AI1362" s="10">
        <v>1</v>
      </c>
      <c r="AM1362" s="10">
        <v>36700</v>
      </c>
    </row>
    <row r="1363" spans="1:39">
      <c r="A1363">
        <v>925628</v>
      </c>
      <c r="B1363" t="s">
        <v>3777</v>
      </c>
      <c r="C1363" s="10" t="s">
        <v>2227</v>
      </c>
      <c r="D1363">
        <v>4</v>
      </c>
      <c r="E1363" t="s">
        <v>959</v>
      </c>
      <c r="F1363">
        <v>15</v>
      </c>
      <c r="G1363">
        <v>100</v>
      </c>
      <c r="H1363" s="2">
        <v>0</v>
      </c>
      <c r="I1363" t="s">
        <v>3774</v>
      </c>
      <c r="J1363" t="s">
        <v>3514</v>
      </c>
      <c r="K1363" t="s">
        <v>3778</v>
      </c>
      <c r="L1363" s="17" t="s">
        <v>963</v>
      </c>
      <c r="M1363">
        <v>1</v>
      </c>
      <c r="N1363" s="10" t="s">
        <v>45</v>
      </c>
      <c r="O1363" s="10" t="s">
        <v>42</v>
      </c>
      <c r="P1363" s="10">
        <v>304826</v>
      </c>
      <c r="Q1363" s="10">
        <v>306130</v>
      </c>
      <c r="R1363" s="10">
        <f>D1363*2</f>
        <v>8</v>
      </c>
      <c r="S1363" s="10">
        <f>D1363</f>
        <v>4</v>
      </c>
      <c r="T1363" s="10"/>
      <c r="U1363" s="10"/>
      <c r="V1363" s="10"/>
      <c r="W1363" s="10"/>
      <c r="X1363" s="10"/>
      <c r="Y1363" s="10"/>
      <c r="Z1363" s="3" t="str">
        <f>IF(H1363&gt;0,"NO","YES")</f>
        <v>YES</v>
      </c>
      <c r="AA1363" s="3" t="str">
        <f>IF(LEFT(I1363,3)="RBT","YES","NO")</f>
        <v>NO</v>
      </c>
      <c r="AB1363" s="3" t="s">
        <v>956</v>
      </c>
      <c r="AC1363" s="3">
        <v>0</v>
      </c>
      <c r="AD1363" s="3">
        <v>0</v>
      </c>
      <c r="AE1363" s="3" t="s">
        <v>956</v>
      </c>
      <c r="AF1363" s="3" t="s">
        <v>956</v>
      </c>
      <c r="AG1363" s="3">
        <v>4</v>
      </c>
      <c r="AH1363" s="10" t="s">
        <v>3776</v>
      </c>
      <c r="AI1363" s="10">
        <v>1</v>
      </c>
      <c r="AM1363" s="10">
        <v>36900</v>
      </c>
    </row>
    <row r="1364" spans="1:39">
      <c r="A1364">
        <v>925630</v>
      </c>
      <c r="B1364" t="s">
        <v>3779</v>
      </c>
      <c r="C1364" s="10" t="s">
        <v>2227</v>
      </c>
      <c r="D1364">
        <v>4</v>
      </c>
      <c r="E1364" t="s">
        <v>983</v>
      </c>
      <c r="F1364">
        <v>15</v>
      </c>
      <c r="G1364">
        <v>100</v>
      </c>
      <c r="H1364" s="2">
        <v>0</v>
      </c>
      <c r="I1364" t="s">
        <v>3774</v>
      </c>
      <c r="J1364" t="s">
        <v>3514</v>
      </c>
      <c r="K1364" t="s">
        <v>3780</v>
      </c>
      <c r="L1364" s="17" t="s">
        <v>963</v>
      </c>
      <c r="M1364">
        <v>1</v>
      </c>
      <c r="N1364" s="10" t="s">
        <v>45</v>
      </c>
      <c r="O1364" s="10" t="s">
        <v>42</v>
      </c>
      <c r="P1364" s="10">
        <v>304826</v>
      </c>
      <c r="Q1364" s="10">
        <v>306130</v>
      </c>
      <c r="R1364" s="10">
        <f>D1364*2</f>
        <v>8</v>
      </c>
      <c r="S1364" s="10">
        <f>D1364</f>
        <v>4</v>
      </c>
      <c r="T1364" s="10"/>
      <c r="U1364" s="10"/>
      <c r="V1364" s="10"/>
      <c r="W1364" s="10"/>
      <c r="X1364" s="10"/>
      <c r="Y1364" s="10"/>
      <c r="Z1364" s="3" t="str">
        <f>IF(H1364&gt;0,"NO","YES")</f>
        <v>YES</v>
      </c>
      <c r="AA1364" s="3" t="str">
        <f>IF(LEFT(I1364,3)="RBT","YES","NO")</f>
        <v>NO</v>
      </c>
      <c r="AB1364" s="3" t="s">
        <v>956</v>
      </c>
      <c r="AC1364" s="3">
        <v>0</v>
      </c>
      <c r="AD1364" s="3">
        <v>0</v>
      </c>
      <c r="AE1364" s="3" t="s">
        <v>956</v>
      </c>
      <c r="AF1364" s="3" t="s">
        <v>956</v>
      </c>
      <c r="AG1364" s="3">
        <v>4</v>
      </c>
      <c r="AH1364" s="10" t="s">
        <v>3776</v>
      </c>
      <c r="AI1364" s="10">
        <v>1</v>
      </c>
      <c r="AM1364" s="10">
        <v>36900</v>
      </c>
    </row>
    <row r="1365" spans="1:39">
      <c r="A1365">
        <v>925632</v>
      </c>
      <c r="B1365" t="s">
        <v>3781</v>
      </c>
      <c r="C1365" s="10" t="s">
        <v>2227</v>
      </c>
      <c r="D1365">
        <v>4</v>
      </c>
      <c r="E1365" t="s">
        <v>2239</v>
      </c>
      <c r="F1365">
        <v>15</v>
      </c>
      <c r="G1365">
        <v>100</v>
      </c>
      <c r="H1365" s="2">
        <v>0</v>
      </c>
      <c r="I1365" t="s">
        <v>3774</v>
      </c>
      <c r="J1365" t="s">
        <v>3514</v>
      </c>
      <c r="K1365" t="s">
        <v>3782</v>
      </c>
      <c r="L1365" s="17" t="s">
        <v>963</v>
      </c>
      <c r="M1365">
        <v>1</v>
      </c>
      <c r="N1365" s="10" t="s">
        <v>45</v>
      </c>
      <c r="O1365" s="10" t="s">
        <v>42</v>
      </c>
      <c r="P1365" s="10">
        <v>304826</v>
      </c>
      <c r="Q1365" s="10">
        <v>306130</v>
      </c>
      <c r="R1365" s="10">
        <f>D1365*2</f>
        <v>8</v>
      </c>
      <c r="S1365" s="10">
        <f>D1365</f>
        <v>4</v>
      </c>
      <c r="T1365" s="10"/>
      <c r="U1365" s="10"/>
      <c r="V1365" s="10"/>
      <c r="W1365" s="10"/>
      <c r="X1365" s="10"/>
      <c r="Y1365" s="10"/>
      <c r="Z1365" s="3" t="str">
        <f>IF(H1365&gt;0,"NO","YES")</f>
        <v>YES</v>
      </c>
      <c r="AA1365" s="3" t="str">
        <f>IF(LEFT(I1365,3)="RBT","YES","NO")</f>
        <v>NO</v>
      </c>
      <c r="AB1365" s="3" t="s">
        <v>956</v>
      </c>
      <c r="AC1365" s="3">
        <v>0</v>
      </c>
      <c r="AD1365" s="3">
        <v>0</v>
      </c>
      <c r="AE1365" s="3" t="s">
        <v>956</v>
      </c>
      <c r="AF1365" s="3" t="s">
        <v>956</v>
      </c>
      <c r="AG1365" s="3">
        <v>4</v>
      </c>
      <c r="AH1365" s="10" t="s">
        <v>3776</v>
      </c>
      <c r="AI1365" s="10">
        <v>1</v>
      </c>
      <c r="AM1365" s="10">
        <v>36900</v>
      </c>
    </row>
    <row r="1366" spans="1:39">
      <c r="A1366">
        <v>925634</v>
      </c>
      <c r="B1366" t="s">
        <v>3783</v>
      </c>
      <c r="C1366" s="10" t="s">
        <v>2227</v>
      </c>
      <c r="D1366">
        <v>8</v>
      </c>
      <c r="E1366" t="s">
        <v>965</v>
      </c>
      <c r="F1366">
        <v>15</v>
      </c>
      <c r="G1366">
        <v>100</v>
      </c>
      <c r="H1366" s="2">
        <v>0</v>
      </c>
      <c r="I1366" t="s">
        <v>3774</v>
      </c>
      <c r="J1366" t="s">
        <v>3514</v>
      </c>
      <c r="K1366" t="s">
        <v>3784</v>
      </c>
      <c r="L1366" s="17" t="s">
        <v>963</v>
      </c>
      <c r="M1366">
        <v>2</v>
      </c>
      <c r="N1366" s="10" t="s">
        <v>45</v>
      </c>
      <c r="O1366" s="10" t="s">
        <v>42</v>
      </c>
      <c r="P1366" s="10">
        <v>304826</v>
      </c>
      <c r="Q1366" s="10">
        <v>306130</v>
      </c>
      <c r="R1366" s="10">
        <f>D1366*2</f>
        <v>16</v>
      </c>
      <c r="S1366" s="10">
        <f>D1366</f>
        <v>8</v>
      </c>
      <c r="T1366" s="10"/>
      <c r="U1366" s="10"/>
      <c r="V1366" s="10"/>
      <c r="W1366" s="10"/>
      <c r="X1366" s="10"/>
      <c r="Y1366" s="10"/>
      <c r="Z1366" s="3" t="str">
        <f>IF(H1366&gt;0,"NO","YES")</f>
        <v>YES</v>
      </c>
      <c r="AA1366" s="3" t="str">
        <f>IF(LEFT(I1366,3)="RBT","YES","NO")</f>
        <v>NO</v>
      </c>
      <c r="AB1366" s="3" t="s">
        <v>956</v>
      </c>
      <c r="AC1366" s="3">
        <v>0</v>
      </c>
      <c r="AD1366" s="3">
        <v>0</v>
      </c>
      <c r="AE1366" s="3" t="s">
        <v>956</v>
      </c>
      <c r="AF1366" s="3" t="s">
        <v>956</v>
      </c>
      <c r="AG1366" s="3">
        <v>4</v>
      </c>
      <c r="AH1366" s="10" t="s">
        <v>3776</v>
      </c>
      <c r="AI1366" s="10">
        <v>2</v>
      </c>
      <c r="AM1366" s="10">
        <v>56400</v>
      </c>
    </row>
    <row r="1367" spans="1:39">
      <c r="A1367">
        <v>925636</v>
      </c>
      <c r="B1367" t="s">
        <v>3785</v>
      </c>
      <c r="C1367" s="10" t="s">
        <v>2227</v>
      </c>
      <c r="D1367">
        <v>8</v>
      </c>
      <c r="E1367" t="s">
        <v>959</v>
      </c>
      <c r="F1367">
        <v>15</v>
      </c>
      <c r="G1367">
        <v>100</v>
      </c>
      <c r="H1367" s="2">
        <v>0</v>
      </c>
      <c r="I1367" t="s">
        <v>3774</v>
      </c>
      <c r="J1367" t="s">
        <v>3514</v>
      </c>
      <c r="K1367" t="s">
        <v>3786</v>
      </c>
      <c r="L1367" s="17" t="s">
        <v>963</v>
      </c>
      <c r="M1367">
        <v>2</v>
      </c>
      <c r="N1367" s="10" t="s">
        <v>45</v>
      </c>
      <c r="O1367" s="10" t="s">
        <v>42</v>
      </c>
      <c r="P1367" s="10">
        <v>304826</v>
      </c>
      <c r="Q1367" s="10">
        <v>306130</v>
      </c>
      <c r="R1367" s="10">
        <f>D1367*2</f>
        <v>16</v>
      </c>
      <c r="S1367" s="10">
        <f>D1367</f>
        <v>8</v>
      </c>
      <c r="T1367" s="10"/>
      <c r="U1367" s="10"/>
      <c r="V1367" s="10"/>
      <c r="W1367" s="10"/>
      <c r="X1367" s="10"/>
      <c r="Y1367" s="10"/>
      <c r="Z1367" s="3" t="str">
        <f>IF(H1367&gt;0,"NO","YES")</f>
        <v>YES</v>
      </c>
      <c r="AA1367" s="3" t="str">
        <f>IF(LEFT(I1367,3)="RBT","YES","NO")</f>
        <v>NO</v>
      </c>
      <c r="AB1367" s="3" t="s">
        <v>956</v>
      </c>
      <c r="AC1367" s="3">
        <v>0</v>
      </c>
      <c r="AD1367" s="3">
        <v>0</v>
      </c>
      <c r="AE1367" s="3" t="s">
        <v>956</v>
      </c>
      <c r="AF1367" s="3" t="s">
        <v>956</v>
      </c>
      <c r="AG1367" s="3">
        <v>4</v>
      </c>
      <c r="AH1367" s="10" t="s">
        <v>3776</v>
      </c>
      <c r="AI1367" s="10">
        <v>2</v>
      </c>
      <c r="AM1367" s="10">
        <v>54400</v>
      </c>
    </row>
    <row r="1368" spans="1:39">
      <c r="A1368">
        <v>925638</v>
      </c>
      <c r="B1368" t="s">
        <v>3787</v>
      </c>
      <c r="C1368" s="10" t="s">
        <v>2227</v>
      </c>
      <c r="D1368">
        <v>8</v>
      </c>
      <c r="E1368" t="s">
        <v>983</v>
      </c>
      <c r="F1368">
        <v>15</v>
      </c>
      <c r="G1368">
        <v>100</v>
      </c>
      <c r="H1368" s="2">
        <v>0</v>
      </c>
      <c r="I1368" t="s">
        <v>3774</v>
      </c>
      <c r="J1368" t="s">
        <v>3514</v>
      </c>
      <c r="K1368" t="s">
        <v>3788</v>
      </c>
      <c r="L1368" s="17" t="s">
        <v>963</v>
      </c>
      <c r="M1368">
        <v>2</v>
      </c>
      <c r="N1368" s="10" t="s">
        <v>45</v>
      </c>
      <c r="O1368" s="10" t="s">
        <v>42</v>
      </c>
      <c r="P1368" s="10">
        <v>304826</v>
      </c>
      <c r="Q1368" s="10">
        <v>306130</v>
      </c>
      <c r="R1368" s="10">
        <f>D1368*2</f>
        <v>16</v>
      </c>
      <c r="S1368" s="10">
        <f>D1368</f>
        <v>8</v>
      </c>
      <c r="T1368" s="10"/>
      <c r="U1368" s="10"/>
      <c r="V1368" s="10"/>
      <c r="W1368" s="10"/>
      <c r="X1368" s="10"/>
      <c r="Y1368" s="10"/>
      <c r="Z1368" s="3" t="str">
        <f>IF(H1368&gt;0,"NO","YES")</f>
        <v>YES</v>
      </c>
      <c r="AA1368" s="3" t="str">
        <f>IF(LEFT(I1368,3)="RBT","YES","NO")</f>
        <v>NO</v>
      </c>
      <c r="AB1368" s="3" t="s">
        <v>956</v>
      </c>
      <c r="AC1368" s="3">
        <v>0</v>
      </c>
      <c r="AD1368" s="3">
        <v>0</v>
      </c>
      <c r="AE1368" s="3" t="s">
        <v>956</v>
      </c>
      <c r="AF1368" s="3" t="s">
        <v>956</v>
      </c>
      <c r="AG1368" s="3">
        <v>4</v>
      </c>
      <c r="AH1368" s="10" t="s">
        <v>3776</v>
      </c>
      <c r="AI1368" s="10">
        <v>2</v>
      </c>
      <c r="AM1368" s="10">
        <v>54400</v>
      </c>
    </row>
    <row r="1369" spans="1:39">
      <c r="A1369">
        <v>925640</v>
      </c>
      <c r="B1369" t="s">
        <v>3789</v>
      </c>
      <c r="C1369" s="10" t="s">
        <v>2227</v>
      </c>
      <c r="D1369">
        <v>8</v>
      </c>
      <c r="E1369" t="s">
        <v>2239</v>
      </c>
      <c r="F1369">
        <v>15</v>
      </c>
      <c r="G1369">
        <v>100</v>
      </c>
      <c r="H1369" s="2">
        <v>0</v>
      </c>
      <c r="I1369" t="s">
        <v>3774</v>
      </c>
      <c r="J1369" t="s">
        <v>3514</v>
      </c>
      <c r="K1369" t="s">
        <v>3790</v>
      </c>
      <c r="L1369" s="17" t="s">
        <v>963</v>
      </c>
      <c r="M1369">
        <v>2</v>
      </c>
      <c r="N1369" s="10" t="s">
        <v>45</v>
      </c>
      <c r="O1369" s="10" t="s">
        <v>42</v>
      </c>
      <c r="P1369" s="10">
        <v>304826</v>
      </c>
      <c r="Q1369" s="10">
        <v>306130</v>
      </c>
      <c r="R1369" s="10">
        <f>D1369*2</f>
        <v>16</v>
      </c>
      <c r="S1369" s="10">
        <f>D1369</f>
        <v>8</v>
      </c>
      <c r="T1369" s="10"/>
      <c r="U1369" s="10"/>
      <c r="V1369" s="10"/>
      <c r="W1369" s="10"/>
      <c r="X1369" s="10"/>
      <c r="Y1369" s="10"/>
      <c r="Z1369" s="3" t="str">
        <f>IF(H1369&gt;0,"NO","YES")</f>
        <v>YES</v>
      </c>
      <c r="AA1369" s="3" t="str">
        <f>IF(LEFT(I1369,3)="RBT","YES","NO")</f>
        <v>NO</v>
      </c>
      <c r="AB1369" s="3" t="s">
        <v>956</v>
      </c>
      <c r="AC1369" s="3">
        <v>0</v>
      </c>
      <c r="AD1369" s="3">
        <v>0</v>
      </c>
      <c r="AE1369" s="3" t="s">
        <v>956</v>
      </c>
      <c r="AF1369" s="3" t="s">
        <v>956</v>
      </c>
      <c r="AG1369" s="3">
        <v>4</v>
      </c>
      <c r="AH1369" s="10" t="s">
        <v>3776</v>
      </c>
      <c r="AI1369" s="10">
        <v>2</v>
      </c>
      <c r="AM1369" s="10">
        <v>54400</v>
      </c>
    </row>
    <row r="1370" spans="1:39">
      <c r="A1370">
        <v>925642</v>
      </c>
      <c r="B1370" t="s">
        <v>3791</v>
      </c>
      <c r="C1370" s="10" t="s">
        <v>2227</v>
      </c>
      <c r="D1370">
        <v>12</v>
      </c>
      <c r="E1370" t="s">
        <v>965</v>
      </c>
      <c r="F1370">
        <v>15</v>
      </c>
      <c r="G1370">
        <v>100</v>
      </c>
      <c r="H1370" s="2">
        <v>0</v>
      </c>
      <c r="I1370" t="s">
        <v>3774</v>
      </c>
      <c r="J1370" t="s">
        <v>3514</v>
      </c>
      <c r="K1370" t="s">
        <v>3792</v>
      </c>
      <c r="L1370" s="17" t="s">
        <v>963</v>
      </c>
      <c r="M1370">
        <v>3</v>
      </c>
      <c r="N1370" s="10" t="s">
        <v>45</v>
      </c>
      <c r="O1370" s="10" t="s">
        <v>42</v>
      </c>
      <c r="P1370" s="10">
        <v>304826</v>
      </c>
      <c r="Q1370" s="10">
        <v>306130</v>
      </c>
      <c r="R1370" s="10">
        <f>D1370*2</f>
        <v>24</v>
      </c>
      <c r="S1370" s="10">
        <f>D1370</f>
        <v>12</v>
      </c>
      <c r="T1370" s="10"/>
      <c r="U1370" s="10"/>
      <c r="V1370" s="10"/>
      <c r="W1370" s="10"/>
      <c r="X1370" s="10"/>
      <c r="Y1370" s="10"/>
      <c r="Z1370" s="3" t="str">
        <f>IF(H1370&gt;0,"NO","YES")</f>
        <v>YES</v>
      </c>
      <c r="AA1370" s="3" t="str">
        <f>IF(LEFT(I1370,3)="RBT","YES","NO")</f>
        <v>NO</v>
      </c>
      <c r="AB1370" s="3" t="s">
        <v>956</v>
      </c>
      <c r="AC1370" s="3">
        <v>0</v>
      </c>
      <c r="AD1370" s="3">
        <v>0</v>
      </c>
      <c r="AE1370" s="3" t="s">
        <v>956</v>
      </c>
      <c r="AF1370" s="3" t="s">
        <v>956</v>
      </c>
      <c r="AG1370" s="3">
        <v>4</v>
      </c>
      <c r="AH1370" s="10" t="s">
        <v>3776</v>
      </c>
      <c r="AI1370" s="10">
        <v>3</v>
      </c>
      <c r="AM1370" s="10">
        <v>78700</v>
      </c>
    </row>
    <row r="1371" spans="1:39">
      <c r="A1371">
        <v>925644</v>
      </c>
      <c r="B1371" t="s">
        <v>3793</v>
      </c>
      <c r="C1371" s="10" t="s">
        <v>2227</v>
      </c>
      <c r="D1371">
        <v>12</v>
      </c>
      <c r="E1371" t="s">
        <v>959</v>
      </c>
      <c r="F1371">
        <v>15</v>
      </c>
      <c r="G1371">
        <v>100</v>
      </c>
      <c r="H1371" s="2">
        <v>0</v>
      </c>
      <c r="I1371" t="s">
        <v>3774</v>
      </c>
      <c r="J1371" t="s">
        <v>3514</v>
      </c>
      <c r="K1371" t="s">
        <v>3794</v>
      </c>
      <c r="L1371" s="17" t="s">
        <v>963</v>
      </c>
      <c r="M1371">
        <v>3</v>
      </c>
      <c r="N1371" s="10" t="s">
        <v>45</v>
      </c>
      <c r="O1371" s="10" t="s">
        <v>42</v>
      </c>
      <c r="P1371" s="10">
        <v>304826</v>
      </c>
      <c r="Q1371" s="10">
        <v>306130</v>
      </c>
      <c r="R1371" s="10">
        <f>D1371*2</f>
        <v>24</v>
      </c>
      <c r="S1371" s="10">
        <f>D1371</f>
        <v>12</v>
      </c>
      <c r="T1371" s="10"/>
      <c r="U1371" s="10"/>
      <c r="V1371" s="10"/>
      <c r="W1371" s="10"/>
      <c r="X1371" s="10"/>
      <c r="Y1371" s="10"/>
      <c r="Z1371" s="3" t="str">
        <f>IF(H1371&gt;0,"NO","YES")</f>
        <v>YES</v>
      </c>
      <c r="AA1371" s="3" t="str">
        <f>IF(LEFT(I1371,3)="RBT","YES","NO")</f>
        <v>NO</v>
      </c>
      <c r="AB1371" s="3" t="s">
        <v>956</v>
      </c>
      <c r="AC1371" s="3">
        <v>0</v>
      </c>
      <c r="AD1371" s="3">
        <v>0</v>
      </c>
      <c r="AE1371" s="3" t="s">
        <v>956</v>
      </c>
      <c r="AF1371" s="3" t="s">
        <v>956</v>
      </c>
      <c r="AG1371" s="3">
        <v>4</v>
      </c>
      <c r="AH1371" s="10" t="s">
        <v>3776</v>
      </c>
      <c r="AI1371" s="10">
        <v>3</v>
      </c>
      <c r="AM1371" s="10">
        <v>75400</v>
      </c>
    </row>
    <row r="1372" spans="1:39">
      <c r="A1372">
        <v>925646</v>
      </c>
      <c r="B1372" t="s">
        <v>3795</v>
      </c>
      <c r="C1372" s="10" t="s">
        <v>2227</v>
      </c>
      <c r="D1372">
        <v>12</v>
      </c>
      <c r="E1372" t="s">
        <v>983</v>
      </c>
      <c r="F1372">
        <v>15</v>
      </c>
      <c r="G1372">
        <v>100</v>
      </c>
      <c r="H1372" s="2">
        <v>0</v>
      </c>
      <c r="I1372" t="s">
        <v>3774</v>
      </c>
      <c r="J1372" t="s">
        <v>3514</v>
      </c>
      <c r="K1372" t="s">
        <v>3796</v>
      </c>
      <c r="L1372" s="17" t="s">
        <v>963</v>
      </c>
      <c r="M1372">
        <v>3</v>
      </c>
      <c r="N1372" s="10" t="s">
        <v>45</v>
      </c>
      <c r="O1372" s="10" t="s">
        <v>42</v>
      </c>
      <c r="P1372" s="10">
        <v>304826</v>
      </c>
      <c r="Q1372" s="10">
        <v>306130</v>
      </c>
      <c r="R1372" s="10">
        <f>D1372*2</f>
        <v>24</v>
      </c>
      <c r="S1372" s="10">
        <f>D1372</f>
        <v>12</v>
      </c>
      <c r="T1372" s="10"/>
      <c r="U1372" s="10"/>
      <c r="V1372" s="10"/>
      <c r="W1372" s="10"/>
      <c r="X1372" s="10"/>
      <c r="Y1372" s="10"/>
      <c r="Z1372" s="3" t="str">
        <f>IF(H1372&gt;0,"NO","YES")</f>
        <v>YES</v>
      </c>
      <c r="AA1372" s="3" t="str">
        <f>IF(LEFT(I1372,3)="RBT","YES","NO")</f>
        <v>NO</v>
      </c>
      <c r="AB1372" s="3" t="s">
        <v>956</v>
      </c>
      <c r="AC1372" s="3">
        <v>0</v>
      </c>
      <c r="AD1372" s="3">
        <v>0</v>
      </c>
      <c r="AE1372" s="3" t="s">
        <v>956</v>
      </c>
      <c r="AF1372" s="3" t="s">
        <v>956</v>
      </c>
      <c r="AG1372" s="3">
        <v>4</v>
      </c>
      <c r="AH1372" s="10" t="s">
        <v>3776</v>
      </c>
      <c r="AI1372" s="10">
        <v>3</v>
      </c>
      <c r="AM1372" s="10">
        <v>75400</v>
      </c>
    </row>
    <row r="1373" spans="1:39">
      <c r="A1373">
        <v>925648</v>
      </c>
      <c r="B1373" t="s">
        <v>3797</v>
      </c>
      <c r="C1373" s="10" t="s">
        <v>2227</v>
      </c>
      <c r="D1373">
        <v>12</v>
      </c>
      <c r="E1373" t="s">
        <v>2239</v>
      </c>
      <c r="F1373">
        <v>15</v>
      </c>
      <c r="G1373">
        <v>100</v>
      </c>
      <c r="H1373" s="2">
        <v>0</v>
      </c>
      <c r="I1373" t="s">
        <v>3774</v>
      </c>
      <c r="J1373" t="s">
        <v>3514</v>
      </c>
      <c r="K1373" t="s">
        <v>3798</v>
      </c>
      <c r="L1373" s="17" t="s">
        <v>963</v>
      </c>
      <c r="M1373">
        <v>3</v>
      </c>
      <c r="N1373" s="10" t="s">
        <v>45</v>
      </c>
      <c r="O1373" s="10" t="s">
        <v>42</v>
      </c>
      <c r="P1373" s="10">
        <v>304826</v>
      </c>
      <c r="Q1373" s="10">
        <v>306130</v>
      </c>
      <c r="R1373" s="10">
        <f>D1373*2</f>
        <v>24</v>
      </c>
      <c r="S1373" s="10">
        <f>D1373</f>
        <v>12</v>
      </c>
      <c r="T1373" s="10"/>
      <c r="U1373" s="10"/>
      <c r="V1373" s="10"/>
      <c r="W1373" s="10"/>
      <c r="X1373" s="10"/>
      <c r="Y1373" s="10"/>
      <c r="Z1373" s="3" t="str">
        <f>IF(H1373&gt;0,"NO","YES")</f>
        <v>YES</v>
      </c>
      <c r="AA1373" s="3" t="str">
        <f>IF(LEFT(I1373,3)="RBT","YES","NO")</f>
        <v>NO</v>
      </c>
      <c r="AB1373" s="3" t="s">
        <v>956</v>
      </c>
      <c r="AC1373" s="3">
        <v>0</v>
      </c>
      <c r="AD1373" s="3">
        <v>0</v>
      </c>
      <c r="AE1373" s="3" t="s">
        <v>956</v>
      </c>
      <c r="AF1373" s="3" t="s">
        <v>956</v>
      </c>
      <c r="AG1373" s="3">
        <v>4</v>
      </c>
      <c r="AH1373" s="10" t="s">
        <v>3776</v>
      </c>
      <c r="AI1373" s="10">
        <v>3</v>
      </c>
      <c r="AM1373" s="10">
        <v>75500</v>
      </c>
    </row>
    <row r="1374" spans="1:39">
      <c r="A1374">
        <v>925650</v>
      </c>
      <c r="B1374" t="s">
        <v>3799</v>
      </c>
      <c r="C1374" s="10" t="s">
        <v>2227</v>
      </c>
      <c r="D1374">
        <v>4</v>
      </c>
      <c r="E1374" t="s">
        <v>965</v>
      </c>
      <c r="F1374">
        <v>15</v>
      </c>
      <c r="G1374">
        <v>100</v>
      </c>
      <c r="H1374" s="2">
        <v>4</v>
      </c>
      <c r="I1374" t="s">
        <v>3774</v>
      </c>
      <c r="J1374" t="s">
        <v>3514</v>
      </c>
      <c r="K1374" t="s">
        <v>3800</v>
      </c>
      <c r="L1374" s="17" t="s">
        <v>963</v>
      </c>
      <c r="M1374">
        <v>1</v>
      </c>
      <c r="N1374" s="10" t="s">
        <v>45</v>
      </c>
      <c r="O1374" s="10" t="s">
        <v>42</v>
      </c>
      <c r="P1374" s="10">
        <v>304826</v>
      </c>
      <c r="Q1374" s="10">
        <v>306130</v>
      </c>
      <c r="R1374" s="10">
        <f>D1374*2</f>
        <v>8</v>
      </c>
      <c r="S1374" s="10">
        <f>D1374</f>
        <v>4</v>
      </c>
      <c r="T1374" s="10"/>
      <c r="U1374" s="10"/>
      <c r="V1374" s="10"/>
      <c r="W1374" s="10"/>
      <c r="X1374" s="10"/>
      <c r="Y1374" s="10"/>
      <c r="Z1374" s="3" t="str">
        <f>IF(H1374&gt;0,"NO","YES")</f>
        <v>NO</v>
      </c>
      <c r="AA1374" s="3" t="str">
        <f>IF(LEFT(I1374,3)="RBT","YES","NO")</f>
        <v>NO</v>
      </c>
      <c r="AB1374" s="3" t="s">
        <v>956</v>
      </c>
      <c r="AC1374" s="3">
        <v>0</v>
      </c>
      <c r="AD1374" s="3">
        <v>0</v>
      </c>
      <c r="AE1374" s="3" t="s">
        <v>956</v>
      </c>
      <c r="AF1374" s="3" t="s">
        <v>956</v>
      </c>
      <c r="AG1374" s="3">
        <v>4</v>
      </c>
      <c r="AH1374" s="10" t="s">
        <v>3776</v>
      </c>
      <c r="AI1374" s="10">
        <v>1</v>
      </c>
      <c r="AM1374" s="10">
        <v>32600</v>
      </c>
    </row>
    <row r="1375" spans="1:39">
      <c r="A1375">
        <v>925652</v>
      </c>
      <c r="B1375" t="s">
        <v>3801</v>
      </c>
      <c r="C1375" s="10" t="s">
        <v>2227</v>
      </c>
      <c r="D1375">
        <v>4</v>
      </c>
      <c r="E1375" t="s">
        <v>959</v>
      </c>
      <c r="F1375">
        <v>15</v>
      </c>
      <c r="G1375">
        <v>100</v>
      </c>
      <c r="H1375" s="2">
        <v>4</v>
      </c>
      <c r="I1375" t="s">
        <v>3774</v>
      </c>
      <c r="J1375" t="s">
        <v>3514</v>
      </c>
      <c r="K1375" t="s">
        <v>3802</v>
      </c>
      <c r="L1375" s="17" t="s">
        <v>963</v>
      </c>
      <c r="M1375">
        <v>1</v>
      </c>
      <c r="N1375" s="10" t="s">
        <v>45</v>
      </c>
      <c r="O1375" s="10" t="s">
        <v>42</v>
      </c>
      <c r="P1375" s="10">
        <v>304826</v>
      </c>
      <c r="Q1375" s="10">
        <v>306130</v>
      </c>
      <c r="R1375" s="10">
        <f>D1375*2</f>
        <v>8</v>
      </c>
      <c r="S1375" s="10">
        <f>D1375</f>
        <v>4</v>
      </c>
      <c r="T1375" s="10"/>
      <c r="U1375" s="10"/>
      <c r="V1375" s="10"/>
      <c r="W1375" s="10"/>
      <c r="X1375" s="10"/>
      <c r="Y1375" s="10"/>
      <c r="Z1375" s="3" t="str">
        <f>IF(H1375&gt;0,"NO","YES")</f>
        <v>NO</v>
      </c>
      <c r="AA1375" s="3" t="str">
        <f>IF(LEFT(I1375,3)="RBT","YES","NO")</f>
        <v>NO</v>
      </c>
      <c r="AB1375" s="3" t="s">
        <v>956</v>
      </c>
      <c r="AC1375" s="3">
        <v>0</v>
      </c>
      <c r="AD1375" s="3">
        <v>0</v>
      </c>
      <c r="AE1375" s="3" t="s">
        <v>956</v>
      </c>
      <c r="AF1375" s="3" t="s">
        <v>956</v>
      </c>
      <c r="AG1375" s="3">
        <v>4</v>
      </c>
      <c r="AH1375" s="10" t="s">
        <v>3776</v>
      </c>
      <c r="AI1375" s="10">
        <v>1</v>
      </c>
      <c r="AM1375" s="10">
        <v>32800</v>
      </c>
    </row>
    <row r="1376" spans="1:39" s="11" customFormat="1">
      <c r="A1376">
        <v>925654</v>
      </c>
      <c r="B1376" t="s">
        <v>3803</v>
      </c>
      <c r="C1376" s="10" t="s">
        <v>2227</v>
      </c>
      <c r="D1376">
        <v>4</v>
      </c>
      <c r="E1376" t="s">
        <v>983</v>
      </c>
      <c r="F1376">
        <v>15</v>
      </c>
      <c r="G1376">
        <v>100</v>
      </c>
      <c r="H1376" s="2">
        <v>4</v>
      </c>
      <c r="I1376" t="s">
        <v>3774</v>
      </c>
      <c r="J1376" t="s">
        <v>3514</v>
      </c>
      <c r="K1376" t="s">
        <v>3804</v>
      </c>
      <c r="L1376" s="17" t="s">
        <v>963</v>
      </c>
      <c r="M1376">
        <v>1</v>
      </c>
      <c r="N1376" s="10" t="s">
        <v>45</v>
      </c>
      <c r="O1376" s="10" t="s">
        <v>42</v>
      </c>
      <c r="P1376" s="10">
        <v>304826</v>
      </c>
      <c r="Q1376" s="10">
        <v>306130</v>
      </c>
      <c r="R1376" s="10">
        <f>D1376*2</f>
        <v>8</v>
      </c>
      <c r="S1376" s="10">
        <f>D1376</f>
        <v>4</v>
      </c>
      <c r="T1376" s="10"/>
      <c r="U1376" s="10"/>
      <c r="V1376" s="10"/>
      <c r="W1376" s="10"/>
      <c r="X1376" s="10"/>
      <c r="Y1376" s="10"/>
      <c r="Z1376" s="3" t="str">
        <f>IF(H1376&gt;0,"NO","YES")</f>
        <v>NO</v>
      </c>
      <c r="AA1376" s="3" t="str">
        <f>IF(LEFT(I1376,3)="RBT","YES","NO")</f>
        <v>NO</v>
      </c>
      <c r="AB1376" s="3" t="s">
        <v>956</v>
      </c>
      <c r="AC1376" s="3">
        <v>0</v>
      </c>
      <c r="AD1376" s="3">
        <v>0</v>
      </c>
      <c r="AE1376" s="3" t="s">
        <v>956</v>
      </c>
      <c r="AF1376" s="3" t="s">
        <v>956</v>
      </c>
      <c r="AG1376" s="3">
        <v>4</v>
      </c>
      <c r="AH1376" s="10" t="s">
        <v>3776</v>
      </c>
      <c r="AI1376" s="10">
        <v>1</v>
      </c>
      <c r="AJ1376"/>
      <c r="AK1376"/>
      <c r="AL1376"/>
      <c r="AM1376" s="10">
        <v>32800</v>
      </c>
    </row>
    <row r="1377" spans="1:39" s="11" customFormat="1">
      <c r="A1377">
        <v>925656</v>
      </c>
      <c r="B1377" t="s">
        <v>3805</v>
      </c>
      <c r="C1377" s="10" t="s">
        <v>2227</v>
      </c>
      <c r="D1377">
        <v>4</v>
      </c>
      <c r="E1377" t="s">
        <v>2239</v>
      </c>
      <c r="F1377">
        <v>15</v>
      </c>
      <c r="G1377">
        <v>100</v>
      </c>
      <c r="H1377" s="2">
        <v>4</v>
      </c>
      <c r="I1377" t="s">
        <v>3774</v>
      </c>
      <c r="J1377" t="s">
        <v>3514</v>
      </c>
      <c r="K1377" t="s">
        <v>3806</v>
      </c>
      <c r="L1377" s="17" t="s">
        <v>963</v>
      </c>
      <c r="M1377">
        <v>1</v>
      </c>
      <c r="N1377" s="10" t="s">
        <v>45</v>
      </c>
      <c r="O1377" s="10" t="s">
        <v>42</v>
      </c>
      <c r="P1377" s="10">
        <v>304826</v>
      </c>
      <c r="Q1377" s="10">
        <v>306130</v>
      </c>
      <c r="R1377" s="10">
        <f>D1377*2</f>
        <v>8</v>
      </c>
      <c r="S1377" s="10">
        <f>D1377</f>
        <v>4</v>
      </c>
      <c r="T1377" s="10"/>
      <c r="U1377" s="10"/>
      <c r="V1377" s="10"/>
      <c r="W1377" s="10"/>
      <c r="X1377" s="10"/>
      <c r="Y1377" s="10"/>
      <c r="Z1377" s="3" t="str">
        <f>IF(H1377&gt;0,"NO","YES")</f>
        <v>NO</v>
      </c>
      <c r="AA1377" s="3" t="str">
        <f>IF(LEFT(I1377,3)="RBT","YES","NO")</f>
        <v>NO</v>
      </c>
      <c r="AB1377" s="3" t="s">
        <v>956</v>
      </c>
      <c r="AC1377" s="3">
        <v>0</v>
      </c>
      <c r="AD1377" s="3">
        <v>0</v>
      </c>
      <c r="AE1377" s="3" t="s">
        <v>956</v>
      </c>
      <c r="AF1377" s="3" t="s">
        <v>956</v>
      </c>
      <c r="AG1377" s="3">
        <v>4</v>
      </c>
      <c r="AH1377" s="10" t="s">
        <v>3776</v>
      </c>
      <c r="AI1377" s="10">
        <v>1</v>
      </c>
      <c r="AJ1377"/>
      <c r="AK1377"/>
      <c r="AL1377"/>
      <c r="AM1377" s="10">
        <v>32800</v>
      </c>
    </row>
    <row r="1378" spans="1:39" s="11" customFormat="1">
      <c r="A1378">
        <v>925658</v>
      </c>
      <c r="B1378" t="s">
        <v>3807</v>
      </c>
      <c r="C1378" s="10" t="s">
        <v>2227</v>
      </c>
      <c r="D1378">
        <v>8</v>
      </c>
      <c r="E1378" t="s">
        <v>965</v>
      </c>
      <c r="F1378">
        <v>15</v>
      </c>
      <c r="G1378">
        <v>100</v>
      </c>
      <c r="H1378" s="2">
        <v>4</v>
      </c>
      <c r="I1378" t="s">
        <v>3774</v>
      </c>
      <c r="J1378" t="s">
        <v>3514</v>
      </c>
      <c r="K1378" t="s">
        <v>3808</v>
      </c>
      <c r="L1378" s="17" t="s">
        <v>963</v>
      </c>
      <c r="M1378">
        <v>2</v>
      </c>
      <c r="N1378" s="10" t="s">
        <v>45</v>
      </c>
      <c r="O1378" s="10" t="s">
        <v>42</v>
      </c>
      <c r="P1378" s="10">
        <v>304826</v>
      </c>
      <c r="Q1378" s="10">
        <v>306130</v>
      </c>
      <c r="R1378" s="10">
        <f>D1378*2</f>
        <v>16</v>
      </c>
      <c r="S1378" s="10">
        <f>D1378</f>
        <v>8</v>
      </c>
      <c r="T1378" s="10"/>
      <c r="U1378" s="10"/>
      <c r="V1378" s="10"/>
      <c r="W1378" s="10"/>
      <c r="X1378" s="10"/>
      <c r="Y1378" s="10"/>
      <c r="Z1378" s="3" t="str">
        <f>IF(H1378&gt;0,"NO","YES")</f>
        <v>NO</v>
      </c>
      <c r="AA1378" s="3" t="str">
        <f>IF(LEFT(I1378,3)="RBT","YES","NO")</f>
        <v>NO</v>
      </c>
      <c r="AB1378" s="3" t="s">
        <v>956</v>
      </c>
      <c r="AC1378" s="3">
        <v>0</v>
      </c>
      <c r="AD1378" s="3">
        <v>0</v>
      </c>
      <c r="AE1378" s="3" t="s">
        <v>956</v>
      </c>
      <c r="AF1378" s="3" t="s">
        <v>956</v>
      </c>
      <c r="AG1378" s="3">
        <v>4</v>
      </c>
      <c r="AH1378" s="10" t="s">
        <v>3776</v>
      </c>
      <c r="AI1378" s="10">
        <v>2</v>
      </c>
      <c r="AJ1378"/>
      <c r="AK1378"/>
      <c r="AL1378"/>
      <c r="AM1378" s="10">
        <v>52300</v>
      </c>
    </row>
    <row r="1379" spans="1:39" s="11" customFormat="1">
      <c r="A1379">
        <v>925660</v>
      </c>
      <c r="B1379" t="s">
        <v>3809</v>
      </c>
      <c r="C1379" s="10" t="s">
        <v>2227</v>
      </c>
      <c r="D1379">
        <v>8</v>
      </c>
      <c r="E1379" t="s">
        <v>959</v>
      </c>
      <c r="F1379">
        <v>15</v>
      </c>
      <c r="G1379">
        <v>100</v>
      </c>
      <c r="H1379" s="2">
        <v>4</v>
      </c>
      <c r="I1379" t="s">
        <v>3774</v>
      </c>
      <c r="J1379" t="s">
        <v>3514</v>
      </c>
      <c r="K1379" t="s">
        <v>3810</v>
      </c>
      <c r="L1379" s="17" t="s">
        <v>963</v>
      </c>
      <c r="M1379">
        <v>2</v>
      </c>
      <c r="N1379" s="10" t="s">
        <v>45</v>
      </c>
      <c r="O1379" s="10" t="s">
        <v>42</v>
      </c>
      <c r="P1379" s="10">
        <v>304826</v>
      </c>
      <c r="Q1379" s="10">
        <v>306130</v>
      </c>
      <c r="R1379" s="10">
        <f>D1379*2</f>
        <v>16</v>
      </c>
      <c r="S1379" s="10">
        <f>D1379</f>
        <v>8</v>
      </c>
      <c r="T1379" s="10"/>
      <c r="U1379" s="10"/>
      <c r="V1379" s="10"/>
      <c r="W1379" s="10"/>
      <c r="X1379" s="10"/>
      <c r="Y1379" s="10"/>
      <c r="Z1379" s="3" t="str">
        <f>IF(H1379&gt;0,"NO","YES")</f>
        <v>NO</v>
      </c>
      <c r="AA1379" s="3" t="str">
        <f>IF(LEFT(I1379,3)="RBT","YES","NO")</f>
        <v>NO</v>
      </c>
      <c r="AB1379" s="3" t="s">
        <v>956</v>
      </c>
      <c r="AC1379" s="3">
        <v>0</v>
      </c>
      <c r="AD1379" s="3">
        <v>0</v>
      </c>
      <c r="AE1379" s="3" t="s">
        <v>956</v>
      </c>
      <c r="AF1379" s="3" t="s">
        <v>956</v>
      </c>
      <c r="AG1379" s="3">
        <v>4</v>
      </c>
      <c r="AH1379" s="10" t="s">
        <v>3776</v>
      </c>
      <c r="AI1379" s="10">
        <v>2</v>
      </c>
      <c r="AJ1379"/>
      <c r="AK1379"/>
      <c r="AL1379"/>
      <c r="AM1379" s="10">
        <v>50300</v>
      </c>
    </row>
    <row r="1380" spans="1:39" s="11" customFormat="1">
      <c r="A1380">
        <v>925662</v>
      </c>
      <c r="B1380" t="s">
        <v>3811</v>
      </c>
      <c r="C1380" s="10" t="s">
        <v>2227</v>
      </c>
      <c r="D1380">
        <v>8</v>
      </c>
      <c r="E1380" t="s">
        <v>983</v>
      </c>
      <c r="F1380">
        <v>15</v>
      </c>
      <c r="G1380">
        <v>100</v>
      </c>
      <c r="H1380" s="2">
        <v>4</v>
      </c>
      <c r="I1380" t="s">
        <v>3774</v>
      </c>
      <c r="J1380" t="s">
        <v>3514</v>
      </c>
      <c r="K1380" t="s">
        <v>3812</v>
      </c>
      <c r="L1380" s="17" t="s">
        <v>963</v>
      </c>
      <c r="M1380">
        <v>2</v>
      </c>
      <c r="N1380" s="10" t="s">
        <v>45</v>
      </c>
      <c r="O1380" s="10" t="s">
        <v>42</v>
      </c>
      <c r="P1380" s="10">
        <v>304826</v>
      </c>
      <c r="Q1380" s="10">
        <v>306130</v>
      </c>
      <c r="R1380" s="10">
        <f>D1380*2</f>
        <v>16</v>
      </c>
      <c r="S1380" s="10">
        <f>D1380</f>
        <v>8</v>
      </c>
      <c r="T1380" s="10"/>
      <c r="U1380" s="10"/>
      <c r="V1380" s="10"/>
      <c r="W1380" s="10"/>
      <c r="X1380" s="10"/>
      <c r="Y1380" s="10"/>
      <c r="Z1380" s="3" t="str">
        <f>IF(H1380&gt;0,"NO","YES")</f>
        <v>NO</v>
      </c>
      <c r="AA1380" s="3" t="str">
        <f>IF(LEFT(I1380,3)="RBT","YES","NO")</f>
        <v>NO</v>
      </c>
      <c r="AB1380" s="3" t="s">
        <v>956</v>
      </c>
      <c r="AC1380" s="3">
        <v>0</v>
      </c>
      <c r="AD1380" s="3">
        <v>0</v>
      </c>
      <c r="AE1380" s="3" t="s">
        <v>956</v>
      </c>
      <c r="AF1380" s="3" t="s">
        <v>956</v>
      </c>
      <c r="AG1380" s="3">
        <v>4</v>
      </c>
      <c r="AH1380" s="10" t="s">
        <v>3776</v>
      </c>
      <c r="AI1380" s="10">
        <v>2</v>
      </c>
      <c r="AJ1380"/>
      <c r="AK1380"/>
      <c r="AL1380"/>
      <c r="AM1380" s="10">
        <v>50300</v>
      </c>
    </row>
    <row r="1381" spans="1:39">
      <c r="A1381">
        <v>925664</v>
      </c>
      <c r="B1381" t="s">
        <v>3813</v>
      </c>
      <c r="C1381" s="10" t="s">
        <v>2227</v>
      </c>
      <c r="D1381">
        <v>8</v>
      </c>
      <c r="E1381" t="s">
        <v>2239</v>
      </c>
      <c r="F1381">
        <v>15</v>
      </c>
      <c r="G1381">
        <v>100</v>
      </c>
      <c r="H1381" s="2">
        <v>4</v>
      </c>
      <c r="I1381" t="s">
        <v>3774</v>
      </c>
      <c r="J1381" t="s">
        <v>3514</v>
      </c>
      <c r="K1381" t="s">
        <v>3814</v>
      </c>
      <c r="L1381" s="17" t="s">
        <v>963</v>
      </c>
      <c r="M1381">
        <v>2</v>
      </c>
      <c r="N1381" s="10" t="s">
        <v>45</v>
      </c>
      <c r="O1381" s="10" t="s">
        <v>42</v>
      </c>
      <c r="P1381" s="10">
        <v>304826</v>
      </c>
      <c r="Q1381" s="10">
        <v>306130</v>
      </c>
      <c r="R1381" s="10">
        <f>D1381*2</f>
        <v>16</v>
      </c>
      <c r="S1381" s="10">
        <f>D1381</f>
        <v>8</v>
      </c>
      <c r="T1381" s="10"/>
      <c r="U1381" s="10"/>
      <c r="V1381" s="10"/>
      <c r="W1381" s="10"/>
      <c r="X1381" s="10"/>
      <c r="Y1381" s="10"/>
      <c r="Z1381" s="3" t="str">
        <f>IF(H1381&gt;0,"NO","YES")</f>
        <v>NO</v>
      </c>
      <c r="AA1381" s="3" t="str">
        <f>IF(LEFT(I1381,3)="RBT","YES","NO")</f>
        <v>NO</v>
      </c>
      <c r="AB1381" s="3" t="s">
        <v>956</v>
      </c>
      <c r="AC1381" s="3">
        <v>0</v>
      </c>
      <c r="AD1381" s="3">
        <v>0</v>
      </c>
      <c r="AE1381" s="3" t="s">
        <v>956</v>
      </c>
      <c r="AF1381" s="3" t="s">
        <v>956</v>
      </c>
      <c r="AG1381" s="3">
        <v>4</v>
      </c>
      <c r="AH1381" s="10" t="s">
        <v>3776</v>
      </c>
      <c r="AI1381" s="10">
        <v>2</v>
      </c>
      <c r="AM1381" s="10">
        <v>50300</v>
      </c>
    </row>
    <row r="1382" spans="1:39">
      <c r="A1382">
        <v>925666</v>
      </c>
      <c r="B1382" t="s">
        <v>3815</v>
      </c>
      <c r="C1382" s="10" t="s">
        <v>2227</v>
      </c>
      <c r="D1382">
        <v>12</v>
      </c>
      <c r="E1382" t="s">
        <v>965</v>
      </c>
      <c r="F1382">
        <v>15</v>
      </c>
      <c r="G1382">
        <v>100</v>
      </c>
      <c r="H1382" s="2">
        <v>4</v>
      </c>
      <c r="I1382" t="s">
        <v>3774</v>
      </c>
      <c r="J1382" t="s">
        <v>3514</v>
      </c>
      <c r="K1382" t="s">
        <v>3816</v>
      </c>
      <c r="L1382" s="17" t="s">
        <v>963</v>
      </c>
      <c r="M1382">
        <v>3</v>
      </c>
      <c r="N1382" s="10" t="s">
        <v>45</v>
      </c>
      <c r="O1382" s="10" t="s">
        <v>42</v>
      </c>
      <c r="P1382" s="10">
        <v>304826</v>
      </c>
      <c r="Q1382" s="10">
        <v>306130</v>
      </c>
      <c r="R1382" s="10">
        <f>D1382*2</f>
        <v>24</v>
      </c>
      <c r="S1382" s="10">
        <f>D1382</f>
        <v>12</v>
      </c>
      <c r="T1382" s="10"/>
      <c r="U1382" s="10"/>
      <c r="V1382" s="10"/>
      <c r="W1382" s="10"/>
      <c r="X1382" s="10"/>
      <c r="Y1382" s="10"/>
      <c r="Z1382" s="3" t="str">
        <f>IF(H1382&gt;0,"NO","YES")</f>
        <v>NO</v>
      </c>
      <c r="AA1382" s="3" t="str">
        <f>IF(LEFT(I1382,3)="RBT","YES","NO")</f>
        <v>NO</v>
      </c>
      <c r="AB1382" s="3" t="s">
        <v>956</v>
      </c>
      <c r="AC1382" s="3">
        <v>0</v>
      </c>
      <c r="AD1382" s="3">
        <v>0</v>
      </c>
      <c r="AE1382" s="3" t="s">
        <v>956</v>
      </c>
      <c r="AF1382" s="3" t="s">
        <v>956</v>
      </c>
      <c r="AG1382" s="3">
        <v>4</v>
      </c>
      <c r="AH1382" s="10" t="s">
        <v>3776</v>
      </c>
      <c r="AI1382" s="10">
        <v>3</v>
      </c>
      <c r="AM1382" s="10">
        <v>74600</v>
      </c>
    </row>
    <row r="1383" spans="1:39">
      <c r="A1383">
        <v>925668</v>
      </c>
      <c r="B1383" t="s">
        <v>3817</v>
      </c>
      <c r="C1383" s="10" t="s">
        <v>2227</v>
      </c>
      <c r="D1383">
        <v>12</v>
      </c>
      <c r="E1383" t="s">
        <v>959</v>
      </c>
      <c r="F1383">
        <v>15</v>
      </c>
      <c r="G1383">
        <v>100</v>
      </c>
      <c r="H1383" s="2">
        <v>4</v>
      </c>
      <c r="I1383" t="s">
        <v>3774</v>
      </c>
      <c r="J1383" t="s">
        <v>3514</v>
      </c>
      <c r="K1383" t="s">
        <v>3818</v>
      </c>
      <c r="L1383" s="17" t="s">
        <v>963</v>
      </c>
      <c r="M1383">
        <v>3</v>
      </c>
      <c r="N1383" s="10" t="s">
        <v>45</v>
      </c>
      <c r="O1383" s="10" t="s">
        <v>42</v>
      </c>
      <c r="P1383" s="10">
        <v>304826</v>
      </c>
      <c r="Q1383" s="10">
        <v>306130</v>
      </c>
      <c r="R1383" s="10">
        <f>D1383*2</f>
        <v>24</v>
      </c>
      <c r="S1383" s="10">
        <f>D1383</f>
        <v>12</v>
      </c>
      <c r="T1383" s="10"/>
      <c r="U1383" s="10"/>
      <c r="V1383" s="10"/>
      <c r="W1383" s="10"/>
      <c r="X1383" s="10"/>
      <c r="Y1383" s="10"/>
      <c r="Z1383" s="3" t="str">
        <f>IF(H1383&gt;0,"NO","YES")</f>
        <v>NO</v>
      </c>
      <c r="AA1383" s="3" t="str">
        <f>IF(LEFT(I1383,3)="RBT","YES","NO")</f>
        <v>NO</v>
      </c>
      <c r="AB1383" s="3" t="s">
        <v>956</v>
      </c>
      <c r="AC1383" s="3">
        <v>0</v>
      </c>
      <c r="AD1383" s="3">
        <v>0</v>
      </c>
      <c r="AE1383" s="3" t="s">
        <v>956</v>
      </c>
      <c r="AF1383" s="3" t="s">
        <v>956</v>
      </c>
      <c r="AG1383" s="3">
        <v>4</v>
      </c>
      <c r="AH1383" s="10" t="s">
        <v>3776</v>
      </c>
      <c r="AI1383" s="10">
        <v>3</v>
      </c>
      <c r="AM1383" s="10">
        <v>71200</v>
      </c>
    </row>
    <row r="1384" spans="1:39" s="24" customFormat="1">
      <c r="A1384">
        <v>925670</v>
      </c>
      <c r="B1384" t="s">
        <v>3819</v>
      </c>
      <c r="C1384" s="10" t="s">
        <v>2227</v>
      </c>
      <c r="D1384">
        <v>12</v>
      </c>
      <c r="E1384" t="s">
        <v>983</v>
      </c>
      <c r="F1384">
        <v>15</v>
      </c>
      <c r="G1384">
        <v>100</v>
      </c>
      <c r="H1384" s="2">
        <v>4</v>
      </c>
      <c r="I1384" t="s">
        <v>3774</v>
      </c>
      <c r="J1384" t="s">
        <v>3514</v>
      </c>
      <c r="K1384" t="s">
        <v>3820</v>
      </c>
      <c r="L1384" s="17" t="s">
        <v>963</v>
      </c>
      <c r="M1384">
        <v>3</v>
      </c>
      <c r="N1384" s="10" t="s">
        <v>45</v>
      </c>
      <c r="O1384" s="10" t="s">
        <v>42</v>
      </c>
      <c r="P1384" s="10">
        <v>304826</v>
      </c>
      <c r="Q1384" s="10">
        <v>306130</v>
      </c>
      <c r="R1384" s="10">
        <f>D1384*2</f>
        <v>24</v>
      </c>
      <c r="S1384" s="10">
        <f>D1384</f>
        <v>12</v>
      </c>
      <c r="T1384" s="10"/>
      <c r="U1384" s="10"/>
      <c r="V1384" s="10"/>
      <c r="W1384" s="10"/>
      <c r="X1384" s="10"/>
      <c r="Y1384" s="10"/>
      <c r="Z1384" s="3" t="str">
        <f>IF(H1384&gt;0,"NO","YES")</f>
        <v>NO</v>
      </c>
      <c r="AA1384" s="3" t="str">
        <f>IF(LEFT(I1384,3)="RBT","YES","NO")</f>
        <v>NO</v>
      </c>
      <c r="AB1384" s="3" t="s">
        <v>956</v>
      </c>
      <c r="AC1384" s="3">
        <v>0</v>
      </c>
      <c r="AD1384" s="3">
        <v>0</v>
      </c>
      <c r="AE1384" s="3" t="s">
        <v>956</v>
      </c>
      <c r="AF1384" s="3" t="s">
        <v>956</v>
      </c>
      <c r="AG1384" s="3">
        <v>4</v>
      </c>
      <c r="AH1384" s="10" t="s">
        <v>3776</v>
      </c>
      <c r="AI1384" s="10">
        <v>3</v>
      </c>
      <c r="AJ1384"/>
      <c r="AK1384"/>
      <c r="AL1384"/>
      <c r="AM1384" s="10">
        <v>71200</v>
      </c>
    </row>
    <row r="1385" spans="1:39">
      <c r="A1385">
        <v>925672</v>
      </c>
      <c r="B1385" t="s">
        <v>3821</v>
      </c>
      <c r="C1385" s="10" t="s">
        <v>2227</v>
      </c>
      <c r="D1385">
        <v>12</v>
      </c>
      <c r="E1385" t="s">
        <v>2239</v>
      </c>
      <c r="F1385">
        <v>15</v>
      </c>
      <c r="G1385">
        <v>100</v>
      </c>
      <c r="H1385" s="2">
        <v>4</v>
      </c>
      <c r="I1385" t="s">
        <v>3774</v>
      </c>
      <c r="J1385" t="s">
        <v>3514</v>
      </c>
      <c r="K1385" t="s">
        <v>3822</v>
      </c>
      <c r="L1385" s="17" t="s">
        <v>963</v>
      </c>
      <c r="M1385">
        <v>3</v>
      </c>
      <c r="N1385" s="10" t="s">
        <v>45</v>
      </c>
      <c r="O1385" s="10" t="s">
        <v>42</v>
      </c>
      <c r="P1385" s="10">
        <v>304826</v>
      </c>
      <c r="Q1385" s="10">
        <v>306130</v>
      </c>
      <c r="R1385" s="10">
        <f>D1385*2</f>
        <v>24</v>
      </c>
      <c r="S1385" s="10">
        <f>D1385</f>
        <v>12</v>
      </c>
      <c r="T1385" s="10"/>
      <c r="U1385" s="10"/>
      <c r="V1385" s="10"/>
      <c r="W1385" s="10"/>
      <c r="X1385" s="10"/>
      <c r="Y1385" s="10"/>
      <c r="Z1385" s="3" t="str">
        <f>IF(H1385&gt;0,"NO","YES")</f>
        <v>NO</v>
      </c>
      <c r="AA1385" s="3" t="str">
        <f>IF(LEFT(I1385,3)="RBT","YES","NO")</f>
        <v>NO</v>
      </c>
      <c r="AB1385" s="3" t="s">
        <v>956</v>
      </c>
      <c r="AC1385" s="3">
        <v>0</v>
      </c>
      <c r="AD1385" s="3">
        <v>0</v>
      </c>
      <c r="AE1385" s="3" t="s">
        <v>956</v>
      </c>
      <c r="AF1385" s="3" t="s">
        <v>956</v>
      </c>
      <c r="AG1385" s="3">
        <v>4</v>
      </c>
      <c r="AH1385" s="10" t="s">
        <v>3776</v>
      </c>
      <c r="AI1385" s="10">
        <v>3</v>
      </c>
      <c r="AM1385" s="10">
        <v>71300</v>
      </c>
    </row>
    <row r="1386" spans="1:39">
      <c r="A1386">
        <v>925674</v>
      </c>
      <c r="B1386" t="s">
        <v>3823</v>
      </c>
      <c r="C1386" s="10" t="s">
        <v>2227</v>
      </c>
      <c r="D1386">
        <v>16</v>
      </c>
      <c r="E1386" t="s">
        <v>959</v>
      </c>
      <c r="F1386">
        <v>15</v>
      </c>
      <c r="G1386">
        <v>100</v>
      </c>
      <c r="H1386" s="2">
        <v>4</v>
      </c>
      <c r="I1386" t="s">
        <v>3774</v>
      </c>
      <c r="J1386" t="s">
        <v>3514</v>
      </c>
      <c r="K1386" t="s">
        <v>3824</v>
      </c>
      <c r="L1386" s="17" t="s">
        <v>963</v>
      </c>
      <c r="M1386">
        <v>4</v>
      </c>
      <c r="N1386" s="10" t="s">
        <v>45</v>
      </c>
      <c r="O1386" s="10" t="s">
        <v>42</v>
      </c>
      <c r="P1386" s="10">
        <v>304826</v>
      </c>
      <c r="Q1386" s="10">
        <v>306130</v>
      </c>
      <c r="R1386" s="10">
        <f>D1386*2</f>
        <v>32</v>
      </c>
      <c r="S1386" s="10">
        <f>D1386</f>
        <v>16</v>
      </c>
      <c r="T1386" s="10"/>
      <c r="U1386" s="10"/>
      <c r="V1386" s="10"/>
      <c r="W1386" s="10"/>
      <c r="X1386" s="10"/>
      <c r="Y1386" s="10"/>
      <c r="Z1386" s="3" t="str">
        <f>IF(H1386&gt;0,"NO","YES")</f>
        <v>NO</v>
      </c>
      <c r="AA1386" s="3" t="str">
        <f>IF(LEFT(I1386,3)="RBT","YES","NO")</f>
        <v>NO</v>
      </c>
      <c r="AB1386" s="3" t="s">
        <v>956</v>
      </c>
      <c r="AC1386" s="3">
        <v>0</v>
      </c>
      <c r="AD1386" s="3">
        <v>0</v>
      </c>
      <c r="AE1386" s="3" t="s">
        <v>956</v>
      </c>
      <c r="AF1386" s="3" t="s">
        <v>956</v>
      </c>
      <c r="AG1386" s="3">
        <v>4</v>
      </c>
      <c r="AH1386" s="10" t="s">
        <v>3776</v>
      </c>
      <c r="AI1386" s="10">
        <v>4</v>
      </c>
      <c r="AM1386" s="10">
        <v>87400</v>
      </c>
    </row>
    <row r="1387" spans="1:39">
      <c r="A1387">
        <v>925676</v>
      </c>
      <c r="B1387" t="s">
        <v>3825</v>
      </c>
      <c r="C1387" s="10" t="s">
        <v>2227</v>
      </c>
      <c r="D1387">
        <v>16</v>
      </c>
      <c r="E1387" t="s">
        <v>983</v>
      </c>
      <c r="F1387">
        <v>15</v>
      </c>
      <c r="G1387">
        <v>100</v>
      </c>
      <c r="H1387" s="2">
        <v>4</v>
      </c>
      <c r="I1387" t="s">
        <v>3774</v>
      </c>
      <c r="J1387" t="s">
        <v>3514</v>
      </c>
      <c r="K1387" t="s">
        <v>3826</v>
      </c>
      <c r="L1387" s="17" t="s">
        <v>963</v>
      </c>
      <c r="M1387">
        <v>4</v>
      </c>
      <c r="N1387" s="10" t="s">
        <v>45</v>
      </c>
      <c r="O1387" s="10" t="s">
        <v>42</v>
      </c>
      <c r="P1387" s="10">
        <v>304826</v>
      </c>
      <c r="Q1387" s="10">
        <v>306130</v>
      </c>
      <c r="R1387" s="10">
        <f>D1387*2</f>
        <v>32</v>
      </c>
      <c r="S1387" s="10">
        <f>D1387</f>
        <v>16</v>
      </c>
      <c r="T1387" s="10"/>
      <c r="U1387" s="10"/>
      <c r="V1387" s="10"/>
      <c r="W1387" s="10"/>
      <c r="X1387" s="10"/>
      <c r="Y1387" s="10"/>
      <c r="Z1387" s="3" t="str">
        <f>IF(H1387&gt;0,"NO","YES")</f>
        <v>NO</v>
      </c>
      <c r="AA1387" s="3" t="str">
        <f>IF(LEFT(I1387,3)="RBT","YES","NO")</f>
        <v>NO</v>
      </c>
      <c r="AB1387" s="3" t="s">
        <v>956</v>
      </c>
      <c r="AC1387" s="3">
        <v>0</v>
      </c>
      <c r="AD1387" s="3">
        <v>0</v>
      </c>
      <c r="AE1387" s="3" t="s">
        <v>956</v>
      </c>
      <c r="AF1387" s="3" t="s">
        <v>956</v>
      </c>
      <c r="AG1387" s="3">
        <v>4</v>
      </c>
      <c r="AH1387" s="10" t="s">
        <v>3776</v>
      </c>
      <c r="AI1387" s="10">
        <v>4</v>
      </c>
      <c r="AM1387" s="10">
        <v>87400</v>
      </c>
    </row>
    <row r="1388" spans="1:39">
      <c r="A1388">
        <v>925678</v>
      </c>
      <c r="B1388" t="s">
        <v>3827</v>
      </c>
      <c r="C1388" s="10" t="s">
        <v>2227</v>
      </c>
      <c r="D1388">
        <v>16</v>
      </c>
      <c r="E1388" t="s">
        <v>2239</v>
      </c>
      <c r="F1388">
        <v>15</v>
      </c>
      <c r="G1388">
        <v>100</v>
      </c>
      <c r="H1388" s="2">
        <v>4</v>
      </c>
      <c r="I1388" t="s">
        <v>3774</v>
      </c>
      <c r="J1388" t="s">
        <v>3514</v>
      </c>
      <c r="K1388" t="s">
        <v>3828</v>
      </c>
      <c r="L1388" s="17" t="s">
        <v>963</v>
      </c>
      <c r="M1388">
        <v>4</v>
      </c>
      <c r="N1388" s="10" t="s">
        <v>45</v>
      </c>
      <c r="O1388" s="10" t="s">
        <v>42</v>
      </c>
      <c r="P1388" s="10">
        <v>304826</v>
      </c>
      <c r="Q1388" s="10">
        <v>306130</v>
      </c>
      <c r="R1388" s="10">
        <f>D1388*2</f>
        <v>32</v>
      </c>
      <c r="S1388" s="10">
        <f>D1388</f>
        <v>16</v>
      </c>
      <c r="T1388" s="10"/>
      <c r="U1388" s="10"/>
      <c r="V1388" s="10"/>
      <c r="W1388" s="10"/>
      <c r="X1388" s="10"/>
      <c r="Y1388" s="10"/>
      <c r="Z1388" s="3" t="str">
        <f>IF(H1388&gt;0,"NO","YES")</f>
        <v>NO</v>
      </c>
      <c r="AA1388" s="3" t="str">
        <f>IF(LEFT(I1388,3)="RBT","YES","NO")</f>
        <v>NO</v>
      </c>
      <c r="AB1388" s="3" t="s">
        <v>956</v>
      </c>
      <c r="AC1388" s="3">
        <v>0</v>
      </c>
      <c r="AD1388" s="3">
        <v>0</v>
      </c>
      <c r="AE1388" s="3" t="s">
        <v>956</v>
      </c>
      <c r="AF1388" s="3" t="s">
        <v>956</v>
      </c>
      <c r="AG1388" s="3">
        <v>4</v>
      </c>
      <c r="AH1388" s="10" t="s">
        <v>3776</v>
      </c>
      <c r="AI1388" s="10">
        <v>4</v>
      </c>
      <c r="AM1388" s="10">
        <v>87800</v>
      </c>
    </row>
    <row r="1389" spans="1:39">
      <c r="A1389">
        <v>925686</v>
      </c>
      <c r="B1389" t="s">
        <v>3829</v>
      </c>
      <c r="C1389" t="s">
        <v>3830</v>
      </c>
      <c r="D1389">
        <v>336</v>
      </c>
      <c r="E1389" t="s">
        <v>3831</v>
      </c>
      <c r="F1389">
        <v>5</v>
      </c>
      <c r="G1389">
        <v>5</v>
      </c>
      <c r="K1389" t="s">
        <v>3829</v>
      </c>
      <c r="M1389">
        <v>1</v>
      </c>
      <c r="AH1389" s="10"/>
      <c r="AI1389" s="10"/>
      <c r="AM1389" s="10">
        <v>80490</v>
      </c>
    </row>
    <row r="1390" spans="1:39">
      <c r="A1390">
        <v>925714</v>
      </c>
      <c r="B1390" t="s">
        <v>3832</v>
      </c>
      <c r="C1390" t="s">
        <v>3830</v>
      </c>
      <c r="D1390">
        <v>0</v>
      </c>
      <c r="E1390" t="s">
        <v>3831</v>
      </c>
      <c r="F1390">
        <v>5</v>
      </c>
      <c r="G1390">
        <v>5</v>
      </c>
      <c r="K1390" t="s">
        <v>3832</v>
      </c>
      <c r="M1390">
        <v>1</v>
      </c>
      <c r="AH1390" s="10"/>
      <c r="AI1390" s="10"/>
      <c r="AM1390" s="10">
        <v>40350</v>
      </c>
    </row>
    <row r="1391" spans="1:39" s="11" customFormat="1">
      <c r="A1391" s="11">
        <v>925718</v>
      </c>
      <c r="B1391" s="11" t="s">
        <v>3833</v>
      </c>
      <c r="C1391" s="11" t="s">
        <v>3834</v>
      </c>
      <c r="D1391" s="11">
        <v>84</v>
      </c>
      <c r="K1391" s="11" t="s">
        <v>3833</v>
      </c>
      <c r="M1391" s="11">
        <v>1</v>
      </c>
      <c r="AH1391" s="13"/>
      <c r="AI1391" s="13"/>
      <c r="AM1391" s="13">
        <v>10035</v>
      </c>
    </row>
    <row r="1392" spans="1:39">
      <c r="A1392">
        <v>925720</v>
      </c>
      <c r="B1392" t="s">
        <v>3835</v>
      </c>
      <c r="C1392" s="10" t="s">
        <v>2121</v>
      </c>
      <c r="D1392">
        <v>8</v>
      </c>
      <c r="E1392" t="s">
        <v>2239</v>
      </c>
      <c r="F1392">
        <v>75</v>
      </c>
      <c r="G1392">
        <v>30</v>
      </c>
      <c r="H1392" s="2">
        <v>8</v>
      </c>
      <c r="I1392" t="s">
        <v>3126</v>
      </c>
      <c r="J1392" t="s">
        <v>961</v>
      </c>
      <c r="K1392" t="s">
        <v>3836</v>
      </c>
      <c r="L1392" s="17" t="s">
        <v>963</v>
      </c>
      <c r="M1392">
        <v>1</v>
      </c>
      <c r="N1392" s="10" t="s">
        <v>559</v>
      </c>
      <c r="O1392" s="10" t="s">
        <v>568</v>
      </c>
      <c r="P1392" s="10">
        <v>450400</v>
      </c>
      <c r="Q1392" s="10">
        <v>306154</v>
      </c>
      <c r="R1392" s="10">
        <f>D1392/2</f>
        <v>4</v>
      </c>
      <c r="S1392" s="10">
        <f>D1392</f>
        <v>8</v>
      </c>
      <c r="T1392" s="10"/>
      <c r="U1392" s="10"/>
      <c r="V1392" s="10"/>
      <c r="W1392" s="10"/>
      <c r="X1392" s="10"/>
      <c r="Y1392" s="10"/>
      <c r="Z1392" s="3" t="str">
        <f>IF(H1392&gt;0,"NO","YES")</f>
        <v>NO</v>
      </c>
      <c r="AA1392" s="3" t="str">
        <f>IF(LEFT(I1392,3)="RBT","YES","NO")</f>
        <v>YES</v>
      </c>
      <c r="AB1392" s="3" t="s">
        <v>956</v>
      </c>
      <c r="AC1392" s="3">
        <v>0</v>
      </c>
      <c r="AD1392" s="3">
        <v>0</v>
      </c>
      <c r="AE1392" s="3" t="s">
        <v>956</v>
      </c>
      <c r="AF1392" s="3" t="s">
        <v>956</v>
      </c>
      <c r="AG1392" s="3">
        <v>2</v>
      </c>
      <c r="AH1392" s="10" t="s">
        <v>3128</v>
      </c>
      <c r="AI1392" s="10">
        <v>1</v>
      </c>
      <c r="AM1392" s="10">
        <v>49326</v>
      </c>
    </row>
    <row r="1393" spans="1:39" s="24" customFormat="1">
      <c r="A1393">
        <v>925722</v>
      </c>
      <c r="B1393" t="s">
        <v>3837</v>
      </c>
      <c r="C1393" s="10" t="s">
        <v>2121</v>
      </c>
      <c r="D1393">
        <v>16</v>
      </c>
      <c r="E1393" t="s">
        <v>2239</v>
      </c>
      <c r="F1393">
        <v>75</v>
      </c>
      <c r="G1393">
        <v>30</v>
      </c>
      <c r="H1393" s="2">
        <v>8</v>
      </c>
      <c r="I1393" t="s">
        <v>3126</v>
      </c>
      <c r="J1393" t="s">
        <v>961</v>
      </c>
      <c r="K1393" t="s">
        <v>3838</v>
      </c>
      <c r="L1393" s="17" t="s">
        <v>963</v>
      </c>
      <c r="M1393">
        <v>2</v>
      </c>
      <c r="N1393" s="10" t="s">
        <v>559</v>
      </c>
      <c r="O1393" s="10" t="s">
        <v>568</v>
      </c>
      <c r="P1393" s="10">
        <v>450400</v>
      </c>
      <c r="Q1393" s="10">
        <v>306154</v>
      </c>
      <c r="R1393" s="10">
        <f>D1393/2</f>
        <v>8</v>
      </c>
      <c r="S1393" s="10">
        <f>D1393</f>
        <v>16</v>
      </c>
      <c r="T1393" s="10"/>
      <c r="U1393" s="10"/>
      <c r="V1393" s="10"/>
      <c r="W1393" s="10"/>
      <c r="X1393" s="10"/>
      <c r="Y1393" s="10"/>
      <c r="Z1393" s="3" t="str">
        <f>IF(H1393&gt;0,"NO","YES")</f>
        <v>NO</v>
      </c>
      <c r="AA1393" s="3" t="str">
        <f>IF(LEFT(I1393,3)="RBT","YES","NO")</f>
        <v>YES</v>
      </c>
      <c r="AB1393" s="3" t="s">
        <v>956</v>
      </c>
      <c r="AC1393" s="3">
        <v>0</v>
      </c>
      <c r="AD1393" s="3">
        <v>0</v>
      </c>
      <c r="AE1393" s="3" t="s">
        <v>956</v>
      </c>
      <c r="AF1393" s="3" t="s">
        <v>956</v>
      </c>
      <c r="AG1393" s="3">
        <v>2</v>
      </c>
      <c r="AH1393" s="10" t="s">
        <v>3128</v>
      </c>
      <c r="AI1393" s="10">
        <v>2</v>
      </c>
      <c r="AJ1393"/>
      <c r="AK1393"/>
      <c r="AL1393"/>
      <c r="AM1393" s="10">
        <v>82752</v>
      </c>
    </row>
    <row r="1394" spans="1:39">
      <c r="A1394">
        <v>925724</v>
      </c>
      <c r="B1394" t="s">
        <v>3839</v>
      </c>
      <c r="C1394" s="10" t="s">
        <v>2121</v>
      </c>
      <c r="D1394">
        <v>8</v>
      </c>
      <c r="E1394" t="s">
        <v>2239</v>
      </c>
      <c r="F1394">
        <v>75</v>
      </c>
      <c r="G1394">
        <v>30</v>
      </c>
      <c r="H1394" s="2">
        <v>0</v>
      </c>
      <c r="I1394" t="s">
        <v>3126</v>
      </c>
      <c r="J1394" t="s">
        <v>961</v>
      </c>
      <c r="K1394" t="s">
        <v>3840</v>
      </c>
      <c r="L1394" s="17" t="s">
        <v>963</v>
      </c>
      <c r="M1394">
        <v>1</v>
      </c>
      <c r="N1394" s="10" t="s">
        <v>559</v>
      </c>
      <c r="O1394" s="10" t="s">
        <v>568</v>
      </c>
      <c r="P1394" s="10">
        <v>450400</v>
      </c>
      <c r="Q1394" s="10">
        <v>306154</v>
      </c>
      <c r="R1394" s="10">
        <f>D1394/2</f>
        <v>4</v>
      </c>
      <c r="S1394" s="10">
        <f>D1394</f>
        <v>8</v>
      </c>
      <c r="T1394" s="10"/>
      <c r="U1394" s="10"/>
      <c r="V1394" s="10"/>
      <c r="W1394" s="10"/>
      <c r="X1394" s="10"/>
      <c r="Y1394" s="10"/>
      <c r="Z1394" s="3" t="str">
        <f>IF(H1394&gt;0,"NO","YES")</f>
        <v>YES</v>
      </c>
      <c r="AA1394" s="3" t="str">
        <f>IF(LEFT(I1394,3)="RBT","YES","NO")</f>
        <v>YES</v>
      </c>
      <c r="AB1394" s="3" t="s">
        <v>956</v>
      </c>
      <c r="AC1394" s="3">
        <v>0</v>
      </c>
      <c r="AD1394" s="3">
        <v>0</v>
      </c>
      <c r="AE1394" s="3" t="s">
        <v>956</v>
      </c>
      <c r="AF1394" s="3" t="s">
        <v>956</v>
      </c>
      <c r="AG1394" s="3">
        <v>2</v>
      </c>
      <c r="AH1394" s="10" t="s">
        <v>3128</v>
      </c>
      <c r="AI1394" s="10">
        <v>1</v>
      </c>
      <c r="AM1394" s="10">
        <v>55039</v>
      </c>
    </row>
    <row r="1395" spans="1:39">
      <c r="A1395">
        <v>925726</v>
      </c>
      <c r="B1395" t="s">
        <v>3841</v>
      </c>
      <c r="C1395" s="10" t="s">
        <v>2121</v>
      </c>
      <c r="D1395">
        <v>16</v>
      </c>
      <c r="E1395" t="s">
        <v>2239</v>
      </c>
      <c r="F1395">
        <v>75</v>
      </c>
      <c r="G1395">
        <v>30</v>
      </c>
      <c r="H1395" s="2">
        <v>0</v>
      </c>
      <c r="I1395" t="s">
        <v>3126</v>
      </c>
      <c r="J1395" t="s">
        <v>961</v>
      </c>
      <c r="K1395" t="s">
        <v>3842</v>
      </c>
      <c r="L1395" s="17" t="s">
        <v>963</v>
      </c>
      <c r="M1395">
        <v>2</v>
      </c>
      <c r="N1395" s="10" t="s">
        <v>559</v>
      </c>
      <c r="O1395" s="10" t="s">
        <v>568</v>
      </c>
      <c r="P1395" s="10">
        <v>450400</v>
      </c>
      <c r="Q1395" s="10">
        <v>306154</v>
      </c>
      <c r="R1395" s="10">
        <f>D1395/2</f>
        <v>8</v>
      </c>
      <c r="S1395" s="10">
        <f>D1395</f>
        <v>16</v>
      </c>
      <c r="T1395" s="10"/>
      <c r="U1395" s="10"/>
      <c r="V1395" s="10"/>
      <c r="W1395" s="10"/>
      <c r="X1395" s="10"/>
      <c r="Y1395" s="10"/>
      <c r="Z1395" s="3" t="str">
        <f>IF(H1395&gt;0,"NO","YES")</f>
        <v>YES</v>
      </c>
      <c r="AA1395" s="3" t="str">
        <f>IF(LEFT(I1395,3)="RBT","YES","NO")</f>
        <v>YES</v>
      </c>
      <c r="AB1395" s="3" t="s">
        <v>956</v>
      </c>
      <c r="AC1395" s="3">
        <v>0</v>
      </c>
      <c r="AD1395" s="3">
        <v>0</v>
      </c>
      <c r="AE1395" s="3" t="s">
        <v>956</v>
      </c>
      <c r="AF1395" s="3" t="s">
        <v>956</v>
      </c>
      <c r="AG1395" s="3">
        <v>2</v>
      </c>
      <c r="AH1395" s="10" t="s">
        <v>3128</v>
      </c>
      <c r="AI1395" s="10">
        <v>2</v>
      </c>
      <c r="AM1395" s="10">
        <v>94078</v>
      </c>
    </row>
    <row r="1396" spans="1:39">
      <c r="A1396">
        <v>925728</v>
      </c>
      <c r="B1396" t="s">
        <v>3843</v>
      </c>
      <c r="C1396" s="10" t="s">
        <v>2121</v>
      </c>
      <c r="D1396">
        <v>8</v>
      </c>
      <c r="E1396" t="s">
        <v>2239</v>
      </c>
      <c r="F1396">
        <v>75</v>
      </c>
      <c r="G1396">
        <v>40</v>
      </c>
      <c r="H1396" s="2">
        <v>8</v>
      </c>
      <c r="I1396" t="s">
        <v>3136</v>
      </c>
      <c r="J1396" t="s">
        <v>961</v>
      </c>
      <c r="K1396" t="s">
        <v>3844</v>
      </c>
      <c r="L1396" s="17" t="s">
        <v>963</v>
      </c>
      <c r="M1396">
        <v>1</v>
      </c>
      <c r="N1396" s="10" t="s">
        <v>559</v>
      </c>
      <c r="O1396" s="10" t="s">
        <v>568</v>
      </c>
      <c r="P1396" s="10">
        <v>450400</v>
      </c>
      <c r="Q1396" s="10">
        <v>306154</v>
      </c>
      <c r="R1396" s="10">
        <f>D1396/2</f>
        <v>4</v>
      </c>
      <c r="S1396" s="10">
        <f>D1396</f>
        <v>8</v>
      </c>
      <c r="T1396" s="10"/>
      <c r="U1396" s="10"/>
      <c r="V1396" s="10"/>
      <c r="W1396" s="10"/>
      <c r="X1396" s="10"/>
      <c r="Y1396" s="10"/>
      <c r="Z1396" s="3" t="str">
        <f>IF(H1396&gt;0,"NO","YES")</f>
        <v>NO</v>
      </c>
      <c r="AA1396" s="3" t="str">
        <f>IF(LEFT(I1396,3)="RBT","YES","NO")</f>
        <v>YES</v>
      </c>
      <c r="AB1396" s="3" t="s">
        <v>956</v>
      </c>
      <c r="AC1396" s="3">
        <v>0</v>
      </c>
      <c r="AD1396" s="3">
        <v>0</v>
      </c>
      <c r="AE1396" s="3" t="s">
        <v>956</v>
      </c>
      <c r="AF1396" s="3" t="s">
        <v>956</v>
      </c>
      <c r="AG1396" s="3">
        <v>2</v>
      </c>
      <c r="AH1396" s="10" t="s">
        <v>3138</v>
      </c>
      <c r="AI1396" s="10">
        <v>1</v>
      </c>
      <c r="AM1396" s="10">
        <v>49326</v>
      </c>
    </row>
    <row r="1397" spans="1:39">
      <c r="A1397">
        <v>925730</v>
      </c>
      <c r="B1397" t="s">
        <v>3845</v>
      </c>
      <c r="C1397" s="10" t="s">
        <v>2121</v>
      </c>
      <c r="D1397">
        <v>16</v>
      </c>
      <c r="E1397" t="s">
        <v>2239</v>
      </c>
      <c r="F1397">
        <v>75</v>
      </c>
      <c r="G1397">
        <v>40</v>
      </c>
      <c r="H1397" s="2">
        <v>8</v>
      </c>
      <c r="I1397" t="s">
        <v>3136</v>
      </c>
      <c r="J1397" t="s">
        <v>961</v>
      </c>
      <c r="K1397" t="s">
        <v>3846</v>
      </c>
      <c r="L1397" s="17" t="s">
        <v>963</v>
      </c>
      <c r="M1397">
        <v>2</v>
      </c>
      <c r="N1397" s="10" t="s">
        <v>559</v>
      </c>
      <c r="O1397" s="10" t="s">
        <v>568</v>
      </c>
      <c r="P1397" s="10">
        <v>450400</v>
      </c>
      <c r="Q1397" s="10">
        <v>306154</v>
      </c>
      <c r="R1397" s="10">
        <f>D1397/2</f>
        <v>8</v>
      </c>
      <c r="S1397" s="10">
        <f>D1397</f>
        <v>16</v>
      </c>
      <c r="T1397" s="10"/>
      <c r="U1397" s="10"/>
      <c r="V1397" s="10"/>
      <c r="W1397" s="10"/>
      <c r="X1397" s="10"/>
      <c r="Y1397" s="10"/>
      <c r="Z1397" s="3" t="str">
        <f>IF(H1397&gt;0,"NO","YES")</f>
        <v>NO</v>
      </c>
      <c r="AA1397" s="3" t="str">
        <f>IF(LEFT(I1397,3)="RBT","YES","NO")</f>
        <v>YES</v>
      </c>
      <c r="AB1397" s="3" t="s">
        <v>956</v>
      </c>
      <c r="AC1397" s="3">
        <v>0</v>
      </c>
      <c r="AD1397" s="3">
        <v>0</v>
      </c>
      <c r="AE1397" s="3" t="s">
        <v>956</v>
      </c>
      <c r="AF1397" s="3" t="s">
        <v>956</v>
      </c>
      <c r="AG1397" s="3">
        <v>2</v>
      </c>
      <c r="AH1397" s="10" t="s">
        <v>3138</v>
      </c>
      <c r="AI1397" s="10">
        <v>2</v>
      </c>
      <c r="AM1397" s="10">
        <v>82752</v>
      </c>
    </row>
    <row r="1398" spans="1:39">
      <c r="A1398">
        <v>925732</v>
      </c>
      <c r="B1398" t="s">
        <v>3847</v>
      </c>
      <c r="C1398" s="10" t="s">
        <v>2121</v>
      </c>
      <c r="D1398">
        <v>8</v>
      </c>
      <c r="E1398" t="s">
        <v>2239</v>
      </c>
      <c r="F1398">
        <v>75</v>
      </c>
      <c r="G1398">
        <v>40</v>
      </c>
      <c r="H1398" s="2">
        <v>0</v>
      </c>
      <c r="I1398" t="s">
        <v>3136</v>
      </c>
      <c r="J1398" t="s">
        <v>961</v>
      </c>
      <c r="K1398" t="s">
        <v>3848</v>
      </c>
      <c r="L1398" s="17" t="s">
        <v>963</v>
      </c>
      <c r="M1398">
        <v>1</v>
      </c>
      <c r="N1398" s="10" t="s">
        <v>559</v>
      </c>
      <c r="O1398" s="10" t="s">
        <v>568</v>
      </c>
      <c r="P1398" s="10">
        <v>450400</v>
      </c>
      <c r="Q1398" s="10">
        <v>306154</v>
      </c>
      <c r="R1398" s="10">
        <f>D1398/2</f>
        <v>4</v>
      </c>
      <c r="S1398" s="10">
        <f>D1398</f>
        <v>8</v>
      </c>
      <c r="T1398" s="10"/>
      <c r="U1398" s="10"/>
      <c r="V1398" s="10"/>
      <c r="W1398" s="10"/>
      <c r="X1398" s="10"/>
      <c r="Y1398" s="10"/>
      <c r="Z1398" s="3" t="str">
        <f>IF(H1398&gt;0,"NO","YES")</f>
        <v>YES</v>
      </c>
      <c r="AA1398" s="3" t="str">
        <f>IF(LEFT(I1398,3)="RBT","YES","NO")</f>
        <v>YES</v>
      </c>
      <c r="AB1398" s="3" t="s">
        <v>956</v>
      </c>
      <c r="AC1398" s="3">
        <v>0</v>
      </c>
      <c r="AD1398" s="3">
        <v>0</v>
      </c>
      <c r="AE1398" s="3" t="s">
        <v>956</v>
      </c>
      <c r="AF1398" s="3" t="s">
        <v>956</v>
      </c>
      <c r="AG1398" s="3">
        <v>2</v>
      </c>
      <c r="AH1398" s="10" t="s">
        <v>3138</v>
      </c>
      <c r="AI1398" s="10">
        <v>1</v>
      </c>
      <c r="AM1398" s="10">
        <v>62739</v>
      </c>
    </row>
    <row r="1399" spans="1:39">
      <c r="A1399">
        <v>925734</v>
      </c>
      <c r="B1399" t="s">
        <v>3849</v>
      </c>
      <c r="C1399" s="10" t="s">
        <v>2121</v>
      </c>
      <c r="D1399">
        <v>16</v>
      </c>
      <c r="E1399" t="s">
        <v>2239</v>
      </c>
      <c r="F1399">
        <v>75</v>
      </c>
      <c r="G1399">
        <v>40</v>
      </c>
      <c r="H1399" s="2">
        <v>0</v>
      </c>
      <c r="I1399" t="s">
        <v>3136</v>
      </c>
      <c r="J1399" t="s">
        <v>961</v>
      </c>
      <c r="K1399" t="s">
        <v>3850</v>
      </c>
      <c r="L1399" s="17" t="s">
        <v>963</v>
      </c>
      <c r="M1399">
        <v>2</v>
      </c>
      <c r="N1399" s="10" t="s">
        <v>559</v>
      </c>
      <c r="O1399" s="10" t="s">
        <v>568</v>
      </c>
      <c r="P1399" s="10">
        <v>450400</v>
      </c>
      <c r="Q1399" s="10">
        <v>306154</v>
      </c>
      <c r="R1399" s="10">
        <f>D1399/2</f>
        <v>8</v>
      </c>
      <c r="S1399" s="10">
        <f>D1399</f>
        <v>16</v>
      </c>
      <c r="T1399" s="10"/>
      <c r="U1399" s="10"/>
      <c r="V1399" s="10"/>
      <c r="W1399" s="10"/>
      <c r="X1399" s="10"/>
      <c r="Y1399" s="10"/>
      <c r="Z1399" s="3" t="str">
        <f>IF(H1399&gt;0,"NO","YES")</f>
        <v>YES</v>
      </c>
      <c r="AA1399" s="3" t="str">
        <f>IF(LEFT(I1399,3)="RBT","YES","NO")</f>
        <v>YES</v>
      </c>
      <c r="AB1399" s="3" t="s">
        <v>956</v>
      </c>
      <c r="AC1399" s="3">
        <v>0</v>
      </c>
      <c r="AD1399" s="3">
        <v>0</v>
      </c>
      <c r="AE1399" s="3" t="s">
        <v>956</v>
      </c>
      <c r="AF1399" s="3" t="s">
        <v>956</v>
      </c>
      <c r="AG1399" s="3">
        <v>2</v>
      </c>
      <c r="AH1399" s="10" t="s">
        <v>3138</v>
      </c>
      <c r="AI1399" s="10">
        <v>2</v>
      </c>
      <c r="AM1399" s="10">
        <v>109078</v>
      </c>
    </row>
    <row r="1400" spans="1:39">
      <c r="A1400">
        <v>925736</v>
      </c>
      <c r="B1400" t="s">
        <v>3851</v>
      </c>
      <c r="C1400" s="10" t="s">
        <v>2121</v>
      </c>
      <c r="D1400">
        <v>8</v>
      </c>
      <c r="E1400" t="s">
        <v>2239</v>
      </c>
      <c r="F1400">
        <v>75</v>
      </c>
      <c r="G1400">
        <v>60</v>
      </c>
      <c r="H1400" s="2">
        <v>8</v>
      </c>
      <c r="I1400" t="s">
        <v>3146</v>
      </c>
      <c r="J1400" t="s">
        <v>961</v>
      </c>
      <c r="K1400" t="s">
        <v>3852</v>
      </c>
      <c r="L1400" s="17" t="s">
        <v>963</v>
      </c>
      <c r="M1400">
        <v>1</v>
      </c>
      <c r="N1400" s="10" t="s">
        <v>559</v>
      </c>
      <c r="O1400" s="10" t="s">
        <v>568</v>
      </c>
      <c r="P1400" s="10">
        <v>450400</v>
      </c>
      <c r="Q1400" s="10">
        <v>306154</v>
      </c>
      <c r="R1400" s="10">
        <f>D1400/2</f>
        <v>4</v>
      </c>
      <c r="S1400" s="10">
        <f>D1400</f>
        <v>8</v>
      </c>
      <c r="T1400" s="10"/>
      <c r="U1400" s="10"/>
      <c r="V1400" s="10"/>
      <c r="W1400" s="10"/>
      <c r="X1400" s="10"/>
      <c r="Y1400" s="10"/>
      <c r="Z1400" s="3" t="str">
        <f>IF(H1400&gt;0,"NO","YES")</f>
        <v>NO</v>
      </c>
      <c r="AA1400" s="3" t="str">
        <f>IF(LEFT(I1400,3)="RBT","YES","NO")</f>
        <v>YES</v>
      </c>
      <c r="AB1400" s="3" t="s">
        <v>956</v>
      </c>
      <c r="AC1400" s="3">
        <v>0</v>
      </c>
      <c r="AD1400" s="3">
        <v>0</v>
      </c>
      <c r="AE1400" s="3" t="s">
        <v>956</v>
      </c>
      <c r="AF1400" s="3" t="s">
        <v>956</v>
      </c>
      <c r="AG1400" s="3">
        <v>2</v>
      </c>
      <c r="AH1400" s="10" t="s">
        <v>3148</v>
      </c>
      <c r="AI1400" s="10">
        <v>1</v>
      </c>
      <c r="AM1400" s="10">
        <v>55039</v>
      </c>
    </row>
    <row r="1401" spans="1:39">
      <c r="A1401">
        <v>925738</v>
      </c>
      <c r="B1401" t="s">
        <v>3853</v>
      </c>
      <c r="C1401" s="10" t="s">
        <v>2121</v>
      </c>
      <c r="D1401">
        <v>16</v>
      </c>
      <c r="E1401" t="s">
        <v>2239</v>
      </c>
      <c r="F1401">
        <v>75</v>
      </c>
      <c r="G1401">
        <v>60</v>
      </c>
      <c r="H1401" s="2">
        <v>8</v>
      </c>
      <c r="I1401" t="s">
        <v>3146</v>
      </c>
      <c r="J1401" t="s">
        <v>961</v>
      </c>
      <c r="K1401" t="s">
        <v>3854</v>
      </c>
      <c r="L1401" s="17" t="s">
        <v>963</v>
      </c>
      <c r="M1401">
        <v>2</v>
      </c>
      <c r="N1401" s="10" t="s">
        <v>559</v>
      </c>
      <c r="O1401" s="10" t="s">
        <v>568</v>
      </c>
      <c r="P1401" s="10">
        <v>450400</v>
      </c>
      <c r="Q1401" s="10">
        <v>306154</v>
      </c>
      <c r="R1401" s="10">
        <f>D1401/2</f>
        <v>8</v>
      </c>
      <c r="S1401" s="10">
        <f>D1401</f>
        <v>16</v>
      </c>
      <c r="T1401" s="10"/>
      <c r="U1401" s="10"/>
      <c r="V1401" s="10"/>
      <c r="W1401" s="10"/>
      <c r="X1401" s="10"/>
      <c r="Y1401" s="10"/>
      <c r="Z1401" s="3" t="str">
        <f>IF(H1401&gt;0,"NO","YES")</f>
        <v>NO</v>
      </c>
      <c r="AA1401" s="3" t="str">
        <f>IF(LEFT(I1401,3)="RBT","YES","NO")</f>
        <v>YES</v>
      </c>
      <c r="AB1401" s="3" t="s">
        <v>956</v>
      </c>
      <c r="AC1401" s="3">
        <v>0</v>
      </c>
      <c r="AD1401" s="3">
        <v>0</v>
      </c>
      <c r="AE1401" s="3" t="s">
        <v>956</v>
      </c>
      <c r="AF1401" s="3" t="s">
        <v>956</v>
      </c>
      <c r="AG1401" s="3">
        <v>2</v>
      </c>
      <c r="AH1401" s="10" t="s">
        <v>3148</v>
      </c>
      <c r="AI1401" s="10">
        <v>2</v>
      </c>
      <c r="AM1401" s="10">
        <v>94078</v>
      </c>
    </row>
    <row r="1402" spans="1:39">
      <c r="A1402">
        <v>925740</v>
      </c>
      <c r="B1402" t="s">
        <v>3855</v>
      </c>
      <c r="C1402" s="10" t="s">
        <v>2121</v>
      </c>
      <c r="D1402">
        <v>8</v>
      </c>
      <c r="E1402" t="s">
        <v>2239</v>
      </c>
      <c r="F1402">
        <v>75</v>
      </c>
      <c r="G1402">
        <v>60</v>
      </c>
      <c r="H1402" s="2">
        <v>0</v>
      </c>
      <c r="I1402" t="s">
        <v>3146</v>
      </c>
      <c r="J1402" t="s">
        <v>961</v>
      </c>
      <c r="K1402" t="s">
        <v>3856</v>
      </c>
      <c r="L1402" s="17" t="s">
        <v>963</v>
      </c>
      <c r="M1402">
        <v>1</v>
      </c>
      <c r="N1402" s="10" t="s">
        <v>559</v>
      </c>
      <c r="O1402" s="10" t="s">
        <v>568</v>
      </c>
      <c r="P1402" s="10">
        <v>450400</v>
      </c>
      <c r="Q1402" s="10">
        <v>306154</v>
      </c>
      <c r="R1402" s="10">
        <f>D1402/2</f>
        <v>4</v>
      </c>
      <c r="S1402" s="10">
        <f>D1402</f>
        <v>8</v>
      </c>
      <c r="T1402" s="10"/>
      <c r="U1402" s="10"/>
      <c r="V1402" s="10"/>
      <c r="W1402" s="10"/>
      <c r="X1402" s="10"/>
      <c r="Y1402" s="10"/>
      <c r="Z1402" s="3" t="str">
        <f>IF(H1402&gt;0,"NO","YES")</f>
        <v>YES</v>
      </c>
      <c r="AA1402" s="3" t="str">
        <f>IF(LEFT(I1402,3)="RBT","YES","NO")</f>
        <v>YES</v>
      </c>
      <c r="AB1402" s="3" t="s">
        <v>956</v>
      </c>
      <c r="AC1402" s="3">
        <v>0</v>
      </c>
      <c r="AD1402" s="3">
        <v>0</v>
      </c>
      <c r="AE1402" s="3" t="s">
        <v>956</v>
      </c>
      <c r="AF1402" s="3" t="s">
        <v>956</v>
      </c>
      <c r="AG1402" s="3">
        <v>2</v>
      </c>
      <c r="AH1402" s="10" t="s">
        <v>3148</v>
      </c>
      <c r="AI1402" s="10">
        <v>1</v>
      </c>
      <c r="AM1402" s="10">
        <v>60752</v>
      </c>
    </row>
    <row r="1403" spans="1:39">
      <c r="A1403">
        <v>925742</v>
      </c>
      <c r="B1403" t="s">
        <v>3857</v>
      </c>
      <c r="C1403" s="10" t="s">
        <v>3858</v>
      </c>
      <c r="D1403">
        <v>16</v>
      </c>
      <c r="E1403" t="s">
        <v>2239</v>
      </c>
      <c r="F1403">
        <v>75</v>
      </c>
      <c r="G1403">
        <v>60</v>
      </c>
      <c r="H1403" s="2">
        <v>0</v>
      </c>
      <c r="I1403" t="s">
        <v>3146</v>
      </c>
      <c r="J1403" t="s">
        <v>961</v>
      </c>
      <c r="K1403" t="s">
        <v>3859</v>
      </c>
      <c r="L1403" s="17" t="s">
        <v>963</v>
      </c>
      <c r="M1403">
        <v>2</v>
      </c>
      <c r="N1403" s="10" t="s">
        <v>559</v>
      </c>
      <c r="O1403" s="10" t="s">
        <v>568</v>
      </c>
      <c r="P1403" s="10">
        <v>450400</v>
      </c>
      <c r="Q1403" s="10">
        <v>306154</v>
      </c>
      <c r="R1403" s="10">
        <f>D1403/2</f>
        <v>8</v>
      </c>
      <c r="S1403" s="10">
        <f>D1403</f>
        <v>16</v>
      </c>
      <c r="T1403" s="10"/>
      <c r="U1403" s="10"/>
      <c r="V1403" s="10"/>
      <c r="W1403" s="10"/>
      <c r="X1403" s="10"/>
      <c r="Y1403" s="10"/>
      <c r="Z1403" s="3" t="str">
        <f>IF(H1403&gt;0,"NO","YES")</f>
        <v>YES</v>
      </c>
      <c r="AA1403" s="3" t="str">
        <f>IF(LEFT(I1403,3)="RBT","YES","NO")</f>
        <v>YES</v>
      </c>
      <c r="AB1403" s="3" t="s">
        <v>956</v>
      </c>
      <c r="AC1403" s="3">
        <v>0</v>
      </c>
      <c r="AD1403" s="3">
        <v>0</v>
      </c>
      <c r="AE1403" s="3" t="s">
        <v>956</v>
      </c>
      <c r="AF1403" s="3" t="s">
        <v>956</v>
      </c>
      <c r="AG1403" s="3">
        <v>2</v>
      </c>
      <c r="AH1403" s="10"/>
      <c r="AI1403" s="10"/>
      <c r="AM1403" s="10">
        <v>105104</v>
      </c>
    </row>
    <row r="1404" spans="1:39">
      <c r="A1404">
        <v>925744</v>
      </c>
      <c r="B1404" t="s">
        <v>3860</v>
      </c>
      <c r="C1404" s="10" t="s">
        <v>2121</v>
      </c>
      <c r="D1404">
        <v>8</v>
      </c>
      <c r="E1404" t="s">
        <v>2239</v>
      </c>
      <c r="F1404">
        <v>75</v>
      </c>
      <c r="G1404">
        <v>100</v>
      </c>
      <c r="H1404" s="2">
        <v>8</v>
      </c>
      <c r="I1404" t="s">
        <v>3156</v>
      </c>
      <c r="J1404" t="s">
        <v>961</v>
      </c>
      <c r="K1404" t="s">
        <v>3861</v>
      </c>
      <c r="L1404" s="17" t="s">
        <v>963</v>
      </c>
      <c r="M1404">
        <v>1</v>
      </c>
      <c r="N1404" s="10" t="s">
        <v>559</v>
      </c>
      <c r="O1404" s="10" t="s">
        <v>568</v>
      </c>
      <c r="P1404" s="10">
        <v>450400</v>
      </c>
      <c r="Q1404" s="10">
        <v>306154</v>
      </c>
      <c r="R1404" s="10">
        <f>D1404/2</f>
        <v>4</v>
      </c>
      <c r="S1404" s="10">
        <f>D1404</f>
        <v>8</v>
      </c>
      <c r="T1404" s="10"/>
      <c r="U1404" s="10"/>
      <c r="V1404" s="10"/>
      <c r="W1404" s="10"/>
      <c r="X1404" s="10"/>
      <c r="Y1404" s="10"/>
      <c r="Z1404" s="3" t="str">
        <f>IF(H1404&gt;0,"NO","YES")</f>
        <v>NO</v>
      </c>
      <c r="AA1404" s="3" t="str">
        <f>IF(LEFT(I1404,3)="RBT","YES","NO")</f>
        <v>YES</v>
      </c>
      <c r="AB1404" s="3" t="s">
        <v>956</v>
      </c>
      <c r="AC1404" s="3">
        <v>0</v>
      </c>
      <c r="AD1404" s="3">
        <v>0</v>
      </c>
      <c r="AE1404" s="3" t="s">
        <v>956</v>
      </c>
      <c r="AF1404" s="3" t="s">
        <v>956</v>
      </c>
      <c r="AG1404" s="3">
        <v>2</v>
      </c>
      <c r="AH1404" s="10" t="s">
        <v>3158</v>
      </c>
      <c r="AI1404" s="10">
        <v>1</v>
      </c>
      <c r="AM1404" s="10">
        <v>62739</v>
      </c>
    </row>
    <row r="1405" spans="1:39">
      <c r="A1405">
        <v>925746</v>
      </c>
      <c r="B1405" t="s">
        <v>3862</v>
      </c>
      <c r="C1405" s="10" t="s">
        <v>2121</v>
      </c>
      <c r="D1405">
        <v>8</v>
      </c>
      <c r="E1405" t="s">
        <v>2239</v>
      </c>
      <c r="F1405">
        <v>75</v>
      </c>
      <c r="G1405">
        <v>100</v>
      </c>
      <c r="H1405" s="2">
        <v>0</v>
      </c>
      <c r="I1405" t="s">
        <v>3156</v>
      </c>
      <c r="J1405" t="s">
        <v>961</v>
      </c>
      <c r="K1405" t="s">
        <v>3863</v>
      </c>
      <c r="L1405" s="17" t="s">
        <v>963</v>
      </c>
      <c r="M1405">
        <v>1</v>
      </c>
      <c r="N1405" s="10" t="s">
        <v>559</v>
      </c>
      <c r="O1405" s="10" t="s">
        <v>568</v>
      </c>
      <c r="P1405" s="10">
        <v>450400</v>
      </c>
      <c r="Q1405" s="10">
        <v>306154</v>
      </c>
      <c r="R1405" s="10">
        <f>D1405/2</f>
        <v>4</v>
      </c>
      <c r="S1405" s="10">
        <f>D1405</f>
        <v>8</v>
      </c>
      <c r="T1405" s="10"/>
      <c r="U1405" s="10"/>
      <c r="V1405" s="10"/>
      <c r="W1405" s="10"/>
      <c r="X1405" s="10"/>
      <c r="Y1405" s="10"/>
      <c r="Z1405" s="3" t="str">
        <f>IF(H1405&gt;0,"NO","YES")</f>
        <v>YES</v>
      </c>
      <c r="AA1405" s="3" t="str">
        <f>IF(LEFT(I1405,3)="RBT","YES","NO")</f>
        <v>YES</v>
      </c>
      <c r="AB1405" s="3" t="s">
        <v>956</v>
      </c>
      <c r="AC1405" s="3">
        <v>0</v>
      </c>
      <c r="AD1405" s="3">
        <v>0</v>
      </c>
      <c r="AE1405" s="3" t="s">
        <v>956</v>
      </c>
      <c r="AF1405" s="3" t="s">
        <v>956</v>
      </c>
      <c r="AG1405" s="3">
        <v>2</v>
      </c>
      <c r="AH1405" s="10" t="s">
        <v>3158</v>
      </c>
      <c r="AI1405" s="10">
        <v>1</v>
      </c>
      <c r="AM1405" s="10">
        <v>76052</v>
      </c>
    </row>
    <row r="1406" spans="1:39">
      <c r="A1406">
        <v>925748</v>
      </c>
      <c r="B1406" t="s">
        <v>3864</v>
      </c>
      <c r="C1406" s="10" t="s">
        <v>3858</v>
      </c>
      <c r="D1406">
        <v>8</v>
      </c>
      <c r="E1406" t="s">
        <v>2239</v>
      </c>
      <c r="F1406">
        <v>75</v>
      </c>
      <c r="G1406">
        <v>200</v>
      </c>
      <c r="H1406" s="2">
        <v>8</v>
      </c>
      <c r="I1406" t="s">
        <v>3162</v>
      </c>
      <c r="J1406" t="s">
        <v>961</v>
      </c>
      <c r="K1406" t="s">
        <v>3865</v>
      </c>
      <c r="L1406" s="17" t="s">
        <v>963</v>
      </c>
      <c r="M1406">
        <v>1</v>
      </c>
      <c r="N1406" s="10" t="s">
        <v>559</v>
      </c>
      <c r="O1406" s="10" t="s">
        <v>568</v>
      </c>
      <c r="P1406" s="10">
        <v>450400</v>
      </c>
      <c r="Q1406" s="10">
        <v>306154</v>
      </c>
      <c r="R1406" s="10">
        <f>D1406/2</f>
        <v>4</v>
      </c>
      <c r="S1406" s="10">
        <f>D1406</f>
        <v>8</v>
      </c>
      <c r="T1406" s="10"/>
      <c r="U1406" s="10"/>
      <c r="V1406" s="10"/>
      <c r="W1406" s="10"/>
      <c r="X1406" s="10"/>
      <c r="Y1406" s="10"/>
      <c r="Z1406" s="3" t="str">
        <f>IF(H1406&gt;0,"NO","YES")</f>
        <v>NO</v>
      </c>
      <c r="AA1406" s="3" t="str">
        <f>IF(LEFT(I1406,3)="RBT","YES","NO")</f>
        <v>YES</v>
      </c>
      <c r="AB1406" s="3" t="s">
        <v>956</v>
      </c>
      <c r="AC1406" s="3">
        <v>0</v>
      </c>
      <c r="AD1406" s="3">
        <v>0</v>
      </c>
      <c r="AE1406" s="3" t="s">
        <v>956</v>
      </c>
      <c r="AF1406" s="3" t="s">
        <v>956</v>
      </c>
      <c r="AG1406" s="3">
        <v>2</v>
      </c>
      <c r="AH1406" s="10"/>
      <c r="AI1406" s="10"/>
      <c r="AM1406" s="10">
        <v>89365</v>
      </c>
    </row>
    <row r="1407" spans="1:39">
      <c r="A1407">
        <v>925750</v>
      </c>
      <c r="B1407" t="s">
        <v>3866</v>
      </c>
      <c r="C1407" s="10" t="s">
        <v>3858</v>
      </c>
      <c r="D1407">
        <v>8</v>
      </c>
      <c r="E1407" t="s">
        <v>2239</v>
      </c>
      <c r="F1407">
        <v>75</v>
      </c>
      <c r="G1407">
        <v>200</v>
      </c>
      <c r="H1407" s="2">
        <v>0</v>
      </c>
      <c r="I1407" t="s">
        <v>3162</v>
      </c>
      <c r="J1407" t="s">
        <v>961</v>
      </c>
      <c r="K1407" t="s">
        <v>3867</v>
      </c>
      <c r="L1407" s="17" t="s">
        <v>963</v>
      </c>
      <c r="M1407">
        <v>1</v>
      </c>
      <c r="N1407" s="10" t="s">
        <v>559</v>
      </c>
      <c r="O1407" s="10" t="s">
        <v>568</v>
      </c>
      <c r="P1407" s="10">
        <v>450400</v>
      </c>
      <c r="Q1407" s="10">
        <v>306154</v>
      </c>
      <c r="R1407" s="10">
        <f>D1407/2</f>
        <v>4</v>
      </c>
      <c r="S1407" s="10">
        <f>D1407</f>
        <v>8</v>
      </c>
      <c r="T1407" s="10"/>
      <c r="U1407" s="10"/>
      <c r="V1407" s="10"/>
      <c r="W1407" s="10"/>
      <c r="X1407" s="10"/>
      <c r="Y1407" s="10"/>
      <c r="Z1407" s="3" t="str">
        <f>IF(H1407&gt;0,"NO","YES")</f>
        <v>YES</v>
      </c>
      <c r="AA1407" s="3" t="str">
        <f>IF(LEFT(I1407,3)="RBT","YES","NO")</f>
        <v>YES</v>
      </c>
      <c r="AB1407" s="3" t="s">
        <v>956</v>
      </c>
      <c r="AC1407" s="3">
        <v>0</v>
      </c>
      <c r="AD1407" s="3">
        <v>0</v>
      </c>
      <c r="AE1407" s="3" t="s">
        <v>956</v>
      </c>
      <c r="AF1407" s="3" t="s">
        <v>956</v>
      </c>
      <c r="AG1407" s="3">
        <v>2</v>
      </c>
      <c r="AH1407" s="10"/>
      <c r="AI1407" s="10"/>
      <c r="AM1407" s="10">
        <v>95078</v>
      </c>
    </row>
    <row r="1408" spans="1:39">
      <c r="A1408">
        <v>925752</v>
      </c>
      <c r="B1408" t="s">
        <v>3868</v>
      </c>
      <c r="C1408" s="10" t="s">
        <v>2121</v>
      </c>
      <c r="D1408">
        <v>4</v>
      </c>
      <c r="E1408" t="s">
        <v>2239</v>
      </c>
      <c r="F1408">
        <v>150</v>
      </c>
      <c r="G1408">
        <v>30</v>
      </c>
      <c r="H1408" s="2">
        <v>8</v>
      </c>
      <c r="I1408" t="s">
        <v>3168</v>
      </c>
      <c r="J1408" t="s">
        <v>961</v>
      </c>
      <c r="K1408" t="s">
        <v>3869</v>
      </c>
      <c r="L1408" s="17" t="s">
        <v>963</v>
      </c>
      <c r="M1408">
        <v>1</v>
      </c>
      <c r="N1408" s="10" t="s">
        <v>559</v>
      </c>
      <c r="O1408" s="10" t="s">
        <v>568</v>
      </c>
      <c r="P1408" s="10">
        <v>450400</v>
      </c>
      <c r="Q1408" s="10">
        <v>306154</v>
      </c>
      <c r="R1408" s="10">
        <f>D1408</f>
        <v>4</v>
      </c>
      <c r="S1408" s="10">
        <f>D1408</f>
        <v>4</v>
      </c>
      <c r="T1408" s="10"/>
      <c r="U1408" s="10"/>
      <c r="V1408" s="10"/>
      <c r="W1408" s="10"/>
      <c r="X1408" s="10"/>
      <c r="Y1408" s="10"/>
      <c r="Z1408" s="3" t="str">
        <f>IF(H1408&gt;0,"NO","YES")</f>
        <v>NO</v>
      </c>
      <c r="AA1408" s="3" t="str">
        <f>IF(LEFT(I1408,3)="RBT","YES","NO")</f>
        <v>YES</v>
      </c>
      <c r="AB1408" s="3" t="s">
        <v>956</v>
      </c>
      <c r="AC1408" s="3">
        <v>0</v>
      </c>
      <c r="AD1408" s="3">
        <v>0</v>
      </c>
      <c r="AE1408" s="3" t="s">
        <v>956</v>
      </c>
      <c r="AF1408" s="3" t="s">
        <v>956</v>
      </c>
      <c r="AG1408" s="3">
        <v>3</v>
      </c>
      <c r="AH1408" s="10" t="s">
        <v>3170</v>
      </c>
      <c r="AI1408" s="10">
        <v>1</v>
      </c>
      <c r="AM1408" s="10">
        <v>49326</v>
      </c>
    </row>
    <row r="1409" spans="1:39">
      <c r="A1409">
        <v>925754</v>
      </c>
      <c r="B1409" t="s">
        <v>3870</v>
      </c>
      <c r="C1409" s="10" t="s">
        <v>2121</v>
      </c>
      <c r="D1409">
        <v>8</v>
      </c>
      <c r="E1409" t="s">
        <v>2239</v>
      </c>
      <c r="F1409">
        <v>150</v>
      </c>
      <c r="G1409">
        <v>30</v>
      </c>
      <c r="H1409" s="2">
        <v>8</v>
      </c>
      <c r="I1409" t="s">
        <v>3168</v>
      </c>
      <c r="J1409" t="s">
        <v>961</v>
      </c>
      <c r="K1409" t="s">
        <v>3871</v>
      </c>
      <c r="L1409" s="17" t="s">
        <v>963</v>
      </c>
      <c r="M1409">
        <v>2</v>
      </c>
      <c r="N1409" s="10" t="s">
        <v>559</v>
      </c>
      <c r="O1409" s="10" t="s">
        <v>568</v>
      </c>
      <c r="P1409" s="10">
        <v>450400</v>
      </c>
      <c r="Q1409" s="10">
        <v>306154</v>
      </c>
      <c r="R1409" s="10">
        <f>D1409</f>
        <v>8</v>
      </c>
      <c r="S1409" s="10">
        <f>D1409</f>
        <v>8</v>
      </c>
      <c r="T1409" s="10"/>
      <c r="U1409" s="10"/>
      <c r="V1409" s="10"/>
      <c r="W1409" s="10"/>
      <c r="X1409" s="10"/>
      <c r="Y1409" s="10"/>
      <c r="Z1409" s="3" t="str">
        <f>IF(H1409&gt;0,"NO","YES")</f>
        <v>NO</v>
      </c>
      <c r="AA1409" s="3" t="str">
        <f>IF(LEFT(I1409,3)="RBT","YES","NO")</f>
        <v>YES</v>
      </c>
      <c r="AB1409" s="3" t="s">
        <v>956</v>
      </c>
      <c r="AC1409" s="3">
        <v>0</v>
      </c>
      <c r="AD1409" s="3">
        <v>0</v>
      </c>
      <c r="AE1409" s="3" t="s">
        <v>956</v>
      </c>
      <c r="AF1409" s="3" t="s">
        <v>956</v>
      </c>
      <c r="AG1409" s="3">
        <v>3</v>
      </c>
      <c r="AH1409" s="10" t="s">
        <v>3170</v>
      </c>
      <c r="AI1409" s="10">
        <v>2</v>
      </c>
      <c r="AM1409" s="10">
        <v>82752</v>
      </c>
    </row>
    <row r="1410" spans="1:39">
      <c r="A1410">
        <v>925756</v>
      </c>
      <c r="B1410" t="s">
        <v>3872</v>
      </c>
      <c r="C1410" s="10" t="s">
        <v>2121</v>
      </c>
      <c r="D1410">
        <v>4</v>
      </c>
      <c r="E1410" t="s">
        <v>2239</v>
      </c>
      <c r="F1410">
        <v>150</v>
      </c>
      <c r="G1410">
        <v>30</v>
      </c>
      <c r="H1410" s="2">
        <v>0</v>
      </c>
      <c r="I1410" t="s">
        <v>3168</v>
      </c>
      <c r="J1410" t="s">
        <v>961</v>
      </c>
      <c r="K1410" t="s">
        <v>3873</v>
      </c>
      <c r="L1410" s="17" t="s">
        <v>963</v>
      </c>
      <c r="M1410">
        <v>1</v>
      </c>
      <c r="N1410" s="10" t="s">
        <v>559</v>
      </c>
      <c r="O1410" s="10" t="s">
        <v>568</v>
      </c>
      <c r="P1410" s="10">
        <v>450400</v>
      </c>
      <c r="Q1410" s="10">
        <v>306154</v>
      </c>
      <c r="R1410" s="10">
        <f>D1410</f>
        <v>4</v>
      </c>
      <c r="S1410" s="10">
        <f>D1410</f>
        <v>4</v>
      </c>
      <c r="T1410" s="10"/>
      <c r="U1410" s="10"/>
      <c r="V1410" s="10"/>
      <c r="W1410" s="10"/>
      <c r="X1410" s="10"/>
      <c r="Y1410" s="10"/>
      <c r="Z1410" s="3" t="str">
        <f>IF(H1410&gt;0,"NO","YES")</f>
        <v>YES</v>
      </c>
      <c r="AA1410" s="3" t="str">
        <f>IF(LEFT(I1410,3)="RBT","YES","NO")</f>
        <v>YES</v>
      </c>
      <c r="AB1410" s="3" t="s">
        <v>956</v>
      </c>
      <c r="AC1410" s="3">
        <v>0</v>
      </c>
      <c r="AD1410" s="3">
        <v>0</v>
      </c>
      <c r="AE1410" s="3" t="s">
        <v>956</v>
      </c>
      <c r="AF1410" s="3" t="s">
        <v>956</v>
      </c>
      <c r="AG1410" s="3">
        <v>3</v>
      </c>
      <c r="AH1410" s="10" t="s">
        <v>3170</v>
      </c>
      <c r="AI1410" s="10">
        <v>1</v>
      </c>
      <c r="AM1410" s="10">
        <v>55039</v>
      </c>
    </row>
    <row r="1411" spans="1:39">
      <c r="A1411">
        <v>925758</v>
      </c>
      <c r="B1411" t="s">
        <v>3874</v>
      </c>
      <c r="C1411" s="10" t="s">
        <v>2121</v>
      </c>
      <c r="D1411">
        <v>8</v>
      </c>
      <c r="E1411" t="s">
        <v>2239</v>
      </c>
      <c r="F1411">
        <v>150</v>
      </c>
      <c r="G1411">
        <v>30</v>
      </c>
      <c r="H1411" s="2">
        <v>0</v>
      </c>
      <c r="I1411" t="s">
        <v>3168</v>
      </c>
      <c r="J1411" t="s">
        <v>961</v>
      </c>
      <c r="K1411" t="s">
        <v>3875</v>
      </c>
      <c r="L1411" s="17" t="s">
        <v>963</v>
      </c>
      <c r="M1411">
        <v>2</v>
      </c>
      <c r="N1411" s="10" t="s">
        <v>559</v>
      </c>
      <c r="O1411" s="10" t="s">
        <v>568</v>
      </c>
      <c r="P1411" s="10">
        <v>450400</v>
      </c>
      <c r="Q1411" s="10">
        <v>306154</v>
      </c>
      <c r="R1411" s="10">
        <f>D1411</f>
        <v>8</v>
      </c>
      <c r="S1411" s="10">
        <f>D1411</f>
        <v>8</v>
      </c>
      <c r="T1411" s="10"/>
      <c r="U1411" s="10"/>
      <c r="V1411" s="10"/>
      <c r="W1411" s="10"/>
      <c r="X1411" s="10"/>
      <c r="Y1411" s="10"/>
      <c r="Z1411" s="3" t="str">
        <f>IF(H1411&gt;0,"NO","YES")</f>
        <v>YES</v>
      </c>
      <c r="AA1411" s="3" t="str">
        <f>IF(LEFT(I1411,3)="RBT","YES","NO")</f>
        <v>YES</v>
      </c>
      <c r="AB1411" s="3" t="s">
        <v>956</v>
      </c>
      <c r="AC1411" s="3">
        <v>0</v>
      </c>
      <c r="AD1411" s="3">
        <v>0</v>
      </c>
      <c r="AE1411" s="3" t="s">
        <v>956</v>
      </c>
      <c r="AF1411" s="3" t="s">
        <v>956</v>
      </c>
      <c r="AG1411" s="3">
        <v>3</v>
      </c>
      <c r="AH1411" s="10" t="s">
        <v>3170</v>
      </c>
      <c r="AI1411" s="10">
        <v>2</v>
      </c>
      <c r="AM1411" s="10">
        <v>94078</v>
      </c>
    </row>
    <row r="1412" spans="1:39" s="24" customFormat="1">
      <c r="A1412">
        <v>925760</v>
      </c>
      <c r="B1412" t="s">
        <v>3876</v>
      </c>
      <c r="C1412" s="10" t="s">
        <v>2121</v>
      </c>
      <c r="D1412">
        <v>4</v>
      </c>
      <c r="E1412" t="s">
        <v>2239</v>
      </c>
      <c r="F1412">
        <v>150</v>
      </c>
      <c r="G1412">
        <v>40</v>
      </c>
      <c r="H1412" s="2">
        <v>8</v>
      </c>
      <c r="I1412" t="s">
        <v>3178</v>
      </c>
      <c r="J1412" t="s">
        <v>961</v>
      </c>
      <c r="K1412" t="s">
        <v>3877</v>
      </c>
      <c r="L1412" s="17" t="s">
        <v>963</v>
      </c>
      <c r="M1412">
        <v>1</v>
      </c>
      <c r="N1412" s="10" t="s">
        <v>559</v>
      </c>
      <c r="O1412" s="10" t="s">
        <v>568</v>
      </c>
      <c r="P1412" s="10">
        <v>450400</v>
      </c>
      <c r="Q1412" s="10">
        <v>306154</v>
      </c>
      <c r="R1412" s="10">
        <f>D1412</f>
        <v>4</v>
      </c>
      <c r="S1412" s="10">
        <f>D1412</f>
        <v>4</v>
      </c>
      <c r="T1412" s="10"/>
      <c r="U1412" s="10"/>
      <c r="V1412" s="10"/>
      <c r="W1412" s="10"/>
      <c r="X1412" s="10"/>
      <c r="Y1412" s="10"/>
      <c r="Z1412" s="3" t="str">
        <f>IF(H1412&gt;0,"NO","YES")</f>
        <v>NO</v>
      </c>
      <c r="AA1412" s="3" t="str">
        <f>IF(LEFT(I1412,3)="RBT","YES","NO")</f>
        <v>YES</v>
      </c>
      <c r="AB1412" s="3" t="s">
        <v>956</v>
      </c>
      <c r="AC1412" s="3">
        <v>0</v>
      </c>
      <c r="AD1412" s="3">
        <v>0</v>
      </c>
      <c r="AE1412" s="3" t="s">
        <v>956</v>
      </c>
      <c r="AF1412" s="3" t="s">
        <v>956</v>
      </c>
      <c r="AG1412" s="3">
        <v>3</v>
      </c>
      <c r="AH1412" s="10" t="s">
        <v>3180</v>
      </c>
      <c r="AI1412" s="10">
        <v>1</v>
      </c>
      <c r="AJ1412"/>
      <c r="AK1412"/>
      <c r="AL1412"/>
      <c r="AM1412" s="10">
        <v>49326</v>
      </c>
    </row>
    <row r="1413" spans="1:39">
      <c r="A1413">
        <v>925762</v>
      </c>
      <c r="B1413" t="s">
        <v>3878</v>
      </c>
      <c r="C1413" s="10" t="s">
        <v>2121</v>
      </c>
      <c r="D1413">
        <v>8</v>
      </c>
      <c r="E1413" t="s">
        <v>2239</v>
      </c>
      <c r="F1413">
        <v>150</v>
      </c>
      <c r="G1413">
        <v>40</v>
      </c>
      <c r="H1413" s="2">
        <v>8</v>
      </c>
      <c r="I1413" t="s">
        <v>3178</v>
      </c>
      <c r="J1413" t="s">
        <v>961</v>
      </c>
      <c r="K1413" t="s">
        <v>3879</v>
      </c>
      <c r="L1413" s="17" t="s">
        <v>963</v>
      </c>
      <c r="M1413">
        <v>2</v>
      </c>
      <c r="N1413" s="10" t="s">
        <v>559</v>
      </c>
      <c r="O1413" s="10" t="s">
        <v>568</v>
      </c>
      <c r="P1413" s="10">
        <v>450400</v>
      </c>
      <c r="Q1413" s="10">
        <v>306154</v>
      </c>
      <c r="R1413" s="10">
        <f>D1413</f>
        <v>8</v>
      </c>
      <c r="S1413" s="10">
        <f>D1413</f>
        <v>8</v>
      </c>
      <c r="T1413" s="10"/>
      <c r="U1413" s="10"/>
      <c r="V1413" s="10"/>
      <c r="W1413" s="10"/>
      <c r="X1413" s="10"/>
      <c r="Y1413" s="10"/>
      <c r="Z1413" s="3" t="str">
        <f>IF(H1413&gt;0,"NO","YES")</f>
        <v>NO</v>
      </c>
      <c r="AA1413" s="3" t="str">
        <f>IF(LEFT(I1413,3)="RBT","YES","NO")</f>
        <v>YES</v>
      </c>
      <c r="AB1413" s="3" t="s">
        <v>956</v>
      </c>
      <c r="AC1413" s="3">
        <v>0</v>
      </c>
      <c r="AD1413" s="3">
        <v>0</v>
      </c>
      <c r="AE1413" s="3" t="s">
        <v>956</v>
      </c>
      <c r="AF1413" s="3" t="s">
        <v>956</v>
      </c>
      <c r="AG1413" s="3">
        <v>3</v>
      </c>
      <c r="AH1413" s="10" t="s">
        <v>3180</v>
      </c>
      <c r="AI1413" s="10">
        <v>2</v>
      </c>
      <c r="AM1413" s="10">
        <v>82752</v>
      </c>
    </row>
    <row r="1414" spans="1:39">
      <c r="A1414">
        <v>925764</v>
      </c>
      <c r="B1414" t="s">
        <v>3880</v>
      </c>
      <c r="C1414" s="10" t="s">
        <v>2121</v>
      </c>
      <c r="D1414">
        <v>4</v>
      </c>
      <c r="E1414" t="s">
        <v>2239</v>
      </c>
      <c r="F1414">
        <v>150</v>
      </c>
      <c r="G1414">
        <v>40</v>
      </c>
      <c r="H1414" s="2">
        <v>0</v>
      </c>
      <c r="I1414" t="s">
        <v>3178</v>
      </c>
      <c r="J1414" t="s">
        <v>961</v>
      </c>
      <c r="K1414" t="s">
        <v>3881</v>
      </c>
      <c r="L1414" s="17" t="s">
        <v>963</v>
      </c>
      <c r="M1414">
        <v>1</v>
      </c>
      <c r="N1414" s="10" t="s">
        <v>559</v>
      </c>
      <c r="O1414" s="10" t="s">
        <v>568</v>
      </c>
      <c r="P1414" s="10">
        <v>450400</v>
      </c>
      <c r="Q1414" s="10">
        <v>306154</v>
      </c>
      <c r="R1414" s="10">
        <f>D1414</f>
        <v>4</v>
      </c>
      <c r="S1414" s="10">
        <f>D1414</f>
        <v>4</v>
      </c>
      <c r="T1414" s="10"/>
      <c r="U1414" s="10"/>
      <c r="V1414" s="10"/>
      <c r="W1414" s="10"/>
      <c r="X1414" s="10"/>
      <c r="Y1414" s="10"/>
      <c r="Z1414" s="3" t="str">
        <f>IF(H1414&gt;0,"NO","YES")</f>
        <v>YES</v>
      </c>
      <c r="AA1414" s="3" t="str">
        <f>IF(LEFT(I1414,3)="RBT","YES","NO")</f>
        <v>YES</v>
      </c>
      <c r="AB1414" s="3" t="s">
        <v>956</v>
      </c>
      <c r="AC1414" s="3">
        <v>0</v>
      </c>
      <c r="AD1414" s="3">
        <v>0</v>
      </c>
      <c r="AE1414" s="3" t="s">
        <v>956</v>
      </c>
      <c r="AF1414" s="3" t="s">
        <v>956</v>
      </c>
      <c r="AG1414" s="3">
        <v>3</v>
      </c>
      <c r="AH1414" s="10" t="s">
        <v>3180</v>
      </c>
      <c r="AI1414" s="10">
        <v>1</v>
      </c>
      <c r="AM1414" s="10">
        <v>62739</v>
      </c>
    </row>
    <row r="1415" spans="1:39">
      <c r="A1415">
        <v>925766</v>
      </c>
      <c r="B1415" t="s">
        <v>3882</v>
      </c>
      <c r="C1415" s="10" t="s">
        <v>2121</v>
      </c>
      <c r="D1415">
        <v>8</v>
      </c>
      <c r="E1415" t="s">
        <v>2239</v>
      </c>
      <c r="F1415">
        <v>150</v>
      </c>
      <c r="G1415">
        <v>40</v>
      </c>
      <c r="H1415" s="2">
        <v>0</v>
      </c>
      <c r="I1415" t="s">
        <v>3178</v>
      </c>
      <c r="J1415" t="s">
        <v>961</v>
      </c>
      <c r="K1415" t="s">
        <v>3883</v>
      </c>
      <c r="L1415" s="17" t="s">
        <v>963</v>
      </c>
      <c r="M1415">
        <v>2</v>
      </c>
      <c r="N1415" s="10" t="s">
        <v>559</v>
      </c>
      <c r="O1415" s="10" t="s">
        <v>568</v>
      </c>
      <c r="P1415" s="10">
        <v>450400</v>
      </c>
      <c r="Q1415" s="10">
        <v>306154</v>
      </c>
      <c r="R1415" s="10">
        <f>D1415</f>
        <v>8</v>
      </c>
      <c r="S1415" s="10">
        <f>D1415</f>
        <v>8</v>
      </c>
      <c r="T1415" s="10"/>
      <c r="U1415" s="10"/>
      <c r="V1415" s="10"/>
      <c r="W1415" s="10"/>
      <c r="X1415" s="10"/>
      <c r="Y1415" s="10"/>
      <c r="Z1415" s="3" t="str">
        <f>IF(H1415&gt;0,"NO","YES")</f>
        <v>YES</v>
      </c>
      <c r="AA1415" s="3" t="str">
        <f>IF(LEFT(I1415,3)="RBT","YES","NO")</f>
        <v>YES</v>
      </c>
      <c r="AB1415" s="3" t="s">
        <v>956</v>
      </c>
      <c r="AC1415" s="3">
        <v>0</v>
      </c>
      <c r="AD1415" s="3">
        <v>0</v>
      </c>
      <c r="AE1415" s="3" t="s">
        <v>956</v>
      </c>
      <c r="AF1415" s="3" t="s">
        <v>956</v>
      </c>
      <c r="AG1415" s="3">
        <v>3</v>
      </c>
      <c r="AH1415" s="10" t="s">
        <v>3180</v>
      </c>
      <c r="AI1415" s="10">
        <v>2</v>
      </c>
      <c r="AM1415" s="10">
        <v>109078</v>
      </c>
    </row>
    <row r="1416" spans="1:39">
      <c r="A1416">
        <v>925768</v>
      </c>
      <c r="B1416" t="s">
        <v>3884</v>
      </c>
      <c r="C1416" s="10" t="s">
        <v>2121</v>
      </c>
      <c r="D1416">
        <v>4</v>
      </c>
      <c r="E1416" t="s">
        <v>2239</v>
      </c>
      <c r="F1416">
        <v>150</v>
      </c>
      <c r="G1416">
        <v>60</v>
      </c>
      <c r="H1416" s="2">
        <v>8</v>
      </c>
      <c r="I1416" t="s">
        <v>3188</v>
      </c>
      <c r="J1416" t="s">
        <v>961</v>
      </c>
      <c r="K1416" t="s">
        <v>3885</v>
      </c>
      <c r="L1416" s="17" t="s">
        <v>963</v>
      </c>
      <c r="M1416">
        <v>1</v>
      </c>
      <c r="N1416" s="10" t="s">
        <v>559</v>
      </c>
      <c r="O1416" s="10" t="s">
        <v>568</v>
      </c>
      <c r="P1416" s="10">
        <v>450400</v>
      </c>
      <c r="Q1416" s="10">
        <v>306154</v>
      </c>
      <c r="R1416" s="10">
        <f>D1416</f>
        <v>4</v>
      </c>
      <c r="S1416" s="10">
        <f>D1416</f>
        <v>4</v>
      </c>
      <c r="T1416" s="10"/>
      <c r="U1416" s="10"/>
      <c r="V1416" s="10"/>
      <c r="W1416" s="10"/>
      <c r="X1416" s="10"/>
      <c r="Y1416" s="10"/>
      <c r="Z1416" s="3" t="str">
        <f>IF(H1416&gt;0,"NO","YES")</f>
        <v>NO</v>
      </c>
      <c r="AA1416" s="3" t="str">
        <f>IF(LEFT(I1416,3)="RBT","YES","NO")</f>
        <v>YES</v>
      </c>
      <c r="AB1416" s="3" t="s">
        <v>956</v>
      </c>
      <c r="AC1416" s="3">
        <v>0</v>
      </c>
      <c r="AD1416" s="3">
        <v>0</v>
      </c>
      <c r="AE1416" s="3" t="s">
        <v>956</v>
      </c>
      <c r="AF1416" s="3" t="s">
        <v>956</v>
      </c>
      <c r="AG1416" s="3">
        <v>3</v>
      </c>
      <c r="AH1416" s="10" t="s">
        <v>3190</v>
      </c>
      <c r="AI1416" s="10">
        <v>1</v>
      </c>
      <c r="AM1416" s="10">
        <v>55039</v>
      </c>
    </row>
    <row r="1417" spans="1:39">
      <c r="A1417">
        <v>925770</v>
      </c>
      <c r="B1417" t="s">
        <v>3886</v>
      </c>
      <c r="C1417" s="10" t="s">
        <v>2121</v>
      </c>
      <c r="D1417">
        <v>8</v>
      </c>
      <c r="E1417" t="s">
        <v>2239</v>
      </c>
      <c r="F1417">
        <v>150</v>
      </c>
      <c r="G1417">
        <v>60</v>
      </c>
      <c r="H1417" s="2">
        <v>8</v>
      </c>
      <c r="I1417" t="s">
        <v>3188</v>
      </c>
      <c r="J1417" t="s">
        <v>961</v>
      </c>
      <c r="K1417" t="s">
        <v>3887</v>
      </c>
      <c r="L1417" s="17" t="s">
        <v>963</v>
      </c>
      <c r="M1417">
        <v>2</v>
      </c>
      <c r="N1417" s="10" t="s">
        <v>559</v>
      </c>
      <c r="O1417" s="10" t="s">
        <v>568</v>
      </c>
      <c r="P1417" s="10">
        <v>450400</v>
      </c>
      <c r="Q1417" s="10">
        <v>306154</v>
      </c>
      <c r="R1417" s="10">
        <f>D1417</f>
        <v>8</v>
      </c>
      <c r="S1417" s="10">
        <f>D1417</f>
        <v>8</v>
      </c>
      <c r="T1417" s="10"/>
      <c r="U1417" s="10"/>
      <c r="V1417" s="10"/>
      <c r="W1417" s="10"/>
      <c r="X1417" s="10"/>
      <c r="Y1417" s="10"/>
      <c r="Z1417" s="3" t="str">
        <f>IF(H1417&gt;0,"NO","YES")</f>
        <v>NO</v>
      </c>
      <c r="AA1417" s="3" t="str">
        <f>IF(LEFT(I1417,3)="RBT","YES","NO")</f>
        <v>YES</v>
      </c>
      <c r="AB1417" s="3" t="s">
        <v>956</v>
      </c>
      <c r="AC1417" s="3">
        <v>0</v>
      </c>
      <c r="AD1417" s="3">
        <v>0</v>
      </c>
      <c r="AE1417" s="3" t="s">
        <v>956</v>
      </c>
      <c r="AF1417" s="3" t="s">
        <v>956</v>
      </c>
      <c r="AG1417" s="3">
        <v>3</v>
      </c>
      <c r="AH1417" s="10" t="s">
        <v>3190</v>
      </c>
      <c r="AI1417" s="10">
        <v>2</v>
      </c>
      <c r="AM1417" s="10">
        <v>94078</v>
      </c>
    </row>
    <row r="1418" spans="1:39">
      <c r="A1418">
        <v>925772</v>
      </c>
      <c r="B1418" t="s">
        <v>3888</v>
      </c>
      <c r="C1418" s="10" t="s">
        <v>2121</v>
      </c>
      <c r="D1418">
        <v>4</v>
      </c>
      <c r="E1418" t="s">
        <v>2239</v>
      </c>
      <c r="F1418">
        <v>150</v>
      </c>
      <c r="G1418">
        <v>60</v>
      </c>
      <c r="H1418" s="2">
        <v>0</v>
      </c>
      <c r="I1418" t="s">
        <v>3188</v>
      </c>
      <c r="J1418" t="s">
        <v>961</v>
      </c>
      <c r="K1418" t="s">
        <v>3889</v>
      </c>
      <c r="L1418" s="17" t="s">
        <v>963</v>
      </c>
      <c r="M1418">
        <v>1</v>
      </c>
      <c r="N1418" s="10" t="s">
        <v>559</v>
      </c>
      <c r="O1418" s="10" t="s">
        <v>568</v>
      </c>
      <c r="P1418" s="10">
        <v>450400</v>
      </c>
      <c r="Q1418" s="10">
        <v>306154</v>
      </c>
      <c r="R1418" s="10">
        <f>D1418</f>
        <v>4</v>
      </c>
      <c r="S1418" s="10">
        <f>D1418</f>
        <v>4</v>
      </c>
      <c r="T1418" s="10"/>
      <c r="U1418" s="10"/>
      <c r="V1418" s="10"/>
      <c r="W1418" s="10"/>
      <c r="X1418" s="10"/>
      <c r="Y1418" s="10"/>
      <c r="Z1418" s="3" t="str">
        <f>IF(H1418&gt;0,"NO","YES")</f>
        <v>YES</v>
      </c>
      <c r="AA1418" s="3" t="str">
        <f>IF(LEFT(I1418,3)="RBT","YES","NO")</f>
        <v>YES</v>
      </c>
      <c r="AB1418" s="3" t="s">
        <v>956</v>
      </c>
      <c r="AC1418" s="3">
        <v>0</v>
      </c>
      <c r="AD1418" s="3">
        <v>0</v>
      </c>
      <c r="AE1418" s="3" t="s">
        <v>956</v>
      </c>
      <c r="AF1418" s="3" t="s">
        <v>956</v>
      </c>
      <c r="AG1418" s="3">
        <v>3</v>
      </c>
      <c r="AH1418" s="10" t="s">
        <v>3190</v>
      </c>
      <c r="AI1418" s="10">
        <v>1</v>
      </c>
      <c r="AM1418" s="10">
        <v>60752</v>
      </c>
    </row>
    <row r="1419" spans="1:39">
      <c r="A1419">
        <v>925774</v>
      </c>
      <c r="B1419" t="s">
        <v>3890</v>
      </c>
      <c r="C1419" s="10" t="s">
        <v>3858</v>
      </c>
      <c r="D1419">
        <v>8</v>
      </c>
      <c r="E1419" t="s">
        <v>2239</v>
      </c>
      <c r="F1419">
        <v>150</v>
      </c>
      <c r="G1419">
        <v>60</v>
      </c>
      <c r="H1419" s="2">
        <v>0</v>
      </c>
      <c r="I1419" t="s">
        <v>3188</v>
      </c>
      <c r="J1419" t="s">
        <v>961</v>
      </c>
      <c r="K1419" t="s">
        <v>3891</v>
      </c>
      <c r="L1419" s="17" t="s">
        <v>963</v>
      </c>
      <c r="M1419">
        <v>2</v>
      </c>
      <c r="N1419" s="10" t="s">
        <v>559</v>
      </c>
      <c r="O1419" s="10" t="s">
        <v>568</v>
      </c>
      <c r="P1419" s="10">
        <v>450400</v>
      </c>
      <c r="Q1419" s="10">
        <v>306154</v>
      </c>
      <c r="R1419" s="10">
        <f>D1419</f>
        <v>8</v>
      </c>
      <c r="S1419" s="10">
        <f>D1419</f>
        <v>8</v>
      </c>
      <c r="T1419" s="10"/>
      <c r="U1419" s="10"/>
      <c r="V1419" s="10"/>
      <c r="W1419" s="10"/>
      <c r="X1419" s="10"/>
      <c r="Y1419" s="10"/>
      <c r="Z1419" s="3" t="str">
        <f>IF(H1419&gt;0,"NO","YES")</f>
        <v>YES</v>
      </c>
      <c r="AA1419" s="3" t="str">
        <f>IF(LEFT(I1419,3)="RBT","YES","NO")</f>
        <v>YES</v>
      </c>
      <c r="AB1419" s="3" t="s">
        <v>956</v>
      </c>
      <c r="AC1419" s="3">
        <v>0</v>
      </c>
      <c r="AD1419" s="3">
        <v>0</v>
      </c>
      <c r="AE1419" s="3" t="s">
        <v>956</v>
      </c>
      <c r="AF1419" s="3" t="s">
        <v>956</v>
      </c>
      <c r="AG1419" s="3">
        <v>3</v>
      </c>
      <c r="AH1419" s="10"/>
      <c r="AI1419" s="10"/>
      <c r="AM1419" s="10">
        <v>105104</v>
      </c>
    </row>
    <row r="1420" spans="1:39">
      <c r="A1420">
        <v>925776</v>
      </c>
      <c r="B1420" t="s">
        <v>3892</v>
      </c>
      <c r="C1420" s="10" t="s">
        <v>2121</v>
      </c>
      <c r="D1420">
        <v>4</v>
      </c>
      <c r="E1420" t="s">
        <v>2239</v>
      </c>
      <c r="F1420">
        <v>150</v>
      </c>
      <c r="G1420">
        <v>100</v>
      </c>
      <c r="H1420" s="2">
        <v>8</v>
      </c>
      <c r="I1420" t="s">
        <v>3198</v>
      </c>
      <c r="J1420" t="s">
        <v>961</v>
      </c>
      <c r="K1420" t="s">
        <v>3893</v>
      </c>
      <c r="L1420" s="17" t="s">
        <v>963</v>
      </c>
      <c r="M1420">
        <v>1</v>
      </c>
      <c r="N1420" s="10" t="s">
        <v>559</v>
      </c>
      <c r="O1420" s="10" t="s">
        <v>568</v>
      </c>
      <c r="P1420" s="10">
        <v>450400</v>
      </c>
      <c r="Q1420" s="10">
        <v>306154</v>
      </c>
      <c r="R1420" s="10">
        <f>D1420</f>
        <v>4</v>
      </c>
      <c r="S1420" s="10">
        <f>D1420</f>
        <v>4</v>
      </c>
      <c r="T1420" s="10"/>
      <c r="U1420" s="10"/>
      <c r="V1420" s="10"/>
      <c r="W1420" s="10"/>
      <c r="X1420" s="10"/>
      <c r="Y1420" s="10"/>
      <c r="Z1420" s="3" t="str">
        <f>IF(H1420&gt;0,"NO","YES")</f>
        <v>NO</v>
      </c>
      <c r="AA1420" s="3" t="str">
        <f>IF(LEFT(I1420,3)="RBT","YES","NO")</f>
        <v>YES</v>
      </c>
      <c r="AB1420" s="3" t="s">
        <v>956</v>
      </c>
      <c r="AC1420" s="3">
        <v>0</v>
      </c>
      <c r="AD1420" s="3">
        <v>0</v>
      </c>
      <c r="AE1420" s="3" t="s">
        <v>956</v>
      </c>
      <c r="AF1420" s="3" t="s">
        <v>956</v>
      </c>
      <c r="AG1420" s="3">
        <v>3</v>
      </c>
      <c r="AH1420" s="10" t="s">
        <v>3200</v>
      </c>
      <c r="AI1420" s="10">
        <v>1</v>
      </c>
      <c r="AM1420" s="10">
        <v>62739</v>
      </c>
    </row>
    <row r="1421" spans="1:39">
      <c r="A1421">
        <v>925778</v>
      </c>
      <c r="B1421" t="s">
        <v>3894</v>
      </c>
      <c r="C1421" s="10" t="s">
        <v>2121</v>
      </c>
      <c r="D1421">
        <v>4</v>
      </c>
      <c r="E1421" t="s">
        <v>2239</v>
      </c>
      <c r="F1421">
        <v>150</v>
      </c>
      <c r="G1421">
        <v>100</v>
      </c>
      <c r="H1421" s="2">
        <v>0</v>
      </c>
      <c r="I1421" t="s">
        <v>3198</v>
      </c>
      <c r="J1421" t="s">
        <v>961</v>
      </c>
      <c r="K1421" t="s">
        <v>3895</v>
      </c>
      <c r="L1421" s="17" t="s">
        <v>963</v>
      </c>
      <c r="M1421">
        <v>1</v>
      </c>
      <c r="N1421" s="10" t="s">
        <v>559</v>
      </c>
      <c r="O1421" s="10" t="s">
        <v>568</v>
      </c>
      <c r="P1421" s="10">
        <v>450400</v>
      </c>
      <c r="Q1421" s="10">
        <v>306154</v>
      </c>
      <c r="R1421" s="10">
        <f>D1421</f>
        <v>4</v>
      </c>
      <c r="S1421" s="10">
        <f>D1421</f>
        <v>4</v>
      </c>
      <c r="T1421" s="10"/>
      <c r="U1421" s="10"/>
      <c r="V1421" s="10"/>
      <c r="W1421" s="10"/>
      <c r="X1421" s="10"/>
      <c r="Y1421" s="10"/>
      <c r="Z1421" s="3" t="str">
        <f>IF(H1421&gt;0,"NO","YES")</f>
        <v>YES</v>
      </c>
      <c r="AA1421" s="3" t="str">
        <f>IF(LEFT(I1421,3)="RBT","YES","NO")</f>
        <v>YES</v>
      </c>
      <c r="AB1421" s="3" t="s">
        <v>956</v>
      </c>
      <c r="AC1421" s="3">
        <v>0</v>
      </c>
      <c r="AD1421" s="3">
        <v>0</v>
      </c>
      <c r="AE1421" s="3" t="s">
        <v>956</v>
      </c>
      <c r="AF1421" s="3" t="s">
        <v>956</v>
      </c>
      <c r="AG1421" s="3">
        <v>3</v>
      </c>
      <c r="AH1421" s="10" t="s">
        <v>3200</v>
      </c>
      <c r="AI1421" s="10">
        <v>1</v>
      </c>
      <c r="AM1421" s="10">
        <v>76052</v>
      </c>
    </row>
    <row r="1422" spans="1:39">
      <c r="A1422">
        <v>925780</v>
      </c>
      <c r="B1422" t="s">
        <v>3896</v>
      </c>
      <c r="C1422" s="10" t="s">
        <v>3858</v>
      </c>
      <c r="D1422">
        <v>4</v>
      </c>
      <c r="E1422" t="s">
        <v>2239</v>
      </c>
      <c r="F1422">
        <v>150</v>
      </c>
      <c r="G1422">
        <v>200</v>
      </c>
      <c r="H1422" s="2">
        <v>8</v>
      </c>
      <c r="I1422" t="s">
        <v>3204</v>
      </c>
      <c r="J1422" t="s">
        <v>961</v>
      </c>
      <c r="K1422" t="s">
        <v>3897</v>
      </c>
      <c r="L1422" s="17" t="s">
        <v>963</v>
      </c>
      <c r="M1422">
        <v>1</v>
      </c>
      <c r="N1422" s="10" t="s">
        <v>559</v>
      </c>
      <c r="O1422" s="10" t="s">
        <v>568</v>
      </c>
      <c r="P1422" s="10">
        <v>450400</v>
      </c>
      <c r="Q1422" s="10">
        <v>306154</v>
      </c>
      <c r="R1422" s="10">
        <f>D1422</f>
        <v>4</v>
      </c>
      <c r="S1422" s="10">
        <f>D1422</f>
        <v>4</v>
      </c>
      <c r="T1422" s="10"/>
      <c r="U1422" s="10"/>
      <c r="V1422" s="10"/>
      <c r="W1422" s="10"/>
      <c r="X1422" s="10"/>
      <c r="Y1422" s="10"/>
      <c r="Z1422" s="3" t="str">
        <f>IF(H1422&gt;0,"NO","YES")</f>
        <v>NO</v>
      </c>
      <c r="AA1422" s="3" t="str">
        <f>IF(LEFT(I1422,3)="RBT","YES","NO")</f>
        <v>YES</v>
      </c>
      <c r="AB1422" s="3" t="s">
        <v>956</v>
      </c>
      <c r="AC1422" s="3">
        <v>0</v>
      </c>
      <c r="AD1422" s="3">
        <v>0</v>
      </c>
      <c r="AE1422" s="3" t="s">
        <v>956</v>
      </c>
      <c r="AF1422" s="3" t="s">
        <v>956</v>
      </c>
      <c r="AG1422" s="3">
        <v>3</v>
      </c>
      <c r="AH1422" s="10"/>
      <c r="AI1422" s="10"/>
      <c r="AM1422" s="10">
        <v>89365</v>
      </c>
    </row>
    <row r="1423" spans="1:39">
      <c r="A1423">
        <v>925782</v>
      </c>
      <c r="B1423" t="s">
        <v>3898</v>
      </c>
      <c r="C1423" s="10" t="s">
        <v>3858</v>
      </c>
      <c r="D1423">
        <v>4</v>
      </c>
      <c r="E1423" t="s">
        <v>2239</v>
      </c>
      <c r="F1423">
        <v>150</v>
      </c>
      <c r="G1423">
        <v>200</v>
      </c>
      <c r="H1423" s="2">
        <v>0</v>
      </c>
      <c r="I1423" t="s">
        <v>3204</v>
      </c>
      <c r="J1423" t="s">
        <v>961</v>
      </c>
      <c r="K1423" t="s">
        <v>3899</v>
      </c>
      <c r="L1423" s="17" t="s">
        <v>963</v>
      </c>
      <c r="M1423">
        <v>1</v>
      </c>
      <c r="N1423" s="10" t="s">
        <v>559</v>
      </c>
      <c r="O1423" s="10" t="s">
        <v>568</v>
      </c>
      <c r="P1423" s="10">
        <v>450400</v>
      </c>
      <c r="Q1423" s="10">
        <v>306154</v>
      </c>
      <c r="R1423" s="10">
        <f>D1423</f>
        <v>4</v>
      </c>
      <c r="S1423" s="10">
        <f>D1423</f>
        <v>4</v>
      </c>
      <c r="T1423" s="10"/>
      <c r="U1423" s="10"/>
      <c r="V1423" s="10"/>
      <c r="W1423" s="10"/>
      <c r="X1423" s="10"/>
      <c r="Y1423" s="10"/>
      <c r="Z1423" s="3" t="str">
        <f>IF(H1423&gt;0,"NO","YES")</f>
        <v>YES</v>
      </c>
      <c r="AA1423" s="3" t="str">
        <f>IF(LEFT(I1423,3)="RBT","YES","NO")</f>
        <v>YES</v>
      </c>
      <c r="AB1423" s="3" t="s">
        <v>956</v>
      </c>
      <c r="AC1423" s="3">
        <v>0</v>
      </c>
      <c r="AD1423" s="3">
        <v>0</v>
      </c>
      <c r="AE1423" s="3" t="s">
        <v>956</v>
      </c>
      <c r="AF1423" s="3" t="s">
        <v>956</v>
      </c>
      <c r="AG1423" s="3">
        <v>3</v>
      </c>
      <c r="AH1423" s="10"/>
      <c r="AI1423" s="10"/>
      <c r="AM1423" s="10">
        <v>95078</v>
      </c>
    </row>
    <row r="1424" spans="1:39">
      <c r="A1424">
        <v>925784</v>
      </c>
      <c r="B1424" t="s">
        <v>3900</v>
      </c>
      <c r="C1424" s="10" t="s">
        <v>2121</v>
      </c>
      <c r="D1424">
        <v>2</v>
      </c>
      <c r="E1424" t="s">
        <v>2239</v>
      </c>
      <c r="F1424">
        <v>300</v>
      </c>
      <c r="G1424">
        <v>30</v>
      </c>
      <c r="H1424" s="2">
        <v>8</v>
      </c>
      <c r="I1424" t="s">
        <v>3210</v>
      </c>
      <c r="J1424" t="s">
        <v>961</v>
      </c>
      <c r="K1424" t="s">
        <v>3901</v>
      </c>
      <c r="L1424" s="17" t="s">
        <v>963</v>
      </c>
      <c r="M1424">
        <v>1</v>
      </c>
      <c r="N1424" s="10" t="s">
        <v>559</v>
      </c>
      <c r="O1424" s="10" t="s">
        <v>568</v>
      </c>
      <c r="P1424" s="10">
        <v>450400</v>
      </c>
      <c r="Q1424" s="10">
        <v>306154</v>
      </c>
      <c r="R1424" s="10">
        <f>D1424*2</f>
        <v>4</v>
      </c>
      <c r="S1424" s="10">
        <f>D1424</f>
        <v>2</v>
      </c>
      <c r="T1424" s="10"/>
      <c r="U1424" s="10"/>
      <c r="V1424" s="10"/>
      <c r="W1424" s="10"/>
      <c r="X1424" s="10"/>
      <c r="Y1424" s="10"/>
      <c r="Z1424" s="3" t="str">
        <f>IF(H1424&gt;0,"NO","YES")</f>
        <v>NO</v>
      </c>
      <c r="AA1424" s="3" t="str">
        <f>IF(LEFT(I1424,3)="RBT","YES","NO")</f>
        <v>YES</v>
      </c>
      <c r="AB1424" s="3" t="s">
        <v>956</v>
      </c>
      <c r="AC1424" s="3">
        <v>0</v>
      </c>
      <c r="AD1424" s="3">
        <v>0</v>
      </c>
      <c r="AE1424" s="3" t="s">
        <v>956</v>
      </c>
      <c r="AF1424" s="3" t="s">
        <v>956</v>
      </c>
      <c r="AG1424" s="3">
        <v>3</v>
      </c>
      <c r="AH1424" s="10" t="s">
        <v>3212</v>
      </c>
      <c r="AI1424" s="10">
        <v>1</v>
      </c>
      <c r="AM1424" s="10">
        <v>49326</v>
      </c>
    </row>
    <row r="1425" spans="1:39">
      <c r="A1425">
        <v>925786</v>
      </c>
      <c r="B1425" t="s">
        <v>3902</v>
      </c>
      <c r="C1425" s="10" t="s">
        <v>2121</v>
      </c>
      <c r="D1425">
        <v>4</v>
      </c>
      <c r="E1425" t="s">
        <v>2239</v>
      </c>
      <c r="F1425">
        <v>300</v>
      </c>
      <c r="G1425">
        <v>30</v>
      </c>
      <c r="H1425" s="2">
        <v>8</v>
      </c>
      <c r="I1425" t="s">
        <v>3210</v>
      </c>
      <c r="J1425" t="s">
        <v>961</v>
      </c>
      <c r="K1425" t="s">
        <v>3903</v>
      </c>
      <c r="L1425" s="17" t="s">
        <v>963</v>
      </c>
      <c r="M1425">
        <v>2</v>
      </c>
      <c r="N1425" s="10" t="s">
        <v>559</v>
      </c>
      <c r="O1425" s="10" t="s">
        <v>568</v>
      </c>
      <c r="P1425" s="10">
        <v>450400</v>
      </c>
      <c r="Q1425" s="10">
        <v>306154</v>
      </c>
      <c r="R1425" s="10">
        <f>D1425*2</f>
        <v>8</v>
      </c>
      <c r="S1425" s="10">
        <f>D1425</f>
        <v>4</v>
      </c>
      <c r="T1425" s="10"/>
      <c r="U1425" s="10"/>
      <c r="V1425" s="10"/>
      <c r="W1425" s="10"/>
      <c r="X1425" s="10"/>
      <c r="Y1425" s="10"/>
      <c r="Z1425" s="3" t="str">
        <f>IF(H1425&gt;0,"NO","YES")</f>
        <v>NO</v>
      </c>
      <c r="AA1425" s="3" t="str">
        <f>IF(LEFT(I1425,3)="RBT","YES","NO")</f>
        <v>YES</v>
      </c>
      <c r="AB1425" s="3" t="s">
        <v>956</v>
      </c>
      <c r="AC1425" s="3">
        <v>0</v>
      </c>
      <c r="AD1425" s="3">
        <v>0</v>
      </c>
      <c r="AE1425" s="3" t="s">
        <v>956</v>
      </c>
      <c r="AF1425" s="3" t="s">
        <v>956</v>
      </c>
      <c r="AG1425" s="3">
        <v>3</v>
      </c>
      <c r="AH1425" s="10" t="s">
        <v>3212</v>
      </c>
      <c r="AI1425" s="10">
        <v>2</v>
      </c>
      <c r="AM1425" s="10">
        <v>82752</v>
      </c>
    </row>
    <row r="1426" spans="1:39">
      <c r="A1426">
        <v>925788</v>
      </c>
      <c r="B1426" t="s">
        <v>3904</v>
      </c>
      <c r="C1426" s="10" t="s">
        <v>2121</v>
      </c>
      <c r="D1426">
        <v>2</v>
      </c>
      <c r="E1426" t="s">
        <v>2239</v>
      </c>
      <c r="F1426">
        <v>300</v>
      </c>
      <c r="G1426">
        <v>30</v>
      </c>
      <c r="H1426" s="2">
        <v>0</v>
      </c>
      <c r="I1426" t="s">
        <v>3210</v>
      </c>
      <c r="J1426" t="s">
        <v>961</v>
      </c>
      <c r="K1426" t="s">
        <v>3905</v>
      </c>
      <c r="L1426" s="17" t="s">
        <v>963</v>
      </c>
      <c r="M1426">
        <v>1</v>
      </c>
      <c r="N1426" s="10" t="s">
        <v>559</v>
      </c>
      <c r="O1426" s="10" t="s">
        <v>568</v>
      </c>
      <c r="P1426" s="10">
        <v>450400</v>
      </c>
      <c r="Q1426" s="10">
        <v>306154</v>
      </c>
      <c r="R1426" s="10">
        <f>D1426*2</f>
        <v>4</v>
      </c>
      <c r="S1426" s="10">
        <f>D1426</f>
        <v>2</v>
      </c>
      <c r="T1426" s="10"/>
      <c r="U1426" s="10"/>
      <c r="V1426" s="10"/>
      <c r="W1426" s="10"/>
      <c r="X1426" s="10"/>
      <c r="Y1426" s="10"/>
      <c r="Z1426" s="3" t="str">
        <f>IF(H1426&gt;0,"NO","YES")</f>
        <v>YES</v>
      </c>
      <c r="AA1426" s="3" t="str">
        <f>IF(LEFT(I1426,3)="RBT","YES","NO")</f>
        <v>YES</v>
      </c>
      <c r="AB1426" s="3" t="s">
        <v>956</v>
      </c>
      <c r="AC1426" s="3">
        <v>0</v>
      </c>
      <c r="AD1426" s="3">
        <v>0</v>
      </c>
      <c r="AE1426" s="3" t="s">
        <v>956</v>
      </c>
      <c r="AF1426" s="3" t="s">
        <v>956</v>
      </c>
      <c r="AG1426" s="3">
        <v>3</v>
      </c>
      <c r="AH1426" s="10" t="s">
        <v>3212</v>
      </c>
      <c r="AI1426" s="10">
        <v>1</v>
      </c>
      <c r="AM1426" s="10">
        <v>55039</v>
      </c>
    </row>
    <row r="1427" spans="1:39">
      <c r="A1427">
        <v>925790</v>
      </c>
      <c r="B1427" t="s">
        <v>3906</v>
      </c>
      <c r="C1427" s="10" t="s">
        <v>2121</v>
      </c>
      <c r="D1427">
        <v>4</v>
      </c>
      <c r="E1427" t="s">
        <v>2239</v>
      </c>
      <c r="F1427">
        <v>300</v>
      </c>
      <c r="G1427">
        <v>30</v>
      </c>
      <c r="H1427" s="2">
        <v>0</v>
      </c>
      <c r="I1427" t="s">
        <v>3210</v>
      </c>
      <c r="J1427" t="s">
        <v>961</v>
      </c>
      <c r="K1427" t="s">
        <v>3907</v>
      </c>
      <c r="L1427" s="17" t="s">
        <v>963</v>
      </c>
      <c r="M1427">
        <v>2</v>
      </c>
      <c r="N1427" s="10" t="s">
        <v>559</v>
      </c>
      <c r="O1427" s="10" t="s">
        <v>568</v>
      </c>
      <c r="P1427" s="10">
        <v>450400</v>
      </c>
      <c r="Q1427" s="10">
        <v>306154</v>
      </c>
      <c r="R1427" s="10">
        <f>D1427*2</f>
        <v>8</v>
      </c>
      <c r="S1427" s="10">
        <f>D1427</f>
        <v>4</v>
      </c>
      <c r="T1427" s="10"/>
      <c r="U1427" s="10"/>
      <c r="V1427" s="10"/>
      <c r="W1427" s="10"/>
      <c r="X1427" s="10"/>
      <c r="Y1427" s="10"/>
      <c r="Z1427" s="3" t="str">
        <f>IF(H1427&gt;0,"NO","YES")</f>
        <v>YES</v>
      </c>
      <c r="AA1427" s="3" t="str">
        <f>IF(LEFT(I1427,3)="RBT","YES","NO")</f>
        <v>YES</v>
      </c>
      <c r="AB1427" s="3" t="s">
        <v>956</v>
      </c>
      <c r="AC1427" s="3">
        <v>0</v>
      </c>
      <c r="AD1427" s="3">
        <v>0</v>
      </c>
      <c r="AE1427" s="3" t="s">
        <v>956</v>
      </c>
      <c r="AF1427" s="3" t="s">
        <v>956</v>
      </c>
      <c r="AG1427" s="3">
        <v>3</v>
      </c>
      <c r="AH1427" s="10" t="s">
        <v>3212</v>
      </c>
      <c r="AI1427" s="10">
        <v>2</v>
      </c>
      <c r="AM1427" s="10">
        <v>94078</v>
      </c>
    </row>
    <row r="1428" spans="1:39">
      <c r="A1428">
        <v>925792</v>
      </c>
      <c r="B1428" t="s">
        <v>3908</v>
      </c>
      <c r="C1428" s="10" t="s">
        <v>2121</v>
      </c>
      <c r="D1428">
        <v>2</v>
      </c>
      <c r="E1428" t="s">
        <v>2239</v>
      </c>
      <c r="F1428">
        <v>300</v>
      </c>
      <c r="G1428">
        <v>40</v>
      </c>
      <c r="H1428" s="2">
        <v>8</v>
      </c>
      <c r="I1428" t="s">
        <v>3220</v>
      </c>
      <c r="J1428" t="s">
        <v>961</v>
      </c>
      <c r="K1428" t="s">
        <v>3909</v>
      </c>
      <c r="L1428" s="17" t="s">
        <v>963</v>
      </c>
      <c r="M1428">
        <v>1</v>
      </c>
      <c r="N1428" s="10" t="s">
        <v>559</v>
      </c>
      <c r="O1428" s="10" t="s">
        <v>568</v>
      </c>
      <c r="P1428" s="10">
        <v>450400</v>
      </c>
      <c r="Q1428" s="10">
        <v>306154</v>
      </c>
      <c r="R1428" s="10">
        <f>D1428*2</f>
        <v>4</v>
      </c>
      <c r="S1428" s="10">
        <f>D1428</f>
        <v>2</v>
      </c>
      <c r="T1428" s="10"/>
      <c r="U1428" s="10"/>
      <c r="V1428" s="10"/>
      <c r="W1428" s="10"/>
      <c r="X1428" s="10"/>
      <c r="Y1428" s="10"/>
      <c r="Z1428" s="3" t="str">
        <f>IF(H1428&gt;0,"NO","YES")</f>
        <v>NO</v>
      </c>
      <c r="AA1428" s="3" t="str">
        <f>IF(LEFT(I1428,3)="RBT","YES","NO")</f>
        <v>YES</v>
      </c>
      <c r="AB1428" s="3" t="s">
        <v>956</v>
      </c>
      <c r="AC1428" s="3">
        <v>0</v>
      </c>
      <c r="AD1428" s="3">
        <v>0</v>
      </c>
      <c r="AE1428" s="3" t="s">
        <v>956</v>
      </c>
      <c r="AF1428" s="3" t="s">
        <v>956</v>
      </c>
      <c r="AG1428" s="3">
        <v>3</v>
      </c>
      <c r="AH1428" s="10" t="s">
        <v>3222</v>
      </c>
      <c r="AI1428" s="10">
        <v>1</v>
      </c>
      <c r="AM1428" s="10">
        <v>49326</v>
      </c>
    </row>
    <row r="1429" spans="1:39">
      <c r="A1429">
        <v>925794</v>
      </c>
      <c r="B1429" t="s">
        <v>3910</v>
      </c>
      <c r="C1429" s="10" t="s">
        <v>2121</v>
      </c>
      <c r="D1429">
        <v>4</v>
      </c>
      <c r="E1429" t="s">
        <v>2239</v>
      </c>
      <c r="F1429">
        <v>300</v>
      </c>
      <c r="G1429">
        <v>40</v>
      </c>
      <c r="H1429" s="2">
        <v>8</v>
      </c>
      <c r="I1429" t="s">
        <v>3220</v>
      </c>
      <c r="J1429" t="s">
        <v>961</v>
      </c>
      <c r="K1429" t="s">
        <v>3911</v>
      </c>
      <c r="L1429" s="17" t="s">
        <v>963</v>
      </c>
      <c r="M1429">
        <v>2</v>
      </c>
      <c r="N1429" s="10" t="s">
        <v>559</v>
      </c>
      <c r="O1429" s="10" t="s">
        <v>568</v>
      </c>
      <c r="P1429" s="10">
        <v>450400</v>
      </c>
      <c r="Q1429" s="10">
        <v>306154</v>
      </c>
      <c r="R1429" s="10">
        <f>D1429*2</f>
        <v>8</v>
      </c>
      <c r="S1429" s="10">
        <f>D1429</f>
        <v>4</v>
      </c>
      <c r="T1429" s="10"/>
      <c r="U1429" s="10"/>
      <c r="V1429" s="10"/>
      <c r="W1429" s="10"/>
      <c r="X1429" s="10"/>
      <c r="Y1429" s="10"/>
      <c r="Z1429" s="3" t="str">
        <f>IF(H1429&gt;0,"NO","YES")</f>
        <v>NO</v>
      </c>
      <c r="AA1429" s="3" t="str">
        <f>IF(LEFT(I1429,3)="RBT","YES","NO")</f>
        <v>YES</v>
      </c>
      <c r="AB1429" s="3" t="s">
        <v>956</v>
      </c>
      <c r="AC1429" s="3">
        <v>0</v>
      </c>
      <c r="AD1429" s="3">
        <v>0</v>
      </c>
      <c r="AE1429" s="3" t="s">
        <v>956</v>
      </c>
      <c r="AF1429" s="3" t="s">
        <v>956</v>
      </c>
      <c r="AG1429" s="3">
        <v>3</v>
      </c>
      <c r="AH1429" s="10" t="s">
        <v>3222</v>
      </c>
      <c r="AI1429" s="10">
        <v>2</v>
      </c>
      <c r="AM1429" s="10">
        <v>82752</v>
      </c>
    </row>
    <row r="1430" spans="1:39">
      <c r="A1430">
        <v>925796</v>
      </c>
      <c r="B1430" t="s">
        <v>3912</v>
      </c>
      <c r="C1430" s="10" t="s">
        <v>2121</v>
      </c>
      <c r="D1430">
        <v>2</v>
      </c>
      <c r="E1430" t="s">
        <v>2239</v>
      </c>
      <c r="F1430">
        <v>300</v>
      </c>
      <c r="G1430">
        <v>40</v>
      </c>
      <c r="H1430" s="2">
        <v>0</v>
      </c>
      <c r="I1430" t="s">
        <v>3220</v>
      </c>
      <c r="J1430" t="s">
        <v>961</v>
      </c>
      <c r="K1430" t="s">
        <v>3913</v>
      </c>
      <c r="L1430" s="17" t="s">
        <v>963</v>
      </c>
      <c r="M1430">
        <v>1</v>
      </c>
      <c r="N1430" s="10" t="s">
        <v>559</v>
      </c>
      <c r="O1430" s="10" t="s">
        <v>568</v>
      </c>
      <c r="P1430" s="10">
        <v>450400</v>
      </c>
      <c r="Q1430" s="10">
        <v>306154</v>
      </c>
      <c r="R1430" s="10">
        <f>D1430*2</f>
        <v>4</v>
      </c>
      <c r="S1430" s="10">
        <f>D1430</f>
        <v>2</v>
      </c>
      <c r="T1430" s="10"/>
      <c r="U1430" s="10"/>
      <c r="V1430" s="10"/>
      <c r="W1430" s="10"/>
      <c r="X1430" s="10"/>
      <c r="Y1430" s="10"/>
      <c r="Z1430" s="3" t="str">
        <f>IF(H1430&gt;0,"NO","YES")</f>
        <v>YES</v>
      </c>
      <c r="AA1430" s="3" t="str">
        <f>IF(LEFT(I1430,3)="RBT","YES","NO")</f>
        <v>YES</v>
      </c>
      <c r="AB1430" s="3" t="s">
        <v>956</v>
      </c>
      <c r="AC1430" s="3">
        <v>0</v>
      </c>
      <c r="AD1430" s="3">
        <v>0</v>
      </c>
      <c r="AE1430" s="3" t="s">
        <v>956</v>
      </c>
      <c r="AF1430" s="3" t="s">
        <v>956</v>
      </c>
      <c r="AG1430" s="3">
        <v>3</v>
      </c>
      <c r="AH1430" s="10" t="s">
        <v>3222</v>
      </c>
      <c r="AI1430" s="10">
        <v>1</v>
      </c>
      <c r="AM1430" s="10">
        <v>62739</v>
      </c>
    </row>
    <row r="1431" spans="1:39">
      <c r="A1431">
        <v>925798</v>
      </c>
      <c r="B1431" t="s">
        <v>3914</v>
      </c>
      <c r="C1431" s="10" t="s">
        <v>2121</v>
      </c>
      <c r="D1431">
        <v>4</v>
      </c>
      <c r="E1431" t="s">
        <v>2239</v>
      </c>
      <c r="F1431">
        <v>300</v>
      </c>
      <c r="G1431">
        <v>40</v>
      </c>
      <c r="H1431" s="2">
        <v>0</v>
      </c>
      <c r="I1431" t="s">
        <v>3220</v>
      </c>
      <c r="J1431" t="s">
        <v>961</v>
      </c>
      <c r="K1431" t="s">
        <v>3915</v>
      </c>
      <c r="L1431" s="17" t="s">
        <v>963</v>
      </c>
      <c r="M1431">
        <v>2</v>
      </c>
      <c r="N1431" s="10" t="s">
        <v>559</v>
      </c>
      <c r="O1431" s="10" t="s">
        <v>568</v>
      </c>
      <c r="P1431" s="10">
        <v>450400</v>
      </c>
      <c r="Q1431" s="10">
        <v>306154</v>
      </c>
      <c r="R1431" s="10">
        <f>D1431*2</f>
        <v>8</v>
      </c>
      <c r="S1431" s="10">
        <f>D1431</f>
        <v>4</v>
      </c>
      <c r="T1431" s="10"/>
      <c r="U1431" s="10"/>
      <c r="V1431" s="10"/>
      <c r="W1431" s="10"/>
      <c r="X1431" s="10"/>
      <c r="Y1431" s="10"/>
      <c r="Z1431" s="3" t="str">
        <f>IF(H1431&gt;0,"NO","YES")</f>
        <v>YES</v>
      </c>
      <c r="AA1431" s="3" t="str">
        <f>IF(LEFT(I1431,3)="RBT","YES","NO")</f>
        <v>YES</v>
      </c>
      <c r="AB1431" s="3" t="s">
        <v>956</v>
      </c>
      <c r="AC1431" s="3">
        <v>0</v>
      </c>
      <c r="AD1431" s="3">
        <v>0</v>
      </c>
      <c r="AE1431" s="3" t="s">
        <v>956</v>
      </c>
      <c r="AF1431" s="3" t="s">
        <v>956</v>
      </c>
      <c r="AG1431" s="3">
        <v>3</v>
      </c>
      <c r="AH1431" s="10" t="s">
        <v>3222</v>
      </c>
      <c r="AI1431" s="10">
        <v>2</v>
      </c>
      <c r="AM1431" s="10">
        <v>109078</v>
      </c>
    </row>
    <row r="1432" spans="1:39">
      <c r="A1432">
        <v>925800</v>
      </c>
      <c r="B1432" t="s">
        <v>3916</v>
      </c>
      <c r="C1432" s="10" t="s">
        <v>2121</v>
      </c>
      <c r="D1432">
        <v>2</v>
      </c>
      <c r="E1432" t="s">
        <v>2239</v>
      </c>
      <c r="F1432">
        <v>300</v>
      </c>
      <c r="G1432">
        <v>60</v>
      </c>
      <c r="H1432" s="2">
        <v>8</v>
      </c>
      <c r="I1432" t="s">
        <v>3230</v>
      </c>
      <c r="J1432" t="s">
        <v>961</v>
      </c>
      <c r="K1432" t="s">
        <v>3917</v>
      </c>
      <c r="L1432" s="17" t="s">
        <v>963</v>
      </c>
      <c r="M1432">
        <v>1</v>
      </c>
      <c r="N1432" s="10" t="s">
        <v>559</v>
      </c>
      <c r="O1432" s="10" t="s">
        <v>568</v>
      </c>
      <c r="P1432" s="10">
        <v>450400</v>
      </c>
      <c r="Q1432" s="10">
        <v>306154</v>
      </c>
      <c r="R1432" s="10">
        <f>D1432*2</f>
        <v>4</v>
      </c>
      <c r="S1432" s="10">
        <f>D1432</f>
        <v>2</v>
      </c>
      <c r="T1432" s="10"/>
      <c r="U1432" s="10"/>
      <c r="V1432" s="10"/>
      <c r="W1432" s="10"/>
      <c r="X1432" s="10"/>
      <c r="Y1432" s="10"/>
      <c r="Z1432" s="3" t="str">
        <f>IF(H1432&gt;0,"NO","YES")</f>
        <v>NO</v>
      </c>
      <c r="AA1432" s="3" t="str">
        <f>IF(LEFT(I1432,3)="RBT","YES","NO")</f>
        <v>YES</v>
      </c>
      <c r="AB1432" s="3" t="s">
        <v>956</v>
      </c>
      <c r="AC1432" s="3">
        <v>0</v>
      </c>
      <c r="AD1432" s="3">
        <v>0</v>
      </c>
      <c r="AE1432" s="3" t="s">
        <v>956</v>
      </c>
      <c r="AF1432" s="3" t="s">
        <v>956</v>
      </c>
      <c r="AG1432" s="3">
        <v>3</v>
      </c>
      <c r="AH1432" s="10" t="s">
        <v>3232</v>
      </c>
      <c r="AI1432" s="10">
        <v>1</v>
      </c>
      <c r="AM1432" s="10">
        <v>55039</v>
      </c>
    </row>
    <row r="1433" spans="1:39">
      <c r="A1433">
        <v>925802</v>
      </c>
      <c r="B1433" t="s">
        <v>3918</v>
      </c>
      <c r="C1433" s="10" t="s">
        <v>2121</v>
      </c>
      <c r="D1433">
        <v>4</v>
      </c>
      <c r="E1433" t="s">
        <v>2239</v>
      </c>
      <c r="F1433">
        <v>300</v>
      </c>
      <c r="G1433">
        <v>60</v>
      </c>
      <c r="H1433" s="2">
        <v>8</v>
      </c>
      <c r="I1433" t="s">
        <v>3230</v>
      </c>
      <c r="J1433" t="s">
        <v>961</v>
      </c>
      <c r="K1433" t="s">
        <v>3919</v>
      </c>
      <c r="L1433" s="17" t="s">
        <v>963</v>
      </c>
      <c r="M1433">
        <v>2</v>
      </c>
      <c r="N1433" s="10" t="s">
        <v>559</v>
      </c>
      <c r="O1433" s="10" t="s">
        <v>568</v>
      </c>
      <c r="P1433" s="10">
        <v>450400</v>
      </c>
      <c r="Q1433" s="10">
        <v>306154</v>
      </c>
      <c r="R1433" s="10">
        <f>D1433*2</f>
        <v>8</v>
      </c>
      <c r="S1433" s="10">
        <f>D1433</f>
        <v>4</v>
      </c>
      <c r="T1433" s="10"/>
      <c r="U1433" s="10"/>
      <c r="V1433" s="10"/>
      <c r="W1433" s="10"/>
      <c r="X1433" s="10"/>
      <c r="Y1433" s="10"/>
      <c r="Z1433" s="3" t="str">
        <f>IF(H1433&gt;0,"NO","YES")</f>
        <v>NO</v>
      </c>
      <c r="AA1433" s="3" t="str">
        <f>IF(LEFT(I1433,3)="RBT","YES","NO")</f>
        <v>YES</v>
      </c>
      <c r="AB1433" s="3" t="s">
        <v>956</v>
      </c>
      <c r="AC1433" s="3">
        <v>0</v>
      </c>
      <c r="AD1433" s="3">
        <v>0</v>
      </c>
      <c r="AE1433" s="3" t="s">
        <v>956</v>
      </c>
      <c r="AF1433" s="3" t="s">
        <v>956</v>
      </c>
      <c r="AG1433" s="3">
        <v>3</v>
      </c>
      <c r="AH1433" s="10" t="s">
        <v>3232</v>
      </c>
      <c r="AI1433" s="10">
        <v>2</v>
      </c>
      <c r="AM1433" s="10">
        <v>94078</v>
      </c>
    </row>
    <row r="1434" spans="1:39">
      <c r="A1434">
        <v>925804</v>
      </c>
      <c r="B1434" t="s">
        <v>3920</v>
      </c>
      <c r="C1434" s="10" t="s">
        <v>2121</v>
      </c>
      <c r="D1434">
        <v>2</v>
      </c>
      <c r="E1434" t="s">
        <v>2239</v>
      </c>
      <c r="F1434">
        <v>300</v>
      </c>
      <c r="G1434">
        <v>60</v>
      </c>
      <c r="H1434" s="2">
        <v>0</v>
      </c>
      <c r="I1434" t="s">
        <v>3230</v>
      </c>
      <c r="J1434" t="s">
        <v>961</v>
      </c>
      <c r="K1434" t="s">
        <v>3921</v>
      </c>
      <c r="L1434" s="17" t="s">
        <v>963</v>
      </c>
      <c r="M1434">
        <v>1</v>
      </c>
      <c r="N1434" s="10" t="s">
        <v>559</v>
      </c>
      <c r="O1434" s="10" t="s">
        <v>568</v>
      </c>
      <c r="P1434" s="10">
        <v>450400</v>
      </c>
      <c r="Q1434" s="10">
        <v>306154</v>
      </c>
      <c r="R1434" s="10">
        <f>D1434*2</f>
        <v>4</v>
      </c>
      <c r="S1434" s="10">
        <f>D1434</f>
        <v>2</v>
      </c>
      <c r="T1434" s="10"/>
      <c r="U1434" s="10"/>
      <c r="V1434" s="10"/>
      <c r="W1434" s="10"/>
      <c r="X1434" s="10"/>
      <c r="Y1434" s="10"/>
      <c r="Z1434" s="3" t="str">
        <f>IF(H1434&gt;0,"NO","YES")</f>
        <v>YES</v>
      </c>
      <c r="AA1434" s="3" t="str">
        <f>IF(LEFT(I1434,3)="RBT","YES","NO")</f>
        <v>YES</v>
      </c>
      <c r="AB1434" s="3" t="s">
        <v>956</v>
      </c>
      <c r="AC1434" s="3">
        <v>0</v>
      </c>
      <c r="AD1434" s="3">
        <v>0</v>
      </c>
      <c r="AE1434" s="3" t="s">
        <v>956</v>
      </c>
      <c r="AF1434" s="3" t="s">
        <v>956</v>
      </c>
      <c r="AG1434" s="3">
        <v>3</v>
      </c>
      <c r="AH1434" s="10" t="s">
        <v>3232</v>
      </c>
      <c r="AI1434" s="10">
        <v>1</v>
      </c>
      <c r="AM1434" s="10">
        <v>60752</v>
      </c>
    </row>
    <row r="1435" spans="1:39">
      <c r="A1435">
        <v>925806</v>
      </c>
      <c r="B1435" t="s">
        <v>3922</v>
      </c>
      <c r="C1435" s="10" t="s">
        <v>3858</v>
      </c>
      <c r="D1435">
        <v>4</v>
      </c>
      <c r="E1435" t="s">
        <v>2239</v>
      </c>
      <c r="F1435">
        <v>300</v>
      </c>
      <c r="G1435">
        <v>60</v>
      </c>
      <c r="H1435" s="2">
        <v>0</v>
      </c>
      <c r="I1435" t="s">
        <v>3230</v>
      </c>
      <c r="J1435" t="s">
        <v>961</v>
      </c>
      <c r="K1435" t="s">
        <v>3923</v>
      </c>
      <c r="L1435" s="17" t="s">
        <v>963</v>
      </c>
      <c r="M1435">
        <v>2</v>
      </c>
      <c r="N1435" s="10" t="s">
        <v>559</v>
      </c>
      <c r="O1435" s="10" t="s">
        <v>568</v>
      </c>
      <c r="P1435" s="10">
        <v>450400</v>
      </c>
      <c r="Q1435" s="10">
        <v>306154</v>
      </c>
      <c r="R1435" s="10">
        <f>D1435*2</f>
        <v>8</v>
      </c>
      <c r="S1435" s="10">
        <f>D1435</f>
        <v>4</v>
      </c>
      <c r="T1435" s="10"/>
      <c r="U1435" s="10"/>
      <c r="V1435" s="10"/>
      <c r="W1435" s="10"/>
      <c r="X1435" s="10"/>
      <c r="Y1435" s="10"/>
      <c r="Z1435" s="3" t="str">
        <f>IF(H1435&gt;0,"NO","YES")</f>
        <v>YES</v>
      </c>
      <c r="AA1435" s="3" t="str">
        <f>IF(LEFT(I1435,3)="RBT","YES","NO")</f>
        <v>YES</v>
      </c>
      <c r="AB1435" s="3" t="s">
        <v>956</v>
      </c>
      <c r="AC1435" s="3">
        <v>0</v>
      </c>
      <c r="AD1435" s="3">
        <v>0</v>
      </c>
      <c r="AE1435" s="3" t="s">
        <v>956</v>
      </c>
      <c r="AF1435" s="3" t="s">
        <v>956</v>
      </c>
      <c r="AG1435" s="3">
        <v>3</v>
      </c>
      <c r="AH1435" s="10"/>
      <c r="AI1435" s="10"/>
      <c r="AM1435" s="10">
        <v>105104</v>
      </c>
    </row>
    <row r="1436" spans="1:39">
      <c r="A1436">
        <v>925808</v>
      </c>
      <c r="B1436" t="s">
        <v>3924</v>
      </c>
      <c r="C1436" s="10" t="s">
        <v>2121</v>
      </c>
      <c r="D1436">
        <v>2</v>
      </c>
      <c r="E1436" t="s">
        <v>2239</v>
      </c>
      <c r="F1436">
        <v>300</v>
      </c>
      <c r="G1436">
        <v>100</v>
      </c>
      <c r="H1436" s="2">
        <v>8</v>
      </c>
      <c r="I1436" t="s">
        <v>3240</v>
      </c>
      <c r="J1436" t="s">
        <v>961</v>
      </c>
      <c r="K1436" t="s">
        <v>3925</v>
      </c>
      <c r="L1436" s="17" t="s">
        <v>963</v>
      </c>
      <c r="M1436">
        <v>1</v>
      </c>
      <c r="N1436" s="10" t="s">
        <v>559</v>
      </c>
      <c r="O1436" s="10" t="s">
        <v>568</v>
      </c>
      <c r="P1436" s="10">
        <v>450400</v>
      </c>
      <c r="Q1436" s="10">
        <v>306154</v>
      </c>
      <c r="R1436" s="10">
        <f>D1436*2</f>
        <v>4</v>
      </c>
      <c r="S1436" s="10">
        <f>D1436</f>
        <v>2</v>
      </c>
      <c r="T1436" s="10"/>
      <c r="U1436" s="10"/>
      <c r="V1436" s="10"/>
      <c r="W1436" s="10"/>
      <c r="X1436" s="10"/>
      <c r="Y1436" s="10"/>
      <c r="Z1436" s="3" t="str">
        <f>IF(H1436&gt;0,"NO","YES")</f>
        <v>NO</v>
      </c>
      <c r="AA1436" s="3" t="str">
        <f>IF(LEFT(I1436,3)="RBT","YES","NO")</f>
        <v>YES</v>
      </c>
      <c r="AB1436" s="3" t="s">
        <v>956</v>
      </c>
      <c r="AC1436" s="3">
        <v>0</v>
      </c>
      <c r="AD1436" s="3">
        <v>0</v>
      </c>
      <c r="AE1436" s="3" t="s">
        <v>956</v>
      </c>
      <c r="AF1436" s="3" t="s">
        <v>956</v>
      </c>
      <c r="AG1436" s="3">
        <v>3</v>
      </c>
      <c r="AH1436" s="10" t="s">
        <v>3242</v>
      </c>
      <c r="AI1436" s="10">
        <v>1</v>
      </c>
      <c r="AM1436" s="10">
        <v>62739</v>
      </c>
    </row>
    <row r="1437" spans="1:39">
      <c r="A1437">
        <v>925810</v>
      </c>
      <c r="B1437" t="s">
        <v>3926</v>
      </c>
      <c r="C1437" s="10" t="s">
        <v>2121</v>
      </c>
      <c r="D1437">
        <v>2</v>
      </c>
      <c r="E1437" t="s">
        <v>2239</v>
      </c>
      <c r="F1437">
        <v>300</v>
      </c>
      <c r="G1437">
        <v>100</v>
      </c>
      <c r="H1437" s="2">
        <v>0</v>
      </c>
      <c r="I1437" t="s">
        <v>3240</v>
      </c>
      <c r="J1437" t="s">
        <v>961</v>
      </c>
      <c r="K1437" t="s">
        <v>3927</v>
      </c>
      <c r="L1437" s="17" t="s">
        <v>963</v>
      </c>
      <c r="M1437">
        <v>1</v>
      </c>
      <c r="N1437" s="10" t="s">
        <v>559</v>
      </c>
      <c r="O1437" s="10" t="s">
        <v>568</v>
      </c>
      <c r="P1437" s="10">
        <v>450400</v>
      </c>
      <c r="Q1437" s="10">
        <v>306154</v>
      </c>
      <c r="R1437" s="10">
        <f>D1437*2</f>
        <v>4</v>
      </c>
      <c r="S1437" s="10">
        <f>D1437</f>
        <v>2</v>
      </c>
      <c r="T1437" s="10"/>
      <c r="U1437" s="10"/>
      <c r="V1437" s="10"/>
      <c r="W1437" s="10"/>
      <c r="X1437" s="10"/>
      <c r="Y1437" s="10"/>
      <c r="Z1437" s="3" t="str">
        <f>IF(H1437&gt;0,"NO","YES")</f>
        <v>YES</v>
      </c>
      <c r="AA1437" s="3" t="str">
        <f>IF(LEFT(I1437,3)="RBT","YES","NO")</f>
        <v>YES</v>
      </c>
      <c r="AB1437" s="3" t="s">
        <v>956</v>
      </c>
      <c r="AC1437" s="3">
        <v>0</v>
      </c>
      <c r="AD1437" s="3">
        <v>0</v>
      </c>
      <c r="AE1437" s="3" t="s">
        <v>956</v>
      </c>
      <c r="AF1437" s="3" t="s">
        <v>956</v>
      </c>
      <c r="AG1437" s="3">
        <v>3</v>
      </c>
      <c r="AH1437" s="10" t="s">
        <v>3242</v>
      </c>
      <c r="AI1437" s="10">
        <v>1</v>
      </c>
      <c r="AM1437" s="10">
        <v>76052</v>
      </c>
    </row>
    <row r="1438" spans="1:39">
      <c r="A1438">
        <v>925812</v>
      </c>
      <c r="B1438" t="s">
        <v>3928</v>
      </c>
      <c r="C1438" s="10" t="s">
        <v>3858</v>
      </c>
      <c r="D1438">
        <v>2</v>
      </c>
      <c r="E1438" t="s">
        <v>2239</v>
      </c>
      <c r="F1438">
        <v>300</v>
      </c>
      <c r="G1438">
        <v>200</v>
      </c>
      <c r="H1438" s="2">
        <v>8</v>
      </c>
      <c r="I1438" t="s">
        <v>3246</v>
      </c>
      <c r="J1438" t="s">
        <v>961</v>
      </c>
      <c r="K1438" t="s">
        <v>3929</v>
      </c>
      <c r="L1438" s="17" t="s">
        <v>963</v>
      </c>
      <c r="M1438">
        <v>1</v>
      </c>
      <c r="N1438" s="10" t="s">
        <v>559</v>
      </c>
      <c r="O1438" s="10" t="s">
        <v>568</v>
      </c>
      <c r="P1438" s="10">
        <v>450400</v>
      </c>
      <c r="Q1438" s="10">
        <v>306154</v>
      </c>
      <c r="R1438" s="10">
        <f>D1438*2</f>
        <v>4</v>
      </c>
      <c r="S1438" s="10">
        <f>D1438</f>
        <v>2</v>
      </c>
      <c r="T1438" s="10"/>
      <c r="U1438" s="10"/>
      <c r="V1438" s="10"/>
      <c r="W1438" s="10"/>
      <c r="X1438" s="10"/>
      <c r="Y1438" s="10"/>
      <c r="Z1438" s="3" t="str">
        <f>IF(H1438&gt;0,"NO","YES")</f>
        <v>NO</v>
      </c>
      <c r="AA1438" s="3" t="str">
        <f>IF(LEFT(I1438,3)="RBT","YES","NO")</f>
        <v>YES</v>
      </c>
      <c r="AB1438" s="3" t="s">
        <v>956</v>
      </c>
      <c r="AC1438" s="3">
        <v>0</v>
      </c>
      <c r="AD1438" s="3">
        <v>0</v>
      </c>
      <c r="AE1438" s="3" t="s">
        <v>956</v>
      </c>
      <c r="AF1438" s="3" t="s">
        <v>956</v>
      </c>
      <c r="AG1438" s="3">
        <v>3</v>
      </c>
      <c r="AH1438" s="10"/>
      <c r="AI1438" s="10"/>
      <c r="AM1438" s="10">
        <v>89365</v>
      </c>
    </row>
    <row r="1439" spans="1:39">
      <c r="A1439">
        <v>925814</v>
      </c>
      <c r="B1439" t="s">
        <v>3930</v>
      </c>
      <c r="C1439" s="10" t="s">
        <v>3858</v>
      </c>
      <c r="D1439">
        <v>2</v>
      </c>
      <c r="E1439" t="s">
        <v>2239</v>
      </c>
      <c r="F1439">
        <v>300</v>
      </c>
      <c r="G1439">
        <v>200</v>
      </c>
      <c r="H1439" s="2">
        <v>0</v>
      </c>
      <c r="I1439" t="s">
        <v>3246</v>
      </c>
      <c r="J1439" t="s">
        <v>961</v>
      </c>
      <c r="K1439" t="s">
        <v>3931</v>
      </c>
      <c r="L1439" s="17" t="s">
        <v>963</v>
      </c>
      <c r="M1439">
        <v>1</v>
      </c>
      <c r="N1439" s="10" t="s">
        <v>559</v>
      </c>
      <c r="O1439" s="10" t="s">
        <v>568</v>
      </c>
      <c r="P1439" s="10">
        <v>450400</v>
      </c>
      <c r="Q1439" s="10">
        <v>306154</v>
      </c>
      <c r="R1439" s="10">
        <f>D1439*2</f>
        <v>4</v>
      </c>
      <c r="S1439" s="10">
        <f>D1439</f>
        <v>2</v>
      </c>
      <c r="T1439" s="10"/>
      <c r="U1439" s="10"/>
      <c r="V1439" s="10"/>
      <c r="W1439" s="10"/>
      <c r="X1439" s="10"/>
      <c r="Y1439" s="10"/>
      <c r="Z1439" s="3" t="str">
        <f>IF(H1439&gt;0,"NO","YES")</f>
        <v>YES</v>
      </c>
      <c r="AA1439" s="3" t="str">
        <f>IF(LEFT(I1439,3)="RBT","YES","NO")</f>
        <v>YES</v>
      </c>
      <c r="AB1439" s="3" t="s">
        <v>956</v>
      </c>
      <c r="AC1439" s="3">
        <v>0</v>
      </c>
      <c r="AD1439" s="3">
        <v>0</v>
      </c>
      <c r="AE1439" s="3" t="s">
        <v>956</v>
      </c>
      <c r="AF1439" s="3" t="s">
        <v>956</v>
      </c>
      <c r="AG1439" s="3">
        <v>3</v>
      </c>
      <c r="AH1439" s="10"/>
      <c r="AI1439" s="10"/>
      <c r="AM1439" s="10">
        <v>95078</v>
      </c>
    </row>
    <row r="1440" spans="1:39">
      <c r="A1440">
        <v>925822</v>
      </c>
      <c r="B1440" t="s">
        <v>3932</v>
      </c>
      <c r="C1440" s="10" t="s">
        <v>958</v>
      </c>
      <c r="D1440">
        <v>32</v>
      </c>
      <c r="E1440" t="s">
        <v>2415</v>
      </c>
      <c r="F1440">
        <v>5</v>
      </c>
      <c r="G1440">
        <v>5</v>
      </c>
      <c r="H1440" s="2">
        <v>-5</v>
      </c>
      <c r="I1440" t="s">
        <v>960</v>
      </c>
      <c r="J1440" t="s">
        <v>961</v>
      </c>
      <c r="K1440" t="s">
        <v>3933</v>
      </c>
      <c r="L1440" s="17" t="s">
        <v>963</v>
      </c>
      <c r="M1440">
        <v>3</v>
      </c>
      <c r="N1440" s="10"/>
      <c r="O1440" s="10"/>
      <c r="P1440" s="10"/>
      <c r="Q1440" s="10"/>
      <c r="R1440" s="10"/>
      <c r="S1440" s="10"/>
      <c r="T1440" s="10"/>
      <c r="U1440" s="10"/>
      <c r="V1440" s="10"/>
      <c r="W1440" s="10"/>
      <c r="X1440" s="10"/>
      <c r="Y1440" s="10"/>
      <c r="Z1440" s="3" t="str">
        <f>IF(H1440&gt;0,"NO","YES")</f>
        <v>YES</v>
      </c>
      <c r="AA1440" s="3" t="str">
        <f>IF(LEFT(I1440,3)="RBT","YES","NO")</f>
        <v>NO</v>
      </c>
      <c r="AB1440" s="3" t="s">
        <v>956</v>
      </c>
      <c r="AC1440" s="3">
        <v>0</v>
      </c>
      <c r="AD1440" s="3">
        <v>0</v>
      </c>
      <c r="AE1440" s="3" t="s">
        <v>956</v>
      </c>
      <c r="AF1440" s="3" t="s">
        <v>955</v>
      </c>
      <c r="AG1440" s="3">
        <v>4</v>
      </c>
      <c r="AH1440" s="10"/>
      <c r="AI1440" s="10"/>
      <c r="AM1440" s="10">
        <v>59547</v>
      </c>
    </row>
    <row r="1441" spans="1:39">
      <c r="A1441">
        <v>925824</v>
      </c>
      <c r="B1441" t="s">
        <v>3934</v>
      </c>
      <c r="C1441" s="10" t="s">
        <v>958</v>
      </c>
      <c r="D1441">
        <v>32</v>
      </c>
      <c r="E1441" t="s">
        <v>2415</v>
      </c>
      <c r="F1441">
        <v>5</v>
      </c>
      <c r="G1441">
        <v>5</v>
      </c>
      <c r="H1441" s="2">
        <v>0</v>
      </c>
      <c r="I1441" t="s">
        <v>960</v>
      </c>
      <c r="J1441" t="s">
        <v>961</v>
      </c>
      <c r="K1441" t="s">
        <v>3935</v>
      </c>
      <c r="L1441" s="17" t="s">
        <v>963</v>
      </c>
      <c r="M1441">
        <v>3</v>
      </c>
      <c r="N1441" s="10"/>
      <c r="O1441" s="10"/>
      <c r="P1441" s="10"/>
      <c r="Q1441" s="10"/>
      <c r="R1441" s="10"/>
      <c r="S1441" s="10"/>
      <c r="T1441" s="10"/>
      <c r="U1441" s="10"/>
      <c r="V1441" s="10"/>
      <c r="W1441" s="10"/>
      <c r="X1441" s="10"/>
      <c r="Y1441" s="10"/>
      <c r="Z1441" s="3" t="str">
        <f>IF(H1441&gt;0,"NO","YES")</f>
        <v>YES</v>
      </c>
      <c r="AA1441" s="3" t="str">
        <f>IF(LEFT(I1441,3)="RBT","YES","NO")</f>
        <v>NO</v>
      </c>
      <c r="AB1441" s="3" t="s">
        <v>956</v>
      </c>
      <c r="AC1441" s="3">
        <v>0</v>
      </c>
      <c r="AD1441" s="3">
        <v>0</v>
      </c>
      <c r="AE1441" s="3" t="s">
        <v>956</v>
      </c>
      <c r="AF1441" s="3" t="s">
        <v>955</v>
      </c>
      <c r="AG1441" s="3">
        <v>4</v>
      </c>
      <c r="AH1441" s="10"/>
      <c r="AI1441" s="10"/>
      <c r="AM1441" s="10">
        <v>59547</v>
      </c>
    </row>
    <row r="1442" spans="1:39">
      <c r="A1442" s="24">
        <v>925826</v>
      </c>
      <c r="B1442" s="24" t="s">
        <v>3936</v>
      </c>
      <c r="C1442" s="25" t="s">
        <v>958</v>
      </c>
      <c r="D1442" s="24"/>
      <c r="E1442" s="24" t="s">
        <v>965</v>
      </c>
      <c r="F1442" s="24"/>
      <c r="G1442" s="24"/>
      <c r="H1442" s="26">
        <v>0</v>
      </c>
      <c r="I1442" s="24" t="s">
        <v>960</v>
      </c>
      <c r="J1442" s="24" t="s">
        <v>961</v>
      </c>
      <c r="K1442" s="24" t="s">
        <v>3936</v>
      </c>
      <c r="L1442" s="24"/>
      <c r="M1442" s="24"/>
      <c r="N1442" s="25"/>
      <c r="O1442" s="25"/>
      <c r="P1442" s="25"/>
      <c r="Q1442" s="25"/>
      <c r="R1442" s="25"/>
      <c r="S1442" s="25"/>
      <c r="T1442" s="25"/>
      <c r="U1442" s="25"/>
      <c r="V1442" s="25"/>
      <c r="W1442" s="25"/>
      <c r="X1442" s="25"/>
      <c r="Y1442" s="25"/>
      <c r="Z1442" s="24" t="str">
        <f>IF(H1442&gt;0,"NO","YES")</f>
        <v>YES</v>
      </c>
      <c r="AA1442" s="24" t="str">
        <f>IF(LEFT(I1442,3)="RBT","YES","NO")</f>
        <v>NO</v>
      </c>
      <c r="AB1442" s="24" t="s">
        <v>956</v>
      </c>
      <c r="AC1442" s="24">
        <v>0</v>
      </c>
      <c r="AD1442" s="24">
        <v>0</v>
      </c>
      <c r="AE1442" s="24" t="s">
        <v>956</v>
      </c>
      <c r="AF1442" s="24" t="s">
        <v>955</v>
      </c>
      <c r="AG1442" s="24" t="e">
        <v>#VALUE!</v>
      </c>
      <c r="AH1442" s="10"/>
      <c r="AI1442" s="10"/>
      <c r="AJ1442" s="24"/>
      <c r="AK1442" s="24"/>
      <c r="AL1442" s="24"/>
      <c r="AM1442" s="10"/>
    </row>
    <row r="1443" spans="1:39">
      <c r="A1443" s="24">
        <v>925828</v>
      </c>
      <c r="B1443" s="24" t="s">
        <v>3062</v>
      </c>
      <c r="C1443" s="25" t="s">
        <v>2227</v>
      </c>
      <c r="D1443" s="24"/>
      <c r="E1443" s="24" t="s">
        <v>965</v>
      </c>
      <c r="F1443" s="24"/>
      <c r="G1443" s="24"/>
      <c r="H1443" s="26">
        <v>0</v>
      </c>
      <c r="I1443" s="24" t="s">
        <v>2430</v>
      </c>
      <c r="J1443" s="24" t="s">
        <v>961</v>
      </c>
      <c r="K1443" s="24" t="s">
        <v>3936</v>
      </c>
      <c r="L1443" s="24"/>
      <c r="M1443" s="24"/>
      <c r="N1443" s="25"/>
      <c r="O1443" s="25"/>
      <c r="P1443" s="25"/>
      <c r="Q1443" s="25"/>
      <c r="R1443" s="25"/>
      <c r="S1443" s="25"/>
      <c r="T1443" s="25"/>
      <c r="U1443" s="25"/>
      <c r="V1443" s="25"/>
      <c r="W1443" s="25"/>
      <c r="X1443" s="25"/>
      <c r="Y1443" s="25"/>
      <c r="Z1443" s="24" t="str">
        <f>IF(H1443&gt;0,"NO","YES")</f>
        <v>YES</v>
      </c>
      <c r="AA1443" s="24" t="str">
        <f>IF(LEFT(I1443,3)="RBT","YES","NO")</f>
        <v>NO</v>
      </c>
      <c r="AB1443" s="24" t="s">
        <v>956</v>
      </c>
      <c r="AC1443" s="24">
        <v>0</v>
      </c>
      <c r="AD1443" s="24">
        <v>0</v>
      </c>
      <c r="AE1443" s="24" t="s">
        <v>956</v>
      </c>
      <c r="AF1443" s="24" t="s">
        <v>956</v>
      </c>
      <c r="AG1443" s="24" t="e">
        <v>#VALUE!</v>
      </c>
      <c r="AH1443" s="10"/>
      <c r="AI1443" s="10"/>
      <c r="AJ1443" s="24"/>
      <c r="AK1443" s="24"/>
      <c r="AL1443" s="24"/>
      <c r="AM1443" s="10"/>
    </row>
    <row r="1444" spans="1:39">
      <c r="A1444">
        <v>925856</v>
      </c>
      <c r="B1444" t="s">
        <v>3937</v>
      </c>
      <c r="C1444" s="10" t="s">
        <v>972</v>
      </c>
      <c r="D1444">
        <v>8</v>
      </c>
      <c r="E1444" t="s">
        <v>973</v>
      </c>
      <c r="F1444">
        <v>10</v>
      </c>
      <c r="G1444">
        <v>5</v>
      </c>
      <c r="H1444" s="2">
        <v>0</v>
      </c>
      <c r="I1444" t="s">
        <v>1027</v>
      </c>
      <c r="J1444" t="s">
        <v>1975</v>
      </c>
      <c r="K1444" t="s">
        <v>3938</v>
      </c>
      <c r="L1444" t="s">
        <v>1025</v>
      </c>
      <c r="M1444">
        <v>1</v>
      </c>
      <c r="N1444" s="10" t="s">
        <v>37</v>
      </c>
      <c r="O1444" s="10"/>
      <c r="P1444" s="10">
        <v>306170</v>
      </c>
      <c r="Q1444" s="10"/>
      <c r="R1444" s="10">
        <f>D1444</f>
        <v>8</v>
      </c>
      <c r="S1444" s="10"/>
      <c r="T1444" s="10" t="s">
        <v>785</v>
      </c>
      <c r="U1444" s="10" t="s">
        <v>274</v>
      </c>
      <c r="V1444" s="10">
        <v>8</v>
      </c>
      <c r="W1444" s="10">
        <v>2</v>
      </c>
      <c r="X1444" s="10"/>
      <c r="Y1444" s="10"/>
      <c r="Z1444" s="3" t="str">
        <f>IF(H1444&gt;0,"NO","YES")</f>
        <v>YES</v>
      </c>
      <c r="AA1444" s="3" t="str">
        <f>IF(LEFT(I1444,3)="RBT","YES","NO")</f>
        <v>NO</v>
      </c>
      <c r="AB1444" s="3" t="s">
        <v>956</v>
      </c>
      <c r="AC1444" s="3">
        <v>8</v>
      </c>
      <c r="AD1444" s="3">
        <v>8</v>
      </c>
      <c r="AE1444" s="3" t="s">
        <v>955</v>
      </c>
      <c r="AF1444" s="3" t="s">
        <v>956</v>
      </c>
      <c r="AG1444" s="3">
        <v>4</v>
      </c>
      <c r="AH1444" s="10"/>
      <c r="AI1444" s="10"/>
      <c r="AM1444" s="10">
        <v>7930</v>
      </c>
    </row>
    <row r="1445" spans="1:39">
      <c r="A1445">
        <v>925858</v>
      </c>
      <c r="B1445" t="s">
        <v>3939</v>
      </c>
      <c r="C1445" s="10" t="s">
        <v>972</v>
      </c>
      <c r="D1445">
        <v>8</v>
      </c>
      <c r="E1445" t="s">
        <v>973</v>
      </c>
      <c r="F1445">
        <v>5</v>
      </c>
      <c r="G1445">
        <v>5</v>
      </c>
      <c r="H1445" s="2">
        <v>0</v>
      </c>
      <c r="I1445" t="s">
        <v>1022</v>
      </c>
      <c r="J1445" t="s">
        <v>1975</v>
      </c>
      <c r="K1445" t="s">
        <v>3940</v>
      </c>
      <c r="L1445" t="s">
        <v>1025</v>
      </c>
      <c r="M1445">
        <v>1</v>
      </c>
      <c r="N1445" s="10" t="s">
        <v>37</v>
      </c>
      <c r="O1445" s="10"/>
      <c r="P1445" s="10">
        <v>306170</v>
      </c>
      <c r="Q1445" s="10"/>
      <c r="R1445" s="10">
        <f>D1445</f>
        <v>8</v>
      </c>
      <c r="S1445" s="10"/>
      <c r="T1445" s="10" t="s">
        <v>785</v>
      </c>
      <c r="U1445" s="10" t="s">
        <v>274</v>
      </c>
      <c r="V1445" s="10">
        <v>8</v>
      </c>
      <c r="W1445" s="10">
        <v>2</v>
      </c>
      <c r="X1445" s="10"/>
      <c r="Y1445" s="10"/>
      <c r="Z1445" s="3" t="str">
        <f>IF(H1445&gt;0,"NO","YES")</f>
        <v>YES</v>
      </c>
      <c r="AA1445" s="3" t="str">
        <f>IF(LEFT(I1445,3)="RBT","YES","NO")</f>
        <v>NO</v>
      </c>
      <c r="AB1445" s="3" t="s">
        <v>956</v>
      </c>
      <c r="AC1445" s="3">
        <v>8</v>
      </c>
      <c r="AD1445" s="3">
        <v>8</v>
      </c>
      <c r="AE1445" s="3" t="s">
        <v>955</v>
      </c>
      <c r="AF1445" s="3" t="s">
        <v>956</v>
      </c>
      <c r="AG1445" s="3">
        <v>4</v>
      </c>
      <c r="AH1445" s="10"/>
      <c r="AI1445" s="10"/>
      <c r="AM1445" s="10">
        <v>7926</v>
      </c>
    </row>
    <row r="1446" spans="1:39">
      <c r="A1446">
        <v>925860</v>
      </c>
      <c r="B1446" t="s">
        <v>3941</v>
      </c>
      <c r="C1446" s="10" t="s">
        <v>972</v>
      </c>
      <c r="D1446">
        <v>16</v>
      </c>
      <c r="E1446" t="s">
        <v>973</v>
      </c>
      <c r="F1446">
        <v>5</v>
      </c>
      <c r="G1446">
        <v>5</v>
      </c>
      <c r="H1446" s="2">
        <v>0</v>
      </c>
      <c r="I1446" t="s">
        <v>1022</v>
      </c>
      <c r="J1446" t="s">
        <v>1975</v>
      </c>
      <c r="K1446" t="s">
        <v>3942</v>
      </c>
      <c r="L1446" t="s">
        <v>1025</v>
      </c>
      <c r="M1446">
        <v>2</v>
      </c>
      <c r="N1446" s="10" t="s">
        <v>37</v>
      </c>
      <c r="O1446" s="10"/>
      <c r="P1446" s="10">
        <v>306170</v>
      </c>
      <c r="Q1446" s="10"/>
      <c r="R1446" s="10">
        <f>D1446</f>
        <v>16</v>
      </c>
      <c r="S1446" s="10"/>
      <c r="T1446" s="10" t="s">
        <v>785</v>
      </c>
      <c r="U1446" s="10" t="s">
        <v>274</v>
      </c>
      <c r="V1446" s="10">
        <v>8</v>
      </c>
      <c r="W1446" s="10">
        <v>2</v>
      </c>
      <c r="X1446" s="10"/>
      <c r="Y1446" s="10"/>
      <c r="Z1446" s="3" t="str">
        <f>IF(H1446&gt;0,"NO","YES")</f>
        <v>YES</v>
      </c>
      <c r="AA1446" s="3" t="str">
        <f>IF(LEFT(I1446,3)="RBT","YES","NO")</f>
        <v>NO</v>
      </c>
      <c r="AB1446" s="3" t="s">
        <v>956</v>
      </c>
      <c r="AC1446" s="3">
        <v>16</v>
      </c>
      <c r="AD1446" s="3">
        <v>16</v>
      </c>
      <c r="AE1446" s="3" t="s">
        <v>955</v>
      </c>
      <c r="AF1446" s="3" t="s">
        <v>956</v>
      </c>
      <c r="AG1446" s="3">
        <v>4</v>
      </c>
      <c r="AH1446" s="10"/>
      <c r="AI1446" s="10"/>
      <c r="AM1446" s="10">
        <v>13046</v>
      </c>
    </row>
    <row r="1447" spans="1:39">
      <c r="A1447">
        <v>925862</v>
      </c>
      <c r="B1447" t="s">
        <v>3943</v>
      </c>
      <c r="C1447" s="10" t="s">
        <v>972</v>
      </c>
      <c r="D1447">
        <v>16</v>
      </c>
      <c r="E1447" t="s">
        <v>973</v>
      </c>
      <c r="F1447">
        <v>5</v>
      </c>
      <c r="G1447">
        <v>5</v>
      </c>
      <c r="H1447" s="2">
        <v>-5</v>
      </c>
      <c r="I1447" t="s">
        <v>1055</v>
      </c>
      <c r="J1447" t="s">
        <v>1975</v>
      </c>
      <c r="K1447" t="s">
        <v>3944</v>
      </c>
      <c r="L1447" t="s">
        <v>1025</v>
      </c>
      <c r="M1447">
        <v>2</v>
      </c>
      <c r="N1447" s="10" t="s">
        <v>37</v>
      </c>
      <c r="O1447" s="10"/>
      <c r="P1447" s="10">
        <v>306170</v>
      </c>
      <c r="Q1447" s="10"/>
      <c r="R1447" s="10">
        <f>D1447</f>
        <v>16</v>
      </c>
      <c r="S1447" s="10"/>
      <c r="T1447" s="10" t="s">
        <v>785</v>
      </c>
      <c r="U1447" s="10" t="s">
        <v>274</v>
      </c>
      <c r="V1447" s="10">
        <v>8</v>
      </c>
      <c r="W1447" s="10">
        <v>2</v>
      </c>
      <c r="X1447" s="10"/>
      <c r="Y1447" s="10"/>
      <c r="Z1447" s="3" t="str">
        <f>IF(H1447&gt;0,"NO","YES")</f>
        <v>YES</v>
      </c>
      <c r="AA1447" s="3" t="str">
        <f>IF(LEFT(I1447,3)="RBT","YES","NO")</f>
        <v>NO</v>
      </c>
      <c r="AB1447" s="3" t="s">
        <v>956</v>
      </c>
      <c r="AC1447" s="3">
        <v>16</v>
      </c>
      <c r="AD1447" s="3">
        <v>16</v>
      </c>
      <c r="AE1447" s="3" t="s">
        <v>955</v>
      </c>
      <c r="AF1447" s="3" t="s">
        <v>956</v>
      </c>
      <c r="AG1447" s="3">
        <v>4</v>
      </c>
      <c r="AH1447" s="10"/>
      <c r="AI1447" s="10"/>
      <c r="AM1447" s="10">
        <v>13300</v>
      </c>
    </row>
    <row r="1448" spans="1:39">
      <c r="A1448">
        <v>925864</v>
      </c>
      <c r="B1448" t="s">
        <v>3945</v>
      </c>
      <c r="C1448" s="10" t="s">
        <v>972</v>
      </c>
      <c r="D1448">
        <v>8</v>
      </c>
      <c r="E1448" t="s">
        <v>973</v>
      </c>
      <c r="F1448">
        <v>5</v>
      </c>
      <c r="G1448">
        <v>5</v>
      </c>
      <c r="H1448" s="2">
        <v>-5</v>
      </c>
      <c r="I1448" t="s">
        <v>1055</v>
      </c>
      <c r="J1448" t="s">
        <v>1975</v>
      </c>
      <c r="K1448" t="s">
        <v>3946</v>
      </c>
      <c r="L1448" t="s">
        <v>1025</v>
      </c>
      <c r="M1448">
        <v>1</v>
      </c>
      <c r="N1448" s="10" t="s">
        <v>37</v>
      </c>
      <c r="O1448" s="10"/>
      <c r="P1448" s="10">
        <v>306170</v>
      </c>
      <c r="Q1448" s="10"/>
      <c r="R1448" s="10">
        <f>D1448</f>
        <v>8</v>
      </c>
      <c r="S1448" s="10"/>
      <c r="T1448" s="10" t="s">
        <v>785</v>
      </c>
      <c r="U1448" s="10" t="s">
        <v>274</v>
      </c>
      <c r="V1448" s="10">
        <v>8</v>
      </c>
      <c r="W1448" s="10">
        <v>2</v>
      </c>
      <c r="X1448" s="10"/>
      <c r="Y1448" s="10"/>
      <c r="Z1448" s="3" t="str">
        <f>IF(H1448&gt;0,"NO","YES")</f>
        <v>YES</v>
      </c>
      <c r="AA1448" s="3" t="str">
        <f>IF(LEFT(I1448,3)="RBT","YES","NO")</f>
        <v>NO</v>
      </c>
      <c r="AB1448" s="3" t="s">
        <v>956</v>
      </c>
      <c r="AC1448" s="3">
        <v>8</v>
      </c>
      <c r="AD1448" s="3">
        <v>8</v>
      </c>
      <c r="AE1448" s="3" t="s">
        <v>955</v>
      </c>
      <c r="AF1448" s="3" t="s">
        <v>956</v>
      </c>
      <c r="AG1448" s="3">
        <v>4</v>
      </c>
      <c r="AH1448" s="10"/>
      <c r="AI1448" s="10"/>
      <c r="AM1448" s="10">
        <v>8193</v>
      </c>
    </row>
    <row r="1449" spans="1:39">
      <c r="A1449">
        <v>925866</v>
      </c>
      <c r="B1449" t="s">
        <v>3947</v>
      </c>
      <c r="C1449" s="10" t="s">
        <v>972</v>
      </c>
      <c r="D1449">
        <v>8</v>
      </c>
      <c r="E1449" t="s">
        <v>973</v>
      </c>
      <c r="F1449">
        <v>1</v>
      </c>
      <c r="G1449">
        <v>5</v>
      </c>
      <c r="H1449" s="2">
        <v>-5</v>
      </c>
      <c r="I1449" t="s">
        <v>1032</v>
      </c>
      <c r="J1449" t="s">
        <v>1975</v>
      </c>
      <c r="K1449" t="s">
        <v>3948</v>
      </c>
      <c r="L1449" t="s">
        <v>1025</v>
      </c>
      <c r="M1449">
        <v>1</v>
      </c>
      <c r="N1449" s="10" t="s">
        <v>37</v>
      </c>
      <c r="O1449" s="10"/>
      <c r="P1449" s="10">
        <v>306170</v>
      </c>
      <c r="Q1449" s="10"/>
      <c r="R1449" s="10">
        <f>D1449</f>
        <v>8</v>
      </c>
      <c r="S1449" s="10"/>
      <c r="T1449" s="10" t="s">
        <v>785</v>
      </c>
      <c r="U1449" s="10" t="s">
        <v>274</v>
      </c>
      <c r="V1449" s="10">
        <v>8</v>
      </c>
      <c r="W1449" s="10">
        <v>2</v>
      </c>
      <c r="X1449" s="10"/>
      <c r="Y1449" s="10"/>
      <c r="Z1449" s="3" t="str">
        <f>IF(H1449&gt;0,"NO","YES")</f>
        <v>YES</v>
      </c>
      <c r="AA1449" s="3" t="str">
        <f>IF(LEFT(I1449,3)="RBT","YES","NO")</f>
        <v>NO</v>
      </c>
      <c r="AB1449" s="3" t="s">
        <v>956</v>
      </c>
      <c r="AC1449" s="3">
        <v>8</v>
      </c>
      <c r="AD1449" s="3">
        <v>8</v>
      </c>
      <c r="AE1449" s="3" t="s">
        <v>955</v>
      </c>
      <c r="AF1449" s="3" t="s">
        <v>956</v>
      </c>
      <c r="AG1449" s="3">
        <v>4</v>
      </c>
      <c r="AH1449" s="10"/>
      <c r="AI1449" s="10"/>
      <c r="AM1449" s="10">
        <v>8193</v>
      </c>
    </row>
    <row r="1450" spans="1:39">
      <c r="A1450">
        <v>925868</v>
      </c>
      <c r="B1450" t="s">
        <v>3949</v>
      </c>
      <c r="C1450" s="10" t="s">
        <v>972</v>
      </c>
      <c r="D1450">
        <v>16</v>
      </c>
      <c r="E1450" t="s">
        <v>973</v>
      </c>
      <c r="F1450">
        <v>1</v>
      </c>
      <c r="G1450">
        <v>5</v>
      </c>
      <c r="H1450" s="2">
        <v>-5</v>
      </c>
      <c r="I1450" t="s">
        <v>1032</v>
      </c>
      <c r="J1450" t="s">
        <v>1975</v>
      </c>
      <c r="K1450" t="s">
        <v>3950</v>
      </c>
      <c r="L1450" t="s">
        <v>1025</v>
      </c>
      <c r="M1450">
        <v>2</v>
      </c>
      <c r="N1450" s="10" t="s">
        <v>37</v>
      </c>
      <c r="O1450" s="10"/>
      <c r="P1450" s="10">
        <v>306170</v>
      </c>
      <c r="Q1450" s="10"/>
      <c r="R1450" s="10">
        <f>D1450</f>
        <v>16</v>
      </c>
      <c r="S1450" s="10"/>
      <c r="T1450" s="10" t="s">
        <v>785</v>
      </c>
      <c r="U1450" s="10" t="s">
        <v>274</v>
      </c>
      <c r="V1450" s="10">
        <v>8</v>
      </c>
      <c r="W1450" s="10">
        <v>2</v>
      </c>
      <c r="X1450" s="10"/>
      <c r="Y1450" s="10"/>
      <c r="Z1450" s="3" t="str">
        <f>IF(H1450&gt;0,"NO","YES")</f>
        <v>YES</v>
      </c>
      <c r="AA1450" s="3" t="str">
        <f>IF(LEFT(I1450,3)="RBT","YES","NO")</f>
        <v>NO</v>
      </c>
      <c r="AB1450" s="3" t="s">
        <v>956</v>
      </c>
      <c r="AC1450" s="3">
        <v>16</v>
      </c>
      <c r="AD1450" s="3">
        <v>16</v>
      </c>
      <c r="AE1450" s="3" t="s">
        <v>955</v>
      </c>
      <c r="AF1450" s="3" t="s">
        <v>956</v>
      </c>
      <c r="AG1450" s="3">
        <v>4</v>
      </c>
      <c r="AH1450" s="10"/>
      <c r="AI1450" s="10"/>
      <c r="AM1450" s="10">
        <v>13313</v>
      </c>
    </row>
    <row r="1451" spans="1:39">
      <c r="A1451">
        <v>925870</v>
      </c>
      <c r="B1451" t="s">
        <v>3951</v>
      </c>
      <c r="C1451" s="10" t="s">
        <v>972</v>
      </c>
      <c r="D1451">
        <v>8</v>
      </c>
      <c r="E1451" t="s">
        <v>983</v>
      </c>
      <c r="F1451">
        <v>10</v>
      </c>
      <c r="G1451">
        <v>5</v>
      </c>
      <c r="H1451" s="2">
        <v>0</v>
      </c>
      <c r="I1451" t="s">
        <v>1027</v>
      </c>
      <c r="J1451" t="s">
        <v>1975</v>
      </c>
      <c r="K1451" t="s">
        <v>3952</v>
      </c>
      <c r="L1451" t="s">
        <v>1025</v>
      </c>
      <c r="M1451">
        <v>1</v>
      </c>
      <c r="N1451" s="10" t="s">
        <v>37</v>
      </c>
      <c r="O1451" s="10"/>
      <c r="P1451" s="10">
        <v>306170</v>
      </c>
      <c r="Q1451" s="10"/>
      <c r="R1451" s="10">
        <f>D1451</f>
        <v>8</v>
      </c>
      <c r="S1451" s="10"/>
      <c r="T1451" s="10" t="s">
        <v>785</v>
      </c>
      <c r="U1451" s="10" t="s">
        <v>274</v>
      </c>
      <c r="V1451" s="10">
        <v>8</v>
      </c>
      <c r="W1451" s="10">
        <v>2</v>
      </c>
      <c r="X1451" s="10"/>
      <c r="Y1451" s="10"/>
      <c r="Z1451" s="3" t="str">
        <f>IF(H1451&gt;0,"NO","YES")</f>
        <v>YES</v>
      </c>
      <c r="AA1451" s="3" t="str">
        <f>IF(LEFT(I1451,3)="RBT","YES","NO")</f>
        <v>NO</v>
      </c>
      <c r="AB1451" s="3" t="s">
        <v>956</v>
      </c>
      <c r="AC1451" s="3">
        <v>8</v>
      </c>
      <c r="AD1451" s="3">
        <v>8</v>
      </c>
      <c r="AE1451" s="3" t="s">
        <v>955</v>
      </c>
      <c r="AF1451" s="3" t="s">
        <v>956</v>
      </c>
      <c r="AG1451" s="3">
        <v>4</v>
      </c>
      <c r="AH1451" s="10"/>
      <c r="AI1451" s="10"/>
      <c r="AM1451" s="10">
        <v>7926</v>
      </c>
    </row>
    <row r="1452" spans="1:39">
      <c r="A1452">
        <v>925872</v>
      </c>
      <c r="B1452" t="s">
        <v>3953</v>
      </c>
      <c r="C1452" s="10" t="s">
        <v>972</v>
      </c>
      <c r="D1452">
        <v>16</v>
      </c>
      <c r="E1452" t="s">
        <v>983</v>
      </c>
      <c r="F1452">
        <v>5</v>
      </c>
      <c r="G1452">
        <v>5</v>
      </c>
      <c r="H1452" s="2">
        <v>0</v>
      </c>
      <c r="I1452" t="s">
        <v>1022</v>
      </c>
      <c r="J1452" t="s">
        <v>1975</v>
      </c>
      <c r="K1452" t="s">
        <v>3954</v>
      </c>
      <c r="L1452" t="s">
        <v>1025</v>
      </c>
      <c r="M1452">
        <v>2</v>
      </c>
      <c r="N1452" s="10" t="s">
        <v>37</v>
      </c>
      <c r="O1452" s="10"/>
      <c r="P1452" s="10">
        <v>306170</v>
      </c>
      <c r="Q1452" s="10"/>
      <c r="R1452" s="10">
        <f>D1452</f>
        <v>16</v>
      </c>
      <c r="S1452" s="10"/>
      <c r="T1452" s="10" t="s">
        <v>785</v>
      </c>
      <c r="U1452" s="10" t="s">
        <v>274</v>
      </c>
      <c r="V1452" s="10">
        <v>8</v>
      </c>
      <c r="W1452" s="10">
        <v>2</v>
      </c>
      <c r="X1452" s="10"/>
      <c r="Y1452" s="10"/>
      <c r="Z1452" s="3" t="str">
        <f>IF(H1452&gt;0,"NO","YES")</f>
        <v>YES</v>
      </c>
      <c r="AA1452" s="3" t="str">
        <f>IF(LEFT(I1452,3)="RBT","YES","NO")</f>
        <v>NO</v>
      </c>
      <c r="AB1452" s="3" t="s">
        <v>956</v>
      </c>
      <c r="AC1452" s="3">
        <v>16</v>
      </c>
      <c r="AD1452" s="3">
        <v>16</v>
      </c>
      <c r="AE1452" s="3" t="s">
        <v>955</v>
      </c>
      <c r="AF1452" s="3" t="s">
        <v>956</v>
      </c>
      <c r="AG1452" s="3">
        <v>4</v>
      </c>
      <c r="AH1452" s="10"/>
      <c r="AI1452" s="10"/>
      <c r="AM1452" s="10">
        <v>13100</v>
      </c>
    </row>
    <row r="1453" spans="1:39">
      <c r="A1453">
        <v>925874</v>
      </c>
      <c r="B1453" t="s">
        <v>3955</v>
      </c>
      <c r="C1453" s="10" t="s">
        <v>972</v>
      </c>
      <c r="D1453">
        <v>8</v>
      </c>
      <c r="E1453" t="s">
        <v>983</v>
      </c>
      <c r="F1453">
        <v>5</v>
      </c>
      <c r="G1453">
        <v>5</v>
      </c>
      <c r="H1453" s="2">
        <v>0</v>
      </c>
      <c r="I1453" t="s">
        <v>1022</v>
      </c>
      <c r="J1453" t="s">
        <v>1975</v>
      </c>
      <c r="K1453" t="s">
        <v>3956</v>
      </c>
      <c r="L1453" t="s">
        <v>1025</v>
      </c>
      <c r="M1453">
        <v>1</v>
      </c>
      <c r="N1453" s="10" t="s">
        <v>37</v>
      </c>
      <c r="O1453" s="10"/>
      <c r="P1453" s="10">
        <v>306170</v>
      </c>
      <c r="Q1453" s="10"/>
      <c r="R1453" s="10">
        <f>D1453</f>
        <v>8</v>
      </c>
      <c r="S1453" s="10"/>
      <c r="T1453" s="10" t="s">
        <v>785</v>
      </c>
      <c r="U1453" s="10" t="s">
        <v>274</v>
      </c>
      <c r="V1453" s="10">
        <v>8</v>
      </c>
      <c r="W1453" s="10">
        <v>2</v>
      </c>
      <c r="X1453" s="10"/>
      <c r="Y1453" s="10"/>
      <c r="Z1453" s="3" t="str">
        <f>IF(H1453&gt;0,"NO","YES")</f>
        <v>YES</v>
      </c>
      <c r="AA1453" s="3" t="str">
        <f>IF(LEFT(I1453,3)="RBT","YES","NO")</f>
        <v>NO</v>
      </c>
      <c r="AB1453" s="3" t="s">
        <v>956</v>
      </c>
      <c r="AC1453" s="3">
        <v>8</v>
      </c>
      <c r="AD1453" s="3">
        <v>8</v>
      </c>
      <c r="AE1453" s="3" t="s">
        <v>955</v>
      </c>
      <c r="AF1453" s="3" t="s">
        <v>956</v>
      </c>
      <c r="AG1453" s="3">
        <v>4</v>
      </c>
      <c r="AH1453" s="10"/>
      <c r="AI1453" s="10"/>
      <c r="AM1453" s="10">
        <v>7930</v>
      </c>
    </row>
    <row r="1454" spans="1:39">
      <c r="A1454">
        <v>925876</v>
      </c>
      <c r="B1454" t="s">
        <v>3957</v>
      </c>
      <c r="C1454" s="10" t="s">
        <v>972</v>
      </c>
      <c r="D1454">
        <v>8</v>
      </c>
      <c r="E1454" t="s">
        <v>983</v>
      </c>
      <c r="F1454">
        <v>5</v>
      </c>
      <c r="G1454">
        <v>5</v>
      </c>
      <c r="H1454" s="2">
        <v>-5</v>
      </c>
      <c r="I1454" t="s">
        <v>1055</v>
      </c>
      <c r="J1454" t="s">
        <v>1975</v>
      </c>
      <c r="K1454" t="s">
        <v>3958</v>
      </c>
      <c r="L1454" t="s">
        <v>1025</v>
      </c>
      <c r="M1454">
        <v>1</v>
      </c>
      <c r="N1454" s="10" t="s">
        <v>37</v>
      </c>
      <c r="O1454" s="10"/>
      <c r="P1454" s="10">
        <v>306170</v>
      </c>
      <c r="Q1454" s="10"/>
      <c r="R1454" s="10">
        <f>D1454</f>
        <v>8</v>
      </c>
      <c r="S1454" s="10"/>
      <c r="T1454" s="10" t="s">
        <v>785</v>
      </c>
      <c r="U1454" s="10" t="s">
        <v>274</v>
      </c>
      <c r="V1454" s="10">
        <v>8</v>
      </c>
      <c r="W1454" s="10">
        <v>2</v>
      </c>
      <c r="X1454" s="10"/>
      <c r="Y1454" s="10"/>
      <c r="Z1454" s="3" t="str">
        <f>IF(H1454&gt;0,"NO","YES")</f>
        <v>YES</v>
      </c>
      <c r="AA1454" s="3" t="str">
        <f>IF(LEFT(I1454,3)="RBT","YES","NO")</f>
        <v>NO</v>
      </c>
      <c r="AB1454" s="3" t="s">
        <v>956</v>
      </c>
      <c r="AC1454" s="3">
        <v>8</v>
      </c>
      <c r="AD1454" s="3">
        <v>8</v>
      </c>
      <c r="AE1454" s="3" t="s">
        <v>955</v>
      </c>
      <c r="AF1454" s="3" t="s">
        <v>956</v>
      </c>
      <c r="AG1454" s="3">
        <v>4</v>
      </c>
      <c r="AH1454" s="10"/>
      <c r="AI1454" s="10"/>
      <c r="AM1454" s="10">
        <v>8200</v>
      </c>
    </row>
    <row r="1455" spans="1:39">
      <c r="A1455">
        <v>925878</v>
      </c>
      <c r="B1455" t="s">
        <v>3959</v>
      </c>
      <c r="C1455" s="10" t="s">
        <v>972</v>
      </c>
      <c r="D1455">
        <v>16</v>
      </c>
      <c r="E1455" t="s">
        <v>983</v>
      </c>
      <c r="F1455">
        <v>5</v>
      </c>
      <c r="G1455">
        <v>5</v>
      </c>
      <c r="H1455" s="2">
        <v>-5</v>
      </c>
      <c r="I1455" t="s">
        <v>1055</v>
      </c>
      <c r="J1455" t="s">
        <v>1975</v>
      </c>
      <c r="K1455" t="s">
        <v>3960</v>
      </c>
      <c r="L1455" t="s">
        <v>1025</v>
      </c>
      <c r="M1455">
        <v>2</v>
      </c>
      <c r="N1455" s="10" t="s">
        <v>37</v>
      </c>
      <c r="O1455" s="10"/>
      <c r="P1455" s="10">
        <v>306170</v>
      </c>
      <c r="Q1455" s="10"/>
      <c r="R1455" s="10">
        <f>D1455</f>
        <v>16</v>
      </c>
      <c r="S1455" s="10"/>
      <c r="T1455" s="10" t="s">
        <v>785</v>
      </c>
      <c r="U1455" s="10" t="s">
        <v>274</v>
      </c>
      <c r="V1455" s="10">
        <v>8</v>
      </c>
      <c r="W1455" s="10">
        <v>2</v>
      </c>
      <c r="X1455" s="10"/>
      <c r="Y1455" s="10"/>
      <c r="Z1455" s="3" t="str">
        <f>IF(H1455&gt;0,"NO","YES")</f>
        <v>YES</v>
      </c>
      <c r="AA1455" s="3" t="str">
        <f>IF(LEFT(I1455,3)="RBT","YES","NO")</f>
        <v>NO</v>
      </c>
      <c r="AB1455" s="3" t="s">
        <v>956</v>
      </c>
      <c r="AC1455" s="3">
        <v>16</v>
      </c>
      <c r="AD1455" s="3">
        <v>16</v>
      </c>
      <c r="AE1455" s="3" t="s">
        <v>955</v>
      </c>
      <c r="AF1455" s="3" t="s">
        <v>956</v>
      </c>
      <c r="AG1455" s="3">
        <v>4</v>
      </c>
      <c r="AH1455" s="10"/>
      <c r="AI1455" s="10"/>
      <c r="AM1455" s="10">
        <v>13300</v>
      </c>
    </row>
    <row r="1456" spans="1:39">
      <c r="A1456">
        <v>925880</v>
      </c>
      <c r="B1456" t="s">
        <v>3961</v>
      </c>
      <c r="C1456" s="10" t="s">
        <v>972</v>
      </c>
      <c r="D1456">
        <v>8</v>
      </c>
      <c r="E1456" t="s">
        <v>983</v>
      </c>
      <c r="F1456">
        <v>1</v>
      </c>
      <c r="G1456">
        <v>5</v>
      </c>
      <c r="H1456" s="2">
        <v>-5</v>
      </c>
      <c r="I1456" t="s">
        <v>1032</v>
      </c>
      <c r="J1456" t="s">
        <v>1975</v>
      </c>
      <c r="K1456" t="s">
        <v>3962</v>
      </c>
      <c r="L1456" t="s">
        <v>1025</v>
      </c>
      <c r="M1456">
        <v>1</v>
      </c>
      <c r="N1456" s="10" t="s">
        <v>37</v>
      </c>
      <c r="O1456" s="10"/>
      <c r="P1456" s="10">
        <v>306170</v>
      </c>
      <c r="Q1456" s="10"/>
      <c r="R1456" s="10">
        <f>D1456</f>
        <v>8</v>
      </c>
      <c r="S1456" s="10"/>
      <c r="T1456" s="10" t="s">
        <v>785</v>
      </c>
      <c r="U1456" s="10" t="s">
        <v>274</v>
      </c>
      <c r="V1456" s="10">
        <v>8</v>
      </c>
      <c r="W1456" s="10">
        <v>2</v>
      </c>
      <c r="X1456" s="10"/>
      <c r="Y1456" s="10"/>
      <c r="Z1456" s="3" t="str">
        <f>IF(H1456&gt;0,"NO","YES")</f>
        <v>YES</v>
      </c>
      <c r="AA1456" s="3" t="str">
        <f>IF(LEFT(I1456,3)="RBT","YES","NO")</f>
        <v>NO</v>
      </c>
      <c r="AB1456" s="3" t="s">
        <v>956</v>
      </c>
      <c r="AC1456" s="3">
        <v>8</v>
      </c>
      <c r="AD1456" s="3">
        <v>8</v>
      </c>
      <c r="AE1456" s="3" t="s">
        <v>955</v>
      </c>
      <c r="AF1456" s="3" t="s">
        <v>956</v>
      </c>
      <c r="AG1456" s="3">
        <v>4</v>
      </c>
      <c r="AH1456" s="10"/>
      <c r="AI1456" s="10"/>
      <c r="AM1456" s="10">
        <v>8200</v>
      </c>
    </row>
    <row r="1457" spans="1:39">
      <c r="A1457">
        <v>925882</v>
      </c>
      <c r="B1457" t="s">
        <v>3963</v>
      </c>
      <c r="C1457" s="10" t="s">
        <v>972</v>
      </c>
      <c r="D1457">
        <v>16</v>
      </c>
      <c r="E1457" t="s">
        <v>983</v>
      </c>
      <c r="F1457">
        <v>1</v>
      </c>
      <c r="G1457">
        <v>5</v>
      </c>
      <c r="H1457" s="2">
        <v>-5</v>
      </c>
      <c r="I1457" t="s">
        <v>1032</v>
      </c>
      <c r="J1457" t="s">
        <v>1975</v>
      </c>
      <c r="K1457" t="s">
        <v>3964</v>
      </c>
      <c r="L1457" t="s">
        <v>1025</v>
      </c>
      <c r="M1457">
        <v>2</v>
      </c>
      <c r="N1457" s="10" t="s">
        <v>37</v>
      </c>
      <c r="O1457" s="10"/>
      <c r="P1457" s="10">
        <v>306170</v>
      </c>
      <c r="Q1457" s="10"/>
      <c r="R1457" s="10">
        <f>D1457</f>
        <v>16</v>
      </c>
      <c r="S1457" s="10"/>
      <c r="T1457" s="10" t="s">
        <v>785</v>
      </c>
      <c r="U1457" s="10" t="s">
        <v>274</v>
      </c>
      <c r="V1457" s="10">
        <v>8</v>
      </c>
      <c r="W1457" s="10">
        <v>2</v>
      </c>
      <c r="X1457" s="10"/>
      <c r="Y1457" s="10"/>
      <c r="Z1457" s="3" t="str">
        <f>IF(H1457&gt;0,"NO","YES")</f>
        <v>YES</v>
      </c>
      <c r="AA1457" s="3" t="str">
        <f>IF(LEFT(I1457,3)="RBT","YES","NO")</f>
        <v>NO</v>
      </c>
      <c r="AB1457" s="3" t="s">
        <v>956</v>
      </c>
      <c r="AC1457" s="3">
        <v>16</v>
      </c>
      <c r="AD1457" s="3">
        <v>16</v>
      </c>
      <c r="AE1457" s="3" t="s">
        <v>955</v>
      </c>
      <c r="AF1457" s="3" t="s">
        <v>956</v>
      </c>
      <c r="AG1457" s="3">
        <v>4</v>
      </c>
      <c r="AH1457" s="10"/>
      <c r="AI1457" s="10"/>
      <c r="AM1457" s="10">
        <v>13300</v>
      </c>
    </row>
    <row r="1458" spans="1:39">
      <c r="A1458">
        <v>925942</v>
      </c>
      <c r="B1458" t="s">
        <v>3965</v>
      </c>
      <c r="C1458" s="10" t="s">
        <v>3966</v>
      </c>
      <c r="D1458">
        <v>48</v>
      </c>
      <c r="E1458" t="s">
        <v>2239</v>
      </c>
      <c r="F1458">
        <v>50</v>
      </c>
      <c r="G1458">
        <v>5</v>
      </c>
      <c r="H1458" s="2">
        <v>0</v>
      </c>
      <c r="I1458" t="s">
        <v>2274</v>
      </c>
      <c r="J1458" t="s">
        <v>2275</v>
      </c>
      <c r="K1458" t="s">
        <v>3967</v>
      </c>
      <c r="L1458" s="17" t="s">
        <v>963</v>
      </c>
      <c r="M1458">
        <v>2</v>
      </c>
      <c r="N1458" s="10" t="s">
        <v>437</v>
      </c>
      <c r="O1458" s="10" t="s">
        <v>438</v>
      </c>
      <c r="P1458" s="10">
        <v>385306</v>
      </c>
      <c r="Q1458" s="10">
        <v>335434</v>
      </c>
      <c r="R1458" s="10">
        <f>D1458/3</f>
        <v>16</v>
      </c>
      <c r="S1458" s="10">
        <f>D1458/3</f>
        <v>16</v>
      </c>
      <c r="T1458" s="10"/>
      <c r="U1458" s="10"/>
      <c r="V1458" s="10"/>
      <c r="W1458" s="10"/>
      <c r="X1458" s="10"/>
      <c r="Y1458" s="10"/>
      <c r="Z1458" s="3" t="str">
        <f>IF(H1458&gt;0,"NO","YES")</f>
        <v>YES</v>
      </c>
      <c r="AA1458" s="3" t="str">
        <f>IF(LEFT(I1458,3)="RBT","YES","NO")</f>
        <v>NO</v>
      </c>
      <c r="AB1458" s="3" t="s">
        <v>956</v>
      </c>
      <c r="AC1458" s="3">
        <v>0</v>
      </c>
      <c r="AD1458" s="3">
        <v>0</v>
      </c>
      <c r="AE1458" s="3" t="s">
        <v>956</v>
      </c>
      <c r="AF1458" s="3" t="s">
        <v>956</v>
      </c>
      <c r="AG1458" s="3">
        <v>4</v>
      </c>
      <c r="AH1458" s="10"/>
      <c r="AI1458" s="10"/>
      <c r="AM1458" s="10">
        <v>64700</v>
      </c>
    </row>
    <row r="1459" spans="1:39">
      <c r="A1459">
        <v>926020</v>
      </c>
      <c r="B1459" t="s">
        <v>3968</v>
      </c>
      <c r="C1459" s="10" t="s">
        <v>2227</v>
      </c>
      <c r="D1459">
        <v>24</v>
      </c>
      <c r="E1459" t="s">
        <v>959</v>
      </c>
      <c r="F1459">
        <v>10</v>
      </c>
      <c r="G1459">
        <v>20</v>
      </c>
      <c r="H1459" s="2">
        <v>0</v>
      </c>
      <c r="I1459" t="s">
        <v>3969</v>
      </c>
      <c r="J1459" t="s">
        <v>2275</v>
      </c>
      <c r="K1459" t="s">
        <v>3970</v>
      </c>
      <c r="L1459" s="17" t="s">
        <v>963</v>
      </c>
      <c r="M1459">
        <v>1</v>
      </c>
      <c r="N1459" s="10" t="s">
        <v>437</v>
      </c>
      <c r="O1459" s="10" t="s">
        <v>438</v>
      </c>
      <c r="P1459" s="10">
        <v>385306</v>
      </c>
      <c r="Q1459" s="10">
        <v>335434</v>
      </c>
      <c r="R1459" s="10">
        <f>D1459/3</f>
        <v>8</v>
      </c>
      <c r="S1459" s="10">
        <f>D1459/3</f>
        <v>8</v>
      </c>
      <c r="T1459" s="10"/>
      <c r="U1459" s="10"/>
      <c r="V1459" s="10"/>
      <c r="W1459" s="10"/>
      <c r="X1459" s="10"/>
      <c r="Y1459" s="10"/>
      <c r="Z1459" s="3" t="str">
        <f>IF(H1459&gt;0,"NO","YES")</f>
        <v>YES</v>
      </c>
      <c r="AA1459" s="3" t="str">
        <f>IF(LEFT(I1459,3)="RBT","YES","NO")</f>
        <v>NO</v>
      </c>
      <c r="AB1459" s="3" t="s">
        <v>956</v>
      </c>
      <c r="AC1459" s="3">
        <v>0</v>
      </c>
      <c r="AD1459" s="3">
        <v>0</v>
      </c>
      <c r="AE1459" s="3" t="s">
        <v>956</v>
      </c>
      <c r="AF1459" s="3" t="s">
        <v>956</v>
      </c>
      <c r="AG1459" s="3">
        <v>4</v>
      </c>
      <c r="AH1459" s="10" t="s">
        <v>3971</v>
      </c>
      <c r="AI1459" s="10">
        <v>1</v>
      </c>
      <c r="AM1459" s="10">
        <v>36225</v>
      </c>
    </row>
    <row r="1460" spans="1:39">
      <c r="A1460">
        <v>926022</v>
      </c>
      <c r="B1460" t="s">
        <v>3972</v>
      </c>
      <c r="C1460" s="10" t="s">
        <v>2227</v>
      </c>
      <c r="D1460">
        <v>48</v>
      </c>
      <c r="E1460" t="s">
        <v>959</v>
      </c>
      <c r="F1460">
        <v>10</v>
      </c>
      <c r="G1460">
        <v>20</v>
      </c>
      <c r="H1460" s="2">
        <v>0</v>
      </c>
      <c r="I1460" t="s">
        <v>3969</v>
      </c>
      <c r="J1460" t="s">
        <v>2275</v>
      </c>
      <c r="K1460" t="s">
        <v>3973</v>
      </c>
      <c r="L1460" s="17" t="s">
        <v>963</v>
      </c>
      <c r="M1460">
        <v>2</v>
      </c>
      <c r="N1460" s="10" t="s">
        <v>437</v>
      </c>
      <c r="O1460" s="10" t="s">
        <v>438</v>
      </c>
      <c r="P1460" s="10">
        <v>385306</v>
      </c>
      <c r="Q1460" s="10">
        <v>335434</v>
      </c>
      <c r="R1460" s="10">
        <f>D1460/3</f>
        <v>16</v>
      </c>
      <c r="S1460" s="10">
        <f>D1460/3</f>
        <v>16</v>
      </c>
      <c r="T1460" s="10"/>
      <c r="U1460" s="10"/>
      <c r="V1460" s="10"/>
      <c r="W1460" s="10"/>
      <c r="X1460" s="10"/>
      <c r="Y1460" s="10"/>
      <c r="Z1460" s="3" t="str">
        <f>IF(H1460&gt;0,"NO","YES")</f>
        <v>YES</v>
      </c>
      <c r="AA1460" s="3" t="str">
        <f>IF(LEFT(I1460,3)="RBT","YES","NO")</f>
        <v>NO</v>
      </c>
      <c r="AB1460" s="3" t="s">
        <v>956</v>
      </c>
      <c r="AC1460" s="3">
        <v>0</v>
      </c>
      <c r="AD1460" s="3">
        <v>0</v>
      </c>
      <c r="AE1460" s="3" t="s">
        <v>956</v>
      </c>
      <c r="AF1460" s="3" t="s">
        <v>956</v>
      </c>
      <c r="AG1460" s="3">
        <v>4</v>
      </c>
      <c r="AH1460" s="10" t="s">
        <v>3971</v>
      </c>
      <c r="AI1460" s="10">
        <v>2</v>
      </c>
      <c r="AM1460" s="10">
        <v>62818</v>
      </c>
    </row>
    <row r="1461" spans="1:39">
      <c r="A1461">
        <v>926024</v>
      </c>
      <c r="B1461" t="s">
        <v>3974</v>
      </c>
      <c r="C1461" s="10" t="s">
        <v>2227</v>
      </c>
      <c r="D1461">
        <v>72</v>
      </c>
      <c r="E1461" t="s">
        <v>959</v>
      </c>
      <c r="F1461">
        <v>10</v>
      </c>
      <c r="G1461">
        <v>20</v>
      </c>
      <c r="H1461" s="2">
        <v>0</v>
      </c>
      <c r="I1461" t="s">
        <v>3969</v>
      </c>
      <c r="J1461" t="s">
        <v>2275</v>
      </c>
      <c r="K1461" t="s">
        <v>3975</v>
      </c>
      <c r="L1461" s="17" t="s">
        <v>963</v>
      </c>
      <c r="M1461">
        <v>3</v>
      </c>
      <c r="N1461" s="10" t="s">
        <v>437</v>
      </c>
      <c r="O1461" s="10" t="s">
        <v>438</v>
      </c>
      <c r="P1461" s="10">
        <v>385306</v>
      </c>
      <c r="Q1461" s="10">
        <v>335434</v>
      </c>
      <c r="R1461" s="10">
        <f>D1461/3</f>
        <v>24</v>
      </c>
      <c r="S1461" s="10">
        <f>D1461/3</f>
        <v>24</v>
      </c>
      <c r="T1461" s="10"/>
      <c r="U1461" s="10"/>
      <c r="V1461" s="10"/>
      <c r="W1461" s="10"/>
      <c r="X1461" s="10"/>
      <c r="Y1461" s="10"/>
      <c r="Z1461" s="3" t="str">
        <f>IF(H1461&gt;0,"NO","YES")</f>
        <v>YES</v>
      </c>
      <c r="AA1461" s="3" t="str">
        <f>IF(LEFT(I1461,3)="RBT","YES","NO")</f>
        <v>NO</v>
      </c>
      <c r="AB1461" s="3" t="s">
        <v>956</v>
      </c>
      <c r="AC1461" s="3">
        <v>0</v>
      </c>
      <c r="AD1461" s="3">
        <v>0</v>
      </c>
      <c r="AE1461" s="3" t="s">
        <v>956</v>
      </c>
      <c r="AF1461" s="3" t="s">
        <v>956</v>
      </c>
      <c r="AG1461" s="3">
        <v>4</v>
      </c>
      <c r="AH1461" s="10" t="s">
        <v>3971</v>
      </c>
      <c r="AI1461" s="10">
        <v>3</v>
      </c>
      <c r="AM1461" s="10">
        <v>88536</v>
      </c>
    </row>
    <row r="1462" spans="1:39">
      <c r="A1462">
        <v>926026</v>
      </c>
      <c r="B1462" t="s">
        <v>3976</v>
      </c>
      <c r="C1462" s="10" t="s">
        <v>2227</v>
      </c>
      <c r="D1462">
        <v>24</v>
      </c>
      <c r="E1462" t="s">
        <v>2239</v>
      </c>
      <c r="F1462">
        <v>10</v>
      </c>
      <c r="G1462">
        <v>20</v>
      </c>
      <c r="H1462" s="2">
        <v>0</v>
      </c>
      <c r="I1462" t="s">
        <v>3969</v>
      </c>
      <c r="J1462" t="s">
        <v>2275</v>
      </c>
      <c r="K1462" t="s">
        <v>3977</v>
      </c>
      <c r="L1462" s="17" t="s">
        <v>963</v>
      </c>
      <c r="M1462">
        <v>1</v>
      </c>
      <c r="N1462" s="10" t="s">
        <v>437</v>
      </c>
      <c r="O1462" s="10" t="s">
        <v>438</v>
      </c>
      <c r="P1462" s="10">
        <v>385306</v>
      </c>
      <c r="Q1462" s="10">
        <v>335434</v>
      </c>
      <c r="R1462" s="10">
        <f>D1462/3</f>
        <v>8</v>
      </c>
      <c r="S1462" s="10">
        <f>D1462/3</f>
        <v>8</v>
      </c>
      <c r="T1462" s="10"/>
      <c r="U1462" s="10"/>
      <c r="V1462" s="10"/>
      <c r="W1462" s="10"/>
      <c r="X1462" s="10"/>
      <c r="Y1462" s="10"/>
      <c r="Z1462" s="3" t="str">
        <f>IF(H1462&gt;0,"NO","YES")</f>
        <v>YES</v>
      </c>
      <c r="AA1462" s="3" t="str">
        <f>IF(LEFT(I1462,3)="RBT","YES","NO")</f>
        <v>NO</v>
      </c>
      <c r="AB1462" s="3" t="s">
        <v>956</v>
      </c>
      <c r="AC1462" s="3">
        <v>0</v>
      </c>
      <c r="AD1462" s="3">
        <v>0</v>
      </c>
      <c r="AE1462" s="3" t="s">
        <v>956</v>
      </c>
      <c r="AF1462" s="3" t="s">
        <v>956</v>
      </c>
      <c r="AG1462" s="3">
        <v>4</v>
      </c>
      <c r="AH1462" s="10" t="s">
        <v>3971</v>
      </c>
      <c r="AI1462" s="10">
        <v>1</v>
      </c>
      <c r="AM1462" s="10">
        <v>36155</v>
      </c>
    </row>
    <row r="1463" spans="1:39">
      <c r="A1463">
        <v>926028</v>
      </c>
      <c r="B1463" t="s">
        <v>3978</v>
      </c>
      <c r="C1463" s="10" t="s">
        <v>2227</v>
      </c>
      <c r="D1463">
        <v>48</v>
      </c>
      <c r="E1463" t="s">
        <v>2239</v>
      </c>
      <c r="F1463">
        <v>10</v>
      </c>
      <c r="G1463">
        <v>20</v>
      </c>
      <c r="H1463" s="2">
        <v>0</v>
      </c>
      <c r="I1463" t="s">
        <v>3969</v>
      </c>
      <c r="J1463" t="s">
        <v>2275</v>
      </c>
      <c r="K1463" t="s">
        <v>3979</v>
      </c>
      <c r="L1463" s="17" t="s">
        <v>963</v>
      </c>
      <c r="M1463">
        <v>2</v>
      </c>
      <c r="N1463" s="10" t="s">
        <v>437</v>
      </c>
      <c r="O1463" s="10" t="s">
        <v>438</v>
      </c>
      <c r="P1463" s="10">
        <v>385306</v>
      </c>
      <c r="Q1463" s="10">
        <v>335434</v>
      </c>
      <c r="R1463" s="10">
        <f>D1463/3</f>
        <v>16</v>
      </c>
      <c r="S1463" s="10">
        <f>D1463/3</f>
        <v>16</v>
      </c>
      <c r="T1463" s="10"/>
      <c r="U1463" s="10"/>
      <c r="V1463" s="10"/>
      <c r="W1463" s="10"/>
      <c r="X1463" s="10"/>
      <c r="Y1463" s="10"/>
      <c r="Z1463" s="3" t="str">
        <f>IF(H1463&gt;0,"NO","YES")</f>
        <v>YES</v>
      </c>
      <c r="AA1463" s="3" t="str">
        <f>IF(LEFT(I1463,3)="RBT","YES","NO")</f>
        <v>NO</v>
      </c>
      <c r="AB1463" s="3" t="s">
        <v>956</v>
      </c>
      <c r="AC1463" s="3">
        <v>0</v>
      </c>
      <c r="AD1463" s="3">
        <v>0</v>
      </c>
      <c r="AE1463" s="3" t="s">
        <v>956</v>
      </c>
      <c r="AF1463" s="3" t="s">
        <v>956</v>
      </c>
      <c r="AG1463" s="3">
        <v>4</v>
      </c>
      <c r="AH1463" s="10" t="s">
        <v>3971</v>
      </c>
      <c r="AI1463" s="10">
        <v>2</v>
      </c>
      <c r="AM1463" s="10">
        <v>62818</v>
      </c>
    </row>
    <row r="1464" spans="1:39">
      <c r="A1464">
        <v>926030</v>
      </c>
      <c r="B1464" t="s">
        <v>3980</v>
      </c>
      <c r="C1464" s="10" t="s">
        <v>2227</v>
      </c>
      <c r="D1464">
        <v>72</v>
      </c>
      <c r="E1464" t="s">
        <v>2239</v>
      </c>
      <c r="F1464">
        <v>10</v>
      </c>
      <c r="G1464">
        <v>20</v>
      </c>
      <c r="H1464" s="2">
        <v>0</v>
      </c>
      <c r="I1464" t="s">
        <v>3969</v>
      </c>
      <c r="J1464" t="s">
        <v>2275</v>
      </c>
      <c r="K1464" t="s">
        <v>3981</v>
      </c>
      <c r="L1464" s="17" t="s">
        <v>963</v>
      </c>
      <c r="M1464">
        <v>3</v>
      </c>
      <c r="N1464" s="10" t="s">
        <v>437</v>
      </c>
      <c r="O1464" s="10" t="s">
        <v>438</v>
      </c>
      <c r="P1464" s="10">
        <v>385306</v>
      </c>
      <c r="Q1464" s="10">
        <v>335434</v>
      </c>
      <c r="R1464" s="10">
        <f>D1464/3</f>
        <v>24</v>
      </c>
      <c r="S1464" s="10">
        <f>D1464/3</f>
        <v>24</v>
      </c>
      <c r="T1464" s="10"/>
      <c r="U1464" s="10"/>
      <c r="V1464" s="10"/>
      <c r="W1464" s="10"/>
      <c r="X1464" s="10"/>
      <c r="Y1464" s="10"/>
      <c r="Z1464" s="3" t="str">
        <f>IF(H1464&gt;0,"NO","YES")</f>
        <v>YES</v>
      </c>
      <c r="AA1464" s="3" t="str">
        <f>IF(LEFT(I1464,3)="RBT","YES","NO")</f>
        <v>NO</v>
      </c>
      <c r="AB1464" s="3" t="s">
        <v>956</v>
      </c>
      <c r="AC1464" s="3">
        <v>0</v>
      </c>
      <c r="AD1464" s="3">
        <v>0</v>
      </c>
      <c r="AE1464" s="3" t="s">
        <v>956</v>
      </c>
      <c r="AF1464" s="3" t="s">
        <v>956</v>
      </c>
      <c r="AG1464" s="3">
        <v>4</v>
      </c>
      <c r="AH1464" s="10" t="s">
        <v>3971</v>
      </c>
      <c r="AI1464" s="10">
        <v>3</v>
      </c>
      <c r="AM1464" s="10">
        <v>88403</v>
      </c>
    </row>
    <row r="1465" spans="1:39">
      <c r="A1465">
        <v>926032</v>
      </c>
      <c r="B1465" t="s">
        <v>3982</v>
      </c>
      <c r="C1465" s="10" t="s">
        <v>2227</v>
      </c>
      <c r="D1465">
        <v>24</v>
      </c>
      <c r="E1465" t="s">
        <v>959</v>
      </c>
      <c r="F1465">
        <v>10</v>
      </c>
      <c r="G1465">
        <v>20</v>
      </c>
      <c r="H1465" s="2">
        <v>0</v>
      </c>
      <c r="I1465" t="s">
        <v>3969</v>
      </c>
      <c r="J1465" t="s">
        <v>2275</v>
      </c>
      <c r="K1465" t="s">
        <v>3983</v>
      </c>
      <c r="L1465" s="17" t="s">
        <v>963</v>
      </c>
      <c r="M1465">
        <v>1</v>
      </c>
      <c r="N1465" s="10" t="s">
        <v>437</v>
      </c>
      <c r="O1465" s="10" t="s">
        <v>438</v>
      </c>
      <c r="P1465" s="10">
        <v>385306</v>
      </c>
      <c r="Q1465" s="10">
        <v>335434</v>
      </c>
      <c r="R1465" s="10">
        <f>D1465/3</f>
        <v>8</v>
      </c>
      <c r="S1465" s="10">
        <f>D1465/3</f>
        <v>8</v>
      </c>
      <c r="T1465" s="10" t="s">
        <v>517</v>
      </c>
      <c r="U1465" s="10"/>
      <c r="V1465" s="10">
        <v>8</v>
      </c>
      <c r="W1465" s="10"/>
      <c r="X1465" s="10"/>
      <c r="Y1465" s="10"/>
      <c r="Z1465" s="3" t="str">
        <f>IF(H1465&gt;0,"NO","YES")</f>
        <v>YES</v>
      </c>
      <c r="AA1465" s="3" t="str">
        <f>IF(LEFT(I1465,3)="RBT","YES","NO")</f>
        <v>NO</v>
      </c>
      <c r="AB1465" s="3" t="s">
        <v>956</v>
      </c>
      <c r="AC1465" s="3">
        <v>0</v>
      </c>
      <c r="AD1465" s="3">
        <v>24</v>
      </c>
      <c r="AE1465" s="3" t="s">
        <v>955</v>
      </c>
      <c r="AF1465" s="3" t="s">
        <v>956</v>
      </c>
      <c r="AG1465" s="3">
        <v>4</v>
      </c>
      <c r="AH1465" s="10" t="s">
        <v>3971</v>
      </c>
      <c r="AI1465" s="10">
        <v>1</v>
      </c>
      <c r="AM1465" s="10">
        <v>37170</v>
      </c>
    </row>
    <row r="1466" spans="1:39">
      <c r="A1466">
        <v>926034</v>
      </c>
      <c r="B1466" t="s">
        <v>3984</v>
      </c>
      <c r="C1466" s="10" t="s">
        <v>2227</v>
      </c>
      <c r="D1466">
        <v>48</v>
      </c>
      <c r="E1466" t="s">
        <v>959</v>
      </c>
      <c r="F1466">
        <v>10</v>
      </c>
      <c r="G1466">
        <v>20</v>
      </c>
      <c r="H1466" s="2">
        <v>0</v>
      </c>
      <c r="I1466" t="s">
        <v>3969</v>
      </c>
      <c r="J1466" t="s">
        <v>2275</v>
      </c>
      <c r="K1466" t="s">
        <v>3985</v>
      </c>
      <c r="L1466" s="17" t="s">
        <v>963</v>
      </c>
      <c r="M1466">
        <v>2</v>
      </c>
      <c r="N1466" s="10" t="s">
        <v>437</v>
      </c>
      <c r="O1466" s="10" t="s">
        <v>438</v>
      </c>
      <c r="P1466" s="10">
        <v>385306</v>
      </c>
      <c r="Q1466" s="10">
        <v>335434</v>
      </c>
      <c r="R1466" s="10">
        <f>D1466/3</f>
        <v>16</v>
      </c>
      <c r="S1466" s="10">
        <f>D1466/3</f>
        <v>16</v>
      </c>
      <c r="T1466" s="10" t="s">
        <v>517</v>
      </c>
      <c r="U1466" s="10"/>
      <c r="V1466" s="10">
        <v>8</v>
      </c>
      <c r="W1466" s="10"/>
      <c r="X1466" s="10"/>
      <c r="Y1466" s="10"/>
      <c r="Z1466" s="3" t="str">
        <f>IF(H1466&gt;0,"NO","YES")</f>
        <v>YES</v>
      </c>
      <c r="AA1466" s="3" t="str">
        <f>IF(LEFT(I1466,3)="RBT","YES","NO")</f>
        <v>NO</v>
      </c>
      <c r="AB1466" s="3" t="s">
        <v>956</v>
      </c>
      <c r="AC1466" s="3">
        <v>0</v>
      </c>
      <c r="AD1466" s="3">
        <v>48</v>
      </c>
      <c r="AE1466" s="3" t="s">
        <v>955</v>
      </c>
      <c r="AF1466" s="3" t="s">
        <v>956</v>
      </c>
      <c r="AG1466" s="3">
        <v>4</v>
      </c>
      <c r="AH1466" s="10" t="s">
        <v>3971</v>
      </c>
      <c r="AI1466" s="10">
        <v>2</v>
      </c>
      <c r="AM1466" s="10">
        <v>64708</v>
      </c>
    </row>
    <row r="1467" spans="1:39">
      <c r="A1467">
        <v>926036</v>
      </c>
      <c r="B1467" t="s">
        <v>3986</v>
      </c>
      <c r="C1467" s="10" t="s">
        <v>2227</v>
      </c>
      <c r="D1467">
        <v>72</v>
      </c>
      <c r="E1467" t="s">
        <v>959</v>
      </c>
      <c r="F1467">
        <v>10</v>
      </c>
      <c r="G1467">
        <v>20</v>
      </c>
      <c r="H1467" s="2">
        <v>0</v>
      </c>
      <c r="I1467" t="s">
        <v>3969</v>
      </c>
      <c r="J1467" t="s">
        <v>2275</v>
      </c>
      <c r="K1467" t="s">
        <v>3987</v>
      </c>
      <c r="L1467" s="17" t="s">
        <v>963</v>
      </c>
      <c r="M1467">
        <v>3</v>
      </c>
      <c r="N1467" s="10" t="s">
        <v>437</v>
      </c>
      <c r="O1467" s="10" t="s">
        <v>438</v>
      </c>
      <c r="P1467" s="10">
        <v>385306</v>
      </c>
      <c r="Q1467" s="10">
        <v>335434</v>
      </c>
      <c r="R1467" s="10">
        <f>D1467/3</f>
        <v>24</v>
      </c>
      <c r="S1467" s="10">
        <f>D1467/3</f>
        <v>24</v>
      </c>
      <c r="T1467" s="10" t="s">
        <v>517</v>
      </c>
      <c r="U1467" s="10"/>
      <c r="V1467" s="10">
        <v>8</v>
      </c>
      <c r="W1467" s="10"/>
      <c r="X1467" s="10"/>
      <c r="Y1467" s="10"/>
      <c r="Z1467" s="3" t="str">
        <f>IF(H1467&gt;0,"NO","YES")</f>
        <v>YES</v>
      </c>
      <c r="AA1467" s="3" t="str">
        <f>IF(LEFT(I1467,3)="RBT","YES","NO")</f>
        <v>NO</v>
      </c>
      <c r="AB1467" s="3" t="s">
        <v>956</v>
      </c>
      <c r="AC1467" s="3">
        <v>0</v>
      </c>
      <c r="AD1467" s="3">
        <v>72</v>
      </c>
      <c r="AE1467" s="3" t="s">
        <v>955</v>
      </c>
      <c r="AF1467" s="3" t="s">
        <v>956</v>
      </c>
      <c r="AG1467" s="3">
        <v>4</v>
      </c>
      <c r="AH1467" s="10" t="s">
        <v>3971</v>
      </c>
      <c r="AI1467" s="10">
        <v>3</v>
      </c>
      <c r="AM1467" s="10">
        <v>91371</v>
      </c>
    </row>
    <row r="1468" spans="1:39">
      <c r="A1468">
        <v>926038</v>
      </c>
      <c r="B1468" t="s">
        <v>3988</v>
      </c>
      <c r="C1468" s="10" t="s">
        <v>2227</v>
      </c>
      <c r="D1468">
        <v>24</v>
      </c>
      <c r="E1468" t="s">
        <v>2239</v>
      </c>
      <c r="F1468">
        <v>10</v>
      </c>
      <c r="G1468">
        <v>20</v>
      </c>
      <c r="H1468" s="2">
        <v>0</v>
      </c>
      <c r="I1468" t="s">
        <v>3969</v>
      </c>
      <c r="J1468" t="s">
        <v>2275</v>
      </c>
      <c r="K1468" t="s">
        <v>3989</v>
      </c>
      <c r="L1468" s="17" t="s">
        <v>963</v>
      </c>
      <c r="M1468">
        <v>1</v>
      </c>
      <c r="N1468" s="10" t="s">
        <v>437</v>
      </c>
      <c r="O1468" s="10" t="s">
        <v>438</v>
      </c>
      <c r="P1468" s="10">
        <v>385306</v>
      </c>
      <c r="Q1468" s="10">
        <v>335434</v>
      </c>
      <c r="R1468" s="10">
        <f>D1468/3</f>
        <v>8</v>
      </c>
      <c r="S1468" s="10">
        <f>D1468/3</f>
        <v>8</v>
      </c>
      <c r="T1468" s="10" t="s">
        <v>517</v>
      </c>
      <c r="U1468" s="10"/>
      <c r="V1468" s="10">
        <v>8</v>
      </c>
      <c r="W1468" s="10"/>
      <c r="X1468" s="10"/>
      <c r="Y1468" s="10"/>
      <c r="Z1468" s="3" t="str">
        <f>IF(H1468&gt;0,"NO","YES")</f>
        <v>YES</v>
      </c>
      <c r="AA1468" s="3" t="str">
        <f>IF(LEFT(I1468,3)="RBT","YES","NO")</f>
        <v>NO</v>
      </c>
      <c r="AB1468" s="3" t="s">
        <v>956</v>
      </c>
      <c r="AC1468" s="3">
        <v>0</v>
      </c>
      <c r="AD1468" s="3">
        <v>24</v>
      </c>
      <c r="AE1468" s="3" t="s">
        <v>955</v>
      </c>
      <c r="AF1468" s="3" t="s">
        <v>956</v>
      </c>
      <c r="AG1468" s="3">
        <v>4</v>
      </c>
      <c r="AH1468" s="10" t="s">
        <v>3971</v>
      </c>
      <c r="AI1468" s="10">
        <v>1</v>
      </c>
      <c r="AM1468" s="10">
        <v>37100</v>
      </c>
    </row>
    <row r="1469" spans="1:39">
      <c r="A1469">
        <v>926040</v>
      </c>
      <c r="B1469" t="s">
        <v>3990</v>
      </c>
      <c r="C1469" s="10" t="s">
        <v>2227</v>
      </c>
      <c r="D1469">
        <v>48</v>
      </c>
      <c r="E1469" t="s">
        <v>2239</v>
      </c>
      <c r="F1469">
        <v>10</v>
      </c>
      <c r="G1469">
        <v>20</v>
      </c>
      <c r="H1469" s="2">
        <v>0</v>
      </c>
      <c r="I1469" t="s">
        <v>3969</v>
      </c>
      <c r="J1469" t="s">
        <v>2275</v>
      </c>
      <c r="K1469" t="s">
        <v>3991</v>
      </c>
      <c r="L1469" s="17" t="s">
        <v>963</v>
      </c>
      <c r="M1469">
        <v>2</v>
      </c>
      <c r="N1469" s="10" t="s">
        <v>437</v>
      </c>
      <c r="O1469" s="10" t="s">
        <v>438</v>
      </c>
      <c r="P1469" s="10">
        <v>385306</v>
      </c>
      <c r="Q1469" s="10">
        <v>335434</v>
      </c>
      <c r="R1469" s="10">
        <f>D1469/3</f>
        <v>16</v>
      </c>
      <c r="S1469" s="10">
        <f>D1469/3</f>
        <v>16</v>
      </c>
      <c r="T1469" s="10" t="s">
        <v>517</v>
      </c>
      <c r="U1469" s="10"/>
      <c r="V1469" s="10">
        <v>8</v>
      </c>
      <c r="W1469" s="10"/>
      <c r="X1469" s="10"/>
      <c r="Y1469" s="10"/>
      <c r="Z1469" s="3" t="str">
        <f>IF(H1469&gt;0,"NO","YES")</f>
        <v>YES</v>
      </c>
      <c r="AA1469" s="3" t="str">
        <f>IF(LEFT(I1469,3)="RBT","YES","NO")</f>
        <v>NO</v>
      </c>
      <c r="AB1469" s="3" t="s">
        <v>956</v>
      </c>
      <c r="AC1469" s="3">
        <v>0</v>
      </c>
      <c r="AD1469" s="3">
        <v>48</v>
      </c>
      <c r="AE1469" s="3" t="s">
        <v>955</v>
      </c>
      <c r="AF1469" s="3" t="s">
        <v>956</v>
      </c>
      <c r="AG1469" s="3">
        <v>4</v>
      </c>
      <c r="AH1469" s="10" t="s">
        <v>3971</v>
      </c>
      <c r="AI1469" s="10">
        <v>2</v>
      </c>
      <c r="AM1469" s="10">
        <v>64708</v>
      </c>
    </row>
    <row r="1470" spans="1:39">
      <c r="A1470">
        <v>926042</v>
      </c>
      <c r="B1470" t="s">
        <v>3992</v>
      </c>
      <c r="C1470" s="10" t="s">
        <v>2227</v>
      </c>
      <c r="D1470">
        <v>72</v>
      </c>
      <c r="E1470" t="s">
        <v>2239</v>
      </c>
      <c r="F1470">
        <v>10</v>
      </c>
      <c r="G1470">
        <v>20</v>
      </c>
      <c r="H1470" s="2">
        <v>0</v>
      </c>
      <c r="I1470" t="s">
        <v>3969</v>
      </c>
      <c r="J1470" t="s">
        <v>2275</v>
      </c>
      <c r="K1470" t="s">
        <v>3993</v>
      </c>
      <c r="L1470" s="17" t="s">
        <v>963</v>
      </c>
      <c r="M1470">
        <v>3</v>
      </c>
      <c r="N1470" s="10" t="s">
        <v>437</v>
      </c>
      <c r="O1470" s="10" t="s">
        <v>438</v>
      </c>
      <c r="P1470" s="10">
        <v>385306</v>
      </c>
      <c r="Q1470" s="10">
        <v>335434</v>
      </c>
      <c r="R1470" s="10">
        <f>D1470/3</f>
        <v>24</v>
      </c>
      <c r="S1470" s="10">
        <f>D1470/3</f>
        <v>24</v>
      </c>
      <c r="T1470" s="10" t="s">
        <v>517</v>
      </c>
      <c r="U1470" s="10"/>
      <c r="V1470" s="10">
        <v>8</v>
      </c>
      <c r="W1470" s="10"/>
      <c r="X1470" s="10"/>
      <c r="Y1470" s="10"/>
      <c r="Z1470" s="3" t="str">
        <f>IF(H1470&gt;0,"NO","YES")</f>
        <v>YES</v>
      </c>
      <c r="AA1470" s="3" t="str">
        <f>IF(LEFT(I1470,3)="RBT","YES","NO")</f>
        <v>NO</v>
      </c>
      <c r="AB1470" s="3" t="str">
        <f>IF(LEFT(J1470,3)="RBT","YES","NO")</f>
        <v>NO</v>
      </c>
      <c r="AC1470" s="3">
        <v>0</v>
      </c>
      <c r="AD1470" s="3">
        <v>72</v>
      </c>
      <c r="AE1470" s="3" t="s">
        <v>955</v>
      </c>
      <c r="AF1470" s="3" t="s">
        <v>956</v>
      </c>
      <c r="AG1470" s="3">
        <v>4</v>
      </c>
      <c r="AH1470" s="10" t="s">
        <v>3971</v>
      </c>
      <c r="AI1470" s="10">
        <v>3</v>
      </c>
      <c r="AM1470" s="10">
        <v>91238</v>
      </c>
    </row>
    <row r="1471" spans="1:39">
      <c r="A1471">
        <v>926068</v>
      </c>
      <c r="B1471" t="s">
        <v>3994</v>
      </c>
      <c r="C1471" t="s">
        <v>3039</v>
      </c>
      <c r="D1471">
        <v>8</v>
      </c>
      <c r="E1471" t="s">
        <v>3040</v>
      </c>
      <c r="F1471">
        <v>5</v>
      </c>
      <c r="G1471">
        <v>0.2</v>
      </c>
      <c r="K1471" t="s">
        <v>3994</v>
      </c>
      <c r="M1471">
        <v>1</v>
      </c>
      <c r="AH1471" s="10"/>
      <c r="AI1471" s="10"/>
      <c r="AM1471" s="10">
        <v>7120</v>
      </c>
    </row>
    <row r="1472" spans="1:39" s="11" customFormat="1">
      <c r="A1472" s="11">
        <v>926128</v>
      </c>
      <c r="B1472" s="11" t="s">
        <v>3995</v>
      </c>
      <c r="C1472" s="11" t="s">
        <v>3834</v>
      </c>
      <c r="D1472" s="11">
        <v>84</v>
      </c>
      <c r="K1472" s="11" t="s">
        <v>3995</v>
      </c>
      <c r="M1472" s="11">
        <v>1</v>
      </c>
      <c r="AH1472" s="13"/>
      <c r="AI1472" s="13"/>
      <c r="AM1472" s="13">
        <v>10035</v>
      </c>
    </row>
    <row r="1473" spans="1:39">
      <c r="A1473">
        <v>926364</v>
      </c>
      <c r="B1473" t="s">
        <v>3996</v>
      </c>
      <c r="C1473" t="s">
        <v>3039</v>
      </c>
      <c r="D1473">
        <v>2</v>
      </c>
      <c r="E1473" t="s">
        <v>3040</v>
      </c>
      <c r="F1473">
        <v>6</v>
      </c>
      <c r="G1473">
        <v>5</v>
      </c>
      <c r="K1473" t="s">
        <v>3996</v>
      </c>
      <c r="M1473">
        <v>1</v>
      </c>
      <c r="AH1473" s="10"/>
      <c r="AI1473" s="10"/>
      <c r="AM1473" s="10">
        <v>12702</v>
      </c>
    </row>
    <row r="1474" spans="1:39">
      <c r="A1474">
        <v>926366</v>
      </c>
      <c r="B1474" t="s">
        <v>3997</v>
      </c>
      <c r="C1474" t="s">
        <v>3039</v>
      </c>
      <c r="D1474">
        <v>2</v>
      </c>
      <c r="E1474" t="s">
        <v>3040</v>
      </c>
      <c r="F1474">
        <v>6</v>
      </c>
      <c r="G1474">
        <v>5</v>
      </c>
      <c r="K1474" t="s">
        <v>3997</v>
      </c>
      <c r="M1474">
        <v>1</v>
      </c>
      <c r="AH1474" s="10"/>
      <c r="AI1474" s="10"/>
      <c r="AM1474" s="10">
        <v>12702</v>
      </c>
    </row>
    <row r="1475" spans="1:39">
      <c r="A1475">
        <v>926368</v>
      </c>
      <c r="B1475" t="s">
        <v>3998</v>
      </c>
      <c r="C1475" t="s">
        <v>3039</v>
      </c>
      <c r="D1475">
        <v>2</v>
      </c>
      <c r="E1475" t="s">
        <v>3040</v>
      </c>
      <c r="F1475">
        <v>6</v>
      </c>
      <c r="G1475">
        <v>5</v>
      </c>
      <c r="K1475" t="s">
        <v>3998</v>
      </c>
      <c r="M1475">
        <v>1</v>
      </c>
      <c r="AH1475" s="10"/>
      <c r="AI1475" s="10"/>
      <c r="AM1475" s="10">
        <v>12702</v>
      </c>
    </row>
    <row r="1476" spans="1:39">
      <c r="A1476" s="27">
        <v>926370</v>
      </c>
      <c r="B1476" s="27" t="s">
        <v>3999</v>
      </c>
      <c r="C1476" s="25" t="s">
        <v>2121</v>
      </c>
      <c r="D1476" s="27">
        <v>2</v>
      </c>
      <c r="E1476" s="27" t="s">
        <v>2239</v>
      </c>
      <c r="F1476" s="27">
        <v>300</v>
      </c>
      <c r="G1476" s="27">
        <v>200</v>
      </c>
      <c r="H1476" s="24">
        <v>0</v>
      </c>
      <c r="I1476" s="27" t="s">
        <v>3246</v>
      </c>
      <c r="J1476" s="27" t="s">
        <v>961</v>
      </c>
      <c r="K1476" s="24"/>
      <c r="L1476" s="24"/>
      <c r="M1476" s="27">
        <v>1</v>
      </c>
      <c r="N1476" s="25" t="s">
        <v>559</v>
      </c>
      <c r="O1476" s="25" t="s">
        <v>568</v>
      </c>
      <c r="P1476" s="25">
        <v>450400</v>
      </c>
      <c r="Q1476" s="25">
        <v>306154</v>
      </c>
      <c r="R1476" s="25">
        <f>D1476*2</f>
        <v>4</v>
      </c>
      <c r="S1476" s="25">
        <f>D1476</f>
        <v>2</v>
      </c>
      <c r="T1476" s="25"/>
      <c r="U1476" s="25"/>
      <c r="V1476" s="25"/>
      <c r="W1476" s="25"/>
      <c r="X1476" s="25"/>
      <c r="Y1476" s="25"/>
      <c r="Z1476" s="24" t="s">
        <v>955</v>
      </c>
      <c r="AA1476" s="24" t="s">
        <v>955</v>
      </c>
      <c r="AB1476" s="24" t="s">
        <v>955</v>
      </c>
      <c r="AC1476" s="24">
        <v>0</v>
      </c>
      <c r="AD1476" s="24">
        <v>0</v>
      </c>
      <c r="AE1476" s="24" t="s">
        <v>956</v>
      </c>
      <c r="AF1476" s="24" t="s">
        <v>956</v>
      </c>
      <c r="AG1476" s="24">
        <v>3</v>
      </c>
      <c r="AH1476" s="10" t="s">
        <v>3248</v>
      </c>
      <c r="AI1476" s="10">
        <v>1</v>
      </c>
      <c r="AJ1476" s="24"/>
      <c r="AK1476" s="24"/>
      <c r="AL1476" s="24"/>
      <c r="AM1476" s="10">
        <v>82140</v>
      </c>
    </row>
    <row r="1477" spans="1:39">
      <c r="A1477" s="27">
        <v>926372</v>
      </c>
      <c r="B1477" s="27" t="s">
        <v>4000</v>
      </c>
      <c r="C1477" s="25" t="s">
        <v>2121</v>
      </c>
      <c r="D1477" s="27">
        <v>16</v>
      </c>
      <c r="E1477" s="27" t="s">
        <v>959</v>
      </c>
      <c r="F1477" s="27">
        <v>75</v>
      </c>
      <c r="G1477" s="27">
        <v>100</v>
      </c>
      <c r="H1477" s="24">
        <v>8</v>
      </c>
      <c r="I1477" s="27" t="s">
        <v>3156</v>
      </c>
      <c r="J1477" s="27" t="s">
        <v>961</v>
      </c>
      <c r="K1477" s="24"/>
      <c r="L1477" s="24"/>
      <c r="M1477" s="27">
        <v>1</v>
      </c>
      <c r="N1477" s="25" t="s">
        <v>559</v>
      </c>
      <c r="O1477" s="25" t="s">
        <v>568</v>
      </c>
      <c r="P1477" s="25">
        <v>450400</v>
      </c>
      <c r="Q1477" s="25">
        <v>306154</v>
      </c>
      <c r="R1477" s="25">
        <f>D1477/2</f>
        <v>8</v>
      </c>
      <c r="S1477" s="25">
        <f>D1477</f>
        <v>16</v>
      </c>
      <c r="T1477" s="25"/>
      <c r="U1477" s="25"/>
      <c r="V1477" s="25"/>
      <c r="W1477" s="25"/>
      <c r="X1477" s="25"/>
      <c r="Y1477" s="25"/>
      <c r="Z1477" s="24" t="s">
        <v>956</v>
      </c>
      <c r="AA1477" s="24" t="s">
        <v>955</v>
      </c>
      <c r="AB1477" s="24" t="s">
        <v>956</v>
      </c>
      <c r="AC1477" s="24">
        <v>0</v>
      </c>
      <c r="AD1477" s="24">
        <v>0</v>
      </c>
      <c r="AE1477" s="24" t="s">
        <v>956</v>
      </c>
      <c r="AF1477" s="24" t="s">
        <v>956</v>
      </c>
      <c r="AG1477" s="24">
        <v>2</v>
      </c>
      <c r="AH1477" s="10" t="s">
        <v>3158</v>
      </c>
      <c r="AI1477" s="10">
        <v>2</v>
      </c>
      <c r="AJ1477" s="24"/>
      <c r="AK1477" s="24"/>
      <c r="AL1477" s="24"/>
      <c r="AM1477" s="10">
        <v>105387</v>
      </c>
    </row>
    <row r="1478" spans="1:39">
      <c r="A1478" s="27">
        <v>926374</v>
      </c>
      <c r="B1478" s="27" t="s">
        <v>4001</v>
      </c>
      <c r="C1478" s="25" t="s">
        <v>2121</v>
      </c>
      <c r="D1478" s="27">
        <v>8</v>
      </c>
      <c r="E1478" s="27" t="s">
        <v>959</v>
      </c>
      <c r="F1478" s="27">
        <v>150</v>
      </c>
      <c r="G1478" s="27">
        <v>100</v>
      </c>
      <c r="H1478" s="24">
        <v>8</v>
      </c>
      <c r="I1478" s="27" t="s">
        <v>3198</v>
      </c>
      <c r="J1478" s="27" t="s">
        <v>961</v>
      </c>
      <c r="K1478" s="24"/>
      <c r="L1478" s="24"/>
      <c r="M1478" s="27">
        <v>1</v>
      </c>
      <c r="N1478" s="25" t="s">
        <v>559</v>
      </c>
      <c r="O1478" s="25" t="s">
        <v>568</v>
      </c>
      <c r="P1478" s="25">
        <v>450400</v>
      </c>
      <c r="Q1478" s="25">
        <v>306154</v>
      </c>
      <c r="R1478" s="25">
        <f>D1478</f>
        <v>8</v>
      </c>
      <c r="S1478" s="25">
        <f>D1478</f>
        <v>8</v>
      </c>
      <c r="T1478" s="25"/>
      <c r="U1478" s="25"/>
      <c r="V1478" s="25"/>
      <c r="W1478" s="25"/>
      <c r="X1478" s="25"/>
      <c r="Y1478" s="25"/>
      <c r="Z1478" s="24" t="s">
        <v>956</v>
      </c>
      <c r="AA1478" s="24" t="s">
        <v>955</v>
      </c>
      <c r="AB1478" s="24" t="s">
        <v>956</v>
      </c>
      <c r="AC1478" s="24">
        <v>0</v>
      </c>
      <c r="AD1478" s="24">
        <v>0</v>
      </c>
      <c r="AE1478" s="24" t="s">
        <v>956</v>
      </c>
      <c r="AF1478" s="24" t="s">
        <v>956</v>
      </c>
      <c r="AG1478" s="24">
        <v>3</v>
      </c>
      <c r="AH1478" s="10" t="s">
        <v>3200</v>
      </c>
      <c r="AI1478" s="10">
        <v>2</v>
      </c>
      <c r="AJ1478" s="24"/>
      <c r="AK1478" s="24"/>
      <c r="AL1478" s="24"/>
      <c r="AM1478" s="10">
        <v>105387</v>
      </c>
    </row>
    <row r="1479" spans="1:39">
      <c r="A1479" s="27">
        <v>926376</v>
      </c>
      <c r="B1479" s="27" t="s">
        <v>4002</v>
      </c>
      <c r="C1479" s="25" t="s">
        <v>2121</v>
      </c>
      <c r="D1479" s="27">
        <v>4</v>
      </c>
      <c r="E1479" s="27" t="s">
        <v>959</v>
      </c>
      <c r="F1479" s="27">
        <v>300</v>
      </c>
      <c r="G1479" s="27">
        <v>100</v>
      </c>
      <c r="H1479" s="24">
        <v>8</v>
      </c>
      <c r="I1479" s="27" t="s">
        <v>3240</v>
      </c>
      <c r="J1479" s="27" t="s">
        <v>961</v>
      </c>
      <c r="K1479" s="24"/>
      <c r="L1479" s="24"/>
      <c r="M1479" s="27">
        <v>1</v>
      </c>
      <c r="N1479" s="25" t="s">
        <v>559</v>
      </c>
      <c r="O1479" s="25" t="s">
        <v>568</v>
      </c>
      <c r="P1479" s="25">
        <v>450400</v>
      </c>
      <c r="Q1479" s="25">
        <v>306154</v>
      </c>
      <c r="R1479" s="25">
        <f>D1479*2</f>
        <v>8</v>
      </c>
      <c r="S1479" s="25">
        <f>D1479</f>
        <v>4</v>
      </c>
      <c r="T1479" s="25"/>
      <c r="U1479" s="25"/>
      <c r="V1479" s="25"/>
      <c r="W1479" s="25"/>
      <c r="X1479" s="25"/>
      <c r="Y1479" s="25"/>
      <c r="Z1479" s="24" t="s">
        <v>956</v>
      </c>
      <c r="AA1479" s="24" t="s">
        <v>955</v>
      </c>
      <c r="AB1479" s="24" t="s">
        <v>956</v>
      </c>
      <c r="AC1479" s="24">
        <v>0</v>
      </c>
      <c r="AD1479" s="24">
        <v>0</v>
      </c>
      <c r="AE1479" s="24" t="s">
        <v>956</v>
      </c>
      <c r="AF1479" s="24" t="s">
        <v>956</v>
      </c>
      <c r="AG1479" s="24">
        <v>3</v>
      </c>
      <c r="AH1479" s="10" t="s">
        <v>3242</v>
      </c>
      <c r="AI1479" s="10">
        <v>2</v>
      </c>
      <c r="AJ1479" s="24"/>
      <c r="AK1479" s="24"/>
      <c r="AL1479" s="24"/>
      <c r="AM1479" s="10">
        <v>105387</v>
      </c>
    </row>
    <row r="1480" spans="1:39">
      <c r="A1480" s="27">
        <v>926378</v>
      </c>
      <c r="B1480" s="27" t="s">
        <v>4003</v>
      </c>
      <c r="C1480" s="25" t="s">
        <v>2121</v>
      </c>
      <c r="D1480" s="27">
        <v>16</v>
      </c>
      <c r="E1480" s="27" t="s">
        <v>2239</v>
      </c>
      <c r="F1480" s="27">
        <v>75</v>
      </c>
      <c r="G1480" s="27">
        <v>60</v>
      </c>
      <c r="H1480" s="24">
        <v>0</v>
      </c>
      <c r="I1480" s="27" t="s">
        <v>3146</v>
      </c>
      <c r="J1480" s="27" t="s">
        <v>961</v>
      </c>
      <c r="K1480" s="24"/>
      <c r="L1480" s="24"/>
      <c r="M1480" s="27">
        <v>2</v>
      </c>
      <c r="N1480" s="25" t="s">
        <v>559</v>
      </c>
      <c r="O1480" s="25" t="s">
        <v>568</v>
      </c>
      <c r="P1480" s="25">
        <v>450400</v>
      </c>
      <c r="Q1480" s="25">
        <v>306154</v>
      </c>
      <c r="R1480" s="25">
        <f>D1480/2</f>
        <v>8</v>
      </c>
      <c r="S1480" s="25">
        <f>D1480</f>
        <v>16</v>
      </c>
      <c r="T1480" s="25"/>
      <c r="U1480" s="25"/>
      <c r="V1480" s="25"/>
      <c r="W1480" s="25"/>
      <c r="X1480" s="25"/>
      <c r="Y1480" s="25"/>
      <c r="Z1480" s="24" t="s">
        <v>955</v>
      </c>
      <c r="AA1480" s="24" t="s">
        <v>955</v>
      </c>
      <c r="AB1480" s="24" t="s">
        <v>955</v>
      </c>
      <c r="AC1480" s="24">
        <v>0</v>
      </c>
      <c r="AD1480" s="24">
        <v>0</v>
      </c>
      <c r="AE1480" s="24" t="s">
        <v>956</v>
      </c>
      <c r="AF1480" s="24" t="s">
        <v>956</v>
      </c>
      <c r="AG1480" s="24">
        <v>2</v>
      </c>
      <c r="AH1480" s="10" t="s">
        <v>3148</v>
      </c>
      <c r="AI1480" s="10">
        <v>2</v>
      </c>
      <c r="AJ1480" s="24"/>
      <c r="AK1480" s="24"/>
      <c r="AL1480" s="24"/>
      <c r="AM1480" s="10">
        <v>98947</v>
      </c>
    </row>
    <row r="1481" spans="1:39">
      <c r="A1481" s="27">
        <v>926380</v>
      </c>
      <c r="B1481" s="27" t="s">
        <v>4004</v>
      </c>
      <c r="C1481" s="25" t="s">
        <v>2121</v>
      </c>
      <c r="D1481" s="27">
        <v>8</v>
      </c>
      <c r="E1481" s="27" t="s">
        <v>2239</v>
      </c>
      <c r="F1481" s="27">
        <v>75</v>
      </c>
      <c r="G1481" s="27">
        <v>200</v>
      </c>
      <c r="H1481" s="24">
        <v>8</v>
      </c>
      <c r="I1481" s="27" t="s">
        <v>3162</v>
      </c>
      <c r="J1481" s="27" t="s">
        <v>961</v>
      </c>
      <c r="K1481" s="24"/>
      <c r="L1481" s="24"/>
      <c r="M1481" s="27">
        <v>1</v>
      </c>
      <c r="N1481" s="25" t="s">
        <v>559</v>
      </c>
      <c r="O1481" s="25" t="s">
        <v>568</v>
      </c>
      <c r="P1481" s="25">
        <v>450400</v>
      </c>
      <c r="Q1481" s="25">
        <v>306154</v>
      </c>
      <c r="R1481" s="25">
        <f>D1481/2</f>
        <v>4</v>
      </c>
      <c r="S1481" s="25">
        <f>D1481</f>
        <v>8</v>
      </c>
      <c r="T1481" s="25"/>
      <c r="U1481" s="25"/>
      <c r="V1481" s="25"/>
      <c r="W1481" s="25"/>
      <c r="X1481" s="25"/>
      <c r="Y1481" s="25"/>
      <c r="Z1481" s="24" t="s">
        <v>956</v>
      </c>
      <c r="AA1481" s="24" t="s">
        <v>955</v>
      </c>
      <c r="AB1481" s="24" t="s">
        <v>955</v>
      </c>
      <c r="AC1481" s="24">
        <v>0</v>
      </c>
      <c r="AD1481" s="24">
        <v>0</v>
      </c>
      <c r="AE1481" s="24" t="s">
        <v>956</v>
      </c>
      <c r="AF1481" s="24" t="s">
        <v>956</v>
      </c>
      <c r="AG1481" s="24">
        <v>2</v>
      </c>
      <c r="AH1481" s="10" t="s">
        <v>3164</v>
      </c>
      <c r="AI1481" s="10">
        <v>1</v>
      </c>
      <c r="AJ1481" s="24"/>
      <c r="AK1481" s="24"/>
      <c r="AL1481" s="24"/>
      <c r="AM1481" s="10">
        <v>77467</v>
      </c>
    </row>
    <row r="1482" spans="1:39">
      <c r="A1482" s="27">
        <v>926382</v>
      </c>
      <c r="B1482" s="27" t="s">
        <v>4005</v>
      </c>
      <c r="C1482" s="25" t="s">
        <v>2121</v>
      </c>
      <c r="D1482" s="27">
        <v>8</v>
      </c>
      <c r="E1482" s="27" t="s">
        <v>2239</v>
      </c>
      <c r="F1482" s="27">
        <v>75</v>
      </c>
      <c r="G1482" s="27">
        <v>200</v>
      </c>
      <c r="H1482" s="24">
        <v>0</v>
      </c>
      <c r="I1482" s="27" t="s">
        <v>3162</v>
      </c>
      <c r="J1482" s="27" t="s">
        <v>961</v>
      </c>
      <c r="K1482" s="24"/>
      <c r="L1482" s="24"/>
      <c r="M1482" s="27">
        <v>1</v>
      </c>
      <c r="N1482" s="25" t="s">
        <v>559</v>
      </c>
      <c r="O1482" s="25" t="s">
        <v>568</v>
      </c>
      <c r="P1482" s="25">
        <v>450400</v>
      </c>
      <c r="Q1482" s="25">
        <v>306154</v>
      </c>
      <c r="R1482" s="25">
        <f>D1482/2</f>
        <v>4</v>
      </c>
      <c r="S1482" s="25">
        <f>D1482</f>
        <v>8</v>
      </c>
      <c r="T1482" s="25"/>
      <c r="U1482" s="25"/>
      <c r="V1482" s="25"/>
      <c r="W1482" s="25"/>
      <c r="X1482" s="25"/>
      <c r="Y1482" s="25"/>
      <c r="Z1482" s="24" t="s">
        <v>955</v>
      </c>
      <c r="AA1482" s="24" t="s">
        <v>955</v>
      </c>
      <c r="AB1482" s="24" t="s">
        <v>955</v>
      </c>
      <c r="AC1482" s="24">
        <v>0</v>
      </c>
      <c r="AD1482" s="24">
        <v>0</v>
      </c>
      <c r="AE1482" s="24" t="s">
        <v>956</v>
      </c>
      <c r="AF1482" s="24" t="s">
        <v>956</v>
      </c>
      <c r="AG1482" s="24">
        <v>2</v>
      </c>
      <c r="AH1482" s="10" t="s">
        <v>3164</v>
      </c>
      <c r="AI1482" s="10">
        <v>1</v>
      </c>
      <c r="AJ1482" s="24"/>
      <c r="AK1482" s="24"/>
      <c r="AL1482" s="24"/>
      <c r="AM1482" s="10">
        <v>82140</v>
      </c>
    </row>
    <row r="1483" spans="1:39">
      <c r="A1483" s="27">
        <v>926384</v>
      </c>
      <c r="B1483" s="27" t="s">
        <v>4006</v>
      </c>
      <c r="C1483" s="25" t="s">
        <v>2121</v>
      </c>
      <c r="D1483" s="27">
        <v>8</v>
      </c>
      <c r="E1483" s="27" t="s">
        <v>2239</v>
      </c>
      <c r="F1483" s="27">
        <v>150</v>
      </c>
      <c r="G1483" s="27">
        <v>60</v>
      </c>
      <c r="H1483" s="24">
        <v>0</v>
      </c>
      <c r="I1483" s="27" t="s">
        <v>3188</v>
      </c>
      <c r="J1483" s="27" t="s">
        <v>961</v>
      </c>
      <c r="K1483" s="24"/>
      <c r="L1483" s="24"/>
      <c r="M1483" s="27">
        <v>2</v>
      </c>
      <c r="N1483" s="25" t="s">
        <v>559</v>
      </c>
      <c r="O1483" s="25" t="s">
        <v>568</v>
      </c>
      <c r="P1483" s="25">
        <v>450400</v>
      </c>
      <c r="Q1483" s="25">
        <v>306154</v>
      </c>
      <c r="R1483" s="25">
        <f>D1483</f>
        <v>8</v>
      </c>
      <c r="S1483" s="25">
        <f>D1483</f>
        <v>8</v>
      </c>
      <c r="T1483" s="25"/>
      <c r="U1483" s="25"/>
      <c r="V1483" s="25"/>
      <c r="W1483" s="25"/>
      <c r="X1483" s="25"/>
      <c r="Y1483" s="25"/>
      <c r="Z1483" s="24" t="s">
        <v>955</v>
      </c>
      <c r="AA1483" s="24" t="s">
        <v>955</v>
      </c>
      <c r="AB1483" s="24" t="s">
        <v>955</v>
      </c>
      <c r="AC1483" s="24">
        <v>0</v>
      </c>
      <c r="AD1483" s="24">
        <v>0</v>
      </c>
      <c r="AE1483" s="24" t="s">
        <v>956</v>
      </c>
      <c r="AF1483" s="24" t="s">
        <v>956</v>
      </c>
      <c r="AG1483" s="24">
        <v>3</v>
      </c>
      <c r="AH1483" s="10" t="s">
        <v>3190</v>
      </c>
      <c r="AI1483" s="10">
        <v>2</v>
      </c>
      <c r="AJ1483" s="24"/>
      <c r="AK1483" s="24"/>
      <c r="AL1483" s="24"/>
      <c r="AM1483" s="10">
        <v>98947</v>
      </c>
    </row>
    <row r="1484" spans="1:39">
      <c r="A1484" s="27">
        <v>926386</v>
      </c>
      <c r="B1484" s="27" t="s">
        <v>4007</v>
      </c>
      <c r="C1484" s="25" t="s">
        <v>2121</v>
      </c>
      <c r="D1484" s="27">
        <v>4</v>
      </c>
      <c r="E1484" s="27" t="s">
        <v>2239</v>
      </c>
      <c r="F1484" s="27">
        <v>150</v>
      </c>
      <c r="G1484" s="27">
        <v>200</v>
      </c>
      <c r="H1484" s="24">
        <v>8</v>
      </c>
      <c r="I1484" s="27" t="s">
        <v>3204</v>
      </c>
      <c r="J1484" s="27" t="s">
        <v>961</v>
      </c>
      <c r="K1484" s="24"/>
      <c r="L1484" s="24"/>
      <c r="M1484" s="27">
        <v>1</v>
      </c>
      <c r="N1484" s="25" t="s">
        <v>559</v>
      </c>
      <c r="O1484" s="25" t="s">
        <v>568</v>
      </c>
      <c r="P1484" s="25">
        <v>450400</v>
      </c>
      <c r="Q1484" s="25">
        <v>306154</v>
      </c>
      <c r="R1484" s="25">
        <f>D1484</f>
        <v>4</v>
      </c>
      <c r="S1484" s="25">
        <f>D1484</f>
        <v>4</v>
      </c>
      <c r="T1484" s="25"/>
      <c r="U1484" s="25"/>
      <c r="V1484" s="25"/>
      <c r="W1484" s="25"/>
      <c r="X1484" s="25"/>
      <c r="Y1484" s="25"/>
      <c r="Z1484" s="24" t="s">
        <v>956</v>
      </c>
      <c r="AA1484" s="24" t="s">
        <v>955</v>
      </c>
      <c r="AB1484" s="24" t="s">
        <v>955</v>
      </c>
      <c r="AC1484" s="24">
        <v>0</v>
      </c>
      <c r="AD1484" s="24">
        <v>0</v>
      </c>
      <c r="AE1484" s="24" t="s">
        <v>956</v>
      </c>
      <c r="AF1484" s="24" t="s">
        <v>956</v>
      </c>
      <c r="AG1484" s="24">
        <v>3</v>
      </c>
      <c r="AH1484" s="10" t="s">
        <v>3206</v>
      </c>
      <c r="AI1484" s="10">
        <v>1</v>
      </c>
      <c r="AJ1484" s="24"/>
      <c r="AK1484" s="24"/>
      <c r="AL1484" s="24"/>
      <c r="AM1484" s="10">
        <v>77467</v>
      </c>
    </row>
    <row r="1485" spans="1:39">
      <c r="A1485" s="27">
        <v>926388</v>
      </c>
      <c r="B1485" s="27" t="s">
        <v>4008</v>
      </c>
      <c r="C1485" s="25" t="s">
        <v>2121</v>
      </c>
      <c r="D1485" s="27">
        <v>4</v>
      </c>
      <c r="E1485" s="27" t="s">
        <v>2239</v>
      </c>
      <c r="F1485" s="27">
        <v>150</v>
      </c>
      <c r="G1485" s="27">
        <v>200</v>
      </c>
      <c r="H1485" s="24">
        <v>0</v>
      </c>
      <c r="I1485" s="27" t="s">
        <v>3204</v>
      </c>
      <c r="J1485" s="27" t="s">
        <v>961</v>
      </c>
      <c r="K1485" s="24"/>
      <c r="L1485" s="24"/>
      <c r="M1485" s="27">
        <v>1</v>
      </c>
      <c r="N1485" s="25" t="s">
        <v>559</v>
      </c>
      <c r="O1485" s="25" t="s">
        <v>568</v>
      </c>
      <c r="P1485" s="25">
        <v>450400</v>
      </c>
      <c r="Q1485" s="25">
        <v>306154</v>
      </c>
      <c r="R1485" s="25">
        <f>D1485</f>
        <v>4</v>
      </c>
      <c r="S1485" s="25">
        <f>D1485</f>
        <v>4</v>
      </c>
      <c r="T1485" s="25"/>
      <c r="U1485" s="25"/>
      <c r="V1485" s="25"/>
      <c r="W1485" s="25"/>
      <c r="X1485" s="25"/>
      <c r="Y1485" s="25"/>
      <c r="Z1485" s="24" t="s">
        <v>955</v>
      </c>
      <c r="AA1485" s="24" t="s">
        <v>955</v>
      </c>
      <c r="AB1485" s="24" t="s">
        <v>955</v>
      </c>
      <c r="AC1485" s="24">
        <v>0</v>
      </c>
      <c r="AD1485" s="24">
        <v>0</v>
      </c>
      <c r="AE1485" s="24" t="s">
        <v>956</v>
      </c>
      <c r="AF1485" s="24" t="s">
        <v>956</v>
      </c>
      <c r="AG1485" s="24">
        <v>3</v>
      </c>
      <c r="AH1485" s="10" t="s">
        <v>3206</v>
      </c>
      <c r="AI1485" s="10">
        <v>1</v>
      </c>
      <c r="AJ1485" s="24"/>
      <c r="AK1485" s="24"/>
      <c r="AL1485" s="24"/>
      <c r="AM1485" s="10">
        <v>82140</v>
      </c>
    </row>
    <row r="1486" spans="1:39">
      <c r="A1486" s="27">
        <v>926390</v>
      </c>
      <c r="B1486" s="27" t="s">
        <v>4009</v>
      </c>
      <c r="C1486" s="25" t="s">
        <v>2121</v>
      </c>
      <c r="D1486" s="27">
        <v>4</v>
      </c>
      <c r="E1486" s="27" t="s">
        <v>2239</v>
      </c>
      <c r="F1486" s="27">
        <v>300</v>
      </c>
      <c r="G1486" s="27">
        <v>60</v>
      </c>
      <c r="H1486" s="24">
        <v>0</v>
      </c>
      <c r="I1486" s="27" t="s">
        <v>3230</v>
      </c>
      <c r="J1486" s="27" t="s">
        <v>961</v>
      </c>
      <c r="K1486" s="24"/>
      <c r="L1486" s="24"/>
      <c r="M1486" s="27">
        <v>2</v>
      </c>
      <c r="N1486" s="25" t="s">
        <v>559</v>
      </c>
      <c r="O1486" s="25" t="s">
        <v>568</v>
      </c>
      <c r="P1486" s="25">
        <v>450400</v>
      </c>
      <c r="Q1486" s="25">
        <v>306154</v>
      </c>
      <c r="R1486" s="25">
        <f>D1486*2</f>
        <v>8</v>
      </c>
      <c r="S1486" s="25">
        <f>D1486</f>
        <v>4</v>
      </c>
      <c r="T1486" s="25"/>
      <c r="U1486" s="25"/>
      <c r="V1486" s="25"/>
      <c r="W1486" s="25"/>
      <c r="X1486" s="25"/>
      <c r="Y1486" s="25"/>
      <c r="Z1486" s="24" t="s">
        <v>955</v>
      </c>
      <c r="AA1486" s="24" t="s">
        <v>955</v>
      </c>
      <c r="AB1486" s="24" t="s">
        <v>955</v>
      </c>
      <c r="AC1486" s="24">
        <v>0</v>
      </c>
      <c r="AD1486" s="24">
        <v>0</v>
      </c>
      <c r="AE1486" s="24" t="s">
        <v>956</v>
      </c>
      <c r="AF1486" s="24" t="s">
        <v>956</v>
      </c>
      <c r="AG1486" s="24">
        <v>3</v>
      </c>
      <c r="AH1486" s="10" t="s">
        <v>3232</v>
      </c>
      <c r="AI1486" s="10">
        <v>2</v>
      </c>
      <c r="AJ1486" s="24"/>
      <c r="AK1486" s="24"/>
      <c r="AL1486" s="24"/>
      <c r="AM1486" s="10">
        <v>98947</v>
      </c>
    </row>
    <row r="1487" spans="1:39">
      <c r="A1487" s="27">
        <v>926392</v>
      </c>
      <c r="B1487" s="27" t="s">
        <v>4010</v>
      </c>
      <c r="C1487" s="25" t="s">
        <v>2121</v>
      </c>
      <c r="D1487" s="27">
        <v>2</v>
      </c>
      <c r="E1487" s="27" t="s">
        <v>2239</v>
      </c>
      <c r="F1487" s="27">
        <v>300</v>
      </c>
      <c r="G1487" s="27">
        <v>200</v>
      </c>
      <c r="H1487" s="24">
        <v>8</v>
      </c>
      <c r="I1487" s="27" t="s">
        <v>3246</v>
      </c>
      <c r="J1487" s="27" t="s">
        <v>961</v>
      </c>
      <c r="K1487" s="24"/>
      <c r="L1487" s="24"/>
      <c r="M1487" s="27">
        <v>1</v>
      </c>
      <c r="N1487" s="25" t="s">
        <v>559</v>
      </c>
      <c r="O1487" s="25" t="s">
        <v>568</v>
      </c>
      <c r="P1487" s="25">
        <v>450400</v>
      </c>
      <c r="Q1487" s="25">
        <v>306154</v>
      </c>
      <c r="R1487" s="25">
        <f>D1487*2</f>
        <v>4</v>
      </c>
      <c r="S1487" s="25">
        <f>D1487</f>
        <v>2</v>
      </c>
      <c r="T1487" s="25"/>
      <c r="U1487" s="25"/>
      <c r="V1487" s="25"/>
      <c r="W1487" s="25"/>
      <c r="X1487" s="25"/>
      <c r="Y1487" s="25"/>
      <c r="Z1487" s="24" t="s">
        <v>956</v>
      </c>
      <c r="AA1487" s="24" t="s">
        <v>955</v>
      </c>
      <c r="AB1487" s="24" t="s">
        <v>955</v>
      </c>
      <c r="AC1487" s="24">
        <v>0</v>
      </c>
      <c r="AD1487" s="24">
        <v>0</v>
      </c>
      <c r="AE1487" s="24" t="s">
        <v>956</v>
      </c>
      <c r="AF1487" s="24" t="s">
        <v>956</v>
      </c>
      <c r="AG1487" s="24">
        <v>3</v>
      </c>
      <c r="AH1487" s="10" t="s">
        <v>3248</v>
      </c>
      <c r="AI1487" s="10">
        <v>1</v>
      </c>
      <c r="AJ1487" s="24"/>
      <c r="AK1487" s="24"/>
      <c r="AL1487" s="24"/>
      <c r="AM1487" s="10">
        <v>77467</v>
      </c>
    </row>
  </sheetData>
  <sortState xmlns:xlrd2="http://schemas.microsoft.com/office/spreadsheetml/2017/richdata2" ref="A2:AM1487">
    <sortCondition ref="A2:A1487"/>
  </sortState>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W68"/>
  <sheetViews>
    <sheetView workbookViewId="0">
      <pane xSplit="4" ySplit="1" topLeftCell="E2" activePane="bottomRight" state="frozen"/>
      <selection pane="bottomRight" activeCell="H67" sqref="H67:H68"/>
      <selection pane="bottomLeft"/>
      <selection pane="topRight"/>
    </sheetView>
  </sheetViews>
  <sheetFormatPr defaultRowHeight="15"/>
  <cols>
    <col min="2" max="2" width="73.140625" bestFit="1" customWidth="1"/>
    <col min="3" max="3" width="26.5703125" customWidth="1"/>
    <col min="4" max="4" width="3.5703125" bestFit="1" customWidth="1"/>
    <col min="7" max="7" width="20.7109375" customWidth="1"/>
    <col min="8" max="8" width="26.7109375" bestFit="1" customWidth="1"/>
    <col min="9" max="9" width="12.85546875" customWidth="1"/>
    <col min="10" max="10" width="22.28515625" customWidth="1"/>
    <col min="11" max="11" width="26.5703125" bestFit="1" customWidth="1"/>
    <col min="12" max="12" width="27.28515625" bestFit="1" customWidth="1"/>
    <col min="13" max="13" width="23.7109375" bestFit="1" customWidth="1"/>
    <col min="14" max="15" width="24.42578125" bestFit="1" customWidth="1"/>
    <col min="16" max="16" width="25.140625" bestFit="1" customWidth="1"/>
    <col min="17" max="17" width="23.7109375" bestFit="1" customWidth="1"/>
    <col min="18" max="18" width="24" bestFit="1" customWidth="1"/>
    <col min="19" max="19" width="21.7109375" bestFit="1" customWidth="1"/>
    <col min="20" max="20" width="21.85546875" bestFit="1" customWidth="1"/>
    <col min="21" max="21" width="20.85546875" bestFit="1" customWidth="1"/>
    <col min="22" max="22" width="86" customWidth="1"/>
  </cols>
  <sheetData>
    <row r="1" spans="1:23" s="5" customFormat="1" ht="30.75">
      <c r="A1" s="4" t="s">
        <v>0</v>
      </c>
      <c r="B1" s="4" t="s">
        <v>1</v>
      </c>
      <c r="C1" s="4" t="s">
        <v>2</v>
      </c>
      <c r="D1" s="4" t="s">
        <v>3</v>
      </c>
      <c r="E1" s="4" t="s">
        <v>4</v>
      </c>
      <c r="F1" s="4" t="s">
        <v>214</v>
      </c>
      <c r="G1" s="4" t="s">
        <v>5</v>
      </c>
      <c r="H1" s="4" t="s">
        <v>6</v>
      </c>
      <c r="I1" s="4" t="s">
        <v>4011</v>
      </c>
      <c r="J1" s="4" t="s">
        <v>4012</v>
      </c>
      <c r="K1" s="4" t="s">
        <v>9</v>
      </c>
      <c r="L1" s="4" t="s">
        <v>10</v>
      </c>
      <c r="M1" s="4" t="s">
        <v>11</v>
      </c>
      <c r="N1" s="4" t="s">
        <v>12</v>
      </c>
      <c r="O1" s="4" t="s">
        <v>13</v>
      </c>
      <c r="P1" s="4" t="s">
        <v>14</v>
      </c>
      <c r="Q1" s="4" t="s">
        <v>15</v>
      </c>
      <c r="R1" s="4" t="s">
        <v>16</v>
      </c>
      <c r="S1" s="4" t="s">
        <v>17</v>
      </c>
      <c r="T1" s="4" t="s">
        <v>18</v>
      </c>
      <c r="U1" s="4" t="s">
        <v>19</v>
      </c>
      <c r="V1" s="4" t="s">
        <v>20</v>
      </c>
      <c r="W1" s="4" t="s">
        <v>21</v>
      </c>
    </row>
    <row r="2" spans="1:23">
      <c r="A2" t="s">
        <v>4013</v>
      </c>
      <c r="B2" t="s">
        <v>4014</v>
      </c>
      <c r="C2" t="s">
        <v>4015</v>
      </c>
      <c r="D2">
        <v>1</v>
      </c>
      <c r="E2">
        <v>0</v>
      </c>
      <c r="G2" t="s">
        <v>4016</v>
      </c>
      <c r="H2" t="s">
        <v>4017</v>
      </c>
      <c r="I2" t="s">
        <v>4017</v>
      </c>
      <c r="J2" t="s">
        <v>4018</v>
      </c>
      <c r="K2" t="s">
        <v>279</v>
      </c>
      <c r="M2" t="s">
        <v>4019</v>
      </c>
      <c r="O2">
        <v>1</v>
      </c>
      <c r="W2" s="10">
        <v>15</v>
      </c>
    </row>
    <row r="3" spans="1:23">
      <c r="A3" t="s">
        <v>4020</v>
      </c>
      <c r="B3" t="s">
        <v>4021</v>
      </c>
      <c r="C3" t="s">
        <v>4015</v>
      </c>
      <c r="D3">
        <v>1</v>
      </c>
      <c r="E3">
        <v>0</v>
      </c>
      <c r="G3" t="s">
        <v>4016</v>
      </c>
      <c r="H3" t="s">
        <v>4017</v>
      </c>
      <c r="I3" t="s">
        <v>4017</v>
      </c>
      <c r="J3" t="s">
        <v>4022</v>
      </c>
      <c r="K3" t="s">
        <v>279</v>
      </c>
      <c r="M3" t="s">
        <v>4019</v>
      </c>
      <c r="O3">
        <v>1</v>
      </c>
      <c r="W3" s="10">
        <v>15</v>
      </c>
    </row>
    <row r="4" spans="1:23">
      <c r="A4" t="s">
        <v>4023</v>
      </c>
      <c r="B4" t="s">
        <v>4024</v>
      </c>
      <c r="C4" t="s">
        <v>4015</v>
      </c>
      <c r="D4">
        <v>1</v>
      </c>
      <c r="E4">
        <v>0</v>
      </c>
      <c r="G4" t="s">
        <v>4016</v>
      </c>
      <c r="H4" t="s">
        <v>4017</v>
      </c>
      <c r="I4" t="s">
        <v>4017</v>
      </c>
      <c r="J4" t="s">
        <v>4025</v>
      </c>
      <c r="K4" t="s">
        <v>279</v>
      </c>
      <c r="M4" t="s">
        <v>4019</v>
      </c>
      <c r="O4">
        <v>1</v>
      </c>
      <c r="W4" s="10">
        <v>15</v>
      </c>
    </row>
    <row r="5" spans="1:23">
      <c r="A5" t="s">
        <v>4026</v>
      </c>
      <c r="B5" t="s">
        <v>4027</v>
      </c>
      <c r="C5" t="s">
        <v>4015</v>
      </c>
      <c r="D5">
        <v>1</v>
      </c>
      <c r="E5">
        <v>0</v>
      </c>
      <c r="G5" t="s">
        <v>4016</v>
      </c>
      <c r="H5" t="s">
        <v>4017</v>
      </c>
      <c r="I5" t="s">
        <v>4017</v>
      </c>
      <c r="J5" t="s">
        <v>4028</v>
      </c>
      <c r="K5" t="s">
        <v>279</v>
      </c>
      <c r="M5" t="s">
        <v>4019</v>
      </c>
      <c r="O5">
        <v>1</v>
      </c>
      <c r="W5" s="10">
        <v>17</v>
      </c>
    </row>
    <row r="6" spans="1:23">
      <c r="A6" t="s">
        <v>4029</v>
      </c>
      <c r="B6" t="s">
        <v>4030</v>
      </c>
      <c r="C6" t="s">
        <v>4015</v>
      </c>
      <c r="D6">
        <v>1</v>
      </c>
      <c r="E6">
        <v>300</v>
      </c>
      <c r="G6" t="s">
        <v>4016</v>
      </c>
      <c r="H6" t="s">
        <v>4031</v>
      </c>
      <c r="I6" t="s">
        <v>4031</v>
      </c>
      <c r="K6" t="s">
        <v>45</v>
      </c>
      <c r="L6" t="s">
        <v>323</v>
      </c>
      <c r="M6" t="s">
        <v>4032</v>
      </c>
      <c r="N6" t="s">
        <v>4033</v>
      </c>
      <c r="O6">
        <v>2</v>
      </c>
      <c r="P6">
        <v>2</v>
      </c>
      <c r="W6" s="10">
        <v>612</v>
      </c>
    </row>
    <row r="7" spans="1:23">
      <c r="A7" t="s">
        <v>4034</v>
      </c>
      <c r="B7" t="s">
        <v>4035</v>
      </c>
      <c r="C7" t="s">
        <v>4015</v>
      </c>
      <c r="E7">
        <v>0</v>
      </c>
      <c r="G7" t="s">
        <v>4016</v>
      </c>
      <c r="H7" t="s">
        <v>4017</v>
      </c>
      <c r="I7" s="17" t="s">
        <v>4036</v>
      </c>
      <c r="K7" t="s">
        <v>279</v>
      </c>
      <c r="M7" t="s">
        <v>4019</v>
      </c>
      <c r="O7">
        <v>1</v>
      </c>
      <c r="W7" s="10">
        <v>17</v>
      </c>
    </row>
    <row r="8" spans="1:23">
      <c r="A8" t="s">
        <v>4037</v>
      </c>
      <c r="B8" t="s">
        <v>4038</v>
      </c>
      <c r="C8" t="s">
        <v>4015</v>
      </c>
      <c r="D8">
        <v>8</v>
      </c>
      <c r="E8">
        <v>0</v>
      </c>
      <c r="G8" t="s">
        <v>4016</v>
      </c>
      <c r="H8" t="s">
        <v>4017</v>
      </c>
      <c r="I8" s="17" t="s">
        <v>4036</v>
      </c>
      <c r="K8" t="s">
        <v>279</v>
      </c>
      <c r="M8" t="s">
        <v>4019</v>
      </c>
      <c r="O8">
        <v>8</v>
      </c>
      <c r="W8" s="10">
        <v>210</v>
      </c>
    </row>
    <row r="9" spans="1:23">
      <c r="A9" t="s">
        <v>4039</v>
      </c>
      <c r="B9" t="s">
        <v>4040</v>
      </c>
      <c r="C9" t="s">
        <v>4015</v>
      </c>
      <c r="D9">
        <v>1</v>
      </c>
      <c r="E9">
        <v>10</v>
      </c>
      <c r="G9" t="s">
        <v>4016</v>
      </c>
      <c r="H9" t="s">
        <v>4041</v>
      </c>
      <c r="I9" s="17" t="s">
        <v>4036</v>
      </c>
      <c r="K9" t="s">
        <v>37</v>
      </c>
      <c r="M9" t="s">
        <v>4042</v>
      </c>
      <c r="O9">
        <v>1</v>
      </c>
      <c r="W9" s="10">
        <v>240</v>
      </c>
    </row>
    <row r="10" spans="1:23">
      <c r="A10" t="s">
        <v>4043</v>
      </c>
      <c r="B10" t="s">
        <v>4044</v>
      </c>
      <c r="C10" t="s">
        <v>4015</v>
      </c>
      <c r="D10">
        <v>1</v>
      </c>
      <c r="E10">
        <v>30</v>
      </c>
      <c r="G10" t="s">
        <v>4016</v>
      </c>
      <c r="H10" t="s">
        <v>4041</v>
      </c>
      <c r="I10" s="17" t="s">
        <v>4036</v>
      </c>
      <c r="K10" t="s">
        <v>41</v>
      </c>
      <c r="L10" t="s">
        <v>42</v>
      </c>
      <c r="M10" t="s">
        <v>4045</v>
      </c>
      <c r="N10" t="s">
        <v>4046</v>
      </c>
      <c r="O10">
        <v>1</v>
      </c>
      <c r="P10">
        <v>1</v>
      </c>
      <c r="W10" s="10">
        <v>263</v>
      </c>
    </row>
    <row r="11" spans="1:23">
      <c r="A11" t="s">
        <v>4047</v>
      </c>
      <c r="B11" t="s">
        <v>4048</v>
      </c>
      <c r="C11" t="s">
        <v>4015</v>
      </c>
      <c r="D11">
        <v>1</v>
      </c>
      <c r="E11">
        <v>60</v>
      </c>
      <c r="G11" t="s">
        <v>4016</v>
      </c>
      <c r="H11" t="s">
        <v>4041</v>
      </c>
      <c r="I11" s="17" t="s">
        <v>4036</v>
      </c>
      <c r="K11" t="s">
        <v>41</v>
      </c>
      <c r="L11" t="s">
        <v>42</v>
      </c>
      <c r="M11" t="s">
        <v>4045</v>
      </c>
      <c r="N11" t="s">
        <v>4046</v>
      </c>
      <c r="O11">
        <v>1</v>
      </c>
      <c r="P11">
        <v>1</v>
      </c>
      <c r="W11" s="10">
        <v>306</v>
      </c>
    </row>
    <row r="12" spans="1:23">
      <c r="A12" t="s">
        <v>4049</v>
      </c>
      <c r="B12" t="s">
        <v>4050</v>
      </c>
      <c r="C12" t="s">
        <v>28</v>
      </c>
      <c r="D12">
        <v>2</v>
      </c>
      <c r="E12">
        <v>5</v>
      </c>
      <c r="G12" t="s">
        <v>4051</v>
      </c>
      <c r="H12" t="s">
        <v>4051</v>
      </c>
      <c r="I12" t="s">
        <v>4017</v>
      </c>
      <c r="K12" t="s">
        <v>37</v>
      </c>
      <c r="M12" t="s">
        <v>4042</v>
      </c>
      <c r="W12" s="10">
        <v>151</v>
      </c>
    </row>
    <row r="13" spans="1:23">
      <c r="A13" t="s">
        <v>4052</v>
      </c>
      <c r="B13" t="s">
        <v>4053</v>
      </c>
      <c r="C13" t="s">
        <v>28</v>
      </c>
      <c r="D13">
        <v>4</v>
      </c>
      <c r="E13">
        <v>5</v>
      </c>
      <c r="G13" t="s">
        <v>4054</v>
      </c>
      <c r="H13" t="s">
        <v>4054</v>
      </c>
      <c r="I13" t="s">
        <v>4017</v>
      </c>
      <c r="K13" t="s">
        <v>37</v>
      </c>
      <c r="M13" t="s">
        <v>4055</v>
      </c>
      <c r="W13" s="10">
        <v>151</v>
      </c>
    </row>
    <row r="14" spans="1:23">
      <c r="A14" t="s">
        <v>4056</v>
      </c>
      <c r="B14" t="s">
        <v>4057</v>
      </c>
      <c r="C14" t="s">
        <v>28</v>
      </c>
      <c r="D14">
        <v>2</v>
      </c>
      <c r="E14">
        <v>10</v>
      </c>
      <c r="G14" t="s">
        <v>4054</v>
      </c>
      <c r="H14" t="s">
        <v>4054</v>
      </c>
      <c r="I14" s="17" t="s">
        <v>4036</v>
      </c>
      <c r="K14" t="s">
        <v>37</v>
      </c>
      <c r="M14" t="s">
        <v>4042</v>
      </c>
      <c r="W14" s="10">
        <v>154</v>
      </c>
    </row>
    <row r="15" spans="1:23">
      <c r="A15" t="s">
        <v>4058</v>
      </c>
      <c r="B15" t="s">
        <v>4059</v>
      </c>
      <c r="C15" t="s">
        <v>28</v>
      </c>
      <c r="D15">
        <v>1</v>
      </c>
      <c r="E15">
        <v>30</v>
      </c>
      <c r="G15" t="s">
        <v>4054</v>
      </c>
      <c r="H15" t="s">
        <v>4054</v>
      </c>
      <c r="I15" s="17" t="s">
        <v>4041</v>
      </c>
      <c r="K15" t="s">
        <v>41</v>
      </c>
      <c r="L15" t="s">
        <v>42</v>
      </c>
      <c r="O15">
        <v>1</v>
      </c>
      <c r="P15">
        <v>1</v>
      </c>
      <c r="Q15" t="s">
        <v>382</v>
      </c>
      <c r="S15">
        <v>1</v>
      </c>
      <c r="W15" s="10">
        <v>141.1</v>
      </c>
    </row>
    <row r="16" spans="1:23">
      <c r="A16" t="s">
        <v>4060</v>
      </c>
      <c r="B16" t="s">
        <v>4061</v>
      </c>
      <c r="C16" t="s">
        <v>4015</v>
      </c>
      <c r="D16">
        <v>1</v>
      </c>
      <c r="E16">
        <v>10</v>
      </c>
      <c r="G16" t="s">
        <v>4016</v>
      </c>
      <c r="H16" t="s">
        <v>4031</v>
      </c>
      <c r="I16" t="s">
        <v>4031</v>
      </c>
      <c r="J16" t="s">
        <v>4062</v>
      </c>
      <c r="K16" t="s">
        <v>37</v>
      </c>
      <c r="M16" t="s">
        <v>4042</v>
      </c>
      <c r="O16">
        <v>1</v>
      </c>
      <c r="W16" s="10">
        <v>50</v>
      </c>
    </row>
    <row r="17" spans="1:23">
      <c r="A17" t="s">
        <v>4063</v>
      </c>
      <c r="B17" t="s">
        <v>4064</v>
      </c>
      <c r="C17" t="s">
        <v>4015</v>
      </c>
      <c r="D17">
        <v>1</v>
      </c>
      <c r="E17">
        <v>60</v>
      </c>
      <c r="G17" t="s">
        <v>4016</v>
      </c>
      <c r="H17" t="s">
        <v>4031</v>
      </c>
      <c r="I17" t="s">
        <v>4031</v>
      </c>
      <c r="J17" t="s">
        <v>4062</v>
      </c>
      <c r="K17" t="s">
        <v>41</v>
      </c>
      <c r="L17" t="s">
        <v>42</v>
      </c>
      <c r="M17" t="s">
        <v>4045</v>
      </c>
      <c r="N17" t="s">
        <v>4046</v>
      </c>
      <c r="O17">
        <v>1</v>
      </c>
      <c r="P17">
        <v>1</v>
      </c>
      <c r="W17" s="10">
        <v>155</v>
      </c>
    </row>
    <row r="18" spans="1:23">
      <c r="A18" t="s">
        <v>4065</v>
      </c>
      <c r="B18" t="s">
        <v>4066</v>
      </c>
      <c r="C18" t="s">
        <v>4015</v>
      </c>
      <c r="D18">
        <v>8</v>
      </c>
      <c r="E18">
        <v>10</v>
      </c>
      <c r="G18" t="s">
        <v>4016</v>
      </c>
      <c r="H18" t="s">
        <v>4041</v>
      </c>
      <c r="I18" s="17" t="s">
        <v>4041</v>
      </c>
      <c r="J18" t="s">
        <v>4067</v>
      </c>
      <c r="K18" t="s">
        <v>37</v>
      </c>
      <c r="M18" t="s">
        <v>4042</v>
      </c>
      <c r="O18">
        <v>8</v>
      </c>
      <c r="W18" s="10">
        <v>751</v>
      </c>
    </row>
    <row r="19" spans="1:23">
      <c r="A19" t="s">
        <v>4068</v>
      </c>
      <c r="B19" t="s">
        <v>4069</v>
      </c>
      <c r="C19" t="s">
        <v>4015</v>
      </c>
      <c r="D19">
        <v>8</v>
      </c>
      <c r="E19">
        <v>30</v>
      </c>
      <c r="G19" t="s">
        <v>4016</v>
      </c>
      <c r="H19" t="s">
        <v>4041</v>
      </c>
      <c r="I19" s="17" t="s">
        <v>4041</v>
      </c>
      <c r="J19" t="s">
        <v>4067</v>
      </c>
      <c r="K19" t="s">
        <v>41</v>
      </c>
      <c r="L19" t="s">
        <v>42</v>
      </c>
      <c r="M19" t="s">
        <v>4045</v>
      </c>
      <c r="N19" t="s">
        <v>4046</v>
      </c>
      <c r="O19">
        <v>8</v>
      </c>
      <c r="P19">
        <v>8</v>
      </c>
      <c r="W19" s="10">
        <v>936</v>
      </c>
    </row>
    <row r="20" spans="1:23">
      <c r="A20" t="s">
        <v>4070</v>
      </c>
      <c r="B20" t="s">
        <v>4071</v>
      </c>
      <c r="C20" t="s">
        <v>4015</v>
      </c>
      <c r="D20">
        <v>8</v>
      </c>
      <c r="E20">
        <v>60</v>
      </c>
      <c r="G20" t="s">
        <v>4016</v>
      </c>
      <c r="H20" t="s">
        <v>4041</v>
      </c>
      <c r="I20" s="17" t="s">
        <v>4041</v>
      </c>
      <c r="J20" t="s">
        <v>4067</v>
      </c>
      <c r="K20" t="s">
        <v>41</v>
      </c>
      <c r="L20" t="s">
        <v>42</v>
      </c>
      <c r="M20" t="s">
        <v>4045</v>
      </c>
      <c r="N20" t="s">
        <v>4046</v>
      </c>
      <c r="O20">
        <v>8</v>
      </c>
      <c r="P20">
        <v>8</v>
      </c>
      <c r="W20" s="10">
        <v>1310</v>
      </c>
    </row>
    <row r="21" spans="1:23">
      <c r="A21" t="s">
        <v>4072</v>
      </c>
      <c r="B21" t="s">
        <v>4073</v>
      </c>
      <c r="C21" t="s">
        <v>4015</v>
      </c>
      <c r="D21">
        <v>4</v>
      </c>
      <c r="E21">
        <v>10</v>
      </c>
      <c r="G21" t="s">
        <v>4016</v>
      </c>
      <c r="H21" t="s">
        <v>4031</v>
      </c>
      <c r="I21" t="s">
        <v>4031</v>
      </c>
      <c r="K21" t="s">
        <v>37</v>
      </c>
      <c r="M21" t="s">
        <v>4042</v>
      </c>
      <c r="O21">
        <v>4</v>
      </c>
      <c r="W21" s="10">
        <v>361</v>
      </c>
    </row>
    <row r="22" spans="1:23">
      <c r="A22" t="s">
        <v>4074</v>
      </c>
      <c r="B22" t="s">
        <v>4075</v>
      </c>
      <c r="C22" t="s">
        <v>4015</v>
      </c>
      <c r="D22">
        <v>4</v>
      </c>
      <c r="E22">
        <v>60</v>
      </c>
      <c r="G22" t="s">
        <v>4016</v>
      </c>
      <c r="H22" t="s">
        <v>4031</v>
      </c>
      <c r="I22" t="s">
        <v>4031</v>
      </c>
      <c r="K22" t="s">
        <v>41</v>
      </c>
      <c r="L22" t="s">
        <v>42</v>
      </c>
      <c r="M22" t="s">
        <v>4045</v>
      </c>
      <c r="N22" t="s">
        <v>4046</v>
      </c>
      <c r="W22" s="10">
        <v>937</v>
      </c>
    </row>
    <row r="23" spans="1:23">
      <c r="A23" s="3" t="s">
        <v>4076</v>
      </c>
      <c r="B23" s="3" t="s">
        <v>4077</v>
      </c>
      <c r="C23" s="3" t="s">
        <v>4078</v>
      </c>
      <c r="D23" s="3">
        <v>1</v>
      </c>
      <c r="E23" s="3">
        <v>10</v>
      </c>
      <c r="F23" s="3"/>
      <c r="G23" s="3" t="s">
        <v>4054</v>
      </c>
      <c r="H23" s="3" t="s">
        <v>4054</v>
      </c>
      <c r="I23" s="3" t="s">
        <v>4031</v>
      </c>
      <c r="J23" s="3" t="s">
        <v>4079</v>
      </c>
      <c r="K23" s="3" t="s">
        <v>4080</v>
      </c>
      <c r="L23" s="3"/>
      <c r="M23" s="3"/>
      <c r="N23" s="3"/>
      <c r="O23" s="3"/>
      <c r="P23" s="3"/>
      <c r="Q23" s="3"/>
      <c r="R23" s="3"/>
      <c r="S23" s="3"/>
      <c r="T23" s="3"/>
      <c r="U23" s="3"/>
      <c r="V23" s="3"/>
      <c r="W23" s="10">
        <v>49</v>
      </c>
    </row>
    <row r="24" spans="1:23">
      <c r="A24" s="3" t="s">
        <v>4081</v>
      </c>
      <c r="B24" s="3" t="s">
        <v>4082</v>
      </c>
      <c r="C24" s="3" t="s">
        <v>4083</v>
      </c>
      <c r="D24" s="3">
        <v>1</v>
      </c>
      <c r="E24" s="3">
        <v>60</v>
      </c>
      <c r="F24" s="3"/>
      <c r="G24" s="3" t="s">
        <v>4054</v>
      </c>
      <c r="H24" s="3" t="s">
        <v>4054</v>
      </c>
      <c r="I24" s="3" t="s">
        <v>4031</v>
      </c>
      <c r="J24" s="3" t="s">
        <v>4084</v>
      </c>
      <c r="K24" s="3" t="s">
        <v>4080</v>
      </c>
      <c r="L24" s="3"/>
      <c r="M24" s="3"/>
      <c r="N24" s="3"/>
      <c r="O24" s="3"/>
      <c r="P24" s="3"/>
      <c r="Q24" s="3"/>
      <c r="R24" s="3"/>
      <c r="S24" s="3"/>
      <c r="T24" s="3"/>
      <c r="U24" s="3"/>
      <c r="V24" s="3"/>
      <c r="W24" s="10">
        <v>113</v>
      </c>
    </row>
    <row r="25" spans="1:23">
      <c r="A25" t="s">
        <v>4085</v>
      </c>
      <c r="B25" t="s">
        <v>4086</v>
      </c>
      <c r="C25" t="s">
        <v>28</v>
      </c>
      <c r="D25">
        <v>1</v>
      </c>
      <c r="E25">
        <v>60</v>
      </c>
      <c r="G25" t="s">
        <v>4054</v>
      </c>
      <c r="H25" t="s">
        <v>4054</v>
      </c>
      <c r="I25" s="17" t="s">
        <v>4036</v>
      </c>
      <c r="K25" t="s">
        <v>41</v>
      </c>
      <c r="L25" t="s">
        <v>42</v>
      </c>
      <c r="M25" t="s">
        <v>4045</v>
      </c>
      <c r="N25" t="s">
        <v>4046</v>
      </c>
      <c r="O25">
        <v>1</v>
      </c>
      <c r="P25">
        <v>1</v>
      </c>
      <c r="W25" s="10">
        <v>173</v>
      </c>
    </row>
    <row r="26" spans="1:23">
      <c r="A26" t="s">
        <v>4087</v>
      </c>
      <c r="B26" t="s">
        <v>4088</v>
      </c>
      <c r="C26" t="s">
        <v>4015</v>
      </c>
      <c r="D26">
        <v>1</v>
      </c>
      <c r="E26">
        <v>0</v>
      </c>
      <c r="G26" t="s">
        <v>4016</v>
      </c>
      <c r="H26" t="s">
        <v>4036</v>
      </c>
      <c r="I26" s="17" t="s">
        <v>4036</v>
      </c>
      <c r="K26" t="s">
        <v>4080</v>
      </c>
      <c r="W26" s="10">
        <v>260</v>
      </c>
    </row>
    <row r="27" spans="1:23">
      <c r="A27" t="s">
        <v>4089</v>
      </c>
      <c r="B27" t="s">
        <v>4090</v>
      </c>
      <c r="C27" t="s">
        <v>28</v>
      </c>
      <c r="D27">
        <v>2</v>
      </c>
      <c r="E27">
        <v>10</v>
      </c>
      <c r="G27" t="s">
        <v>4054</v>
      </c>
      <c r="H27" t="s">
        <v>4054</v>
      </c>
      <c r="I27" s="17" t="s">
        <v>4036</v>
      </c>
      <c r="K27" t="s">
        <v>348</v>
      </c>
      <c r="L27" t="s">
        <v>382</v>
      </c>
      <c r="O27">
        <v>2</v>
      </c>
      <c r="P27">
        <v>2</v>
      </c>
      <c r="W27" s="10">
        <v>173</v>
      </c>
    </row>
    <row r="28" spans="1:23">
      <c r="A28" t="s">
        <v>4091</v>
      </c>
      <c r="B28" t="s">
        <v>4092</v>
      </c>
      <c r="C28" t="s">
        <v>23</v>
      </c>
      <c r="D28">
        <v>4</v>
      </c>
      <c r="E28">
        <v>5</v>
      </c>
      <c r="G28" t="s">
        <v>4054</v>
      </c>
      <c r="H28" t="s">
        <v>4054</v>
      </c>
      <c r="I28" t="s">
        <v>4017</v>
      </c>
      <c r="K28" t="s">
        <v>296</v>
      </c>
      <c r="O28">
        <v>1</v>
      </c>
      <c r="W28" s="10">
        <v>164</v>
      </c>
    </row>
    <row r="29" spans="1:23">
      <c r="A29" t="s">
        <v>4093</v>
      </c>
      <c r="B29" t="s">
        <v>4094</v>
      </c>
      <c r="C29" t="s">
        <v>23</v>
      </c>
      <c r="D29">
        <v>2</v>
      </c>
      <c r="E29">
        <v>10</v>
      </c>
      <c r="G29" t="s">
        <v>4054</v>
      </c>
      <c r="H29" t="s">
        <v>4054</v>
      </c>
      <c r="I29" s="17" t="s">
        <v>4036</v>
      </c>
      <c r="K29" t="s">
        <v>4080</v>
      </c>
      <c r="W29" s="10">
        <v>180</v>
      </c>
    </row>
    <row r="30" spans="1:23">
      <c r="A30" t="s">
        <v>4095</v>
      </c>
      <c r="B30" t="s">
        <v>4096</v>
      </c>
      <c r="C30" t="s">
        <v>4015</v>
      </c>
      <c r="D30">
        <v>1</v>
      </c>
      <c r="E30">
        <v>200</v>
      </c>
      <c r="G30" t="s">
        <v>4016</v>
      </c>
      <c r="H30" t="s">
        <v>4041</v>
      </c>
      <c r="I30" s="17" t="s">
        <v>4041</v>
      </c>
      <c r="K30" t="s">
        <v>45</v>
      </c>
      <c r="L30" t="s">
        <v>323</v>
      </c>
      <c r="M30" t="s">
        <v>4032</v>
      </c>
      <c r="N30" t="s">
        <v>4033</v>
      </c>
      <c r="O30">
        <v>2</v>
      </c>
      <c r="P30">
        <v>2</v>
      </c>
      <c r="W30" s="10">
        <v>343</v>
      </c>
    </row>
    <row r="31" spans="1:23">
      <c r="A31" t="s">
        <v>4097</v>
      </c>
      <c r="B31" t="s">
        <v>4098</v>
      </c>
      <c r="C31" t="s">
        <v>28</v>
      </c>
      <c r="D31">
        <v>2</v>
      </c>
      <c r="E31">
        <v>10</v>
      </c>
      <c r="G31" t="s">
        <v>4054</v>
      </c>
      <c r="H31" t="s">
        <v>4054</v>
      </c>
      <c r="I31" s="17" t="s">
        <v>4041</v>
      </c>
      <c r="K31" t="s">
        <v>37</v>
      </c>
      <c r="M31" t="s">
        <v>4042</v>
      </c>
      <c r="O31">
        <v>2</v>
      </c>
      <c r="Q31" t="s">
        <v>382</v>
      </c>
      <c r="S31">
        <v>2</v>
      </c>
      <c r="W31" s="10">
        <v>247</v>
      </c>
    </row>
    <row r="32" spans="1:23">
      <c r="A32" t="s">
        <v>4099</v>
      </c>
      <c r="B32" t="s">
        <v>4100</v>
      </c>
      <c r="C32" t="s">
        <v>28</v>
      </c>
      <c r="D32">
        <v>1</v>
      </c>
      <c r="E32">
        <v>30</v>
      </c>
      <c r="G32" t="s">
        <v>4054</v>
      </c>
      <c r="H32" t="s">
        <v>4054</v>
      </c>
      <c r="I32" s="17" t="s">
        <v>4041</v>
      </c>
      <c r="K32" t="s">
        <v>41</v>
      </c>
      <c r="L32" t="s">
        <v>42</v>
      </c>
      <c r="M32" t="s">
        <v>4045</v>
      </c>
      <c r="N32" t="s">
        <v>4046</v>
      </c>
      <c r="O32">
        <v>1</v>
      </c>
      <c r="P32">
        <v>1</v>
      </c>
      <c r="Q32" t="s">
        <v>382</v>
      </c>
      <c r="S32">
        <v>1</v>
      </c>
      <c r="W32" s="10">
        <v>205</v>
      </c>
    </row>
    <row r="33" spans="1:23">
      <c r="A33" t="s">
        <v>4101</v>
      </c>
      <c r="B33" t="s">
        <v>4102</v>
      </c>
      <c r="C33" t="s">
        <v>28</v>
      </c>
      <c r="D33">
        <v>1</v>
      </c>
      <c r="E33">
        <v>60</v>
      </c>
      <c r="G33" t="s">
        <v>4054</v>
      </c>
      <c r="H33" t="s">
        <v>4054</v>
      </c>
      <c r="I33" s="17" t="s">
        <v>4041</v>
      </c>
      <c r="K33" t="s">
        <v>41</v>
      </c>
      <c r="L33" t="s">
        <v>42</v>
      </c>
      <c r="M33" t="s">
        <v>4045</v>
      </c>
      <c r="N33" t="s">
        <v>4046</v>
      </c>
      <c r="O33">
        <v>1</v>
      </c>
      <c r="P33">
        <v>1</v>
      </c>
      <c r="Q33" t="s">
        <v>382</v>
      </c>
      <c r="S33">
        <v>1</v>
      </c>
      <c r="W33" s="10">
        <v>224</v>
      </c>
    </row>
    <row r="34" spans="1:23" s="3" customFormat="1">
      <c r="A34" t="s">
        <v>4103</v>
      </c>
      <c r="B34" t="s">
        <v>4104</v>
      </c>
      <c r="C34" t="s">
        <v>23</v>
      </c>
      <c r="D34">
        <v>2</v>
      </c>
      <c r="E34">
        <v>5</v>
      </c>
      <c r="F34"/>
      <c r="G34" t="s">
        <v>4054</v>
      </c>
      <c r="H34" t="s">
        <v>4054</v>
      </c>
      <c r="I34" t="s">
        <v>4017</v>
      </c>
      <c r="J34"/>
      <c r="K34" t="s">
        <v>37</v>
      </c>
      <c r="L34"/>
      <c r="M34" t="s">
        <v>4042</v>
      </c>
      <c r="N34"/>
      <c r="O34">
        <v>2</v>
      </c>
      <c r="P34"/>
      <c r="Q34" t="s">
        <v>382</v>
      </c>
      <c r="R34"/>
      <c r="S34">
        <v>2</v>
      </c>
      <c r="T34"/>
      <c r="U34"/>
      <c r="V34"/>
      <c r="W34" s="10">
        <v>164</v>
      </c>
    </row>
    <row r="35" spans="1:23" s="3" customFormat="1">
      <c r="A35" t="s">
        <v>4105</v>
      </c>
      <c r="B35" t="s">
        <v>4106</v>
      </c>
      <c r="C35" t="s">
        <v>23</v>
      </c>
      <c r="D35">
        <v>2</v>
      </c>
      <c r="E35">
        <v>10</v>
      </c>
      <c r="F35"/>
      <c r="G35" t="s">
        <v>4054</v>
      </c>
      <c r="H35" t="s">
        <v>4054</v>
      </c>
      <c r="I35" s="17" t="s">
        <v>4041</v>
      </c>
      <c r="J35"/>
      <c r="K35" t="s">
        <v>37</v>
      </c>
      <c r="L35"/>
      <c r="M35" t="s">
        <v>4042</v>
      </c>
      <c r="N35"/>
      <c r="O35">
        <v>2</v>
      </c>
      <c r="P35"/>
      <c r="Q35" t="s">
        <v>382</v>
      </c>
      <c r="R35"/>
      <c r="S35">
        <v>2</v>
      </c>
      <c r="T35"/>
      <c r="U35"/>
      <c r="V35"/>
      <c r="W35" s="10">
        <v>267</v>
      </c>
    </row>
    <row r="36" spans="1:23">
      <c r="A36" t="s">
        <v>4107</v>
      </c>
      <c r="B36" t="s">
        <v>4108</v>
      </c>
      <c r="C36" t="s">
        <v>23</v>
      </c>
      <c r="D36">
        <v>1</v>
      </c>
      <c r="E36">
        <v>30</v>
      </c>
      <c r="G36" t="s">
        <v>4054</v>
      </c>
      <c r="H36" t="s">
        <v>4054</v>
      </c>
      <c r="I36" s="17" t="s">
        <v>4041</v>
      </c>
      <c r="K36" t="s">
        <v>41</v>
      </c>
      <c r="L36" t="s">
        <v>42</v>
      </c>
      <c r="M36" t="s">
        <v>4045</v>
      </c>
      <c r="N36" t="s">
        <v>4046</v>
      </c>
      <c r="O36">
        <v>1</v>
      </c>
      <c r="P36">
        <v>1</v>
      </c>
      <c r="Q36" t="s">
        <v>382</v>
      </c>
      <c r="S36">
        <v>1</v>
      </c>
      <c r="W36" s="10">
        <v>255</v>
      </c>
    </row>
    <row r="37" spans="1:23">
      <c r="A37" t="s">
        <v>4109</v>
      </c>
      <c r="B37" t="s">
        <v>4110</v>
      </c>
      <c r="C37" t="s">
        <v>23</v>
      </c>
      <c r="D37">
        <v>1</v>
      </c>
      <c r="E37">
        <v>60</v>
      </c>
      <c r="G37" t="s">
        <v>4054</v>
      </c>
      <c r="H37" t="s">
        <v>4054</v>
      </c>
      <c r="I37" s="17" t="s">
        <v>4041</v>
      </c>
      <c r="K37" t="s">
        <v>41</v>
      </c>
      <c r="L37" t="s">
        <v>42</v>
      </c>
      <c r="M37" t="s">
        <v>4045</v>
      </c>
      <c r="N37" t="s">
        <v>4046</v>
      </c>
      <c r="O37">
        <v>1</v>
      </c>
      <c r="P37">
        <v>1</v>
      </c>
      <c r="Q37" t="s">
        <v>382</v>
      </c>
      <c r="S37">
        <v>1</v>
      </c>
      <c r="W37" s="10">
        <v>273</v>
      </c>
    </row>
    <row r="38" spans="1:23">
      <c r="A38" t="s">
        <v>4111</v>
      </c>
      <c r="B38" t="s">
        <v>4112</v>
      </c>
      <c r="C38" t="s">
        <v>23</v>
      </c>
      <c r="D38">
        <v>2</v>
      </c>
      <c r="E38">
        <v>10</v>
      </c>
      <c r="G38" t="s">
        <v>4054</v>
      </c>
      <c r="H38" t="s">
        <v>4054</v>
      </c>
      <c r="I38" s="17" t="s">
        <v>4036</v>
      </c>
      <c r="K38" t="s">
        <v>37</v>
      </c>
      <c r="M38" t="s">
        <v>4042</v>
      </c>
      <c r="O38">
        <v>2</v>
      </c>
      <c r="Q38" t="s">
        <v>382</v>
      </c>
      <c r="S38">
        <v>2</v>
      </c>
      <c r="W38" s="10">
        <v>167</v>
      </c>
    </row>
    <row r="39" spans="1:23">
      <c r="A39" t="s">
        <v>4113</v>
      </c>
      <c r="B39" t="s">
        <v>4114</v>
      </c>
      <c r="C39" t="s">
        <v>23</v>
      </c>
      <c r="D39">
        <v>1</v>
      </c>
      <c r="E39">
        <v>60</v>
      </c>
      <c r="G39" t="s">
        <v>4054</v>
      </c>
      <c r="H39" t="s">
        <v>4054</v>
      </c>
      <c r="I39" s="17" t="s">
        <v>4036</v>
      </c>
      <c r="K39" t="s">
        <v>41</v>
      </c>
      <c r="L39" t="s">
        <v>42</v>
      </c>
      <c r="M39" t="s">
        <v>4045</v>
      </c>
      <c r="N39" t="s">
        <v>4046</v>
      </c>
      <c r="O39">
        <v>1</v>
      </c>
      <c r="P39">
        <v>1</v>
      </c>
      <c r="Q39" t="s">
        <v>382</v>
      </c>
      <c r="S39">
        <v>1</v>
      </c>
      <c r="W39" s="10">
        <v>180</v>
      </c>
    </row>
    <row r="40" spans="1:23">
      <c r="A40" t="s">
        <v>4115</v>
      </c>
      <c r="B40" t="s">
        <v>4116</v>
      </c>
      <c r="C40" t="s">
        <v>23</v>
      </c>
      <c r="D40">
        <v>1</v>
      </c>
      <c r="E40">
        <v>60</v>
      </c>
      <c r="G40" t="s">
        <v>4054</v>
      </c>
      <c r="H40" t="s">
        <v>4054</v>
      </c>
      <c r="I40" s="17" t="s">
        <v>4041</v>
      </c>
      <c r="K40" t="s">
        <v>41</v>
      </c>
      <c r="L40" t="s">
        <v>42</v>
      </c>
      <c r="M40" t="s">
        <v>4045</v>
      </c>
      <c r="N40" t="s">
        <v>4046</v>
      </c>
      <c r="O40">
        <v>1</v>
      </c>
      <c r="P40">
        <v>1</v>
      </c>
      <c r="Q40" t="s">
        <v>382</v>
      </c>
      <c r="S40">
        <v>1</v>
      </c>
      <c r="W40" s="10">
        <v>747</v>
      </c>
    </row>
    <row r="41" spans="1:23">
      <c r="A41" t="s">
        <v>4117</v>
      </c>
      <c r="B41" t="s">
        <v>4118</v>
      </c>
      <c r="C41" t="s">
        <v>23</v>
      </c>
      <c r="D41">
        <v>8</v>
      </c>
      <c r="E41">
        <v>5</v>
      </c>
      <c r="G41" t="s">
        <v>4054</v>
      </c>
      <c r="H41" t="s">
        <v>4054</v>
      </c>
      <c r="I41" t="s">
        <v>4017</v>
      </c>
      <c r="K41" t="s">
        <v>296</v>
      </c>
      <c r="O41">
        <v>2</v>
      </c>
      <c r="Q41" t="s">
        <v>274</v>
      </c>
      <c r="S41">
        <v>2</v>
      </c>
      <c r="W41" s="10">
        <v>220</v>
      </c>
    </row>
    <row r="42" spans="1:23" s="3" customFormat="1">
      <c r="A42" t="s">
        <v>4119</v>
      </c>
      <c r="B42" t="s">
        <v>4120</v>
      </c>
      <c r="C42" t="s">
        <v>4015</v>
      </c>
      <c r="D42">
        <v>1</v>
      </c>
      <c r="E42">
        <v>300</v>
      </c>
      <c r="F42"/>
      <c r="G42" t="s">
        <v>4016</v>
      </c>
      <c r="H42" t="s">
        <v>4121</v>
      </c>
      <c r="I42" t="s">
        <v>4121</v>
      </c>
      <c r="J42"/>
      <c r="K42" t="s">
        <v>45</v>
      </c>
      <c r="L42" t="s">
        <v>323</v>
      </c>
      <c r="M42"/>
      <c r="N42"/>
      <c r="O42">
        <v>2</v>
      </c>
      <c r="P42">
        <v>2</v>
      </c>
      <c r="Q42"/>
      <c r="R42"/>
      <c r="S42"/>
      <c r="T42"/>
      <c r="U42"/>
      <c r="V42"/>
      <c r="W42" s="10">
        <v>1200</v>
      </c>
    </row>
    <row r="43" spans="1:23" s="3" customFormat="1">
      <c r="A43" t="s">
        <v>4122</v>
      </c>
      <c r="B43" t="s">
        <v>4123</v>
      </c>
      <c r="C43" t="s">
        <v>4015</v>
      </c>
      <c r="D43">
        <v>1</v>
      </c>
      <c r="E43">
        <v>300</v>
      </c>
      <c r="F43"/>
      <c r="G43" t="s">
        <v>4016</v>
      </c>
      <c r="H43" t="s">
        <v>4121</v>
      </c>
      <c r="I43" t="s">
        <v>4121</v>
      </c>
      <c r="J43"/>
      <c r="K43" t="s">
        <v>45</v>
      </c>
      <c r="L43" t="s">
        <v>323</v>
      </c>
      <c r="M43"/>
      <c r="N43"/>
      <c r="O43">
        <v>2</v>
      </c>
      <c r="P43">
        <v>2</v>
      </c>
      <c r="Q43"/>
      <c r="R43"/>
      <c r="S43"/>
      <c r="T43"/>
      <c r="U43"/>
      <c r="V43"/>
      <c r="W43" s="10">
        <v>1400</v>
      </c>
    </row>
    <row r="44" spans="1:23">
      <c r="A44" t="s">
        <v>4124</v>
      </c>
      <c r="B44" t="s">
        <v>4125</v>
      </c>
      <c r="C44" t="s">
        <v>34</v>
      </c>
      <c r="D44">
        <v>8</v>
      </c>
      <c r="E44">
        <v>5</v>
      </c>
      <c r="G44" t="s">
        <v>34</v>
      </c>
      <c r="H44" t="s">
        <v>4126</v>
      </c>
      <c r="I44" t="s">
        <v>4017</v>
      </c>
      <c r="K44" t="s">
        <v>4080</v>
      </c>
      <c r="W44" s="10">
        <v>233</v>
      </c>
    </row>
    <row r="45" spans="1:23">
      <c r="A45" t="s">
        <v>4127</v>
      </c>
      <c r="B45" t="s">
        <v>4128</v>
      </c>
      <c r="C45" t="s">
        <v>34</v>
      </c>
      <c r="D45">
        <v>4</v>
      </c>
      <c r="E45">
        <v>10</v>
      </c>
      <c r="G45" t="s">
        <v>34</v>
      </c>
      <c r="H45" t="s">
        <v>4126</v>
      </c>
      <c r="I45" s="17" t="s">
        <v>4041</v>
      </c>
      <c r="K45" t="s">
        <v>4080</v>
      </c>
      <c r="W45" s="10">
        <v>433</v>
      </c>
    </row>
    <row r="46" spans="1:23">
      <c r="A46" t="s">
        <v>4129</v>
      </c>
      <c r="B46" t="s">
        <v>4130</v>
      </c>
      <c r="C46" t="s">
        <v>34</v>
      </c>
      <c r="D46">
        <v>4</v>
      </c>
      <c r="E46">
        <v>30</v>
      </c>
      <c r="G46" t="s">
        <v>34</v>
      </c>
      <c r="H46" t="s">
        <v>4126</v>
      </c>
      <c r="I46" s="17" t="s">
        <v>4041</v>
      </c>
      <c r="K46" t="s">
        <v>4080</v>
      </c>
      <c r="W46" s="10">
        <v>566</v>
      </c>
    </row>
    <row r="47" spans="1:23">
      <c r="A47" t="s">
        <v>4131</v>
      </c>
      <c r="B47" t="s">
        <v>4132</v>
      </c>
      <c r="C47" t="s">
        <v>34</v>
      </c>
      <c r="D47">
        <v>2</v>
      </c>
      <c r="E47">
        <v>60</v>
      </c>
      <c r="G47" t="s">
        <v>34</v>
      </c>
      <c r="H47" t="s">
        <v>4126</v>
      </c>
      <c r="I47" s="17" t="s">
        <v>4041</v>
      </c>
      <c r="K47" t="s">
        <v>4080</v>
      </c>
      <c r="W47" s="10">
        <v>480</v>
      </c>
    </row>
    <row r="48" spans="1:23">
      <c r="A48" t="s">
        <v>4133</v>
      </c>
      <c r="B48" t="s">
        <v>4134</v>
      </c>
      <c r="C48" t="s">
        <v>34</v>
      </c>
      <c r="D48">
        <v>1</v>
      </c>
      <c r="E48">
        <v>200</v>
      </c>
      <c r="G48" t="s">
        <v>34</v>
      </c>
      <c r="H48" t="s">
        <v>4126</v>
      </c>
      <c r="I48" s="17" t="s">
        <v>4041</v>
      </c>
      <c r="J48" t="s">
        <v>4067</v>
      </c>
      <c r="K48" t="s">
        <v>4080</v>
      </c>
      <c r="W48" s="10">
        <v>500</v>
      </c>
    </row>
    <row r="49" spans="1:23">
      <c r="A49" s="3" t="s">
        <v>4135</v>
      </c>
      <c r="B49" s="3" t="s">
        <v>4136</v>
      </c>
      <c r="C49" s="3" t="s">
        <v>34</v>
      </c>
      <c r="D49" s="3">
        <v>4</v>
      </c>
      <c r="E49" s="3">
        <v>10</v>
      </c>
      <c r="F49" s="3"/>
      <c r="G49" s="3" t="s">
        <v>34</v>
      </c>
      <c r="H49" s="3" t="s">
        <v>4126</v>
      </c>
      <c r="I49" s="17" t="s">
        <v>4036</v>
      </c>
      <c r="J49" s="3"/>
      <c r="K49" s="3" t="s">
        <v>4080</v>
      </c>
      <c r="L49" s="3" t="s">
        <v>4137</v>
      </c>
      <c r="M49" s="3"/>
      <c r="N49" s="3"/>
      <c r="O49" s="3"/>
      <c r="P49" s="3"/>
      <c r="Q49" s="3"/>
      <c r="R49" s="3"/>
      <c r="S49" s="3"/>
      <c r="T49" s="3"/>
      <c r="U49" s="3"/>
      <c r="V49" s="3"/>
      <c r="W49" s="10">
        <v>200</v>
      </c>
    </row>
    <row r="50" spans="1:23">
      <c r="A50" s="3" t="s">
        <v>4138</v>
      </c>
      <c r="B50" s="3" t="s">
        <v>4139</v>
      </c>
      <c r="C50" s="3" t="s">
        <v>34</v>
      </c>
      <c r="D50" s="3">
        <v>2</v>
      </c>
      <c r="E50" s="3">
        <v>60</v>
      </c>
      <c r="F50" s="3"/>
      <c r="G50" s="3" t="s">
        <v>34</v>
      </c>
      <c r="H50" s="3" t="s">
        <v>4126</v>
      </c>
      <c r="I50" s="17" t="s">
        <v>4036</v>
      </c>
      <c r="J50" s="3"/>
      <c r="K50" s="3" t="s">
        <v>4080</v>
      </c>
      <c r="L50" s="3" t="s">
        <v>4137</v>
      </c>
      <c r="M50" s="3"/>
      <c r="N50" s="3"/>
      <c r="O50" s="3"/>
      <c r="P50" s="3"/>
      <c r="Q50" s="3"/>
      <c r="R50" s="3"/>
      <c r="S50" s="3"/>
      <c r="T50" s="3"/>
      <c r="U50" s="3"/>
      <c r="V50" s="3"/>
      <c r="W50" s="10">
        <v>253</v>
      </c>
    </row>
    <row r="51" spans="1:23">
      <c r="A51" t="s">
        <v>4140</v>
      </c>
      <c r="B51" t="s">
        <v>4141</v>
      </c>
      <c r="C51" t="s">
        <v>34</v>
      </c>
      <c r="D51">
        <v>2</v>
      </c>
      <c r="E51">
        <v>60</v>
      </c>
      <c r="G51" t="s">
        <v>34</v>
      </c>
      <c r="H51" t="s">
        <v>4126</v>
      </c>
      <c r="I51" s="17" t="s">
        <v>4041</v>
      </c>
      <c r="K51" t="s">
        <v>4080</v>
      </c>
      <c r="W51" s="10">
        <v>533.33000000000004</v>
      </c>
    </row>
    <row r="52" spans="1:23">
      <c r="A52" t="s">
        <v>4142</v>
      </c>
      <c r="B52" t="s">
        <v>4143</v>
      </c>
      <c r="C52" t="s">
        <v>28</v>
      </c>
      <c r="D52">
        <v>2</v>
      </c>
      <c r="E52">
        <v>16</v>
      </c>
      <c r="G52" t="s">
        <v>4054</v>
      </c>
      <c r="H52" t="s">
        <v>4054</v>
      </c>
      <c r="I52" s="17" t="s">
        <v>4041</v>
      </c>
      <c r="K52" s="10" t="s">
        <v>676</v>
      </c>
      <c r="M52" t="s">
        <v>4042</v>
      </c>
      <c r="O52">
        <v>2</v>
      </c>
      <c r="Q52" t="s">
        <v>382</v>
      </c>
      <c r="S52">
        <v>1</v>
      </c>
      <c r="W52" s="10">
        <v>260</v>
      </c>
    </row>
    <row r="53" spans="1:23">
      <c r="A53" t="s">
        <v>4144</v>
      </c>
      <c r="B53" t="s">
        <v>4145</v>
      </c>
      <c r="C53" t="s">
        <v>23</v>
      </c>
      <c r="D53">
        <v>2</v>
      </c>
      <c r="E53">
        <v>16</v>
      </c>
      <c r="G53" t="s">
        <v>4054</v>
      </c>
      <c r="H53" t="s">
        <v>4054</v>
      </c>
      <c r="I53" s="17" t="s">
        <v>4041</v>
      </c>
      <c r="K53" s="10" t="s">
        <v>676</v>
      </c>
      <c r="M53" t="s">
        <v>4042</v>
      </c>
      <c r="O53">
        <v>2</v>
      </c>
      <c r="Q53" t="s">
        <v>382</v>
      </c>
      <c r="S53">
        <v>1</v>
      </c>
      <c r="W53" s="10">
        <v>329</v>
      </c>
    </row>
    <row r="54" spans="1:23">
      <c r="A54" t="s">
        <v>4146</v>
      </c>
      <c r="B54" t="s">
        <v>4147</v>
      </c>
      <c r="C54" t="s">
        <v>4148</v>
      </c>
      <c r="D54">
        <v>8</v>
      </c>
      <c r="E54">
        <v>10</v>
      </c>
      <c r="G54" t="s">
        <v>4149</v>
      </c>
      <c r="H54" t="s">
        <v>4149</v>
      </c>
      <c r="I54" s="17" t="s">
        <v>4041</v>
      </c>
      <c r="K54" t="s">
        <v>4080</v>
      </c>
      <c r="W54" s="10">
        <v>566.66999999999996</v>
      </c>
    </row>
    <row r="55" spans="1:23">
      <c r="A55" t="s">
        <v>4150</v>
      </c>
      <c r="B55" t="s">
        <v>4151</v>
      </c>
      <c r="C55" t="s">
        <v>4148</v>
      </c>
      <c r="D55">
        <v>8</v>
      </c>
      <c r="E55">
        <v>10</v>
      </c>
      <c r="G55" t="s">
        <v>4149</v>
      </c>
      <c r="H55" t="s">
        <v>4149</v>
      </c>
      <c r="I55" t="s">
        <v>4017</v>
      </c>
      <c r="K55" t="s">
        <v>4080</v>
      </c>
      <c r="W55" s="10">
        <v>566.66999999999996</v>
      </c>
    </row>
    <row r="56" spans="1:23">
      <c r="A56" t="s">
        <v>4152</v>
      </c>
      <c r="B56" t="s">
        <v>4153</v>
      </c>
      <c r="C56" t="s">
        <v>4148</v>
      </c>
      <c r="D56">
        <v>8</v>
      </c>
      <c r="E56">
        <v>5</v>
      </c>
      <c r="G56" t="s">
        <v>4149</v>
      </c>
      <c r="H56" t="s">
        <v>4149</v>
      </c>
      <c r="I56" t="s">
        <v>4017</v>
      </c>
      <c r="K56" t="s">
        <v>4080</v>
      </c>
      <c r="W56" s="10">
        <v>433.33</v>
      </c>
    </row>
    <row r="57" spans="1:23">
      <c r="A57" t="s">
        <v>4154</v>
      </c>
      <c r="B57" t="s">
        <v>4155</v>
      </c>
      <c r="C57" t="s">
        <v>4148</v>
      </c>
      <c r="D57">
        <v>8</v>
      </c>
      <c r="E57">
        <v>5</v>
      </c>
      <c r="G57" t="s">
        <v>4149</v>
      </c>
      <c r="H57" t="s">
        <v>4149</v>
      </c>
      <c r="I57" t="s">
        <v>4017</v>
      </c>
      <c r="K57" t="s">
        <v>4080</v>
      </c>
      <c r="W57" s="10">
        <v>433.33</v>
      </c>
    </row>
    <row r="58" spans="1:23">
      <c r="A58" t="s">
        <v>4156</v>
      </c>
      <c r="B58" t="s">
        <v>4157</v>
      </c>
      <c r="C58" t="s">
        <v>34</v>
      </c>
      <c r="D58">
        <v>1</v>
      </c>
      <c r="E58">
        <v>200</v>
      </c>
      <c r="G58" t="s">
        <v>34</v>
      </c>
      <c r="H58" t="s">
        <v>4126</v>
      </c>
      <c r="I58" s="17" t="s">
        <v>4041</v>
      </c>
      <c r="J58" t="s">
        <v>4158</v>
      </c>
      <c r="K58" t="s">
        <v>4080</v>
      </c>
      <c r="W58" s="10">
        <v>533.33000000000004</v>
      </c>
    </row>
    <row r="59" spans="1:23">
      <c r="A59" t="s">
        <v>4159</v>
      </c>
      <c r="B59" t="s">
        <v>4160</v>
      </c>
      <c r="C59" t="s">
        <v>4148</v>
      </c>
      <c r="D59">
        <v>8</v>
      </c>
      <c r="E59">
        <v>40</v>
      </c>
      <c r="G59" t="s">
        <v>4149</v>
      </c>
      <c r="H59" t="s">
        <v>4149</v>
      </c>
      <c r="I59" t="s">
        <v>4036</v>
      </c>
      <c r="K59" t="s">
        <v>4080</v>
      </c>
      <c r="W59" s="10">
        <v>466.67</v>
      </c>
    </row>
    <row r="60" spans="1:23">
      <c r="A60" t="s">
        <v>4161</v>
      </c>
      <c r="B60" t="s">
        <v>4162</v>
      </c>
      <c r="C60" t="s">
        <v>4148</v>
      </c>
      <c r="D60">
        <v>8</v>
      </c>
      <c r="E60">
        <v>20</v>
      </c>
      <c r="G60" t="s">
        <v>4149</v>
      </c>
      <c r="H60" t="s">
        <v>4149</v>
      </c>
      <c r="I60" s="17" t="s">
        <v>4036</v>
      </c>
      <c r="K60" t="s">
        <v>4080</v>
      </c>
      <c r="W60" s="10">
        <v>466.67</v>
      </c>
    </row>
    <row r="61" spans="1:23">
      <c r="A61" t="s">
        <v>4163</v>
      </c>
      <c r="B61" t="s">
        <v>4164</v>
      </c>
      <c r="C61" t="s">
        <v>47</v>
      </c>
      <c r="D61">
        <v>1</v>
      </c>
      <c r="E61">
        <v>200</v>
      </c>
      <c r="G61" t="s">
        <v>47</v>
      </c>
      <c r="H61" t="s">
        <v>4165</v>
      </c>
      <c r="I61" s="17" t="s">
        <v>4041</v>
      </c>
      <c r="J61" s="17">
        <v>4695</v>
      </c>
      <c r="K61" t="s">
        <v>4080</v>
      </c>
      <c r="W61" s="10">
        <v>566</v>
      </c>
    </row>
    <row r="62" spans="1:23">
      <c r="A62" t="s">
        <v>4166</v>
      </c>
      <c r="B62" t="s">
        <v>4167</v>
      </c>
      <c r="C62" t="s">
        <v>47</v>
      </c>
      <c r="D62">
        <v>1</v>
      </c>
      <c r="E62">
        <v>200</v>
      </c>
      <c r="G62" t="s">
        <v>47</v>
      </c>
      <c r="H62" t="s">
        <v>4165</v>
      </c>
      <c r="I62" s="17" t="s">
        <v>4041</v>
      </c>
      <c r="J62">
        <v>4680</v>
      </c>
      <c r="K62" t="s">
        <v>4080</v>
      </c>
      <c r="W62" s="10">
        <v>566</v>
      </c>
    </row>
    <row r="63" spans="1:23">
      <c r="A63" t="s">
        <v>4168</v>
      </c>
      <c r="B63" t="s">
        <v>4169</v>
      </c>
      <c r="C63" t="s">
        <v>47</v>
      </c>
      <c r="D63">
        <v>1</v>
      </c>
      <c r="E63">
        <v>50</v>
      </c>
      <c r="G63" t="s">
        <v>47</v>
      </c>
      <c r="H63" t="s">
        <v>4165</v>
      </c>
      <c r="I63" s="17" t="s">
        <v>4041</v>
      </c>
      <c r="J63">
        <v>18650</v>
      </c>
      <c r="K63" t="s">
        <v>4080</v>
      </c>
      <c r="W63" s="10">
        <v>433</v>
      </c>
    </row>
    <row r="64" spans="1:23">
      <c r="A64" t="s">
        <v>4170</v>
      </c>
      <c r="B64" t="s">
        <v>4171</v>
      </c>
      <c r="C64" t="s">
        <v>47</v>
      </c>
      <c r="D64">
        <v>1</v>
      </c>
      <c r="E64">
        <v>50</v>
      </c>
      <c r="G64" t="s">
        <v>47</v>
      </c>
      <c r="H64" t="s">
        <v>4165</v>
      </c>
      <c r="I64" s="17" t="s">
        <v>4041</v>
      </c>
      <c r="J64">
        <v>21700</v>
      </c>
      <c r="K64" t="s">
        <v>4080</v>
      </c>
      <c r="W64" s="10">
        <v>433</v>
      </c>
    </row>
    <row r="65" spans="1:23">
      <c r="A65" t="s">
        <v>4172</v>
      </c>
      <c r="B65" t="s">
        <v>4173</v>
      </c>
      <c r="C65" t="s">
        <v>47</v>
      </c>
      <c r="D65">
        <v>2</v>
      </c>
      <c r="E65">
        <v>30</v>
      </c>
      <c r="G65" t="s">
        <v>47</v>
      </c>
      <c r="H65" t="s">
        <v>4165</v>
      </c>
      <c r="I65" s="17" t="s">
        <v>4041</v>
      </c>
      <c r="J65">
        <v>18650</v>
      </c>
      <c r="K65" t="s">
        <v>4080</v>
      </c>
      <c r="W65" s="10">
        <v>786</v>
      </c>
    </row>
    <row r="66" spans="1:23">
      <c r="A66" t="s">
        <v>4174</v>
      </c>
      <c r="B66" t="s">
        <v>4175</v>
      </c>
      <c r="C66" t="s">
        <v>47</v>
      </c>
      <c r="D66">
        <v>2</v>
      </c>
      <c r="E66">
        <v>30</v>
      </c>
      <c r="G66" t="s">
        <v>47</v>
      </c>
      <c r="H66" t="s">
        <v>4165</v>
      </c>
      <c r="I66" s="17" t="s">
        <v>4041</v>
      </c>
      <c r="J66">
        <v>21700</v>
      </c>
      <c r="K66" t="s">
        <v>4080</v>
      </c>
      <c r="W66" s="10">
        <v>786</v>
      </c>
    </row>
    <row r="67" spans="1:23">
      <c r="A67">
        <v>925718</v>
      </c>
      <c r="B67" t="s">
        <v>3833</v>
      </c>
      <c r="C67" t="s">
        <v>3830</v>
      </c>
      <c r="D67">
        <v>84</v>
      </c>
      <c r="E67">
        <v>5</v>
      </c>
      <c r="F67">
        <v>5</v>
      </c>
      <c r="G67" t="s">
        <v>3830</v>
      </c>
      <c r="H67" t="s">
        <v>3830</v>
      </c>
      <c r="I67" s="17" t="s">
        <v>4041</v>
      </c>
      <c r="J67">
        <v>18650</v>
      </c>
      <c r="W67" s="7">
        <v>10035</v>
      </c>
    </row>
    <row r="68" spans="1:23">
      <c r="A68">
        <v>926128</v>
      </c>
      <c r="B68" t="s">
        <v>3995</v>
      </c>
      <c r="C68" t="s">
        <v>3830</v>
      </c>
      <c r="D68">
        <v>84</v>
      </c>
      <c r="E68">
        <v>5</v>
      </c>
      <c r="F68">
        <v>5</v>
      </c>
      <c r="G68" t="s">
        <v>3830</v>
      </c>
      <c r="H68" t="s">
        <v>3830</v>
      </c>
      <c r="I68" s="17" t="s">
        <v>4041</v>
      </c>
      <c r="J68">
        <v>21700</v>
      </c>
      <c r="W68" s="7">
        <v>10035</v>
      </c>
    </row>
  </sheetData>
  <sortState xmlns:xlrd2="http://schemas.microsoft.com/office/spreadsheetml/2017/richdata2" ref="A2:W66">
    <sortCondition ref="A2:A66"/>
  </sortState>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openpyxl</dc:creator>
  <cp:keywords/>
  <dc:description/>
  <cp:lastModifiedBy>Yaru Yang</cp:lastModifiedBy>
  <cp:revision/>
  <dcterms:created xsi:type="dcterms:W3CDTF">2025-08-12T18:40:56Z</dcterms:created>
  <dcterms:modified xsi:type="dcterms:W3CDTF">2025-10-23T19:27:52Z</dcterms:modified>
  <cp:category/>
  <cp:contentStatus/>
</cp:coreProperties>
</file>