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uan\Downloads\"/>
    </mc:Choice>
  </mc:AlternateContent>
  <xr:revisionPtr revIDLastSave="0" documentId="8_{7EDE01F9-0BF4-4BD6-9AC6-4EA0C6E5841C}" xr6:coauthVersionLast="47" xr6:coauthVersionMax="47" xr10:uidLastSave="{00000000-0000-0000-0000-000000000000}"/>
  <bookViews>
    <workbookView xWindow="-108" yWindow="-108" windowWidth="23256" windowHeight="12456" activeTab="1" xr2:uid="{325AED1B-8EF6-476F-B8E8-254E55E82BA0}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 s="1"/>
  <c r="F7" i="3"/>
  <c r="F9" i="3" s="1"/>
  <c r="G7" i="3"/>
  <c r="G9" i="3" s="1"/>
  <c r="H7" i="3"/>
  <c r="H9" i="3" s="1"/>
  <c r="I7" i="3"/>
  <c r="I9" i="3" s="1"/>
  <c r="J7" i="3"/>
  <c r="J9" i="3" s="1"/>
  <c r="K7" i="3"/>
  <c r="K9" i="3" s="1"/>
  <c r="L7" i="3"/>
  <c r="L9" i="3" s="1"/>
  <c r="M7" i="3"/>
  <c r="M9" i="3" s="1"/>
  <c r="N7" i="3"/>
  <c r="N9" i="3" s="1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<sst xmlns="http://schemas.openxmlformats.org/spreadsheetml/2006/main" count="321" uniqueCount="296">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</sst>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 xr:uid="{6ED11EF1-07AD-4CB0-BDF8-2DB2E9E39E34}"/>
    <cellStyle name="20% - Accent2" xfId="2" xr:uid="{5D32C34D-2095-4564-BD72-276478C0F099}"/>
    <cellStyle name="20% - Accent3" xfId="3" xr:uid="{A9336237-0707-46A8-ABAC-403E7AEFBC51}"/>
    <cellStyle name="20% - Accent4" xfId="4" xr:uid="{E5A8BB50-34FD-435F-9F7D-4281A96A1423}"/>
    <cellStyle name="20% - Accent5" xfId="5" xr:uid="{46814308-AE41-4DD8-8D18-ADFA7AACE296}"/>
    <cellStyle name="20% - Accent6" xfId="6" xr:uid="{AA9C34BB-E5D8-485B-AE70-372963EE6A1B}"/>
    <cellStyle name="40% - Accent1" xfId="7" xr:uid="{0DDC1394-B504-40ED-B921-44B7D78D85B6}"/>
    <cellStyle name="40% - Accent2" xfId="8" xr:uid="{A2CDED04-DF7F-445A-BDCD-8FC4FEA0B25B}"/>
    <cellStyle name="40% - Accent3" xfId="9" xr:uid="{2934A8DA-0586-43B0-85E5-76F6EC62A528}"/>
    <cellStyle name="40% - Accent4" xfId="10" xr:uid="{5AD7297A-AE25-41C7-94CE-0C102595B8C9}"/>
    <cellStyle name="40% - Accent5" xfId="11" xr:uid="{8F62DA22-7D80-4CBD-BD27-F82FE6A1ECC1}"/>
    <cellStyle name="40% - Accent6" xfId="12" xr:uid="{21720461-78D0-44A0-84A1-607AAF8055F7}"/>
    <cellStyle name="60% - Accent1" xfId="13" xr:uid="{729C7ECE-1F89-460D-8231-662200C327DD}"/>
    <cellStyle name="60% - Accent2" xfId="14" xr:uid="{D65099E5-93E7-41A5-9DE3-2DC7B9722D27}"/>
    <cellStyle name="60% - Accent3" xfId="15" xr:uid="{0C2B9B94-7C15-4117-BFF5-353A165535C9}"/>
    <cellStyle name="60% - Accent4" xfId="16" xr:uid="{FD67E3A3-C93F-4CE0-A447-E10A50F85D2E}"/>
    <cellStyle name="60% - Accent5" xfId="17" xr:uid="{C3E4AD27-1F9A-4EDB-8070-E8FA57C50BB3}"/>
    <cellStyle name="60% - Accent6" xfId="18" xr:uid="{467FB31A-6191-4330-9EFB-996B05C9687B}"/>
    <cellStyle name="Accent1" xfId="19" xr:uid="{D8CA94B4-ABCC-483F-BD0B-367912140B97}"/>
    <cellStyle name="Accent2" xfId="20" xr:uid="{2F881351-36E0-460F-96D4-2C53F0658A21}"/>
    <cellStyle name="Accent3" xfId="21" xr:uid="{B5109943-7033-436F-A25C-A4BAE8AE8B6E}"/>
    <cellStyle name="Accent4" xfId="22" xr:uid="{5D629AA5-9A49-49F7-95B0-206EA61ACC21}"/>
    <cellStyle name="Accent5" xfId="23" xr:uid="{169145A3-4BE6-4CD6-8A08-B34B441022C9}"/>
    <cellStyle name="Accent6" xfId="24" xr:uid="{F7247880-AE33-44CB-8418-671AE5CF1D1E}"/>
    <cellStyle name="Bad" xfId="25" xr:uid="{1044D253-111D-479A-835E-742B6D3AA201}"/>
    <cellStyle name="Calculation" xfId="26" xr:uid="{E6575E53-D2E7-47C4-AADD-86EB9F93FBDF}"/>
    <cellStyle name="Explanatory Text" xfId="27" xr:uid="{F9FAD4E5-F5B5-4EC9-ABBB-E890FA392378}"/>
    <cellStyle name="Heading 1" xfId="28" xr:uid="{8563A28D-6940-42F0-942E-51F4D755051C}"/>
    <cellStyle name="Heading 2" xfId="29" xr:uid="{69032FDA-44E4-4999-9D10-CE4A00D899F9}"/>
    <cellStyle name="Heading 3" xfId="30" xr:uid="{7B40C61D-FF99-46F7-99E7-ADE2B98546E0}"/>
    <cellStyle name="Heading 4" xfId="31" xr:uid="{D1FF4E19-BC1C-48DF-8EC6-3AC6376319B3}"/>
    <cellStyle name="Normal" xfId="0" builtinId="0"/>
    <cellStyle name="Output" xfId="32" xr:uid="{46A20984-51E8-458B-84E8-E3810F452075}"/>
    <cellStyle name="Ruim" xfId="35" builtinId="27" hidden="1"/>
    <cellStyle name="Title" xfId="33" xr:uid="{B979BC5F-14B3-4127-89AC-8B30D70F9857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7-48FD-A63C-68ED6568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60144"/>
        <c:axId val="1"/>
      </c:radarChart>
      <c:catAx>
        <c:axId val="1005860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58601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10" Type="http://schemas.openxmlformats.org/officeDocument/2006/relationships/image" Target="../media/image12.pn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480060</xdr:colOff>
      <xdr:row>4</xdr:row>
      <xdr:rowOff>0</xdr:rowOff>
    </xdr:to>
    <xdr:pic>
      <xdr:nvPicPr>
        <xdr:cNvPr id="1038" name="Imagem 1" descr="papel-timbrado_logo.png">
          <a:extLst>
            <a:ext uri="{FF2B5EF4-FFF2-40B4-BE49-F238E27FC236}">
              <a16:creationId xmlns:a16="http://schemas.microsoft.com/office/drawing/2014/main" id="{613EC154-18D5-82B9-2FE3-B3BCC0913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0"/>
          <a:ext cx="75438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0</xdr:rowOff>
    </xdr:from>
    <xdr:to>
      <xdr:col>2</xdr:col>
      <xdr:colOff>350520</xdr:colOff>
      <xdr:row>4</xdr:row>
      <xdr:rowOff>0</xdr:rowOff>
    </xdr:to>
    <xdr:pic>
      <xdr:nvPicPr>
        <xdr:cNvPr id="2064" name="Imagem 1" descr="papel-timbrado_logo.png">
          <a:extLst>
            <a:ext uri="{FF2B5EF4-FFF2-40B4-BE49-F238E27FC236}">
              <a16:creationId xmlns:a16="http://schemas.microsoft.com/office/drawing/2014/main" id="{C306ACB6-65BE-E141-1FBB-00027A2C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74676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13</xdr:row>
      <xdr:rowOff>60960</xdr:rowOff>
    </xdr:from>
    <xdr:to>
      <xdr:col>11</xdr:col>
      <xdr:colOff>198120</xdr:colOff>
      <xdr:row>16</xdr:row>
      <xdr:rowOff>99060</xdr:rowOff>
    </xdr:to>
    <xdr:pic>
      <xdr:nvPicPr>
        <xdr:cNvPr id="3294" name="Picture 2">
          <a:extLst>
            <a:ext uri="{FF2B5EF4-FFF2-40B4-BE49-F238E27FC236}">
              <a16:creationId xmlns:a16="http://schemas.microsoft.com/office/drawing/2014/main" id="{345D4478-B9D4-6600-8E63-0511DA56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3160" y="2278380"/>
          <a:ext cx="54864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220980</xdr:colOff>
      <xdr:row>36</xdr:row>
      <xdr:rowOff>60960</xdr:rowOff>
    </xdr:from>
    <xdr:to>
      <xdr:col>11</xdr:col>
      <xdr:colOff>449580</xdr:colOff>
      <xdr:row>38</xdr:row>
      <xdr:rowOff>160020</xdr:rowOff>
    </xdr:to>
    <xdr:pic>
      <xdr:nvPicPr>
        <xdr:cNvPr id="3295" name="Picture 3">
          <a:extLst>
            <a:ext uri="{FF2B5EF4-FFF2-40B4-BE49-F238E27FC236}">
              <a16:creationId xmlns:a16="http://schemas.microsoft.com/office/drawing/2014/main" id="{B0D4CDF8-7CAA-6BEA-4A32-BD3C9B3E6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6233160"/>
          <a:ext cx="85344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426720</xdr:colOff>
      <xdr:row>58</xdr:row>
      <xdr:rowOff>45720</xdr:rowOff>
    </xdr:from>
    <xdr:to>
      <xdr:col>11</xdr:col>
      <xdr:colOff>312420</xdr:colOff>
      <xdr:row>62</xdr:row>
      <xdr:rowOff>0</xdr:rowOff>
    </xdr:to>
    <xdr:pic>
      <xdr:nvPicPr>
        <xdr:cNvPr id="3296" name="Picture 4">
          <a:extLst>
            <a:ext uri="{FF2B5EF4-FFF2-40B4-BE49-F238E27FC236}">
              <a16:creationId xmlns:a16="http://schemas.microsoft.com/office/drawing/2014/main" id="{1A14F105-D060-AF85-8216-6E18EB87F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5560" y="10005060"/>
          <a:ext cx="51054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312420</xdr:colOff>
      <xdr:row>86</xdr:row>
      <xdr:rowOff>76200</xdr:rowOff>
    </xdr:from>
    <xdr:to>
      <xdr:col>11</xdr:col>
      <xdr:colOff>449580</xdr:colOff>
      <xdr:row>89</xdr:row>
      <xdr:rowOff>106680</xdr:rowOff>
    </xdr:to>
    <xdr:pic>
      <xdr:nvPicPr>
        <xdr:cNvPr id="3297" name="Picture 6">
          <a:extLst>
            <a:ext uri="{FF2B5EF4-FFF2-40B4-BE49-F238E27FC236}">
              <a16:creationId xmlns:a16="http://schemas.microsoft.com/office/drawing/2014/main" id="{4CE10903-630E-354A-819E-579F9BE5B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0" y="14866620"/>
          <a:ext cx="762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342900</xdr:colOff>
      <xdr:row>113</xdr:row>
      <xdr:rowOff>60960</xdr:rowOff>
    </xdr:from>
    <xdr:to>
      <xdr:col>11</xdr:col>
      <xdr:colOff>373380</xdr:colOff>
      <xdr:row>116</xdr:row>
      <xdr:rowOff>38100</xdr:rowOff>
    </xdr:to>
    <xdr:pic>
      <xdr:nvPicPr>
        <xdr:cNvPr id="3298" name="Picture 7">
          <a:extLst>
            <a:ext uri="{FF2B5EF4-FFF2-40B4-BE49-F238E27FC236}">
              <a16:creationId xmlns:a16="http://schemas.microsoft.com/office/drawing/2014/main" id="{E09CB1DF-C46A-061F-8D3B-8640222C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1740" y="19514820"/>
          <a:ext cx="6553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129540</xdr:colOff>
      <xdr:row>138</xdr:row>
      <xdr:rowOff>91440</xdr:rowOff>
    </xdr:from>
    <xdr:to>
      <xdr:col>11</xdr:col>
      <xdr:colOff>266700</xdr:colOff>
      <xdr:row>141</xdr:row>
      <xdr:rowOff>137160</xdr:rowOff>
    </xdr:to>
    <xdr:pic>
      <xdr:nvPicPr>
        <xdr:cNvPr id="3299" name="Picture 8">
          <a:extLst>
            <a:ext uri="{FF2B5EF4-FFF2-40B4-BE49-F238E27FC236}">
              <a16:creationId xmlns:a16="http://schemas.microsoft.com/office/drawing/2014/main" id="{31877005-BEF6-E3CA-162F-55A065BD0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23850600"/>
          <a:ext cx="76200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68580</xdr:rowOff>
    </xdr:from>
    <xdr:to>
      <xdr:col>11</xdr:col>
      <xdr:colOff>76200</xdr:colOff>
      <xdr:row>174</xdr:row>
      <xdr:rowOff>0</xdr:rowOff>
    </xdr:to>
    <xdr:pic>
      <xdr:nvPicPr>
        <xdr:cNvPr id="3300" name="Picture 9">
          <a:extLst>
            <a:ext uri="{FF2B5EF4-FFF2-40B4-BE49-F238E27FC236}">
              <a16:creationId xmlns:a16="http://schemas.microsoft.com/office/drawing/2014/main" id="{1087675E-05EC-66E0-85B5-2A5AA05B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3140" y="29359860"/>
          <a:ext cx="58674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</xdr:colOff>
      <xdr:row>197</xdr:row>
      <xdr:rowOff>91440</xdr:rowOff>
    </xdr:from>
    <xdr:to>
      <xdr:col>11</xdr:col>
      <xdr:colOff>106680</xdr:colOff>
      <xdr:row>200</xdr:row>
      <xdr:rowOff>45720</xdr:rowOff>
    </xdr:to>
    <xdr:pic>
      <xdr:nvPicPr>
        <xdr:cNvPr id="3301" name="Picture 10">
          <a:extLst>
            <a:ext uri="{FF2B5EF4-FFF2-40B4-BE49-F238E27FC236}">
              <a16:creationId xmlns:a16="http://schemas.microsoft.com/office/drawing/2014/main" id="{EBA9A69A-6F48-A8E9-C72C-6D92F9654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6460" y="34038540"/>
          <a:ext cx="723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579120</xdr:colOff>
      <xdr:row>224</xdr:row>
      <xdr:rowOff>91440</xdr:rowOff>
    </xdr:from>
    <xdr:to>
      <xdr:col>11</xdr:col>
      <xdr:colOff>129540</xdr:colOff>
      <xdr:row>227</xdr:row>
      <xdr:rowOff>60960</xdr:rowOff>
    </xdr:to>
    <xdr:pic>
      <xdr:nvPicPr>
        <xdr:cNvPr id="3302" name="Picture 11">
          <a:extLst>
            <a:ext uri="{FF2B5EF4-FFF2-40B4-BE49-F238E27FC236}">
              <a16:creationId xmlns:a16="http://schemas.microsoft.com/office/drawing/2014/main" id="{FEEC4B67-247F-12C3-4400-3F2AD512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120" y="38694360"/>
          <a:ext cx="8001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99060</xdr:rowOff>
    </xdr:from>
    <xdr:to>
      <xdr:col>0</xdr:col>
      <xdr:colOff>617220</xdr:colOff>
      <xdr:row>4</xdr:row>
      <xdr:rowOff>53340</xdr:rowOff>
    </xdr:to>
    <xdr:pic>
      <xdr:nvPicPr>
        <xdr:cNvPr id="3303" name="Imagem 1" descr="papel-timbrado_logo.png">
          <a:extLst>
            <a:ext uri="{FF2B5EF4-FFF2-40B4-BE49-F238E27FC236}">
              <a16:creationId xmlns:a16="http://schemas.microsoft.com/office/drawing/2014/main" id="{E7698E96-6E3E-2B94-00A9-38D224C7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"/>
          <a:ext cx="61722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0</xdr:rowOff>
    </xdr:from>
    <xdr:to>
      <xdr:col>10</xdr:col>
      <xdr:colOff>457200</xdr:colOff>
      <xdr:row>30</xdr:row>
      <xdr:rowOff>7620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99170D12-CCBF-FB37-7B98-F77FF84A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594360</xdr:colOff>
      <xdr:row>3</xdr:row>
      <xdr:rowOff>121920</xdr:rowOff>
    </xdr:to>
    <xdr:pic>
      <xdr:nvPicPr>
        <xdr:cNvPr id="4129" name="Picture 1" descr="Produtos – Tecnoloc">
          <a:extLst>
            <a:ext uri="{FF2B5EF4-FFF2-40B4-BE49-F238E27FC236}">
              <a16:creationId xmlns:a16="http://schemas.microsoft.com/office/drawing/2014/main" id="{8DF6F212-2535-5F27-A95F-5015BCF18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932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106680</xdr:rowOff>
    </xdr:from>
    <xdr:to>
      <xdr:col>2</xdr:col>
      <xdr:colOff>144780</xdr:colOff>
      <xdr:row>4</xdr:row>
      <xdr:rowOff>106680</xdr:rowOff>
    </xdr:to>
    <xdr:pic>
      <xdr:nvPicPr>
        <xdr:cNvPr id="5135" name="Imagem 1" descr="papel-timbrado_logo.png">
          <a:extLst>
            <a:ext uri="{FF2B5EF4-FFF2-40B4-BE49-F238E27FC236}">
              <a16:creationId xmlns:a16="http://schemas.microsoft.com/office/drawing/2014/main" id="{C5359F71-7844-9792-C5A2-51C24BF78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680"/>
          <a:ext cx="74676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21C6-F16B-4BBF-83FA-2AD70DA398F5}">
  <sheetPr>
    <pageSetUpPr fitToPage="1"/>
  </sheetPr>
  <dimension ref="B5:P34"/>
  <sheetViews>
    <sheetView workbookViewId="0"/>
  </sheetViews>
  <sheetFormatPr defaultColWidth="9.109375" defaultRowHeight="13.2" x14ac:dyDescent="0.25"/>
  <cols>
    <col min="1" max="1" width="1.44140625" style="67" customWidth="1"/>
    <col min="2" max="2" width="4" style="67" customWidth="1"/>
    <col min="3" max="3" width="76.109375" style="67" customWidth="1"/>
    <col min="4" max="4" width="5.88671875" style="67" customWidth="1"/>
    <col min="5" max="5" width="4.33203125" style="67" customWidth="1"/>
    <col min="6" max="16384" width="9.109375" style="67"/>
  </cols>
  <sheetData>
    <row r="5" spans="2:5" x14ac:dyDescent="0.25">
      <c r="B5" s="68"/>
      <c r="C5" s="69"/>
      <c r="D5" s="69"/>
      <c r="E5" s="70"/>
    </row>
    <row r="6" spans="2:5" ht="13.8" x14ac:dyDescent="0.25">
      <c r="B6" s="71"/>
      <c r="C6" s="66" t="s">
        <v>284</v>
      </c>
      <c r="D6" s="72"/>
      <c r="E6" s="73"/>
    </row>
    <row r="7" spans="2:5" x14ac:dyDescent="0.25">
      <c r="B7" s="71"/>
      <c r="C7" s="72"/>
      <c r="D7" s="72"/>
      <c r="E7" s="73"/>
    </row>
    <row r="8" spans="2:5" ht="15.6" x14ac:dyDescent="0.3">
      <c r="B8" s="71"/>
      <c r="C8" s="74" t="s">
        <v>0</v>
      </c>
      <c r="D8" s="72"/>
      <c r="E8" s="73"/>
    </row>
    <row r="9" spans="2:5" x14ac:dyDescent="0.25">
      <c r="B9" s="71"/>
      <c r="C9" s="59" t="s">
        <v>1</v>
      </c>
      <c r="D9" s="72"/>
      <c r="E9" s="73"/>
    </row>
    <row r="10" spans="2:5" x14ac:dyDescent="0.25">
      <c r="B10" s="71"/>
      <c r="C10" s="72"/>
      <c r="D10" s="72"/>
      <c r="E10" s="73"/>
    </row>
    <row r="11" spans="2:5" ht="13.8" x14ac:dyDescent="0.25">
      <c r="B11" s="60"/>
      <c r="C11" s="61" t="s">
        <v>280</v>
      </c>
      <c r="D11" s="61"/>
      <c r="E11" s="62"/>
    </row>
    <row r="12" spans="2:5" ht="13.8" x14ac:dyDescent="0.25">
      <c r="B12" s="60"/>
      <c r="C12" s="61" t="s">
        <v>2</v>
      </c>
      <c r="D12" s="61"/>
      <c r="E12" s="62"/>
    </row>
    <row r="13" spans="2:5" ht="13.8" x14ac:dyDescent="0.25">
      <c r="B13" s="60"/>
      <c r="C13" s="61" t="s">
        <v>281</v>
      </c>
      <c r="D13" s="61"/>
      <c r="E13" s="62"/>
    </row>
    <row r="14" spans="2:5" ht="13.8" x14ac:dyDescent="0.25">
      <c r="B14" s="60"/>
      <c r="C14" s="61" t="s">
        <v>282</v>
      </c>
      <c r="D14" s="61"/>
      <c r="E14" s="62"/>
    </row>
    <row r="15" spans="2:5" ht="13.8" x14ac:dyDescent="0.25">
      <c r="B15" s="60"/>
      <c r="C15" s="61" t="s">
        <v>3</v>
      </c>
      <c r="D15" s="61"/>
      <c r="E15" s="62"/>
    </row>
    <row r="16" spans="2:5" ht="13.8" x14ac:dyDescent="0.25">
      <c r="B16" s="60"/>
      <c r="C16" s="61" t="s">
        <v>293</v>
      </c>
      <c r="D16" s="61"/>
      <c r="E16" s="62"/>
    </row>
    <row r="17" spans="2:16" ht="13.8" x14ac:dyDescent="0.25">
      <c r="B17" s="63"/>
      <c r="C17" s="64"/>
      <c r="D17" s="64"/>
      <c r="E17" s="65"/>
    </row>
    <row r="18" spans="2:16" ht="13.8" x14ac:dyDescent="0.25">
      <c r="B18" s="4"/>
      <c r="C18" s="4"/>
      <c r="D18" s="4"/>
      <c r="E18" s="4"/>
    </row>
    <row r="19" spans="2:16" x14ac:dyDescent="0.25">
      <c r="B19" s="79" t="s">
        <v>285</v>
      </c>
      <c r="E19" s="78" t="s">
        <v>286</v>
      </c>
    </row>
    <row r="20" spans="2:16" x14ac:dyDescent="0.25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5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8" thickBot="1" x14ac:dyDescent="0.3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5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5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5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5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5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5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5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5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5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3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5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FF15-E0C4-40AA-AAFF-7F12711E8D68}">
  <dimension ref="B4:X124"/>
  <sheetViews>
    <sheetView tabSelected="1" topLeftCell="B1" workbookViewId="0">
      <selection activeCell="E114" sqref="E114"/>
    </sheetView>
  </sheetViews>
  <sheetFormatPr defaultColWidth="9.109375" defaultRowHeight="13.2" x14ac:dyDescent="0.25"/>
  <cols>
    <col min="1" max="1" width="9.109375" style="2"/>
    <col min="2" max="2" width="6.109375" style="2" customWidth="1"/>
    <col min="3" max="3" width="5.5546875" style="2" customWidth="1"/>
    <col min="4" max="4" width="117.44140625" style="2" customWidth="1"/>
    <col min="5" max="5" width="4.6640625" style="2" customWidth="1"/>
    <col min="6" max="16384" width="9.109375" style="2"/>
  </cols>
  <sheetData>
    <row r="4" spans="2:16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5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5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5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5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5">
      <c r="C11" s="7">
        <v>10</v>
      </c>
      <c r="D11" s="8" t="s">
        <v>5</v>
      </c>
      <c r="E11" s="9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5">
      <c r="C12" s="10">
        <v>11</v>
      </c>
      <c r="D12" s="11" t="s">
        <v>6</v>
      </c>
      <c r="E12" s="12">
        <v>1</v>
      </c>
      <c r="G12" s="5"/>
      <c r="J12" s="5"/>
      <c r="M12" s="5"/>
      <c r="P12" s="5"/>
    </row>
    <row r="13" spans="2:16" x14ac:dyDescent="0.25">
      <c r="C13" s="10">
        <v>12</v>
      </c>
      <c r="D13" s="11" t="s">
        <v>7</v>
      </c>
      <c r="E13" s="12">
        <v>0</v>
      </c>
      <c r="G13" s="5"/>
      <c r="J13" s="5"/>
      <c r="M13" s="5"/>
      <c r="P13" s="5"/>
    </row>
    <row r="14" spans="2:16" x14ac:dyDescent="0.25">
      <c r="C14" s="10">
        <v>13</v>
      </c>
      <c r="D14" s="11" t="s">
        <v>8</v>
      </c>
      <c r="E14" s="12">
        <v>1</v>
      </c>
      <c r="G14" s="5"/>
      <c r="J14" s="5"/>
      <c r="M14" s="5"/>
      <c r="P14" s="5"/>
    </row>
    <row r="15" spans="2:16" x14ac:dyDescent="0.25">
      <c r="C15" s="10">
        <v>14</v>
      </c>
      <c r="D15" s="11" t="s">
        <v>9</v>
      </c>
      <c r="E15" s="12">
        <v>1</v>
      </c>
      <c r="G15" s="5"/>
      <c r="J15" s="5"/>
      <c r="M15" s="5"/>
      <c r="P15" s="5"/>
    </row>
    <row r="16" spans="2:16" x14ac:dyDescent="0.25">
      <c r="C16" s="10">
        <v>15</v>
      </c>
      <c r="D16" s="11" t="s">
        <v>10</v>
      </c>
      <c r="E16" s="12">
        <v>1</v>
      </c>
      <c r="G16" s="5"/>
      <c r="J16" s="5"/>
      <c r="M16" s="5"/>
      <c r="P16" s="5"/>
    </row>
    <row r="17" spans="3:17" x14ac:dyDescent="0.25">
      <c r="C17" s="10">
        <v>16</v>
      </c>
      <c r="D17" s="11" t="s">
        <v>11</v>
      </c>
      <c r="E17" s="12">
        <v>1</v>
      </c>
      <c r="G17" s="5"/>
      <c r="J17" s="5"/>
      <c r="M17" s="5"/>
      <c r="P17" s="5"/>
    </row>
    <row r="18" spans="3:17" x14ac:dyDescent="0.25">
      <c r="C18" s="10">
        <v>17</v>
      </c>
      <c r="D18" s="11" t="s">
        <v>12</v>
      </c>
      <c r="E18" s="12">
        <v>2</v>
      </c>
      <c r="G18" s="5"/>
      <c r="J18" s="5"/>
      <c r="M18" s="5"/>
      <c r="P18" s="5"/>
    </row>
    <row r="19" spans="3:17" x14ac:dyDescent="0.25">
      <c r="C19" s="10">
        <v>18</v>
      </c>
      <c r="D19" s="11" t="s">
        <v>13</v>
      </c>
      <c r="E19" s="12">
        <v>1</v>
      </c>
      <c r="G19" s="5"/>
      <c r="J19" s="5"/>
      <c r="M19" s="5"/>
      <c r="P19" s="5"/>
    </row>
    <row r="20" spans="3:17" x14ac:dyDescent="0.25">
      <c r="C20" s="13">
        <v>19</v>
      </c>
      <c r="D20" s="14" t="s">
        <v>14</v>
      </c>
      <c r="E20" s="15">
        <v>1</v>
      </c>
      <c r="G20" s="5"/>
      <c r="J20" s="5"/>
      <c r="M20" s="5"/>
      <c r="P20" s="5"/>
    </row>
    <row r="21" spans="3:17" x14ac:dyDescent="0.25">
      <c r="C21" s="5"/>
      <c r="D21" s="5"/>
      <c r="G21" s="5"/>
      <c r="J21" s="5"/>
      <c r="M21" s="5"/>
      <c r="P21" s="5"/>
    </row>
    <row r="22" spans="3:17" x14ac:dyDescent="0.25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5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5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5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5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5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5">
      <c r="C28" s="7">
        <v>20</v>
      </c>
      <c r="D28" s="8" t="s">
        <v>17</v>
      </c>
      <c r="E28" s="9">
        <v>1</v>
      </c>
      <c r="K28" s="5"/>
    </row>
    <row r="29" spans="3:17" x14ac:dyDescent="0.25">
      <c r="C29" s="10">
        <v>21</v>
      </c>
      <c r="D29" s="11" t="s">
        <v>18</v>
      </c>
      <c r="E29" s="12">
        <v>1</v>
      </c>
      <c r="K29" s="5"/>
    </row>
    <row r="30" spans="3:17" x14ac:dyDescent="0.25">
      <c r="C30" s="10">
        <v>22</v>
      </c>
      <c r="D30" s="11" t="s">
        <v>19</v>
      </c>
      <c r="E30" s="12">
        <v>2</v>
      </c>
      <c r="K30" s="5"/>
    </row>
    <row r="31" spans="3:17" x14ac:dyDescent="0.25">
      <c r="C31" s="10">
        <v>23</v>
      </c>
      <c r="D31" s="11" t="s">
        <v>20</v>
      </c>
      <c r="E31" s="12">
        <v>0</v>
      </c>
      <c r="K31" s="5"/>
    </row>
    <row r="32" spans="3:17" x14ac:dyDescent="0.25">
      <c r="C32" s="10">
        <v>24</v>
      </c>
      <c r="D32" s="11" t="s">
        <v>21</v>
      </c>
      <c r="E32" s="12">
        <v>1</v>
      </c>
      <c r="K32" s="5"/>
    </row>
    <row r="33" spans="3:24" x14ac:dyDescent="0.25">
      <c r="C33" s="10">
        <v>25</v>
      </c>
      <c r="D33" s="11" t="s">
        <v>22</v>
      </c>
      <c r="E33" s="12">
        <v>1</v>
      </c>
      <c r="K33" s="5"/>
    </row>
    <row r="34" spans="3:24" x14ac:dyDescent="0.25">
      <c r="C34" s="10">
        <v>26</v>
      </c>
      <c r="D34" s="11" t="s">
        <v>23</v>
      </c>
      <c r="E34" s="12">
        <v>0</v>
      </c>
      <c r="K34" s="5"/>
    </row>
    <row r="35" spans="3:24" x14ac:dyDescent="0.25">
      <c r="C35" s="10">
        <v>27</v>
      </c>
      <c r="D35" s="11" t="s">
        <v>24</v>
      </c>
      <c r="E35" s="12">
        <v>1</v>
      </c>
      <c r="K35" s="5"/>
    </row>
    <row r="36" spans="3:24" x14ac:dyDescent="0.25">
      <c r="C36" s="10">
        <v>28</v>
      </c>
      <c r="D36" s="11" t="s">
        <v>25</v>
      </c>
      <c r="E36" s="12">
        <v>1</v>
      </c>
      <c r="K36" s="5"/>
    </row>
    <row r="37" spans="3:24" x14ac:dyDescent="0.25">
      <c r="C37" s="13">
        <v>29</v>
      </c>
      <c r="D37" s="14" t="s">
        <v>26</v>
      </c>
      <c r="E37" s="15">
        <v>2</v>
      </c>
      <c r="K37" s="5"/>
    </row>
    <row r="38" spans="3:24" x14ac:dyDescent="0.25">
      <c r="C38" s="1"/>
      <c r="D38" s="5"/>
      <c r="E38" s="18"/>
      <c r="I38" s="1"/>
      <c r="J38" s="18"/>
      <c r="K38" s="5"/>
    </row>
    <row r="39" spans="3:24" x14ac:dyDescent="0.25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5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5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5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5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5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5">
      <c r="C45" s="23">
        <v>30</v>
      </c>
      <c r="D45" s="8" t="s">
        <v>28</v>
      </c>
      <c r="E45" s="24">
        <v>1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5">
      <c r="C46" s="25">
        <v>31</v>
      </c>
      <c r="D46" s="11" t="s">
        <v>29</v>
      </c>
      <c r="E46" s="26">
        <v>1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5">
      <c r="C47" s="25">
        <v>32</v>
      </c>
      <c r="D47" s="11" t="s">
        <v>30</v>
      </c>
      <c r="E47" s="26">
        <v>0</v>
      </c>
      <c r="F47" s="1"/>
      <c r="I47" s="5"/>
      <c r="L47" s="5"/>
      <c r="N47" s="18"/>
      <c r="O47" s="18"/>
      <c r="P47" s="18"/>
    </row>
    <row r="48" spans="3:24" x14ac:dyDescent="0.25">
      <c r="C48" s="25">
        <v>33</v>
      </c>
      <c r="D48" s="11" t="s">
        <v>31</v>
      </c>
      <c r="E48" s="26">
        <v>1</v>
      </c>
      <c r="F48" s="1"/>
      <c r="I48" s="5"/>
      <c r="L48" s="5"/>
      <c r="N48" s="18"/>
      <c r="O48" s="18"/>
      <c r="P48" s="18"/>
    </row>
    <row r="49" spans="3:18" x14ac:dyDescent="0.25">
      <c r="C49" s="25">
        <v>34</v>
      </c>
      <c r="D49" s="11" t="s">
        <v>32</v>
      </c>
      <c r="E49" s="26">
        <v>1</v>
      </c>
      <c r="F49" s="1"/>
      <c r="I49" s="5"/>
      <c r="L49" s="5"/>
      <c r="N49" s="18"/>
      <c r="O49" s="18"/>
      <c r="P49" s="18"/>
    </row>
    <row r="50" spans="3:18" x14ac:dyDescent="0.25">
      <c r="C50" s="25">
        <v>35</v>
      </c>
      <c r="D50" s="11" t="s">
        <v>33</v>
      </c>
      <c r="E50" s="26">
        <v>2</v>
      </c>
      <c r="F50" s="1"/>
      <c r="I50" s="5"/>
      <c r="L50" s="5"/>
      <c r="N50" s="18"/>
      <c r="O50" s="18"/>
      <c r="P50" s="18"/>
    </row>
    <row r="51" spans="3:18" x14ac:dyDescent="0.25">
      <c r="C51" s="25">
        <v>36</v>
      </c>
      <c r="D51" s="11" t="s">
        <v>34</v>
      </c>
      <c r="E51" s="26">
        <v>1</v>
      </c>
      <c r="F51" s="1"/>
      <c r="I51" s="5"/>
      <c r="L51" s="5"/>
      <c r="N51" s="18"/>
      <c r="O51" s="18"/>
      <c r="P51" s="18"/>
    </row>
    <row r="52" spans="3:18" x14ac:dyDescent="0.25">
      <c r="C52" s="25">
        <v>37</v>
      </c>
      <c r="D52" s="11" t="s">
        <v>35</v>
      </c>
      <c r="E52" s="26">
        <v>1</v>
      </c>
      <c r="F52" s="1"/>
      <c r="I52" s="5"/>
      <c r="L52" s="5"/>
      <c r="N52" s="18"/>
      <c r="O52" s="18"/>
      <c r="P52" s="18"/>
    </row>
    <row r="53" spans="3:18" x14ac:dyDescent="0.25">
      <c r="C53" s="25">
        <v>38</v>
      </c>
      <c r="D53" s="11" t="s">
        <v>36</v>
      </c>
      <c r="E53" s="26">
        <v>1</v>
      </c>
      <c r="F53" s="1"/>
      <c r="I53" s="5"/>
      <c r="L53" s="5"/>
      <c r="N53" s="18"/>
      <c r="O53" s="18"/>
      <c r="P53" s="18"/>
    </row>
    <row r="54" spans="3:18" x14ac:dyDescent="0.25">
      <c r="C54" s="27">
        <v>39</v>
      </c>
      <c r="D54" s="14" t="s">
        <v>37</v>
      </c>
      <c r="E54" s="28">
        <v>1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5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5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5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5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5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5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5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5">
      <c r="C62" s="23">
        <v>40</v>
      </c>
      <c r="D62" s="8" t="s">
        <v>39</v>
      </c>
      <c r="E62" s="24">
        <v>1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5">
      <c r="C63" s="25">
        <v>41</v>
      </c>
      <c r="D63" s="11" t="s">
        <v>40</v>
      </c>
      <c r="E63" s="26">
        <v>2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5">
      <c r="C64" s="25">
        <v>42</v>
      </c>
      <c r="D64" s="11" t="s">
        <v>41</v>
      </c>
      <c r="E64" s="26">
        <v>1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5">
      <c r="C65" s="25">
        <v>43</v>
      </c>
      <c r="D65" s="11" t="s">
        <v>42</v>
      </c>
      <c r="E65" s="26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5">
      <c r="C66" s="25">
        <v>44</v>
      </c>
      <c r="D66" s="11" t="s">
        <v>43</v>
      </c>
      <c r="E66" s="26">
        <v>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5">
      <c r="C67" s="25">
        <v>45</v>
      </c>
      <c r="D67" s="11" t="s">
        <v>44</v>
      </c>
      <c r="E67" s="26">
        <v>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5">
      <c r="C68" s="25">
        <v>46</v>
      </c>
      <c r="D68" s="11" t="s">
        <v>45</v>
      </c>
      <c r="E68" s="26">
        <v>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5">
      <c r="C69" s="25">
        <v>47</v>
      </c>
      <c r="D69" s="11" t="s">
        <v>46</v>
      </c>
      <c r="E69" s="26">
        <v>1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5">
      <c r="C70" s="25">
        <v>48</v>
      </c>
      <c r="D70" s="11" t="s">
        <v>47</v>
      </c>
      <c r="E70" s="26">
        <v>1</v>
      </c>
    </row>
    <row r="71" spans="3:18" x14ac:dyDescent="0.25">
      <c r="C71" s="27">
        <v>49</v>
      </c>
      <c r="D71" s="14" t="s">
        <v>48</v>
      </c>
      <c r="E71" s="28">
        <v>1</v>
      </c>
    </row>
    <row r="73" spans="3:18" x14ac:dyDescent="0.25">
      <c r="D73" s="16" t="s">
        <v>15</v>
      </c>
      <c r="E73" s="22">
        <f>10-SUM(E62:E71)</f>
        <v>0</v>
      </c>
    </row>
    <row r="77" spans="3:18" x14ac:dyDescent="0.25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5">
      <c r="C79" s="23">
        <v>50</v>
      </c>
      <c r="D79" s="8" t="s">
        <v>50</v>
      </c>
      <c r="E79" s="29">
        <v>1</v>
      </c>
    </row>
    <row r="80" spans="3:18" x14ac:dyDescent="0.25">
      <c r="C80" s="25">
        <v>51</v>
      </c>
      <c r="D80" s="11" t="s">
        <v>51</v>
      </c>
      <c r="E80" s="30">
        <v>1</v>
      </c>
    </row>
    <row r="81" spans="3:16" x14ac:dyDescent="0.25">
      <c r="C81" s="25">
        <v>52</v>
      </c>
      <c r="D81" s="11" t="s">
        <v>52</v>
      </c>
      <c r="E81" s="30">
        <v>2</v>
      </c>
    </row>
    <row r="82" spans="3:16" x14ac:dyDescent="0.25">
      <c r="C82" s="25">
        <v>53</v>
      </c>
      <c r="D82" s="11" t="s">
        <v>53</v>
      </c>
      <c r="E82" s="30">
        <v>1</v>
      </c>
    </row>
    <row r="83" spans="3:16" x14ac:dyDescent="0.25">
      <c r="C83" s="25">
        <v>54</v>
      </c>
      <c r="D83" s="11" t="s">
        <v>54</v>
      </c>
      <c r="E83" s="30">
        <v>1</v>
      </c>
    </row>
    <row r="84" spans="3:16" x14ac:dyDescent="0.25">
      <c r="C84" s="25">
        <v>55</v>
      </c>
      <c r="D84" s="11" t="s">
        <v>55</v>
      </c>
      <c r="E84" s="30">
        <v>1</v>
      </c>
    </row>
    <row r="85" spans="3:16" x14ac:dyDescent="0.25">
      <c r="C85" s="25">
        <v>56</v>
      </c>
      <c r="D85" s="11" t="s">
        <v>56</v>
      </c>
      <c r="E85" s="30">
        <v>1</v>
      </c>
    </row>
    <row r="86" spans="3:16" x14ac:dyDescent="0.25">
      <c r="C86" s="25">
        <v>57</v>
      </c>
      <c r="D86" s="11" t="s">
        <v>57</v>
      </c>
      <c r="E86" s="30">
        <v>1</v>
      </c>
    </row>
    <row r="87" spans="3:16" x14ac:dyDescent="0.25">
      <c r="C87" s="25">
        <v>58</v>
      </c>
      <c r="D87" s="11" t="s">
        <v>58</v>
      </c>
      <c r="E87" s="30">
        <v>1</v>
      </c>
      <c r="F87" s="31"/>
    </row>
    <row r="88" spans="3:16" x14ac:dyDescent="0.25">
      <c r="C88" s="27">
        <v>59</v>
      </c>
      <c r="D88" s="14" t="s">
        <v>59</v>
      </c>
      <c r="E88" s="32">
        <v>0</v>
      </c>
    </row>
    <row r="90" spans="3:16" x14ac:dyDescent="0.25">
      <c r="D90" s="16" t="s">
        <v>15</v>
      </c>
      <c r="E90" s="22">
        <f>10-SUM(E79:E88)</f>
        <v>0</v>
      </c>
    </row>
    <row r="94" spans="3:16" x14ac:dyDescent="0.25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5">
      <c r="C96" s="23">
        <v>60</v>
      </c>
      <c r="D96" s="8" t="s">
        <v>61</v>
      </c>
      <c r="E96" s="29">
        <v>1</v>
      </c>
    </row>
    <row r="97" spans="3:16" x14ac:dyDescent="0.25">
      <c r="C97" s="25">
        <v>61</v>
      </c>
      <c r="D97" s="11" t="s">
        <v>62</v>
      </c>
      <c r="E97" s="30">
        <v>1</v>
      </c>
    </row>
    <row r="98" spans="3:16" x14ac:dyDescent="0.25">
      <c r="C98" s="25">
        <v>62</v>
      </c>
      <c r="D98" s="11" t="s">
        <v>63</v>
      </c>
      <c r="E98" s="30">
        <v>0</v>
      </c>
      <c r="F98" s="31"/>
    </row>
    <row r="99" spans="3:16" x14ac:dyDescent="0.25">
      <c r="C99" s="25">
        <v>63</v>
      </c>
      <c r="D99" s="11" t="s">
        <v>64</v>
      </c>
      <c r="E99" s="30">
        <v>2</v>
      </c>
    </row>
    <row r="100" spans="3:16" x14ac:dyDescent="0.25">
      <c r="C100" s="25">
        <v>64</v>
      </c>
      <c r="D100" s="11" t="s">
        <v>65</v>
      </c>
      <c r="E100" s="30">
        <v>1</v>
      </c>
    </row>
    <row r="101" spans="3:16" x14ac:dyDescent="0.25">
      <c r="C101" s="25">
        <v>65</v>
      </c>
      <c r="D101" s="11" t="s">
        <v>66</v>
      </c>
      <c r="E101" s="30">
        <v>0</v>
      </c>
    </row>
    <row r="102" spans="3:16" x14ac:dyDescent="0.25">
      <c r="C102" s="25">
        <v>66</v>
      </c>
      <c r="D102" s="11" t="s">
        <v>67</v>
      </c>
      <c r="E102" s="30">
        <v>1</v>
      </c>
    </row>
    <row r="103" spans="3:16" x14ac:dyDescent="0.25">
      <c r="C103" s="25">
        <v>67</v>
      </c>
      <c r="D103" s="11" t="s">
        <v>68</v>
      </c>
      <c r="E103" s="30">
        <v>0</v>
      </c>
    </row>
    <row r="104" spans="3:16" x14ac:dyDescent="0.25">
      <c r="C104" s="25">
        <v>68</v>
      </c>
      <c r="D104" s="11" t="s">
        <v>69</v>
      </c>
      <c r="E104" s="30">
        <v>2</v>
      </c>
    </row>
    <row r="105" spans="3:16" x14ac:dyDescent="0.25">
      <c r="C105" s="27">
        <v>69</v>
      </c>
      <c r="D105" s="14" t="s">
        <v>70</v>
      </c>
      <c r="E105" s="32">
        <v>2</v>
      </c>
    </row>
    <row r="107" spans="3:16" x14ac:dyDescent="0.25">
      <c r="D107" s="16" t="s">
        <v>15</v>
      </c>
      <c r="E107" s="22">
        <f>10-SUM(E96:E105)</f>
        <v>0</v>
      </c>
    </row>
    <row r="109" spans="3:16" x14ac:dyDescent="0.25">
      <c r="F109" s="31"/>
    </row>
    <row r="111" spans="3:16" x14ac:dyDescent="0.25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5">
      <c r="C113" s="23">
        <v>70</v>
      </c>
      <c r="D113" s="8" t="s">
        <v>72</v>
      </c>
      <c r="E113" s="29">
        <v>2</v>
      </c>
    </row>
    <row r="114" spans="3:5" x14ac:dyDescent="0.25">
      <c r="C114" s="25">
        <v>71</v>
      </c>
      <c r="D114" s="11" t="s">
        <v>73</v>
      </c>
      <c r="E114" s="30">
        <v>0</v>
      </c>
    </row>
    <row r="115" spans="3:5" x14ac:dyDescent="0.25">
      <c r="C115" s="25">
        <v>72</v>
      </c>
      <c r="D115" s="11" t="s">
        <v>74</v>
      </c>
      <c r="E115" s="30">
        <v>0</v>
      </c>
    </row>
    <row r="116" spans="3:5" x14ac:dyDescent="0.25">
      <c r="C116" s="25">
        <v>73</v>
      </c>
      <c r="D116" s="11" t="s">
        <v>75</v>
      </c>
      <c r="E116" s="30">
        <v>2</v>
      </c>
    </row>
    <row r="117" spans="3:5" x14ac:dyDescent="0.25">
      <c r="C117" s="25">
        <v>74</v>
      </c>
      <c r="D117" s="11" t="s">
        <v>76</v>
      </c>
      <c r="E117" s="30">
        <v>2</v>
      </c>
    </row>
    <row r="118" spans="3:5" x14ac:dyDescent="0.25">
      <c r="C118" s="25">
        <v>75</v>
      </c>
      <c r="D118" s="11" t="s">
        <v>77</v>
      </c>
      <c r="E118" s="30">
        <v>2</v>
      </c>
    </row>
    <row r="119" spans="3:5" x14ac:dyDescent="0.25">
      <c r="C119" s="25">
        <v>76</v>
      </c>
      <c r="D119" s="11" t="s">
        <v>78</v>
      </c>
      <c r="E119" s="30">
        <v>2</v>
      </c>
    </row>
    <row r="120" spans="3:5" x14ac:dyDescent="0.25">
      <c r="C120" s="25">
        <v>77</v>
      </c>
      <c r="D120" s="11" t="s">
        <v>79</v>
      </c>
      <c r="E120" s="30">
        <v>0</v>
      </c>
    </row>
    <row r="121" spans="3:5" x14ac:dyDescent="0.25">
      <c r="C121" s="25">
        <v>78</v>
      </c>
      <c r="D121" s="11" t="s">
        <v>80</v>
      </c>
      <c r="E121" s="30">
        <v>0</v>
      </c>
    </row>
    <row r="122" spans="3:5" x14ac:dyDescent="0.25">
      <c r="C122" s="27">
        <v>79</v>
      </c>
      <c r="D122" s="14" t="s">
        <v>81</v>
      </c>
      <c r="E122" s="32">
        <v>0</v>
      </c>
    </row>
    <row r="124" spans="3:5" x14ac:dyDescent="0.25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7387-0431-48BA-9535-F1C6DC3DF745}">
  <dimension ref="B2:O263"/>
  <sheetViews>
    <sheetView workbookViewId="0">
      <pane ySplit="10" topLeftCell="A38" activePane="bottomLeft" state="frozen"/>
      <selection pane="bottomLeft"/>
    </sheetView>
  </sheetViews>
  <sheetFormatPr defaultColWidth="9.109375" defaultRowHeight="13.2" x14ac:dyDescent="0.25"/>
  <cols>
    <col min="1" max="1" width="9.109375" style="2"/>
    <col min="2" max="2" width="4.88671875" style="2" customWidth="1"/>
    <col min="3" max="16384" width="9.109375" style="2"/>
  </cols>
  <sheetData>
    <row r="2" spans="2:15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5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x14ac:dyDescent="0.25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2:15" ht="13.8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8" x14ac:dyDescent="0.25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2:15" ht="13.8" x14ac:dyDescent="0.25">
      <c r="D7" s="33"/>
      <c r="E7" s="37">
        <f>SUM(Dados!E36,Dados!E14,Dados!E48,Dados!E67,Dados!E86,Dados!E98,Dados!E118)</f>
        <v>7</v>
      </c>
      <c r="F7" s="38">
        <f>SUM(Dados!E11,Dados!E31,Dados!E51,Dados!E69,Dados!E83,Dados!E105,Dados!E116)</f>
        <v>8</v>
      </c>
      <c r="G7" s="38">
        <f>SUM(Dados!E15,Dados!E29,Dados!E45,Dados!E71,Dados!E84,Dados!E100,Dados!E119)</f>
        <v>8</v>
      </c>
      <c r="H7" s="38">
        <f>SUM(Dados!E18,Dados!E34,Dados!E47,Dados!E64,Dados!E82,Dados!E104,Dados!E113)</f>
        <v>8</v>
      </c>
      <c r="I7" s="38">
        <f>SUM(Dados!E20,Dados!E33,Dados!E53,Dados!E65,Dados!E79,Dados!E102,Dados!E114)</f>
        <v>6</v>
      </c>
      <c r="J7" s="38">
        <f>SUM(Dados!E13,Dados!E35,Dados!E49,Dados!E62,Dados!E81,Dados!E99,Dados!E122)</f>
        <v>7</v>
      </c>
      <c r="K7" s="38">
        <f>SUM(Dados!E19,Dados!E28,Dados!E54,Dados!E66,Dados!E80,Dados!E103,Dados!E117)</f>
        <v>7</v>
      </c>
      <c r="L7" s="38">
        <f>SUM(Dados!E16,Dados!E37,Dados!E46,Dados!E68,Dados!E85,Dados!E101,Dados!E115)</f>
        <v>5</v>
      </c>
      <c r="M7" s="38">
        <f>SUM(Dados!E17,Dados!E30,Dados!E52,Dados!E63,Dados!E87,Dados!E97,Dados!E121)</f>
        <v>8</v>
      </c>
      <c r="N7" s="39">
        <f>SUM(Dados!E12,Dados!E32,Dados!E50,Dados!E70,Dados!E88,Dados!E96,Dados!E120)</f>
        <v>6</v>
      </c>
      <c r="O7" s="33"/>
    </row>
    <row r="8" spans="2:15" ht="13.8" x14ac:dyDescent="0.25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3.8" x14ac:dyDescent="0.25">
      <c r="D9" s="40" t="s">
        <v>92</v>
      </c>
      <c r="E9" s="41">
        <f t="shared" ref="E9:N9" si="0">(E7/70)*100</f>
        <v>10</v>
      </c>
      <c r="F9" s="41">
        <f t="shared" si="0"/>
        <v>11.428571428571429</v>
      </c>
      <c r="G9" s="41">
        <f t="shared" si="0"/>
        <v>11.428571428571429</v>
      </c>
      <c r="H9" s="41">
        <f t="shared" si="0"/>
        <v>11.428571428571429</v>
      </c>
      <c r="I9" s="41">
        <f t="shared" si="0"/>
        <v>8.5714285714285712</v>
      </c>
      <c r="J9" s="41">
        <f t="shared" si="0"/>
        <v>10</v>
      </c>
      <c r="K9" s="41">
        <f t="shared" si="0"/>
        <v>10</v>
      </c>
      <c r="L9" s="41">
        <f t="shared" si="0"/>
        <v>7.1428571428571423</v>
      </c>
      <c r="M9" s="41">
        <f t="shared" si="0"/>
        <v>11.428571428571429</v>
      </c>
      <c r="N9" s="42">
        <f t="shared" si="0"/>
        <v>8.5714285714285712</v>
      </c>
      <c r="O9" s="33"/>
    </row>
    <row r="12" spans="2:15" x14ac:dyDescent="0.25">
      <c r="D12" s="31" t="s">
        <v>93</v>
      </c>
    </row>
    <row r="14" spans="2:15" x14ac:dyDescent="0.25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5" x14ac:dyDescent="0.25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2:15" x14ac:dyDescent="0.25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5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3.8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3.8" x14ac:dyDescent="0.25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3.8" x14ac:dyDescent="0.25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3.8" x14ac:dyDescent="0.25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5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3.8" x14ac:dyDescent="0.25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3.8" x14ac:dyDescent="0.25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3.8" x14ac:dyDescent="0.25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5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3.8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3.8" x14ac:dyDescent="0.25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3.8" x14ac:dyDescent="0.25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3.8" x14ac:dyDescent="0.25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3.8" x14ac:dyDescent="0.25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3.8" x14ac:dyDescent="0.25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5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5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5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5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5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3.8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3.8" x14ac:dyDescent="0.25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3.8" x14ac:dyDescent="0.25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3.8" x14ac:dyDescent="0.25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3.8" x14ac:dyDescent="0.25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3.8" x14ac:dyDescent="0.25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5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3.8" x14ac:dyDescent="0.25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3.8" x14ac:dyDescent="0.25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3.8" x14ac:dyDescent="0.25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3.8" x14ac:dyDescent="0.25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5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3.8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3.8" x14ac:dyDescent="0.25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3.8" x14ac:dyDescent="0.25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5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5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5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5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5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5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3.8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3.8" x14ac:dyDescent="0.25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3.8" x14ac:dyDescent="0.25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3.8" x14ac:dyDescent="0.25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3.8" x14ac:dyDescent="0.25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3.8" x14ac:dyDescent="0.25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3.8" x14ac:dyDescent="0.25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3.8" x14ac:dyDescent="0.25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3.8" x14ac:dyDescent="0.25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5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3.8" x14ac:dyDescent="0.25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3.8" x14ac:dyDescent="0.25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3.8" x14ac:dyDescent="0.25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5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3.8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3.8" x14ac:dyDescent="0.25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3.8" x14ac:dyDescent="0.25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3.8" x14ac:dyDescent="0.25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3.8" x14ac:dyDescent="0.25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3.8" x14ac:dyDescent="0.25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5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5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5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5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5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5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3.8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3.8" x14ac:dyDescent="0.25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3.8" x14ac:dyDescent="0.25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3.8" x14ac:dyDescent="0.25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3.8" x14ac:dyDescent="0.25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3.8" x14ac:dyDescent="0.25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3.8" x14ac:dyDescent="0.25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3.8" x14ac:dyDescent="0.25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3.8" x14ac:dyDescent="0.25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3.8" x14ac:dyDescent="0.25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3.8" x14ac:dyDescent="0.25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5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3.8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3.8" x14ac:dyDescent="0.25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3.8" x14ac:dyDescent="0.25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3.8" x14ac:dyDescent="0.25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3.8" x14ac:dyDescent="0.25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3.8" x14ac:dyDescent="0.25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3.8" x14ac:dyDescent="0.25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5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5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5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5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5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5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3.8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3.8" x14ac:dyDescent="0.25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3.8" x14ac:dyDescent="0.25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3.8" x14ac:dyDescent="0.25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3.8" x14ac:dyDescent="0.25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3.8" x14ac:dyDescent="0.25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5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3.8" x14ac:dyDescent="0.25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3.8" x14ac:dyDescent="0.25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3.8" x14ac:dyDescent="0.25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5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3.8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3.8" x14ac:dyDescent="0.25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3.8" x14ac:dyDescent="0.25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3.8" x14ac:dyDescent="0.25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3.8" x14ac:dyDescent="0.25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3.8" x14ac:dyDescent="0.25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5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5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5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5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5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5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3.8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3.8" x14ac:dyDescent="0.25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3.8" x14ac:dyDescent="0.25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3.8" x14ac:dyDescent="0.25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3.8" x14ac:dyDescent="0.25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3.8" x14ac:dyDescent="0.25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5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3.8" x14ac:dyDescent="0.25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3.8" x14ac:dyDescent="0.25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3.8" x14ac:dyDescent="0.25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3.8" x14ac:dyDescent="0.25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3.8" x14ac:dyDescent="0.25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5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3.8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3.8" x14ac:dyDescent="0.25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3.8" x14ac:dyDescent="0.25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3.8" x14ac:dyDescent="0.25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3.8" x14ac:dyDescent="0.25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3.8" x14ac:dyDescent="0.25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3.8" x14ac:dyDescent="0.25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3.8" x14ac:dyDescent="0.25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3.8" x14ac:dyDescent="0.25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3.8" x14ac:dyDescent="0.25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3.8" x14ac:dyDescent="0.25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5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5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5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5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5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5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3.8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3.8" x14ac:dyDescent="0.25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3.8" x14ac:dyDescent="0.25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3.8" x14ac:dyDescent="0.25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3.8" x14ac:dyDescent="0.25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3.8" x14ac:dyDescent="0.25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3.8" x14ac:dyDescent="0.25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5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3.8" x14ac:dyDescent="0.25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3.8" x14ac:dyDescent="0.25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3.8" x14ac:dyDescent="0.25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5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3.8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3.8" x14ac:dyDescent="0.25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3.8" x14ac:dyDescent="0.25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3.8" x14ac:dyDescent="0.25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3.8" x14ac:dyDescent="0.25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3.8" x14ac:dyDescent="0.25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3.8" x14ac:dyDescent="0.25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5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5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5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5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5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5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3.8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3.8" x14ac:dyDescent="0.25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3.8" x14ac:dyDescent="0.25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3.8" x14ac:dyDescent="0.25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3.8" x14ac:dyDescent="0.25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3.8" x14ac:dyDescent="0.25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3.8" x14ac:dyDescent="0.25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3.8" x14ac:dyDescent="0.25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5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3.8" x14ac:dyDescent="0.25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3.8" x14ac:dyDescent="0.25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3.8" x14ac:dyDescent="0.25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3.8" x14ac:dyDescent="0.25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3.8" x14ac:dyDescent="0.25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5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3.8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3.8" x14ac:dyDescent="0.25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3.8" x14ac:dyDescent="0.25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3.8" x14ac:dyDescent="0.25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5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5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5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5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5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5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3.8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3.8" x14ac:dyDescent="0.25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3.8" x14ac:dyDescent="0.25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3.8" x14ac:dyDescent="0.25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3.8" x14ac:dyDescent="0.25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3.8" x14ac:dyDescent="0.25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3.8" x14ac:dyDescent="0.25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5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3.8" x14ac:dyDescent="0.25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3.8" x14ac:dyDescent="0.25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3.8" x14ac:dyDescent="0.25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5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3.8" x14ac:dyDescent="0.25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3.8" x14ac:dyDescent="0.25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3.8" x14ac:dyDescent="0.25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3.8" x14ac:dyDescent="0.25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5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5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5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5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3.8" x14ac:dyDescent="0.25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3.8" x14ac:dyDescent="0.25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3.8" x14ac:dyDescent="0.25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5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3.8" x14ac:dyDescent="0.25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3.8" x14ac:dyDescent="0.25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3.8" x14ac:dyDescent="0.25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3.8" x14ac:dyDescent="0.25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5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3.8" x14ac:dyDescent="0.25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3.8" x14ac:dyDescent="0.25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5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5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1834-C4B4-4D31-968F-9E169A18D834}">
  <dimension ref="A1"/>
  <sheetViews>
    <sheetView topLeftCell="A4" workbookViewId="0"/>
  </sheetViews>
  <sheetFormatPr defaultColWidth="11.5546875" defaultRowHeight="13.2" x14ac:dyDescent="0.25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807E-475B-4C16-81EC-BE160828210C}">
  <sheetPr>
    <pageSetUpPr fitToPage="1"/>
  </sheetPr>
  <dimension ref="B6:M55"/>
  <sheetViews>
    <sheetView topLeftCell="A9" workbookViewId="0"/>
  </sheetViews>
  <sheetFormatPr defaultColWidth="9.109375" defaultRowHeight="13.2" x14ac:dyDescent="0.25"/>
  <cols>
    <col min="1" max="16384" width="9.109375" style="2"/>
  </cols>
  <sheetData>
    <row r="6" spans="2:13" ht="12.75" customHeight="1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3.8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3.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3.8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3.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3.8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3.8" x14ac:dyDescent="0.25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3.8" x14ac:dyDescent="0.25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3.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3.8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3.8" x14ac:dyDescent="0.25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3.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3.8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3.8" x14ac:dyDescent="0.25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3.8" x14ac:dyDescent="0.25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3.8" x14ac:dyDescent="0.25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3.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3.8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3.8" x14ac:dyDescent="0.25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3.8" x14ac:dyDescent="0.25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3.8" x14ac:dyDescent="0.25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3.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3.8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3.8" x14ac:dyDescent="0.25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3.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3.8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3.8" x14ac:dyDescent="0.25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3.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3.8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3.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3.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3.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3.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3.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3.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3.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3.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3.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3.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3.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3.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3.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3.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3.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3.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3.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Ruan Paulo 23024986</cp:lastModifiedBy>
  <cp:lastPrinted>2024-11-23T20:08:27Z</cp:lastPrinted>
  <dcterms:created xsi:type="dcterms:W3CDTF">2018-06-12T07:04:21Z</dcterms:created>
  <dcterms:modified xsi:type="dcterms:W3CDTF">2025-03-11T14:23:08Z</dcterms:modified>
</cp:coreProperties>
</file>