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N4" i="1"/>
  <c r="J4" i="1"/>
  <c r="O4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</calcChain>
</file>

<file path=xl/sharedStrings.xml><?xml version="1.0" encoding="utf-8"?>
<sst xmlns="http://schemas.openxmlformats.org/spreadsheetml/2006/main" count="52" uniqueCount="52">
  <si>
    <t>به نام خدا</t>
  </si>
  <si>
    <t>بنشاسته-مريم</t>
  </si>
  <si>
    <t>رستمي-سجاد</t>
  </si>
  <si>
    <t>موسوي تنها-فاطمه</t>
  </si>
  <si>
    <t>ميهن دوست-محمدرضا</t>
  </si>
  <si>
    <t>شكوري-نويد</t>
  </si>
  <si>
    <t>عزيزپوريان-حسين</t>
  </si>
  <si>
    <t>رستمي- نيما</t>
  </si>
  <si>
    <t>ميرزايي رضا</t>
  </si>
  <si>
    <t>ابراهيمي-امين رضا</t>
  </si>
  <si>
    <t>ارميون-مستوره</t>
  </si>
  <si>
    <t>بهادري سومار-مينا</t>
  </si>
  <si>
    <t>تاوريده-زهره</t>
  </si>
  <si>
    <t>حسنلو-محمدصابر</t>
  </si>
  <si>
    <t>حسين پناهي-ميترا</t>
  </si>
  <si>
    <t>درويشي-حسنا</t>
  </si>
  <si>
    <t>سليمان خاني-كسري</t>
  </si>
  <si>
    <t>شهبازي-معصومه</t>
  </si>
  <si>
    <t>صيدكرمي-هانيه</t>
  </si>
  <si>
    <t>عالي محمدي پيرانشاهي-مهران</t>
  </si>
  <si>
    <t>فريادي-ليلا</t>
  </si>
  <si>
    <t>فلاحي-دلنيا</t>
  </si>
  <si>
    <t>مرادخاني-كيوان</t>
  </si>
  <si>
    <t>مرادي-ميلاد</t>
  </si>
  <si>
    <t>نرگسي-راضيه</t>
  </si>
  <si>
    <t>هزاريان-نويد</t>
  </si>
  <si>
    <t>اذرخش-نازنين</t>
  </si>
  <si>
    <t>ارمان-محمد</t>
  </si>
  <si>
    <t>بيگ محمدي-ميلاد</t>
  </si>
  <si>
    <t>جزايري-محمدحسين</t>
  </si>
  <si>
    <t>حاتمي-نيكتا</t>
  </si>
  <si>
    <t>رجبي-مهسا</t>
  </si>
  <si>
    <t>كريمي مقدم-محسن</t>
  </si>
  <si>
    <t>مرادي-سينا</t>
  </si>
  <si>
    <t>ملك حسين زاده-پوريا</t>
  </si>
  <si>
    <t>يوسف زاد-احمدرضا</t>
  </si>
  <si>
    <t>سری اول</t>
  </si>
  <si>
    <t>سری دوم</t>
  </si>
  <si>
    <t>سری سوم</t>
  </si>
  <si>
    <t>سری چهارم</t>
  </si>
  <si>
    <t>سری پنجم</t>
  </si>
  <si>
    <t>سری ششم</t>
  </si>
  <si>
    <t>سری هفتم</t>
  </si>
  <si>
    <t>سری هشتم</t>
  </si>
  <si>
    <t>تمرینات</t>
  </si>
  <si>
    <t>میان ترم</t>
  </si>
  <si>
    <t>پایان ترم</t>
  </si>
  <si>
    <t>پروژه</t>
  </si>
  <si>
    <t>نام و نام خانوادگی</t>
  </si>
  <si>
    <t>نام ونام خانوادگی</t>
  </si>
  <si>
    <t>نهایی بدون پروژه</t>
  </si>
  <si>
    <t>نهایی با 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</si>
</sst>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sz val="14"/>
      <color rgb="FF00008B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1" fontId="2" fillId="2" borderId="0" xfId="0" applyNumberFormat="1" applyFont="1" applyFill="1" applyBorder="1"/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38"/>
  <sheetViews>
    <sheetView tabSelected="1" topLeftCell="A12" zoomScale="87" zoomScaleNormal="87" workbookViewId="0">
      <selection activeCell="M22" sqref="M22"/>
    </sheetView>
  </sheetViews>
  <sheetFormatPr defaultRowHeight="27.75" customHeight="1" x14ac:dyDescent="0.55000000000000004"/>
  <cols>
    <col min="1" max="1" width="31" style="2" customWidth="1"/>
    <col min="2" max="2" width="9.140625" style="3"/>
    <col min="3" max="3" width="10.85546875" style="2" customWidth="1"/>
    <col min="4" max="4" width="10.28515625" style="1" customWidth="1"/>
    <col min="5" max="5" width="11.140625" style="1" customWidth="1"/>
    <col min="6" max="6" width="11.42578125" style="1" customWidth="1"/>
    <col min="7" max="7" width="10.42578125" style="1" customWidth="1"/>
    <col min="8" max="8" width="10.28515625" style="1" customWidth="1"/>
    <col min="9" max="9" width="10" style="1" customWidth="1"/>
    <col min="10" max="12" width="9.140625" style="2"/>
    <col min="13" max="13" width="7" style="2" customWidth="1"/>
    <col min="14" max="14" width="12.5703125" style="10" customWidth="1"/>
    <col min="15" max="15" width="16.140625" style="10" customWidth="1"/>
    <col min="16" max="16" width="28.28515625" style="2" customWidth="1"/>
    <col min="17" max="16384" width="9.140625" style="2"/>
  </cols>
  <sheetData>
    <row r="2" spans="1:16" ht="27.75" customHeight="1" x14ac:dyDescent="0.55000000000000004">
      <c r="F2" s="2"/>
      <c r="H2" s="4" t="s">
        <v>0</v>
      </c>
    </row>
    <row r="3" spans="1:16" ht="27.75" customHeight="1" x14ac:dyDescent="0.55000000000000004">
      <c r="A3" s="8" t="s">
        <v>48</v>
      </c>
      <c r="B3" s="3" t="s">
        <v>36</v>
      </c>
      <c r="C3" s="2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9" t="s">
        <v>51</v>
      </c>
      <c r="O3" s="9" t="s">
        <v>50</v>
      </c>
      <c r="P3" s="2" t="s">
        <v>49</v>
      </c>
    </row>
    <row r="4" spans="1:16" ht="27.75" customHeight="1" x14ac:dyDescent="0.55000000000000004">
      <c r="A4" s="5" t="s">
        <v>1</v>
      </c>
      <c r="B4" s="6">
        <v>95</v>
      </c>
      <c r="C4" s="1">
        <v>78</v>
      </c>
      <c r="D4" s="1">
        <v>90</v>
      </c>
      <c r="E4" s="1">
        <v>77</v>
      </c>
      <c r="F4" s="1">
        <v>70</v>
      </c>
      <c r="G4" s="1">
        <v>50</v>
      </c>
      <c r="H4" s="1">
        <v>75</v>
      </c>
      <c r="I4" s="1">
        <v>40</v>
      </c>
      <c r="J4" s="7">
        <f>(B4+C4+D4+E4+F4+G4+H4+I4)*6/800</f>
        <v>4.3125</v>
      </c>
      <c r="K4" s="2">
        <v>37</v>
      </c>
      <c r="L4" s="2">
        <v>50</v>
      </c>
      <c r="N4" s="10">
        <f>J4+(K4+L4)*7/100+M4/50</f>
        <v>10.4025</v>
      </c>
      <c r="O4" s="10">
        <f>J4+(K4+L4)*7.5/100</f>
        <v>10.8375</v>
      </c>
      <c r="P4" s="2" t="str">
        <f>A4</f>
        <v>بنشاسته-مريم</v>
      </c>
    </row>
    <row r="5" spans="1:16" ht="27.75" customHeight="1" x14ac:dyDescent="0.55000000000000004">
      <c r="A5" s="5" t="s">
        <v>2</v>
      </c>
      <c r="B5" s="6">
        <v>82</v>
      </c>
      <c r="C5" s="1">
        <v>60</v>
      </c>
      <c r="D5" s="1">
        <v>90</v>
      </c>
      <c r="E5" s="1">
        <v>65</v>
      </c>
      <c r="F5" s="1">
        <v>60</v>
      </c>
      <c r="G5" s="1">
        <v>65</v>
      </c>
      <c r="H5" s="1">
        <v>20</v>
      </c>
      <c r="I5" s="1">
        <v>0</v>
      </c>
      <c r="J5" s="7">
        <f t="shared" ref="J5:J38" si="0">(B5+C5+D5+E5+F5+G5+H5+I5)*6/800</f>
        <v>3.3149999999999999</v>
      </c>
      <c r="K5" s="2">
        <v>31</v>
      </c>
      <c r="L5" s="2">
        <v>53</v>
      </c>
      <c r="N5" s="11">
        <f t="shared" ref="N5:N38" si="1">J5+(K5+L5)*7/100+M5/50</f>
        <v>9.1950000000000003</v>
      </c>
      <c r="O5" s="11">
        <f t="shared" ref="O5:O38" si="2">J5+(K5+L5)*7.5/100</f>
        <v>9.6150000000000002</v>
      </c>
      <c r="P5" s="2" t="str">
        <f t="shared" ref="P5:P38" si="3">A5</f>
        <v>رستمي-سجاد</v>
      </c>
    </row>
    <row r="6" spans="1:16" ht="27.75" customHeight="1" x14ac:dyDescent="0.55000000000000004">
      <c r="A6" s="5" t="s">
        <v>3</v>
      </c>
      <c r="B6" s="6">
        <v>95</v>
      </c>
      <c r="C6" s="1">
        <v>78</v>
      </c>
      <c r="D6" s="1">
        <v>90</v>
      </c>
      <c r="E6" s="1">
        <v>77</v>
      </c>
      <c r="F6" s="1">
        <v>70</v>
      </c>
      <c r="G6" s="1">
        <v>50</v>
      </c>
      <c r="H6" s="1">
        <v>75</v>
      </c>
      <c r="I6" s="1">
        <v>40</v>
      </c>
      <c r="J6" s="7">
        <f t="shared" si="0"/>
        <v>4.3125</v>
      </c>
      <c r="K6" s="2">
        <v>76</v>
      </c>
      <c r="L6" s="2">
        <v>77</v>
      </c>
      <c r="N6" s="10">
        <f t="shared" si="1"/>
        <v>15.022500000000001</v>
      </c>
      <c r="O6" s="10">
        <f t="shared" si="2"/>
        <v>15.7875</v>
      </c>
      <c r="P6" s="2" t="str">
        <f t="shared" si="3"/>
        <v>موسوي تنها-فاطمه</v>
      </c>
    </row>
    <row r="7" spans="1:16" ht="27.75" customHeight="1" x14ac:dyDescent="0.55000000000000004">
      <c r="A7" s="5" t="s">
        <v>4</v>
      </c>
      <c r="B7" s="6">
        <v>0</v>
      </c>
      <c r="C7" s="1">
        <v>60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7">
        <f t="shared" si="0"/>
        <v>1.125</v>
      </c>
      <c r="K7" s="2">
        <v>0</v>
      </c>
      <c r="L7" s="2">
        <v>17</v>
      </c>
      <c r="N7" s="11">
        <f t="shared" si="1"/>
        <v>2.3149999999999999</v>
      </c>
      <c r="O7" s="11">
        <f t="shared" si="2"/>
        <v>2.4</v>
      </c>
      <c r="P7" s="2" t="str">
        <f t="shared" si="3"/>
        <v>ميهن دوست-محمدرضا</v>
      </c>
    </row>
    <row r="8" spans="1:16" ht="27.75" customHeight="1" x14ac:dyDescent="0.55000000000000004">
      <c r="A8" s="5" t="s">
        <v>5</v>
      </c>
      <c r="B8" s="6">
        <v>95</v>
      </c>
      <c r="C8" s="1">
        <v>85</v>
      </c>
      <c r="D8" s="1">
        <v>120</v>
      </c>
      <c r="E8" s="1">
        <v>90</v>
      </c>
      <c r="F8" s="1">
        <v>55</v>
      </c>
      <c r="G8" s="1">
        <v>0</v>
      </c>
      <c r="H8" s="1">
        <v>20</v>
      </c>
      <c r="I8" s="1">
        <v>0</v>
      </c>
      <c r="J8" s="7">
        <f t="shared" si="0"/>
        <v>3.4874999999999998</v>
      </c>
      <c r="K8" s="2">
        <v>81</v>
      </c>
      <c r="L8" s="2">
        <v>44</v>
      </c>
      <c r="N8" s="10">
        <f t="shared" si="1"/>
        <v>12.237500000000001</v>
      </c>
      <c r="O8" s="10">
        <f t="shared" si="2"/>
        <v>12.862500000000001</v>
      </c>
      <c r="P8" s="2" t="str">
        <f t="shared" si="3"/>
        <v>شكوري-نويد</v>
      </c>
    </row>
    <row r="9" spans="1:16" ht="27.75" customHeight="1" x14ac:dyDescent="0.55000000000000004">
      <c r="A9" s="5" t="s">
        <v>6</v>
      </c>
      <c r="B9" s="6">
        <v>95</v>
      </c>
      <c r="C9" s="1">
        <v>85</v>
      </c>
      <c r="D9" s="1">
        <v>70</v>
      </c>
      <c r="E9" s="1">
        <v>85</v>
      </c>
      <c r="F9" s="1">
        <v>55</v>
      </c>
      <c r="G9" s="1">
        <v>0</v>
      </c>
      <c r="H9" s="1">
        <v>20</v>
      </c>
      <c r="I9" s="1">
        <v>0</v>
      </c>
      <c r="J9" s="7">
        <f t="shared" si="0"/>
        <v>3.0750000000000002</v>
      </c>
      <c r="K9" s="2">
        <v>48</v>
      </c>
      <c r="L9" s="2">
        <v>28</v>
      </c>
      <c r="N9" s="11">
        <f t="shared" si="1"/>
        <v>8.3949999999999996</v>
      </c>
      <c r="O9" s="11">
        <f t="shared" si="2"/>
        <v>8.7750000000000004</v>
      </c>
      <c r="P9" s="2" t="str">
        <f t="shared" si="3"/>
        <v>عزيزپوريان-حسين</v>
      </c>
    </row>
    <row r="10" spans="1:16" ht="27.75" customHeight="1" x14ac:dyDescent="0.55000000000000004">
      <c r="A10" s="5" t="s">
        <v>7</v>
      </c>
      <c r="B10" s="6">
        <v>90</v>
      </c>
      <c r="C10" s="1">
        <v>90</v>
      </c>
      <c r="D10" s="1">
        <v>60</v>
      </c>
      <c r="E10" s="1">
        <v>60</v>
      </c>
      <c r="F10" s="1">
        <v>50</v>
      </c>
      <c r="G10" s="1">
        <v>40</v>
      </c>
      <c r="H10" s="1">
        <v>20</v>
      </c>
      <c r="I10" s="1">
        <v>0</v>
      </c>
      <c r="J10" s="7">
        <f t="shared" si="0"/>
        <v>3.0750000000000002</v>
      </c>
      <c r="K10" s="2">
        <v>58</v>
      </c>
      <c r="L10" s="2">
        <v>45</v>
      </c>
      <c r="N10" s="10">
        <f t="shared" si="1"/>
        <v>10.285</v>
      </c>
      <c r="O10" s="10">
        <f t="shared" si="2"/>
        <v>10.8</v>
      </c>
      <c r="P10" s="2" t="str">
        <f t="shared" si="3"/>
        <v>رستمي- نيما</v>
      </c>
    </row>
    <row r="11" spans="1:16" ht="27.75" customHeight="1" x14ac:dyDescent="0.55000000000000004">
      <c r="A11" s="5" t="s">
        <v>8</v>
      </c>
      <c r="B11" s="6">
        <v>95</v>
      </c>
      <c r="C11" s="1">
        <v>100</v>
      </c>
      <c r="D11" s="1">
        <v>120</v>
      </c>
      <c r="E11" s="1">
        <v>105</v>
      </c>
      <c r="F11" s="1">
        <v>90</v>
      </c>
      <c r="G11" s="1">
        <v>100</v>
      </c>
      <c r="H11" s="1">
        <v>100</v>
      </c>
      <c r="I11" s="1">
        <v>100</v>
      </c>
      <c r="J11" s="7">
        <f t="shared" si="0"/>
        <v>6.0750000000000002</v>
      </c>
      <c r="K11" s="2">
        <v>100</v>
      </c>
      <c r="L11" s="2">
        <v>67</v>
      </c>
      <c r="N11" s="10">
        <f t="shared" si="1"/>
        <v>17.765000000000001</v>
      </c>
      <c r="O11" s="10">
        <f t="shared" si="2"/>
        <v>18.600000000000001</v>
      </c>
      <c r="P11" s="2" t="str">
        <f t="shared" si="3"/>
        <v>ميرزايي رضا</v>
      </c>
    </row>
    <row r="12" spans="1:16" ht="27.75" customHeight="1" x14ac:dyDescent="0.55000000000000004">
      <c r="A12" s="5" t="s">
        <v>9</v>
      </c>
      <c r="B12" s="6">
        <v>95</v>
      </c>
      <c r="C12" s="1">
        <v>100</v>
      </c>
      <c r="D12" s="1">
        <v>120</v>
      </c>
      <c r="E12" s="1">
        <v>105</v>
      </c>
      <c r="F12" s="1">
        <v>100</v>
      </c>
      <c r="G12" s="1">
        <v>100</v>
      </c>
      <c r="H12" s="1">
        <v>100</v>
      </c>
      <c r="I12" s="1">
        <v>100</v>
      </c>
      <c r="J12" s="7">
        <f t="shared" si="0"/>
        <v>6.15</v>
      </c>
      <c r="K12" s="2">
        <v>88</v>
      </c>
      <c r="L12" s="2">
        <v>83</v>
      </c>
      <c r="M12" s="2">
        <v>25</v>
      </c>
      <c r="N12" s="10">
        <f t="shared" si="1"/>
        <v>18.62</v>
      </c>
      <c r="O12" s="10">
        <f t="shared" si="2"/>
        <v>18.975000000000001</v>
      </c>
      <c r="P12" s="2" t="str">
        <f t="shared" si="3"/>
        <v>ابراهيمي-امين رضا</v>
      </c>
    </row>
    <row r="13" spans="1:16" ht="27.75" customHeight="1" x14ac:dyDescent="0.55000000000000004">
      <c r="A13" s="5" t="s">
        <v>10</v>
      </c>
      <c r="B13" s="6">
        <v>72</v>
      </c>
      <c r="C13" s="1">
        <v>80</v>
      </c>
      <c r="D13" s="1">
        <v>120</v>
      </c>
      <c r="E13" s="1">
        <v>62</v>
      </c>
      <c r="F13" s="1">
        <v>85</v>
      </c>
      <c r="G13" s="1">
        <v>87</v>
      </c>
      <c r="H13" s="1">
        <v>92</v>
      </c>
      <c r="I13" s="1">
        <v>80</v>
      </c>
      <c r="J13" s="7">
        <f t="shared" si="0"/>
        <v>5.085</v>
      </c>
      <c r="K13" s="2">
        <v>57</v>
      </c>
      <c r="L13" s="2">
        <v>73</v>
      </c>
      <c r="N13" s="10">
        <f t="shared" si="1"/>
        <v>14.184999999999999</v>
      </c>
      <c r="O13" s="10">
        <f t="shared" si="2"/>
        <v>14.835000000000001</v>
      </c>
      <c r="P13" s="2" t="str">
        <f t="shared" si="3"/>
        <v>ارميون-مستوره</v>
      </c>
    </row>
    <row r="14" spans="1:16" ht="27.75" customHeight="1" x14ac:dyDescent="0.55000000000000004">
      <c r="A14" s="5" t="s">
        <v>11</v>
      </c>
      <c r="B14" s="6">
        <v>67</v>
      </c>
      <c r="C14" s="1">
        <v>77</v>
      </c>
      <c r="D14" s="1">
        <v>120</v>
      </c>
      <c r="E14" s="1">
        <v>72</v>
      </c>
      <c r="F14" s="1">
        <v>55</v>
      </c>
      <c r="G14" s="1">
        <v>65</v>
      </c>
      <c r="H14" s="1">
        <v>75</v>
      </c>
      <c r="I14" s="1">
        <v>65</v>
      </c>
      <c r="J14" s="7">
        <f t="shared" si="0"/>
        <v>4.47</v>
      </c>
      <c r="K14" s="2">
        <v>27</v>
      </c>
      <c r="L14" s="2">
        <v>17</v>
      </c>
      <c r="N14" s="11">
        <f t="shared" si="1"/>
        <v>7.55</v>
      </c>
      <c r="O14" s="11">
        <f t="shared" si="2"/>
        <v>7.77</v>
      </c>
      <c r="P14" s="2" t="str">
        <f t="shared" si="3"/>
        <v>بهادري سومار-مينا</v>
      </c>
    </row>
    <row r="15" spans="1:16" ht="27.75" customHeight="1" x14ac:dyDescent="0.55000000000000004">
      <c r="A15" s="5" t="s">
        <v>12</v>
      </c>
      <c r="B15" s="6">
        <v>72</v>
      </c>
      <c r="C15" s="1">
        <v>80</v>
      </c>
      <c r="D15" s="1">
        <v>120</v>
      </c>
      <c r="E15" s="1">
        <v>62</v>
      </c>
      <c r="F15" s="1">
        <v>50</v>
      </c>
      <c r="G15" s="1">
        <v>91</v>
      </c>
      <c r="H15" s="1">
        <v>10</v>
      </c>
      <c r="I15" s="1">
        <v>10</v>
      </c>
      <c r="J15" s="7">
        <f t="shared" si="0"/>
        <v>3.7124999999999999</v>
      </c>
      <c r="K15" s="2">
        <v>47</v>
      </c>
      <c r="L15" s="2">
        <v>51</v>
      </c>
      <c r="N15" s="10">
        <f t="shared" si="1"/>
        <v>10.5725</v>
      </c>
      <c r="O15" s="10">
        <f t="shared" si="2"/>
        <v>11.0625</v>
      </c>
      <c r="P15" s="2" t="str">
        <f t="shared" si="3"/>
        <v>تاوريده-زهره</v>
      </c>
    </row>
    <row r="16" spans="1:16" ht="27.75" customHeight="1" x14ac:dyDescent="0.55000000000000004">
      <c r="A16" s="5" t="s">
        <v>13</v>
      </c>
      <c r="B16" s="6">
        <v>77</v>
      </c>
      <c r="C16" s="1">
        <v>65</v>
      </c>
      <c r="D16" s="1">
        <v>80</v>
      </c>
      <c r="E16" s="1">
        <v>70</v>
      </c>
      <c r="F16" s="1">
        <v>70</v>
      </c>
      <c r="G16" s="1">
        <v>0</v>
      </c>
      <c r="H16" s="1">
        <v>30</v>
      </c>
      <c r="I16" s="1">
        <v>50</v>
      </c>
      <c r="J16" s="7">
        <f t="shared" si="0"/>
        <v>3.3149999999999999</v>
      </c>
      <c r="K16" s="2">
        <v>71</v>
      </c>
      <c r="L16" s="2">
        <v>75</v>
      </c>
      <c r="N16" s="10">
        <f t="shared" si="1"/>
        <v>13.535</v>
      </c>
      <c r="O16" s="10">
        <f t="shared" si="2"/>
        <v>14.264999999999999</v>
      </c>
      <c r="P16" s="2" t="str">
        <f t="shared" si="3"/>
        <v>حسنلو-محمدصابر</v>
      </c>
    </row>
    <row r="17" spans="1:16" ht="27.75" customHeight="1" x14ac:dyDescent="0.55000000000000004">
      <c r="A17" s="5" t="s">
        <v>14</v>
      </c>
      <c r="B17" s="6">
        <v>78</v>
      </c>
      <c r="C17" s="1">
        <v>70</v>
      </c>
      <c r="D17" s="1">
        <v>100</v>
      </c>
      <c r="E17" s="1">
        <v>0</v>
      </c>
      <c r="F17" s="1">
        <v>35</v>
      </c>
      <c r="G17" s="1">
        <v>40</v>
      </c>
      <c r="H17" s="1">
        <v>25</v>
      </c>
      <c r="I17" s="1">
        <v>10</v>
      </c>
      <c r="J17" s="7">
        <f t="shared" si="0"/>
        <v>2.6850000000000001</v>
      </c>
      <c r="K17" s="2">
        <v>54</v>
      </c>
      <c r="L17" s="2">
        <v>42</v>
      </c>
      <c r="M17" s="2">
        <v>65</v>
      </c>
      <c r="N17" s="11">
        <f t="shared" si="1"/>
        <v>10.705</v>
      </c>
      <c r="O17" s="11">
        <f t="shared" si="2"/>
        <v>9.8849999999999998</v>
      </c>
      <c r="P17" s="2" t="str">
        <f t="shared" si="3"/>
        <v>حسين پناهي-ميترا</v>
      </c>
    </row>
    <row r="18" spans="1:16" ht="27.75" customHeight="1" x14ac:dyDescent="0.55000000000000004">
      <c r="A18" s="5" t="s">
        <v>15</v>
      </c>
      <c r="B18" s="6">
        <v>71</v>
      </c>
      <c r="C18" s="1">
        <v>77</v>
      </c>
      <c r="D18" s="1">
        <v>120</v>
      </c>
      <c r="E18" s="1">
        <v>59</v>
      </c>
      <c r="F18" s="1">
        <v>60</v>
      </c>
      <c r="G18" s="1">
        <v>78</v>
      </c>
      <c r="H18" s="1">
        <v>75</v>
      </c>
      <c r="I18" s="1">
        <v>65</v>
      </c>
      <c r="J18" s="7">
        <f t="shared" si="0"/>
        <v>4.5374999999999996</v>
      </c>
      <c r="K18" s="2">
        <v>34</v>
      </c>
      <c r="L18" s="2">
        <v>67</v>
      </c>
      <c r="M18" s="2">
        <v>100</v>
      </c>
      <c r="N18" s="10">
        <f t="shared" si="1"/>
        <v>13.6075</v>
      </c>
      <c r="O18" s="10">
        <f t="shared" si="2"/>
        <v>12.112500000000001</v>
      </c>
      <c r="P18" s="2" t="str">
        <f t="shared" si="3"/>
        <v>درويشي-حسنا</v>
      </c>
    </row>
    <row r="19" spans="1:16" ht="27.75" customHeight="1" x14ac:dyDescent="0.55000000000000004">
      <c r="A19" s="5" t="s">
        <v>16</v>
      </c>
      <c r="B19" s="6">
        <v>77</v>
      </c>
      <c r="C19" s="1">
        <v>65</v>
      </c>
      <c r="D19" s="1">
        <v>80</v>
      </c>
      <c r="E19" s="1">
        <v>70</v>
      </c>
      <c r="F19" s="1">
        <v>70</v>
      </c>
      <c r="G19" s="1">
        <v>0</v>
      </c>
      <c r="H19" s="1">
        <v>30</v>
      </c>
      <c r="I19" s="1">
        <v>50</v>
      </c>
      <c r="J19" s="7">
        <f t="shared" si="0"/>
        <v>3.3149999999999999</v>
      </c>
      <c r="K19" s="2">
        <v>91</v>
      </c>
      <c r="L19" s="2">
        <v>55</v>
      </c>
      <c r="N19" s="10">
        <f t="shared" si="1"/>
        <v>13.535</v>
      </c>
      <c r="O19" s="10">
        <f t="shared" si="2"/>
        <v>14.264999999999999</v>
      </c>
      <c r="P19" s="2" t="str">
        <f t="shared" si="3"/>
        <v>سليمان خاني-كسري</v>
      </c>
    </row>
    <row r="20" spans="1:16" ht="27.75" customHeight="1" x14ac:dyDescent="0.55000000000000004">
      <c r="A20" s="5" t="s">
        <v>17</v>
      </c>
      <c r="B20" s="6">
        <v>93</v>
      </c>
      <c r="C20" s="1">
        <v>79</v>
      </c>
      <c r="D20" s="1">
        <v>110</v>
      </c>
      <c r="E20" s="1">
        <v>64</v>
      </c>
      <c r="F20" s="1">
        <v>70</v>
      </c>
      <c r="G20" s="1">
        <v>80</v>
      </c>
      <c r="H20" s="1">
        <v>10</v>
      </c>
      <c r="I20" s="1">
        <v>10</v>
      </c>
      <c r="J20" s="7">
        <f t="shared" si="0"/>
        <v>3.87</v>
      </c>
      <c r="K20" s="2">
        <v>49</v>
      </c>
      <c r="L20" s="2">
        <v>67</v>
      </c>
      <c r="M20" s="2">
        <v>130</v>
      </c>
      <c r="N20" s="10">
        <f t="shared" si="1"/>
        <v>14.589999999999998</v>
      </c>
      <c r="O20" s="10">
        <f t="shared" si="2"/>
        <v>12.57</v>
      </c>
      <c r="P20" s="2" t="str">
        <f t="shared" si="3"/>
        <v>شهبازي-معصومه</v>
      </c>
    </row>
    <row r="21" spans="1:16" ht="27.75" customHeight="1" x14ac:dyDescent="0.55000000000000004">
      <c r="A21" s="5" t="s">
        <v>18</v>
      </c>
      <c r="B21" s="6">
        <v>71</v>
      </c>
      <c r="C21" s="1">
        <v>77</v>
      </c>
      <c r="D21" s="1">
        <v>120</v>
      </c>
      <c r="E21" s="1">
        <v>59</v>
      </c>
      <c r="F21" s="1">
        <v>60</v>
      </c>
      <c r="G21" s="1">
        <v>78</v>
      </c>
      <c r="H21" s="1">
        <v>75</v>
      </c>
      <c r="I21" s="1">
        <v>65</v>
      </c>
      <c r="J21" s="7">
        <f t="shared" si="0"/>
        <v>4.5374999999999996</v>
      </c>
      <c r="K21" s="2">
        <v>48</v>
      </c>
      <c r="L21" s="2">
        <v>55</v>
      </c>
      <c r="M21" s="2">
        <v>130</v>
      </c>
      <c r="N21" s="10">
        <f t="shared" si="1"/>
        <v>14.347499999999998</v>
      </c>
      <c r="O21" s="10">
        <f t="shared" si="2"/>
        <v>12.262499999999999</v>
      </c>
      <c r="P21" s="2" t="str">
        <f t="shared" si="3"/>
        <v>صيدكرمي-هانيه</v>
      </c>
    </row>
    <row r="22" spans="1:16" ht="27.75" customHeight="1" x14ac:dyDescent="0.55000000000000004">
      <c r="A22" s="5" t="s">
        <v>19</v>
      </c>
      <c r="B22" s="6">
        <v>66</v>
      </c>
      <c r="C22" s="1">
        <v>0</v>
      </c>
      <c r="D22" s="1">
        <v>65</v>
      </c>
      <c r="E22" s="1">
        <v>60</v>
      </c>
      <c r="F22" s="1">
        <v>70</v>
      </c>
      <c r="G22" s="1">
        <v>70</v>
      </c>
      <c r="H22" s="1">
        <v>20</v>
      </c>
      <c r="I22" s="1">
        <v>0</v>
      </c>
      <c r="J22" s="7">
        <f t="shared" si="0"/>
        <v>2.6324999999999998</v>
      </c>
      <c r="K22" s="2">
        <v>48</v>
      </c>
      <c r="L22" s="2">
        <v>56</v>
      </c>
      <c r="N22" s="10">
        <f t="shared" si="1"/>
        <v>9.9124999999999996</v>
      </c>
      <c r="O22" s="10">
        <f t="shared" si="2"/>
        <v>10.432499999999999</v>
      </c>
      <c r="P22" s="2" t="str">
        <f t="shared" si="3"/>
        <v>عالي محمدي پيرانشاهي-مهران</v>
      </c>
    </row>
    <row r="23" spans="1:16" ht="27.75" customHeight="1" x14ac:dyDescent="0.55000000000000004">
      <c r="A23" s="5" t="s">
        <v>20</v>
      </c>
      <c r="B23" s="6">
        <v>89</v>
      </c>
      <c r="C23" s="1">
        <v>86</v>
      </c>
      <c r="D23" s="1">
        <v>120</v>
      </c>
      <c r="E23" s="1">
        <v>92</v>
      </c>
      <c r="F23" s="1">
        <v>60</v>
      </c>
      <c r="G23" s="1">
        <v>100</v>
      </c>
      <c r="H23" s="1">
        <v>60</v>
      </c>
      <c r="I23" s="1">
        <v>77</v>
      </c>
      <c r="J23" s="7">
        <f t="shared" si="0"/>
        <v>5.13</v>
      </c>
      <c r="K23" s="2">
        <v>94</v>
      </c>
      <c r="L23" s="2">
        <v>81</v>
      </c>
      <c r="N23" s="10">
        <f t="shared" si="1"/>
        <v>17.38</v>
      </c>
      <c r="O23" s="10">
        <f t="shared" si="2"/>
        <v>18.254999999999999</v>
      </c>
      <c r="P23" s="2" t="str">
        <f t="shared" si="3"/>
        <v>فريادي-ليلا</v>
      </c>
    </row>
    <row r="24" spans="1:16" ht="27.75" customHeight="1" x14ac:dyDescent="0.55000000000000004">
      <c r="A24" s="5" t="s">
        <v>21</v>
      </c>
      <c r="B24" s="6">
        <v>78</v>
      </c>
      <c r="C24" s="1">
        <v>70</v>
      </c>
      <c r="D24" s="1">
        <v>100</v>
      </c>
      <c r="E24" s="1">
        <v>0</v>
      </c>
      <c r="F24" s="1">
        <v>35</v>
      </c>
      <c r="G24" s="1">
        <v>40</v>
      </c>
      <c r="H24" s="1">
        <v>25</v>
      </c>
      <c r="I24" s="1">
        <v>10</v>
      </c>
      <c r="J24" s="7">
        <f t="shared" si="0"/>
        <v>2.6850000000000001</v>
      </c>
      <c r="K24" s="2">
        <v>46</v>
      </c>
      <c r="L24" s="2">
        <v>40</v>
      </c>
      <c r="M24" s="2">
        <v>65</v>
      </c>
      <c r="N24" s="11">
        <f t="shared" si="1"/>
        <v>10.005000000000001</v>
      </c>
      <c r="O24" s="11">
        <f t="shared" si="2"/>
        <v>9.1349999999999998</v>
      </c>
      <c r="P24" s="2" t="str">
        <f t="shared" si="3"/>
        <v>فلاحي-دلنيا</v>
      </c>
    </row>
    <row r="25" spans="1:16" ht="27.75" customHeight="1" x14ac:dyDescent="0.55000000000000004">
      <c r="A25" s="5" t="s">
        <v>22</v>
      </c>
      <c r="B25" s="6">
        <v>100</v>
      </c>
      <c r="C25" s="1">
        <v>100</v>
      </c>
      <c r="D25" s="1">
        <v>75</v>
      </c>
      <c r="E25" s="1">
        <v>75</v>
      </c>
      <c r="F25" s="1">
        <v>70</v>
      </c>
      <c r="G25" s="1">
        <v>0</v>
      </c>
      <c r="H25" s="1">
        <v>20</v>
      </c>
      <c r="I25" s="1">
        <v>50</v>
      </c>
      <c r="J25" s="7">
        <f t="shared" si="0"/>
        <v>3.6749999999999998</v>
      </c>
      <c r="K25" s="2">
        <v>80</v>
      </c>
      <c r="L25" s="2">
        <v>58</v>
      </c>
      <c r="N25" s="10">
        <f t="shared" si="1"/>
        <v>13.335000000000001</v>
      </c>
      <c r="O25" s="10">
        <f t="shared" si="2"/>
        <v>14.024999999999999</v>
      </c>
      <c r="P25" s="2" t="str">
        <f t="shared" si="3"/>
        <v>مرادخاني-كيوان</v>
      </c>
    </row>
    <row r="26" spans="1:16" ht="27.75" customHeight="1" x14ac:dyDescent="0.55000000000000004">
      <c r="A26" s="5" t="s">
        <v>23</v>
      </c>
      <c r="B26" s="6">
        <v>95</v>
      </c>
      <c r="C26" s="1">
        <v>100</v>
      </c>
      <c r="D26" s="1">
        <v>120</v>
      </c>
      <c r="E26" s="1">
        <v>105</v>
      </c>
      <c r="F26" s="1">
        <v>100</v>
      </c>
      <c r="G26" s="1">
        <v>100</v>
      </c>
      <c r="H26" s="1">
        <v>100</v>
      </c>
      <c r="I26" s="1">
        <v>100</v>
      </c>
      <c r="J26" s="7">
        <f t="shared" si="0"/>
        <v>6.15</v>
      </c>
      <c r="K26" s="2">
        <v>98</v>
      </c>
      <c r="L26" s="2">
        <v>84</v>
      </c>
      <c r="N26" s="10">
        <f t="shared" si="1"/>
        <v>18.89</v>
      </c>
      <c r="O26" s="10">
        <f t="shared" si="2"/>
        <v>19.8</v>
      </c>
      <c r="P26" s="2" t="str">
        <f t="shared" si="3"/>
        <v>مرادي-ميلاد</v>
      </c>
    </row>
    <row r="27" spans="1:16" ht="27.75" customHeight="1" x14ac:dyDescent="0.55000000000000004">
      <c r="A27" s="5" t="s">
        <v>24</v>
      </c>
      <c r="B27" s="6">
        <v>93</v>
      </c>
      <c r="C27" s="1">
        <v>79</v>
      </c>
      <c r="D27" s="1">
        <v>110</v>
      </c>
      <c r="E27" s="1">
        <v>64</v>
      </c>
      <c r="F27" s="1">
        <v>70</v>
      </c>
      <c r="G27" s="1">
        <v>80</v>
      </c>
      <c r="H27" s="1">
        <v>10</v>
      </c>
      <c r="I27" s="1">
        <v>10</v>
      </c>
      <c r="J27" s="7">
        <f t="shared" si="0"/>
        <v>3.87</v>
      </c>
      <c r="K27" s="2">
        <v>37</v>
      </c>
      <c r="L27" s="2">
        <v>36</v>
      </c>
      <c r="M27" s="2">
        <v>100</v>
      </c>
      <c r="N27" s="11">
        <f t="shared" si="1"/>
        <v>10.98</v>
      </c>
      <c r="O27" s="11">
        <f t="shared" si="2"/>
        <v>9.3449999999999989</v>
      </c>
      <c r="P27" s="2" t="str">
        <f t="shared" si="3"/>
        <v>نرگسي-راضيه</v>
      </c>
    </row>
    <row r="28" spans="1:16" ht="27.75" customHeight="1" x14ac:dyDescent="0.55000000000000004">
      <c r="A28" s="5" t="s">
        <v>25</v>
      </c>
      <c r="B28" s="6">
        <v>66</v>
      </c>
      <c r="C28" s="1">
        <v>0</v>
      </c>
      <c r="D28" s="1">
        <v>65</v>
      </c>
      <c r="E28" s="1">
        <v>60</v>
      </c>
      <c r="F28" s="1">
        <v>70</v>
      </c>
      <c r="G28" s="1">
        <v>70</v>
      </c>
      <c r="H28" s="1">
        <v>20</v>
      </c>
      <c r="I28" s="1">
        <v>0</v>
      </c>
      <c r="J28" s="7">
        <f t="shared" si="0"/>
        <v>2.6324999999999998</v>
      </c>
      <c r="K28" s="2">
        <v>60</v>
      </c>
      <c r="L28" s="2">
        <v>55</v>
      </c>
      <c r="N28" s="10">
        <f t="shared" si="1"/>
        <v>10.682500000000001</v>
      </c>
      <c r="O28" s="10">
        <f t="shared" si="2"/>
        <v>11.2575</v>
      </c>
      <c r="P28" s="2" t="str">
        <f t="shared" si="3"/>
        <v>هزاريان-نويد</v>
      </c>
    </row>
    <row r="29" spans="1:16" ht="27.75" customHeight="1" x14ac:dyDescent="0.55000000000000004">
      <c r="A29" s="5" t="s">
        <v>26</v>
      </c>
      <c r="B29" s="6">
        <v>89</v>
      </c>
      <c r="C29" s="1">
        <v>86</v>
      </c>
      <c r="D29" s="1">
        <v>120</v>
      </c>
      <c r="E29" s="1">
        <v>92</v>
      </c>
      <c r="F29" s="1">
        <v>60</v>
      </c>
      <c r="G29" s="1">
        <v>100</v>
      </c>
      <c r="H29" s="1">
        <v>60</v>
      </c>
      <c r="I29" s="1">
        <v>77</v>
      </c>
      <c r="J29" s="7">
        <f t="shared" si="0"/>
        <v>5.13</v>
      </c>
      <c r="K29" s="2">
        <v>87</v>
      </c>
      <c r="L29" s="2">
        <v>75</v>
      </c>
      <c r="N29" s="10">
        <f t="shared" si="1"/>
        <v>16.47</v>
      </c>
      <c r="O29" s="10">
        <f t="shared" si="2"/>
        <v>17.28</v>
      </c>
      <c r="P29" s="2" t="str">
        <f t="shared" si="3"/>
        <v>اذرخش-نازنين</v>
      </c>
    </row>
    <row r="30" spans="1:16" ht="27.75" customHeight="1" x14ac:dyDescent="0.55000000000000004">
      <c r="A30" s="5" t="s">
        <v>27</v>
      </c>
      <c r="B30" s="6">
        <v>82</v>
      </c>
      <c r="C30" s="1">
        <v>100</v>
      </c>
      <c r="D30" s="1">
        <v>120</v>
      </c>
      <c r="E30" s="1">
        <v>90</v>
      </c>
      <c r="F30" s="1">
        <v>80</v>
      </c>
      <c r="G30" s="1">
        <v>100</v>
      </c>
      <c r="H30" s="1">
        <v>100</v>
      </c>
      <c r="I30" s="1">
        <v>100</v>
      </c>
      <c r="J30" s="7">
        <f t="shared" si="0"/>
        <v>5.79</v>
      </c>
      <c r="K30" s="2">
        <v>92</v>
      </c>
      <c r="L30" s="2">
        <v>76</v>
      </c>
      <c r="N30" s="10">
        <f t="shared" si="1"/>
        <v>17.55</v>
      </c>
      <c r="O30" s="10">
        <f t="shared" si="2"/>
        <v>18.39</v>
      </c>
      <c r="P30" s="2" t="str">
        <f t="shared" si="3"/>
        <v>ارمان-محمد</v>
      </c>
    </row>
    <row r="31" spans="1:16" ht="27.75" customHeight="1" x14ac:dyDescent="0.55000000000000004">
      <c r="A31" s="5" t="s">
        <v>28</v>
      </c>
      <c r="B31" s="6">
        <v>95</v>
      </c>
      <c r="C31" s="1">
        <v>100</v>
      </c>
      <c r="D31" s="1">
        <v>120</v>
      </c>
      <c r="E31" s="1">
        <v>105</v>
      </c>
      <c r="F31" s="1">
        <v>100</v>
      </c>
      <c r="G31" s="1">
        <v>100</v>
      </c>
      <c r="H31" s="1">
        <v>100</v>
      </c>
      <c r="I31" s="1">
        <v>100</v>
      </c>
      <c r="J31" s="7">
        <f t="shared" si="0"/>
        <v>6.15</v>
      </c>
      <c r="K31" s="2">
        <v>54</v>
      </c>
      <c r="L31" s="2">
        <v>61</v>
      </c>
      <c r="N31" s="10">
        <f t="shared" si="1"/>
        <v>14.200000000000001</v>
      </c>
      <c r="O31" s="10">
        <f t="shared" si="2"/>
        <v>14.775</v>
      </c>
      <c r="P31" s="2" t="str">
        <f t="shared" si="3"/>
        <v>بيگ محمدي-ميلاد</v>
      </c>
    </row>
    <row r="32" spans="1:16" ht="27.75" customHeight="1" x14ac:dyDescent="0.55000000000000004">
      <c r="A32" s="5" t="s">
        <v>29</v>
      </c>
      <c r="B32" s="6">
        <v>85</v>
      </c>
      <c r="C32" s="1">
        <v>92</v>
      </c>
      <c r="D32" s="1">
        <v>95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7">
        <f t="shared" si="0"/>
        <v>5.79</v>
      </c>
      <c r="K32" s="2">
        <v>92</v>
      </c>
      <c r="L32" s="2">
        <v>92</v>
      </c>
      <c r="N32" s="10">
        <f t="shared" si="1"/>
        <v>18.670000000000002</v>
      </c>
      <c r="O32" s="10">
        <f t="shared" si="2"/>
        <v>19.59</v>
      </c>
      <c r="P32" s="2" t="str">
        <f t="shared" si="3"/>
        <v>جزايري-محمدحسين</v>
      </c>
    </row>
    <row r="33" spans="1:16" ht="27.75" customHeight="1" x14ac:dyDescent="0.55000000000000004">
      <c r="A33" s="5" t="s">
        <v>30</v>
      </c>
      <c r="B33" s="6">
        <v>86</v>
      </c>
      <c r="C33" s="1">
        <v>78</v>
      </c>
      <c r="D33" s="1">
        <v>97</v>
      </c>
      <c r="E33" s="1">
        <v>62</v>
      </c>
      <c r="F33" s="1">
        <v>85</v>
      </c>
      <c r="G33" s="1">
        <v>87</v>
      </c>
      <c r="H33" s="1">
        <v>92</v>
      </c>
      <c r="I33" s="1">
        <v>80</v>
      </c>
      <c r="J33" s="7">
        <f t="shared" si="0"/>
        <v>5.0025000000000004</v>
      </c>
      <c r="K33" s="2">
        <v>56</v>
      </c>
      <c r="L33" s="2">
        <v>42</v>
      </c>
      <c r="N33" s="10">
        <f t="shared" si="1"/>
        <v>11.862500000000001</v>
      </c>
      <c r="O33" s="10">
        <f t="shared" si="2"/>
        <v>12.352499999999999</v>
      </c>
      <c r="P33" s="2" t="str">
        <f t="shared" si="3"/>
        <v>حاتمي-نيكتا</v>
      </c>
    </row>
    <row r="34" spans="1:16" ht="27.75" customHeight="1" x14ac:dyDescent="0.55000000000000004">
      <c r="A34" s="5" t="s">
        <v>31</v>
      </c>
      <c r="B34" s="6">
        <v>67</v>
      </c>
      <c r="C34" s="1">
        <v>77</v>
      </c>
      <c r="D34" s="1">
        <v>120</v>
      </c>
      <c r="E34" s="1">
        <v>72</v>
      </c>
      <c r="F34" s="1">
        <v>55</v>
      </c>
      <c r="G34" s="1">
        <v>65</v>
      </c>
      <c r="H34" s="1">
        <v>75</v>
      </c>
      <c r="I34" s="1">
        <v>65</v>
      </c>
      <c r="J34" s="7">
        <f t="shared" si="0"/>
        <v>4.47</v>
      </c>
      <c r="K34" s="2">
        <v>48</v>
      </c>
      <c r="L34" s="2">
        <v>34</v>
      </c>
      <c r="N34" s="10">
        <f t="shared" si="1"/>
        <v>10.210000000000001</v>
      </c>
      <c r="O34" s="10">
        <f t="shared" si="2"/>
        <v>10.620000000000001</v>
      </c>
      <c r="P34" s="2" t="str">
        <f t="shared" si="3"/>
        <v>رجبي-مهسا</v>
      </c>
    </row>
    <row r="35" spans="1:16" ht="27.75" customHeight="1" x14ac:dyDescent="0.55000000000000004">
      <c r="A35" s="5" t="s">
        <v>32</v>
      </c>
      <c r="B35" s="6">
        <v>90</v>
      </c>
      <c r="C35" s="1">
        <v>75</v>
      </c>
      <c r="D35" s="1">
        <v>60</v>
      </c>
      <c r="E35" s="1">
        <v>60</v>
      </c>
      <c r="F35" s="1">
        <v>50</v>
      </c>
      <c r="G35" s="1">
        <v>40</v>
      </c>
      <c r="H35" s="1">
        <v>20</v>
      </c>
      <c r="I35" s="1">
        <v>0</v>
      </c>
      <c r="J35" s="7">
        <f t="shared" si="0"/>
        <v>2.9624999999999999</v>
      </c>
      <c r="K35" s="2">
        <v>10</v>
      </c>
      <c r="L35" s="2">
        <v>10</v>
      </c>
      <c r="N35" s="11">
        <f t="shared" si="1"/>
        <v>4.3624999999999998</v>
      </c>
      <c r="O35" s="11">
        <f t="shared" si="2"/>
        <v>4.4625000000000004</v>
      </c>
      <c r="P35" s="2" t="str">
        <f t="shared" si="3"/>
        <v>كريمي مقدم-محسن</v>
      </c>
    </row>
    <row r="36" spans="1:16" ht="27.75" customHeight="1" x14ac:dyDescent="0.55000000000000004">
      <c r="A36" s="5" t="s">
        <v>33</v>
      </c>
      <c r="B36" s="6">
        <v>105</v>
      </c>
      <c r="C36" s="1">
        <v>115</v>
      </c>
      <c r="D36" s="1">
        <v>130</v>
      </c>
      <c r="E36" s="1">
        <v>110</v>
      </c>
      <c r="F36" s="1">
        <v>105</v>
      </c>
      <c r="G36" s="1">
        <v>105</v>
      </c>
      <c r="H36" s="1">
        <v>110</v>
      </c>
      <c r="I36" s="1">
        <v>110</v>
      </c>
      <c r="J36" s="7">
        <f t="shared" si="0"/>
        <v>6.6749999999999998</v>
      </c>
      <c r="K36" s="2">
        <v>103</v>
      </c>
      <c r="L36" s="2">
        <v>106</v>
      </c>
      <c r="M36" s="2">
        <v>100</v>
      </c>
      <c r="N36" s="10">
        <f t="shared" si="1"/>
        <v>23.305</v>
      </c>
      <c r="O36" s="10">
        <f t="shared" si="2"/>
        <v>22.35</v>
      </c>
      <c r="P36" s="2" t="str">
        <f t="shared" si="3"/>
        <v>مرادي-سينا</v>
      </c>
    </row>
    <row r="37" spans="1:16" ht="27.75" customHeight="1" x14ac:dyDescent="0.55000000000000004">
      <c r="A37" s="5" t="s">
        <v>34</v>
      </c>
      <c r="B37" s="6">
        <v>85</v>
      </c>
      <c r="C37" s="1">
        <v>92</v>
      </c>
      <c r="D37" s="1">
        <v>95</v>
      </c>
      <c r="E37" s="1">
        <v>95</v>
      </c>
      <c r="F37" s="1">
        <v>100</v>
      </c>
      <c r="G37" s="1">
        <v>100</v>
      </c>
      <c r="H37" s="1">
        <v>100</v>
      </c>
      <c r="I37" s="1">
        <v>100</v>
      </c>
      <c r="J37" s="7">
        <f t="shared" si="0"/>
        <v>5.7525000000000004</v>
      </c>
      <c r="K37" s="2">
        <v>49</v>
      </c>
      <c r="L37" s="2">
        <v>44</v>
      </c>
      <c r="N37" s="10">
        <f t="shared" si="1"/>
        <v>12.262499999999999</v>
      </c>
      <c r="O37" s="10">
        <f t="shared" si="2"/>
        <v>12.727499999999999</v>
      </c>
      <c r="P37" s="2" t="str">
        <f t="shared" si="3"/>
        <v>ملك حسين زاده-پوريا</v>
      </c>
    </row>
    <row r="38" spans="1:16" ht="27.75" customHeight="1" x14ac:dyDescent="0.55000000000000004">
      <c r="A38" s="5" t="s">
        <v>35</v>
      </c>
      <c r="B38" s="6">
        <v>100</v>
      </c>
      <c r="C38" s="1">
        <v>100</v>
      </c>
      <c r="D38" s="1">
        <v>60</v>
      </c>
      <c r="E38" s="1">
        <v>65</v>
      </c>
      <c r="F38" s="1">
        <v>60</v>
      </c>
      <c r="G38" s="1">
        <v>60</v>
      </c>
      <c r="H38" s="1">
        <v>0</v>
      </c>
      <c r="I38" s="1">
        <v>0</v>
      </c>
      <c r="J38" s="7">
        <f t="shared" si="0"/>
        <v>3.3374999999999999</v>
      </c>
      <c r="K38" s="2">
        <v>98</v>
      </c>
      <c r="L38" s="2">
        <v>69</v>
      </c>
      <c r="N38" s="10">
        <f t="shared" si="1"/>
        <v>15.0275</v>
      </c>
      <c r="O38" s="10">
        <f t="shared" si="2"/>
        <v>15.862500000000001</v>
      </c>
      <c r="P38" s="2" t="str">
        <f t="shared" si="3"/>
        <v>يوسف زاد-احمدرضا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mozafar</dc:creator>
  <cp:lastModifiedBy>mozafar</cp:lastModifiedBy>
  <dcterms:created xsi:type="dcterms:W3CDTF">2015-04-08T03:29:45Z</dcterms:created>
  <dcterms:modified xsi:type="dcterms:W3CDTF">2015-09-26T08:46:35Z</dcterms:modified>
</cp:coreProperties>
</file>