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Sheet1" sheetId="1" r:id="rId1"/>
    <sheet name="Sheet3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"/>
  <c r="D22"/>
  <c r="E22"/>
  <c r="F22"/>
  <c r="G22"/>
  <c r="H22" s="1"/>
  <c r="I22"/>
  <c r="J22"/>
  <c r="B22" s="1"/>
  <c r="K22"/>
  <c r="M22" s="1"/>
  <c r="L22"/>
  <c r="D23"/>
  <c r="E23"/>
  <c r="F23"/>
  <c r="A23" s="1"/>
  <c r="G23"/>
  <c r="H23" s="1"/>
  <c r="I23"/>
  <c r="J23"/>
  <c r="B23" s="1"/>
  <c r="K23"/>
  <c r="M23" s="1"/>
  <c r="L23"/>
  <c r="D24"/>
  <c r="E24"/>
  <c r="F24"/>
  <c r="A24" s="1"/>
  <c r="G24"/>
  <c r="H24" s="1"/>
  <c r="I24"/>
  <c r="J24"/>
  <c r="B24" s="1"/>
  <c r="K24"/>
  <c r="M24" s="1"/>
  <c r="L24"/>
  <c r="D25"/>
  <c r="E25"/>
  <c r="F25"/>
  <c r="A25" s="1"/>
  <c r="G25"/>
  <c r="H25" s="1"/>
  <c r="I25"/>
  <c r="J25"/>
  <c r="B25" s="1"/>
  <c r="K25"/>
  <c r="M25" s="1"/>
  <c r="L25"/>
  <c r="D26"/>
  <c r="E26"/>
  <c r="F26"/>
  <c r="A26" s="1"/>
  <c r="G26"/>
  <c r="H26" s="1"/>
  <c r="I26"/>
  <c r="J26"/>
  <c r="B26" s="1"/>
  <c r="K26"/>
  <c r="M26" s="1"/>
  <c r="L26"/>
  <c r="D27"/>
  <c r="E27"/>
  <c r="F27"/>
  <c r="A27" s="1"/>
  <c r="G27"/>
  <c r="H27" s="1"/>
  <c r="I27"/>
  <c r="J27"/>
  <c r="B27" s="1"/>
  <c r="K27"/>
  <c r="M27" s="1"/>
  <c r="L27"/>
  <c r="D28"/>
  <c r="E28"/>
  <c r="F28"/>
  <c r="A28" s="1"/>
  <c r="G28"/>
  <c r="H28" s="1"/>
  <c r="I28"/>
  <c r="J28"/>
  <c r="B28" s="1"/>
  <c r="K28"/>
  <c r="M28" s="1"/>
  <c r="L28"/>
  <c r="D29"/>
  <c r="E29"/>
  <c r="F29"/>
  <c r="A29" s="1"/>
  <c r="G29"/>
  <c r="H29" s="1"/>
  <c r="I29"/>
  <c r="J29"/>
  <c r="B29" s="1"/>
  <c r="K29"/>
  <c r="M29" s="1"/>
  <c r="L29"/>
  <c r="E30"/>
  <c r="F30"/>
  <c r="I30"/>
  <c r="J30"/>
  <c r="B30" s="1"/>
  <c r="K30"/>
  <c r="M30" s="1"/>
  <c r="L30"/>
  <c r="D31"/>
  <c r="E31"/>
  <c r="F31"/>
  <c r="A31" s="1"/>
  <c r="G31"/>
  <c r="H31" s="1"/>
  <c r="I31"/>
  <c r="J31"/>
  <c r="B31" s="1"/>
  <c r="K31"/>
  <c r="M31" s="1"/>
  <c r="L31"/>
  <c r="D32"/>
  <c r="E32"/>
  <c r="F32"/>
  <c r="A32" s="1"/>
  <c r="G32"/>
  <c r="H32" s="1"/>
  <c r="I32"/>
  <c r="J32"/>
  <c r="B32" s="1"/>
  <c r="K32"/>
  <c r="M32" s="1"/>
  <c r="L32"/>
  <c r="E33"/>
  <c r="F33"/>
  <c r="E34"/>
  <c r="F34"/>
  <c r="D35"/>
  <c r="E35"/>
  <c r="F35"/>
  <c r="A35" s="1"/>
  <c r="G35"/>
  <c r="H35" s="1"/>
  <c r="I35"/>
  <c r="J35"/>
  <c r="B35" s="1"/>
  <c r="K35"/>
  <c r="M35" s="1"/>
  <c r="L35"/>
  <c r="D36"/>
  <c r="E36"/>
  <c r="F36"/>
  <c r="A36" s="1"/>
  <c r="G36"/>
  <c r="H36" s="1"/>
  <c r="I36"/>
  <c r="J36"/>
  <c r="B36" s="1"/>
  <c r="K36"/>
  <c r="M36" s="1"/>
  <c r="L36"/>
  <c r="D37"/>
  <c r="E37"/>
  <c r="F37"/>
  <c r="A37" s="1"/>
  <c r="G37"/>
  <c r="H37" s="1"/>
  <c r="I37"/>
  <c r="J37"/>
  <c r="B37" s="1"/>
  <c r="K37"/>
  <c r="M37" s="1"/>
  <c r="L37"/>
  <c r="D38"/>
  <c r="E38"/>
  <c r="F38"/>
  <c r="A38" s="1"/>
  <c r="G38"/>
  <c r="H38" s="1"/>
  <c r="I38"/>
  <c r="J38"/>
  <c r="B38" s="1"/>
  <c r="K38"/>
  <c r="M38" s="1"/>
  <c r="L38"/>
  <c r="D39"/>
  <c r="E39"/>
  <c r="F39"/>
  <c r="A39" s="1"/>
  <c r="G39"/>
  <c r="H39" s="1"/>
  <c r="I39"/>
  <c r="J39"/>
  <c r="B39" s="1"/>
  <c r="K39"/>
  <c r="M39" s="1"/>
  <c r="L39"/>
  <c r="D40"/>
  <c r="E40"/>
  <c r="F40"/>
  <c r="A40" s="1"/>
  <c r="G40"/>
  <c r="H40" s="1"/>
  <c r="I40"/>
  <c r="J40"/>
  <c r="B40" s="1"/>
  <c r="K40"/>
  <c r="M40" s="1"/>
  <c r="L40"/>
  <c r="D41"/>
  <c r="E41"/>
  <c r="F41"/>
  <c r="A41" s="1"/>
  <c r="G41"/>
  <c r="H41" s="1"/>
  <c r="I41"/>
  <c r="J41"/>
  <c r="B41" s="1"/>
  <c r="K41"/>
  <c r="M41" s="1"/>
  <c r="L41"/>
  <c r="D42"/>
  <c r="E42"/>
  <c r="F42"/>
  <c r="A42" s="1"/>
  <c r="G42"/>
  <c r="H42" s="1"/>
  <c r="I42"/>
  <c r="J42"/>
  <c r="B42" s="1"/>
  <c r="K42"/>
  <c r="M42" s="1"/>
  <c r="L42"/>
  <c r="D43"/>
  <c r="E43"/>
  <c r="F43"/>
  <c r="A43" s="1"/>
  <c r="G43"/>
  <c r="H43" s="1"/>
  <c r="I43"/>
  <c r="J43"/>
  <c r="B43" s="1"/>
  <c r="K43"/>
  <c r="M43" s="1"/>
  <c r="L43"/>
  <c r="D44"/>
  <c r="E44"/>
  <c r="F44"/>
  <c r="A44" s="1"/>
  <c r="G44"/>
  <c r="H44" s="1"/>
  <c r="I44"/>
  <c r="J44"/>
  <c r="B44" s="1"/>
  <c r="K44"/>
  <c r="M44" s="1"/>
  <c r="L44"/>
  <c r="D45"/>
  <c r="E45"/>
  <c r="F45"/>
  <c r="A45" s="1"/>
  <c r="G45"/>
  <c r="H45" s="1"/>
  <c r="I45"/>
  <c r="J45"/>
  <c r="B45" s="1"/>
  <c r="K45"/>
  <c r="M45" s="1"/>
  <c r="L45"/>
  <c r="D46"/>
  <c r="E46"/>
  <c r="F46"/>
  <c r="A46" s="1"/>
  <c r="G46"/>
  <c r="H46" s="1"/>
  <c r="I46"/>
  <c r="J46"/>
  <c r="B46" s="1"/>
  <c r="K46"/>
  <c r="M46" s="1"/>
  <c r="L46"/>
  <c r="D47"/>
  <c r="E47"/>
  <c r="F47"/>
  <c r="A47" s="1"/>
  <c r="G47"/>
  <c r="H47" s="1"/>
  <c r="I47"/>
  <c r="J47"/>
  <c r="B47" s="1"/>
  <c r="K47"/>
  <c r="M47" s="1"/>
  <c r="L47"/>
  <c r="D48"/>
  <c r="E48"/>
  <c r="F48"/>
  <c r="A48" s="1"/>
  <c r="G48"/>
  <c r="H48" s="1"/>
  <c r="I48"/>
  <c r="J48"/>
  <c r="B48" s="1"/>
  <c r="K48"/>
  <c r="M48" s="1"/>
  <c r="L48"/>
  <c r="D49"/>
  <c r="E49"/>
  <c r="F49"/>
  <c r="A49" s="1"/>
  <c r="G49"/>
  <c r="H49" s="1"/>
  <c r="I49"/>
  <c r="J49"/>
  <c r="B49" s="1"/>
  <c r="K49"/>
  <c r="M49" s="1"/>
  <c r="L49"/>
  <c r="D50"/>
  <c r="E50"/>
  <c r="F50"/>
  <c r="A50" s="1"/>
  <c r="G50"/>
  <c r="H50" s="1"/>
  <c r="I50"/>
  <c r="J50"/>
  <c r="B50" s="1"/>
  <c r="K50"/>
  <c r="M50" s="1"/>
  <c r="L50"/>
  <c r="D51"/>
  <c r="E51"/>
  <c r="F51"/>
  <c r="A51" s="1"/>
  <c r="G51"/>
  <c r="H51" s="1"/>
  <c r="I51"/>
  <c r="J51"/>
  <c r="B51" s="1"/>
  <c r="K51"/>
  <c r="M51" s="1"/>
  <c r="L51"/>
  <c r="D52"/>
  <c r="E52"/>
  <c r="F52"/>
  <c r="A52" s="1"/>
  <c r="G52"/>
  <c r="H52" s="1"/>
  <c r="I52"/>
  <c r="J52"/>
  <c r="B52" s="1"/>
  <c r="K52"/>
  <c r="M52" s="1"/>
  <c r="L52"/>
  <c r="D53"/>
  <c r="E53"/>
  <c r="F53"/>
  <c r="A53" s="1"/>
  <c r="G53"/>
  <c r="H53" s="1"/>
  <c r="I53"/>
  <c r="J53"/>
  <c r="B53" s="1"/>
  <c r="K53"/>
  <c r="M53" s="1"/>
  <c r="L53"/>
  <c r="D54"/>
  <c r="E54"/>
  <c r="F54"/>
  <c r="A54" s="1"/>
  <c r="G54"/>
  <c r="H54" s="1"/>
  <c r="I54"/>
  <c r="J54"/>
  <c r="B54" s="1"/>
  <c r="K54"/>
  <c r="M54" s="1"/>
  <c r="L54"/>
  <c r="D55"/>
  <c r="E55"/>
  <c r="F55"/>
  <c r="A55" s="1"/>
  <c r="G55"/>
  <c r="H55" s="1"/>
  <c r="I55"/>
  <c r="J55"/>
  <c r="B55" s="1"/>
  <c r="K55"/>
  <c r="M55" s="1"/>
  <c r="L55"/>
  <c r="D56"/>
  <c r="E56"/>
  <c r="F56"/>
  <c r="A56" s="1"/>
  <c r="G56"/>
  <c r="H56" s="1"/>
  <c r="I56"/>
  <c r="J56"/>
  <c r="B56" s="1"/>
  <c r="K56"/>
  <c r="M56" s="1"/>
  <c r="L56"/>
  <c r="D57"/>
  <c r="E57"/>
  <c r="F57"/>
  <c r="A57" s="1"/>
  <c r="G57"/>
  <c r="H57" s="1"/>
  <c r="I57"/>
  <c r="J57"/>
  <c r="B57" s="1"/>
  <c r="K57"/>
  <c r="M57" s="1"/>
  <c r="L57"/>
  <c r="D58"/>
  <c r="E58"/>
  <c r="F58"/>
  <c r="A58" s="1"/>
  <c r="G58"/>
  <c r="H58" s="1"/>
  <c r="I58"/>
  <c r="J58"/>
  <c r="B58" s="1"/>
  <c r="K58"/>
  <c r="M58" s="1"/>
  <c r="L58"/>
  <c r="D59"/>
  <c r="E59"/>
  <c r="F59"/>
  <c r="A59" s="1"/>
  <c r="G59"/>
  <c r="H59" s="1"/>
  <c r="I59"/>
  <c r="J59"/>
  <c r="B59" s="1"/>
  <c r="K59"/>
  <c r="M59" s="1"/>
  <c r="L59"/>
  <c r="D60"/>
  <c r="E60"/>
  <c r="F60"/>
  <c r="A60" s="1"/>
  <c r="G60"/>
  <c r="H60" s="1"/>
  <c r="I60"/>
  <c r="J60"/>
  <c r="B60" s="1"/>
  <c r="K60"/>
  <c r="M60" s="1"/>
  <c r="L60"/>
  <c r="D61"/>
  <c r="E61"/>
  <c r="F61"/>
  <c r="A61" s="1"/>
  <c r="G61"/>
  <c r="H61" s="1"/>
  <c r="I61"/>
  <c r="J61"/>
  <c r="B61" s="1"/>
  <c r="K61"/>
  <c r="M61" s="1"/>
  <c r="L61"/>
  <c r="D62"/>
  <c r="E62"/>
  <c r="F62"/>
  <c r="A62" s="1"/>
  <c r="G62"/>
  <c r="H62" s="1"/>
  <c r="I62"/>
  <c r="J62"/>
  <c r="B62" s="1"/>
  <c r="K62"/>
  <c r="M62" s="1"/>
  <c r="L62"/>
  <c r="D63"/>
  <c r="E63"/>
  <c r="F63"/>
  <c r="A63" s="1"/>
  <c r="G63"/>
  <c r="H63" s="1"/>
  <c r="I63"/>
  <c r="J63"/>
  <c r="B63" s="1"/>
  <c r="K63"/>
  <c r="M63" s="1"/>
  <c r="L63"/>
  <c r="AD33" i="1"/>
  <c r="AE33"/>
  <c r="AF33"/>
  <c r="G33" i="3" s="1"/>
  <c r="AG33" i="1"/>
  <c r="I33" i="3" s="1"/>
  <c r="AH33" i="1"/>
  <c r="K33" i="3" s="1"/>
  <c r="AI33" i="1"/>
  <c r="L33" i="3" s="1"/>
  <c r="AD34" i="1"/>
  <c r="AE34"/>
  <c r="AF34"/>
  <c r="G34" i="3" s="1"/>
  <c r="AG34" i="1"/>
  <c r="I34" i="3" s="1"/>
  <c r="AH34" i="1"/>
  <c r="K34" i="3" s="1"/>
  <c r="AI34" i="1"/>
  <c r="L34" i="3" s="1"/>
  <c r="AD35" i="1"/>
  <c r="AE35"/>
  <c r="AF35"/>
  <c r="AG35"/>
  <c r="AH35"/>
  <c r="AI35"/>
  <c r="AD36"/>
  <c r="AE36"/>
  <c r="AF36"/>
  <c r="AG36"/>
  <c r="AH36"/>
  <c r="AI36"/>
  <c r="AD37"/>
  <c r="AE37"/>
  <c r="AF37"/>
  <c r="AG37"/>
  <c r="AH37"/>
  <c r="AI37"/>
  <c r="AD38"/>
  <c r="AE38"/>
  <c r="AF38"/>
  <c r="AG38"/>
  <c r="AH38"/>
  <c r="AI38"/>
  <c r="AD39"/>
  <c r="AE39"/>
  <c r="AF39"/>
  <c r="AG39"/>
  <c r="AH39"/>
  <c r="AI39"/>
  <c r="AD31"/>
  <c r="AE31"/>
  <c r="AF31"/>
  <c r="AG31"/>
  <c r="AH31"/>
  <c r="AI31"/>
  <c r="AD32"/>
  <c r="AE32"/>
  <c r="AF32"/>
  <c r="AG32"/>
  <c r="AH32"/>
  <c r="AI32"/>
  <c r="M34" i="3" l="1"/>
  <c r="AB34" i="1" s="1"/>
  <c r="J34" i="3"/>
  <c r="B34" s="1"/>
  <c r="H34"/>
  <c r="H33"/>
  <c r="M33" i="1" s="1"/>
  <c r="D33" i="3"/>
  <c r="A33" s="1"/>
  <c r="M33"/>
  <c r="AB33" i="1" s="1"/>
  <c r="J33" i="3"/>
  <c r="B33" s="1"/>
  <c r="D34"/>
  <c r="A34" s="1"/>
  <c r="AB36" i="1"/>
  <c r="AB39"/>
  <c r="AB38"/>
  <c r="M39"/>
  <c r="M38"/>
  <c r="M37"/>
  <c r="M36"/>
  <c r="AB35"/>
  <c r="M35"/>
  <c r="E5" i="3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4"/>
  <c r="E4"/>
  <c r="AB37" i="1" l="1"/>
  <c r="M34"/>
  <c r="AD5"/>
  <c r="AE5"/>
  <c r="AF5"/>
  <c r="G5" i="3" s="1"/>
  <c r="H5" s="1"/>
  <c r="AG5" i="1"/>
  <c r="J5" i="3" s="1"/>
  <c r="AH5" i="1"/>
  <c r="K5" i="3" s="1"/>
  <c r="AI5" i="1"/>
  <c r="AD6"/>
  <c r="AE6"/>
  <c r="AF6"/>
  <c r="G6" i="3" s="1"/>
  <c r="H6" s="1"/>
  <c r="AG6" i="1"/>
  <c r="J6" i="3" s="1"/>
  <c r="AH6" i="1"/>
  <c r="K6" i="3" s="1"/>
  <c r="AI6" i="1"/>
  <c r="L6" i="3" s="1"/>
  <c r="AD7" i="1"/>
  <c r="AE7"/>
  <c r="AF7"/>
  <c r="G7" i="3" s="1"/>
  <c r="H7" s="1"/>
  <c r="AG7" i="1"/>
  <c r="J7" i="3" s="1"/>
  <c r="AH7" i="1"/>
  <c r="K7" i="3" s="1"/>
  <c r="AI7" i="1"/>
  <c r="L7" i="3" s="1"/>
  <c r="AD8" i="1"/>
  <c r="AE8"/>
  <c r="AF8"/>
  <c r="G8" i="3" s="1"/>
  <c r="H8" s="1"/>
  <c r="AG8" i="1"/>
  <c r="J8" i="3" s="1"/>
  <c r="AH8" i="1"/>
  <c r="K8" i="3" s="1"/>
  <c r="AI8" i="1"/>
  <c r="L8" i="3" s="1"/>
  <c r="AD9" i="1"/>
  <c r="AE9"/>
  <c r="AF9"/>
  <c r="G9" i="3" s="1"/>
  <c r="H9" s="1"/>
  <c r="AG9" i="1"/>
  <c r="J9" i="3" s="1"/>
  <c r="AH9" i="1"/>
  <c r="K9" i="3" s="1"/>
  <c r="AI9" i="1"/>
  <c r="L9" i="3" s="1"/>
  <c r="AD10" i="1"/>
  <c r="AE10"/>
  <c r="AF10"/>
  <c r="G10" i="3" s="1"/>
  <c r="H10" s="1"/>
  <c r="AG10" i="1"/>
  <c r="J10" i="3" s="1"/>
  <c r="AH10" i="1"/>
  <c r="K10" i="3" s="1"/>
  <c r="AI10" i="1"/>
  <c r="L10" i="3" s="1"/>
  <c r="AD11" i="1"/>
  <c r="AE11"/>
  <c r="AF11"/>
  <c r="G11" i="3" s="1"/>
  <c r="H11" s="1"/>
  <c r="AG11" i="1"/>
  <c r="J11" i="3" s="1"/>
  <c r="AH11" i="1"/>
  <c r="K11" i="3" s="1"/>
  <c r="AI11" i="1"/>
  <c r="L11" i="3" s="1"/>
  <c r="AD12" i="1"/>
  <c r="AE12"/>
  <c r="AF12"/>
  <c r="G12" i="3" s="1"/>
  <c r="H12" s="1"/>
  <c r="AG12" i="1"/>
  <c r="J12" i="3" s="1"/>
  <c r="AH12" i="1"/>
  <c r="K12" i="3" s="1"/>
  <c r="AI12" i="1"/>
  <c r="L12" i="3" s="1"/>
  <c r="AD13" i="1"/>
  <c r="AE13"/>
  <c r="AF13"/>
  <c r="G13" i="3" s="1"/>
  <c r="H13" s="1"/>
  <c r="AG13" i="1"/>
  <c r="J13" i="3" s="1"/>
  <c r="AH13" i="1"/>
  <c r="K13" i="3" s="1"/>
  <c r="AI13" i="1"/>
  <c r="L13" i="3" s="1"/>
  <c r="AD14" i="1"/>
  <c r="AE14"/>
  <c r="AF14"/>
  <c r="G14" i="3" s="1"/>
  <c r="H14" s="1"/>
  <c r="AG14" i="1"/>
  <c r="J14" i="3" s="1"/>
  <c r="AH14" i="1"/>
  <c r="K14" i="3" s="1"/>
  <c r="AI14" i="1"/>
  <c r="L14" i="3" s="1"/>
  <c r="AD15" i="1"/>
  <c r="AE15"/>
  <c r="AF15"/>
  <c r="G15" i="3" s="1"/>
  <c r="H15" s="1"/>
  <c r="AG15" i="1"/>
  <c r="J15" i="3" s="1"/>
  <c r="AH15" i="1"/>
  <c r="K15" i="3" s="1"/>
  <c r="AI15" i="1"/>
  <c r="L15" i="3" s="1"/>
  <c r="AD16" i="1"/>
  <c r="AE16"/>
  <c r="AF16"/>
  <c r="G16" i="3" s="1"/>
  <c r="H16" s="1"/>
  <c r="AG16" i="1"/>
  <c r="AH16"/>
  <c r="K16" i="3" s="1"/>
  <c r="AI16" i="1"/>
  <c r="L16" i="3" s="1"/>
  <c r="AD17" i="1"/>
  <c r="AE17"/>
  <c r="AF17"/>
  <c r="G17" i="3" s="1"/>
  <c r="H17" s="1"/>
  <c r="M17" i="1" s="1"/>
  <c r="AG17"/>
  <c r="J17" i="3" s="1"/>
  <c r="AH17" i="1"/>
  <c r="K17" i="3" s="1"/>
  <c r="AI17" i="1"/>
  <c r="L17" i="3" s="1"/>
  <c r="AD18" i="1"/>
  <c r="AE18"/>
  <c r="AF18"/>
  <c r="G18" i="3" s="1"/>
  <c r="H18" s="1"/>
  <c r="AG18" i="1"/>
  <c r="J18" i="3" s="1"/>
  <c r="AH18" i="1"/>
  <c r="K18" i="3" s="1"/>
  <c r="AI18" i="1"/>
  <c r="L18" i="3" s="1"/>
  <c r="AD19" i="1"/>
  <c r="AE19"/>
  <c r="AF19"/>
  <c r="G19" i="3" s="1"/>
  <c r="H19" s="1"/>
  <c r="AG19" i="1"/>
  <c r="AH19"/>
  <c r="K19" i="3" s="1"/>
  <c r="AI19" i="1"/>
  <c r="L19" i="3" s="1"/>
  <c r="AD20" i="1"/>
  <c r="AE20"/>
  <c r="AF20"/>
  <c r="G20" i="3" s="1"/>
  <c r="H20" s="1"/>
  <c r="AG20" i="1"/>
  <c r="J20" i="3" s="1"/>
  <c r="AH20" i="1"/>
  <c r="K20" i="3" s="1"/>
  <c r="AI20" i="1"/>
  <c r="L20" i="3" s="1"/>
  <c r="AD21" i="1"/>
  <c r="AE21"/>
  <c r="AF21"/>
  <c r="G21" i="3" s="1"/>
  <c r="H21" s="1"/>
  <c r="AG21" i="1"/>
  <c r="J21" i="3" s="1"/>
  <c r="AH21" i="1"/>
  <c r="K21" i="3" s="1"/>
  <c r="AI21" i="1"/>
  <c r="L21" i="3" s="1"/>
  <c r="AD22" i="1"/>
  <c r="AE22"/>
  <c r="AF22"/>
  <c r="M22" s="1"/>
  <c r="AG22"/>
  <c r="AH22"/>
  <c r="AI22"/>
  <c r="AD23"/>
  <c r="AE23"/>
  <c r="AF23"/>
  <c r="AG23"/>
  <c r="AH23"/>
  <c r="AI23"/>
  <c r="AD24"/>
  <c r="AE24"/>
  <c r="AF24"/>
  <c r="AG24"/>
  <c r="AH24"/>
  <c r="AI24"/>
  <c r="AD25"/>
  <c r="AE25"/>
  <c r="AF25"/>
  <c r="AG25"/>
  <c r="AH25"/>
  <c r="AI25"/>
  <c r="AD26"/>
  <c r="AE26"/>
  <c r="AF26"/>
  <c r="AG26"/>
  <c r="AH26"/>
  <c r="AI26"/>
  <c r="AD27"/>
  <c r="AE27"/>
  <c r="AF27"/>
  <c r="AG27"/>
  <c r="AH27"/>
  <c r="AI27"/>
  <c r="AD28"/>
  <c r="AE28"/>
  <c r="AF28"/>
  <c r="AG28"/>
  <c r="AH28"/>
  <c r="AI28"/>
  <c r="AD29"/>
  <c r="AE29"/>
  <c r="AF29"/>
  <c r="AG29"/>
  <c r="AH29"/>
  <c r="AI29"/>
  <c r="AD30"/>
  <c r="D30" i="3" s="1"/>
  <c r="AE30" i="1"/>
  <c r="AF30"/>
  <c r="G30" i="3" s="1"/>
  <c r="AG30" i="1"/>
  <c r="AH30"/>
  <c r="AI30"/>
  <c r="AI4"/>
  <c r="L4" i="3" s="1"/>
  <c r="AH4" i="1"/>
  <c r="K4" i="3" s="1"/>
  <c r="AG4" i="1"/>
  <c r="J4" i="3" s="1"/>
  <c r="H30" l="1"/>
  <c r="M30" i="1" s="1"/>
  <c r="A30" i="3"/>
  <c r="AB32" i="1"/>
  <c r="M31"/>
  <c r="AB27"/>
  <c r="AB25"/>
  <c r="AB22"/>
  <c r="D21" i="3"/>
  <c r="D19"/>
  <c r="D17"/>
  <c r="A17" s="1"/>
  <c r="D15"/>
  <c r="D13"/>
  <c r="A13" s="1"/>
  <c r="D11"/>
  <c r="D9"/>
  <c r="D7"/>
  <c r="A7" s="1"/>
  <c r="D5"/>
  <c r="A5" s="1"/>
  <c r="I19"/>
  <c r="J19"/>
  <c r="M19" s="1"/>
  <c r="AB19" i="1" s="1"/>
  <c r="I16" i="3"/>
  <c r="J16"/>
  <c r="M16" s="1"/>
  <c r="AB16" i="1" s="1"/>
  <c r="L5" i="3"/>
  <c r="M5" s="1"/>
  <c r="AB5" i="1" s="1"/>
  <c r="D12" i="3"/>
  <c r="D10"/>
  <c r="A10" s="1"/>
  <c r="D8"/>
  <c r="D6"/>
  <c r="A6" s="1"/>
  <c r="D20"/>
  <c r="D16"/>
  <c r="D14"/>
  <c r="D18"/>
  <c r="A18" s="1"/>
  <c r="M15"/>
  <c r="AB15" i="1" s="1"/>
  <c r="I14" i="3"/>
  <c r="B14" s="1"/>
  <c r="I15"/>
  <c r="B15" s="1"/>
  <c r="M27" i="1"/>
  <c r="I18" i="3"/>
  <c r="M24" i="1"/>
  <c r="M29"/>
  <c r="I17" i="3"/>
  <c r="B17" s="1"/>
  <c r="M26" i="1"/>
  <c r="I20" i="3"/>
  <c r="M17"/>
  <c r="AB17" i="1" s="1"/>
  <c r="I9" i="3"/>
  <c r="M23" i="1"/>
  <c r="M28"/>
  <c r="I4" i="3"/>
  <c r="M25" i="1"/>
  <c r="M14" i="3"/>
  <c r="AB14" i="1" s="1"/>
  <c r="I13" i="3"/>
  <c r="I11"/>
  <c r="B11" s="1"/>
  <c r="M11"/>
  <c r="AB11" i="1" s="1"/>
  <c r="M11"/>
  <c r="I10" i="3"/>
  <c r="M10"/>
  <c r="AB10" i="1" s="1"/>
  <c r="M10"/>
  <c r="M9"/>
  <c r="I7" i="3"/>
  <c r="M6"/>
  <c r="AB6" i="1" s="1"/>
  <c r="M5"/>
  <c r="M4" i="3"/>
  <c r="AB4" i="1" s="1"/>
  <c r="M12" i="3"/>
  <c r="AB12" i="1" s="1"/>
  <c r="M21" i="3"/>
  <c r="AB21" i="1" s="1"/>
  <c r="M9" i="3"/>
  <c r="AB9" i="1" s="1"/>
  <c r="I12" i="3"/>
  <c r="B12" s="1"/>
  <c r="M20"/>
  <c r="AB20" i="1" s="1"/>
  <c r="M6"/>
  <c r="M8" i="3"/>
  <c r="AB8" i="1" s="1"/>
  <c r="M21"/>
  <c r="M7" i="3"/>
  <c r="AB7" i="1" s="1"/>
  <c r="I6" i="3"/>
  <c r="B6" s="1"/>
  <c r="I21"/>
  <c r="B21" s="1"/>
  <c r="I5"/>
  <c r="I8"/>
  <c r="B8" s="1"/>
  <c r="M16" i="1"/>
  <c r="M18" i="3"/>
  <c r="AB18" i="1" s="1"/>
  <c r="M20"/>
  <c r="M12"/>
  <c r="M8"/>
  <c r="M19"/>
  <c r="M18"/>
  <c r="M7"/>
  <c r="M32" l="1"/>
  <c r="AB31"/>
  <c r="B5" i="3"/>
  <c r="A14"/>
  <c r="B16"/>
  <c r="M14" i="1"/>
  <c r="A15" i="3"/>
  <c r="A16"/>
  <c r="AB30" i="1"/>
  <c r="AB28"/>
  <c r="A21" i="3"/>
  <c r="AB23" i="1"/>
  <c r="B19" i="3"/>
  <c r="AB24" i="1"/>
  <c r="AB29"/>
  <c r="A20" i="3"/>
  <c r="AB26" i="1"/>
  <c r="M15"/>
  <c r="A19" i="3"/>
  <c r="B4"/>
  <c r="A8"/>
  <c r="B20"/>
  <c r="B13"/>
  <c r="M13"/>
  <c r="AB13" i="1" s="1"/>
  <c r="M13"/>
  <c r="A12" i="3"/>
  <c r="A11"/>
  <c r="B10"/>
  <c r="A9"/>
  <c r="B7"/>
  <c r="B18"/>
  <c r="B9"/>
  <c r="L1" l="1"/>
  <c r="AD4" i="1"/>
  <c r="AF4"/>
  <c r="G4" i="3" s="1"/>
  <c r="H4" s="1"/>
  <c r="G1" s="1"/>
  <c r="AE4" i="1"/>
  <c r="D4" i="3" l="1"/>
  <c r="A4" s="1"/>
  <c r="M4" i="1"/>
</calcChain>
</file>

<file path=xl/sharedStrings.xml><?xml version="1.0" encoding="utf-8"?>
<sst xmlns="http://schemas.openxmlformats.org/spreadsheetml/2006/main" count="60" uniqueCount="29">
  <si>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</si>
  <si>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</si>
  <si>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</si>
  <si>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</si>
  <si>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</si>
  <si>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</si>
  <si>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</si>
  <si>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</si>
  <si>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</si>
  <si>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</si>
  <si>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</si>
  <si>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</si>
  <si>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</si>
  <si>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</si>
  <si>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</si>
  <si>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</si>
  <si>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</si>
  <si>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</si>
  <si>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</si>
  <si>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</si>
  <si>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</si>
  <si>
    <t>Two Stpops</t>
  </si>
  <si>
    <t>cb consumer</t>
  </si>
  <si>
    <t>non-farm employment</t>
  </si>
  <si>
    <t>Unemployment claim</t>
  </si>
  <si>
    <t>unemployment rate</t>
  </si>
  <si>
    <t>Holiday</t>
  </si>
  <si>
    <t>ism pmi</t>
  </si>
  <si>
    <t>perlim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</si>
</sst>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7" fillId="5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0" fillId="0" borderId="2" xfId="0" applyBorder="1"/>
    <xf numFmtId="0" fontId="7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3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3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11" fillId="10" borderId="2" xfId="3" applyBorder="1" applyAlignment="1">
      <alignment horizontal="center"/>
    </xf>
    <xf numFmtId="0" fontId="13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7" fillId="5" borderId="2" xfId="2" applyBorder="1" applyAlignment="1">
      <alignment horizontal="center"/>
    </xf>
    <xf numFmtId="0" fontId="8" fillId="5" borderId="2" xfId="2" applyFont="1" applyBorder="1" applyAlignment="1">
      <alignment horizontal="center"/>
    </xf>
    <xf numFmtId="0" fontId="7" fillId="5" borderId="2" xfId="2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5" borderId="12" xfId="2" applyFont="1" applyBorder="1" applyAlignment="1">
      <alignment horizontal="center"/>
    </xf>
    <xf numFmtId="0" fontId="12" fillId="5" borderId="13" xfId="2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">
    <cellStyle name="20% - Accent1" xfId="2" builtinId="30"/>
    <cellStyle name="Bad" xfId="3" builtinId="27"/>
    <cellStyle name="Calculation" xfId="1" builtinId="22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9"/>
  <sheetViews>
    <sheetView tabSelected="1" topLeftCell="A9" zoomScale="95" zoomScaleNormal="95" workbookViewId="0">
      <selection activeCell="AU31" sqref="AU31"/>
    </sheetView>
  </sheetViews>
  <sheetFormatPr defaultColWidth="2.7109375" defaultRowHeight="1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2" width="2.5703125" customWidth="1"/>
    <col min="13" max="13" width="7.28515625" style="7" customWidth="1"/>
    <col min="14" max="14" width="10.5703125" style="7" customWidth="1"/>
    <col min="15" max="27" width="2.42578125" customWidth="1"/>
    <col min="28" max="28" width="6.140625" style="7" customWidth="1"/>
    <col min="29" max="29" width="8.140625" style="7" customWidth="1"/>
  </cols>
  <sheetData>
    <row r="1" spans="1:47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/>
    </row>
    <row r="2" spans="1:47">
      <c r="A2" s="14" t="s">
        <v>1</v>
      </c>
      <c r="B2" s="9" t="s">
        <v>2</v>
      </c>
      <c r="C2" s="24" t="s">
        <v>4</v>
      </c>
      <c r="D2" s="24"/>
      <c r="E2" s="24"/>
      <c r="F2" s="24"/>
      <c r="G2" s="24"/>
      <c r="H2" s="24"/>
      <c r="I2" s="24"/>
      <c r="J2" s="24"/>
      <c r="K2" s="24"/>
      <c r="L2" s="24"/>
      <c r="M2" s="22" t="s">
        <v>6</v>
      </c>
      <c r="N2" s="35" t="s">
        <v>21</v>
      </c>
      <c r="O2" s="25" t="s">
        <v>3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2" t="s">
        <v>6</v>
      </c>
      <c r="AC2" s="35" t="s">
        <v>21</v>
      </c>
      <c r="AD2" s="29"/>
      <c r="AE2" s="30"/>
      <c r="AF2" s="30"/>
      <c r="AG2" s="30"/>
      <c r="AH2" s="30"/>
      <c r="AI2" s="31"/>
    </row>
    <row r="3" spans="1:47" ht="15" customHeight="1">
      <c r="A3" s="14"/>
      <c r="B3" s="9"/>
      <c r="C3" s="24"/>
      <c r="D3" s="24"/>
      <c r="E3" s="24"/>
      <c r="F3" s="24"/>
      <c r="G3" s="24"/>
      <c r="H3" s="24"/>
      <c r="I3" s="24"/>
      <c r="J3" s="24"/>
      <c r="K3" s="24"/>
      <c r="L3" s="24"/>
      <c r="M3" s="23"/>
      <c r="N3" s="36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3"/>
      <c r="AC3" s="36"/>
      <c r="AD3" s="32"/>
      <c r="AE3" s="33"/>
      <c r="AF3" s="33"/>
      <c r="AG3" s="33"/>
      <c r="AH3" s="33"/>
      <c r="AI3" s="34"/>
    </row>
    <row r="4" spans="1:47" ht="15" customHeight="1">
      <c r="A4" s="15" t="s">
        <v>13</v>
      </c>
      <c r="B4" s="10">
        <v>45152</v>
      </c>
      <c r="C4" s="12">
        <v>2</v>
      </c>
      <c r="D4" s="12">
        <v>1</v>
      </c>
      <c r="E4" s="12">
        <v>0</v>
      </c>
      <c r="F4" s="12">
        <v>2</v>
      </c>
      <c r="G4" s="12">
        <v>0</v>
      </c>
      <c r="H4" s="12" t="s">
        <v>12</v>
      </c>
      <c r="I4" s="12" t="s">
        <v>12</v>
      </c>
      <c r="J4" s="12"/>
      <c r="K4" s="12" t="s">
        <v>12</v>
      </c>
      <c r="L4" s="12" t="s">
        <v>12</v>
      </c>
      <c r="M4" s="6">
        <f>Sheet3!H4</f>
        <v>0.75</v>
      </c>
      <c r="N4" s="17"/>
      <c r="O4" s="13">
        <v>1</v>
      </c>
      <c r="P4" s="13">
        <v>2</v>
      </c>
      <c r="Q4" s="13">
        <v>0</v>
      </c>
      <c r="R4" s="13">
        <v>1</v>
      </c>
      <c r="S4" s="13">
        <v>1</v>
      </c>
      <c r="T4" s="13">
        <v>1</v>
      </c>
      <c r="U4" s="13">
        <v>0</v>
      </c>
      <c r="V4" s="13">
        <v>2</v>
      </c>
      <c r="W4" s="13">
        <v>2</v>
      </c>
      <c r="X4" s="13">
        <v>2</v>
      </c>
      <c r="Y4" s="13"/>
      <c r="Z4" s="13"/>
      <c r="AA4" s="13"/>
      <c r="AB4" s="6">
        <f>Sheet3!M4</f>
        <v>3.9000000000000004</v>
      </c>
      <c r="AC4" s="17"/>
      <c r="AD4" s="5">
        <f t="shared" ref="AD4:AD32" si="0">COUNTIF(C4:L4,2)</f>
        <v>2</v>
      </c>
      <c r="AE4" s="5">
        <f t="shared" ref="AE4:AE32" si="1">COUNTIF(C4:L4,1)</f>
        <v>1</v>
      </c>
      <c r="AF4" s="5">
        <f t="shared" ref="AF4:AF32" si="2">COUNTIF(C4:L4,0)</f>
        <v>2</v>
      </c>
      <c r="AG4" s="5">
        <f>COUNTIF($O4:$Z4,1)</f>
        <v>4</v>
      </c>
      <c r="AH4" s="5">
        <f>COUNTIF($O4:$Z4,2)</f>
        <v>4</v>
      </c>
      <c r="AI4" s="5">
        <f>COUNTIF($O4:$Z4,0)</f>
        <v>2</v>
      </c>
    </row>
    <row r="5" spans="1:47" ht="15" customHeight="1">
      <c r="A5" s="15" t="s">
        <v>14</v>
      </c>
      <c r="B5" s="11">
        <v>45153</v>
      </c>
      <c r="C5" s="12">
        <v>1</v>
      </c>
      <c r="D5" s="12">
        <v>2</v>
      </c>
      <c r="E5" s="12">
        <v>2</v>
      </c>
      <c r="F5" s="12">
        <v>2</v>
      </c>
      <c r="G5" s="12"/>
      <c r="H5" s="12"/>
      <c r="I5" s="12"/>
      <c r="J5" s="12"/>
      <c r="K5" s="12"/>
      <c r="L5" s="12" t="s">
        <v>12</v>
      </c>
      <c r="M5" s="6">
        <f>Sheet3!H5</f>
        <v>3.1500000000000004</v>
      </c>
      <c r="N5" s="17"/>
      <c r="O5" s="13">
        <v>0</v>
      </c>
      <c r="P5" s="13">
        <v>0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2</v>
      </c>
      <c r="W5" s="13">
        <v>1</v>
      </c>
      <c r="X5" s="13">
        <v>0</v>
      </c>
      <c r="Y5" s="13"/>
      <c r="Z5" s="13"/>
      <c r="AA5" s="13"/>
      <c r="AB5" s="6">
        <f>Sheet3!M5</f>
        <v>1.35</v>
      </c>
      <c r="AC5" s="18"/>
      <c r="AD5" s="5">
        <f t="shared" si="0"/>
        <v>3</v>
      </c>
      <c r="AE5" s="5">
        <f t="shared" si="1"/>
        <v>1</v>
      </c>
      <c r="AF5" s="5">
        <f t="shared" si="2"/>
        <v>0</v>
      </c>
      <c r="AG5" s="5">
        <f>COUNTIF($O5:$Z5,1)</f>
        <v>6</v>
      </c>
      <c r="AH5" s="5">
        <f>COUNTIF($O5:$Z5,2)</f>
        <v>1</v>
      </c>
      <c r="AI5" s="5">
        <f>COUNTIF($O5:$Z5,0)</f>
        <v>3</v>
      </c>
    </row>
    <row r="6" spans="1:47" ht="15" customHeight="1">
      <c r="A6" s="15" t="s">
        <v>15</v>
      </c>
      <c r="B6" s="11">
        <v>45154</v>
      </c>
      <c r="C6" s="12">
        <v>2</v>
      </c>
      <c r="D6" s="12">
        <v>1</v>
      </c>
      <c r="E6" s="12">
        <v>1</v>
      </c>
      <c r="F6" s="12">
        <v>1</v>
      </c>
      <c r="G6" s="12">
        <v>2</v>
      </c>
      <c r="H6" s="12">
        <v>1</v>
      </c>
      <c r="I6" s="12">
        <v>2</v>
      </c>
      <c r="J6" s="12"/>
      <c r="K6" s="12">
        <v>2</v>
      </c>
      <c r="L6" s="12">
        <v>1</v>
      </c>
      <c r="M6" s="6">
        <f>Sheet3!H6</f>
        <v>5.85</v>
      </c>
      <c r="N6" s="17"/>
      <c r="O6" s="13">
        <v>2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2</v>
      </c>
      <c r="V6" s="13">
        <v>2</v>
      </c>
      <c r="W6" s="13">
        <v>2</v>
      </c>
      <c r="X6" s="13"/>
      <c r="Y6" s="13"/>
      <c r="Z6" s="13"/>
      <c r="AA6" s="13"/>
      <c r="AB6" s="6">
        <f>Sheet3!M6</f>
        <v>7.2</v>
      </c>
      <c r="AC6" s="17"/>
      <c r="AD6" s="5">
        <f t="shared" si="0"/>
        <v>4</v>
      </c>
      <c r="AE6" s="5">
        <f t="shared" si="1"/>
        <v>5</v>
      </c>
      <c r="AF6" s="5">
        <f t="shared" si="2"/>
        <v>0</v>
      </c>
      <c r="AG6" s="5">
        <f t="shared" ref="AG6:AG39" si="3">COUNTIF($O6:$AA6,1)</f>
        <v>2</v>
      </c>
      <c r="AH6" s="5">
        <f t="shared" ref="AH6:AH39" si="4">COUNTIF($O6:$AA6,2)</f>
        <v>7</v>
      </c>
      <c r="AI6" s="5">
        <f t="shared" ref="AI6:AI39" si="5">COUNTIF($O6:$AA6,0)</f>
        <v>0</v>
      </c>
    </row>
    <row r="7" spans="1:47" ht="15" customHeight="1">
      <c r="A7" s="16" t="s">
        <v>16</v>
      </c>
      <c r="B7" s="11">
        <v>45155</v>
      </c>
      <c r="C7" s="12">
        <v>2</v>
      </c>
      <c r="D7" s="12">
        <v>2</v>
      </c>
      <c r="E7" s="12">
        <v>0</v>
      </c>
      <c r="F7" s="12">
        <v>2</v>
      </c>
      <c r="G7" s="12">
        <v>2</v>
      </c>
      <c r="H7" s="12"/>
      <c r="I7" s="12"/>
      <c r="J7" s="12"/>
      <c r="K7" s="12"/>
      <c r="L7" s="12"/>
      <c r="M7" s="6">
        <f>Sheet3!H7</f>
        <v>2.85</v>
      </c>
      <c r="N7" s="17"/>
      <c r="O7" s="13">
        <v>1</v>
      </c>
      <c r="P7" s="13">
        <v>2</v>
      </c>
      <c r="Q7" s="13">
        <v>0</v>
      </c>
      <c r="R7" s="13">
        <v>2</v>
      </c>
      <c r="S7" s="13">
        <v>2</v>
      </c>
      <c r="T7" s="13">
        <v>0</v>
      </c>
      <c r="U7" s="13">
        <v>2</v>
      </c>
      <c r="V7" s="13">
        <v>1</v>
      </c>
      <c r="W7" s="13"/>
      <c r="X7" s="13"/>
      <c r="Y7" s="13"/>
      <c r="Z7" s="13"/>
      <c r="AA7" s="13"/>
      <c r="AB7" s="6">
        <f>Sheet3!M7</f>
        <v>3</v>
      </c>
      <c r="AC7" s="17"/>
      <c r="AD7" s="5">
        <f t="shared" si="0"/>
        <v>4</v>
      </c>
      <c r="AE7" s="5">
        <f t="shared" si="1"/>
        <v>0</v>
      </c>
      <c r="AF7" s="5">
        <f t="shared" si="2"/>
        <v>1</v>
      </c>
      <c r="AG7" s="5">
        <f t="shared" si="3"/>
        <v>2</v>
      </c>
      <c r="AH7" s="5">
        <f t="shared" si="4"/>
        <v>4</v>
      </c>
      <c r="AI7" s="5">
        <f t="shared" si="5"/>
        <v>2</v>
      </c>
    </row>
    <row r="8" spans="1:47" ht="15" customHeight="1">
      <c r="A8" s="15" t="s">
        <v>13</v>
      </c>
      <c r="B8" s="11">
        <v>45156</v>
      </c>
      <c r="C8" s="12">
        <v>2</v>
      </c>
      <c r="D8" s="12">
        <v>2</v>
      </c>
      <c r="E8" s="12">
        <v>1</v>
      </c>
      <c r="F8" s="12">
        <v>0</v>
      </c>
      <c r="G8" s="12">
        <v>2</v>
      </c>
      <c r="H8" s="12">
        <v>1</v>
      </c>
      <c r="I8" s="12">
        <v>1</v>
      </c>
      <c r="J8" s="12"/>
      <c r="K8" s="12">
        <v>2</v>
      </c>
      <c r="L8" s="12"/>
      <c r="M8" s="6">
        <f>Sheet3!H8</f>
        <v>4.2</v>
      </c>
      <c r="N8" s="17"/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/>
      <c r="V8" s="13"/>
      <c r="W8" s="13"/>
      <c r="X8" s="13"/>
      <c r="Y8" s="13"/>
      <c r="Z8" s="13"/>
      <c r="AA8" s="13"/>
      <c r="AB8" s="6">
        <f>Sheet3!M8</f>
        <v>5.4</v>
      </c>
      <c r="AC8" s="17"/>
      <c r="AD8" s="5">
        <f t="shared" si="0"/>
        <v>4</v>
      </c>
      <c r="AE8" s="5">
        <f t="shared" si="1"/>
        <v>3</v>
      </c>
      <c r="AF8" s="5">
        <f t="shared" si="2"/>
        <v>1</v>
      </c>
      <c r="AG8" s="5">
        <f t="shared" si="3"/>
        <v>0</v>
      </c>
      <c r="AH8" s="5">
        <f t="shared" si="4"/>
        <v>6</v>
      </c>
      <c r="AI8" s="5">
        <f t="shared" si="5"/>
        <v>0</v>
      </c>
    </row>
    <row r="9" spans="1:47" ht="15" customHeight="1">
      <c r="A9" s="15" t="s">
        <v>13</v>
      </c>
      <c r="B9" s="10">
        <v>45145</v>
      </c>
      <c r="C9" s="12">
        <v>1</v>
      </c>
      <c r="D9" s="12">
        <v>0</v>
      </c>
      <c r="E9" s="12">
        <v>2</v>
      </c>
      <c r="F9" s="12">
        <v>1</v>
      </c>
      <c r="G9" s="12">
        <v>0</v>
      </c>
      <c r="H9" s="12">
        <v>0</v>
      </c>
      <c r="I9" s="12">
        <v>2</v>
      </c>
      <c r="J9" s="12"/>
      <c r="K9" s="12"/>
      <c r="L9" s="12"/>
      <c r="M9" s="6">
        <f>Sheet3!H9</f>
        <v>0.45000000000000007</v>
      </c>
      <c r="N9" s="18"/>
      <c r="O9" s="13">
        <v>2</v>
      </c>
      <c r="P9" s="13">
        <v>2</v>
      </c>
      <c r="Q9" s="13">
        <v>2</v>
      </c>
      <c r="R9" s="13">
        <v>0</v>
      </c>
      <c r="S9" s="13">
        <v>2</v>
      </c>
      <c r="T9" s="13">
        <v>1</v>
      </c>
      <c r="U9" s="13">
        <v>2</v>
      </c>
      <c r="V9" s="13"/>
      <c r="W9" s="13"/>
      <c r="X9" s="13"/>
      <c r="Y9" s="13"/>
      <c r="Z9" s="13"/>
      <c r="AA9" s="13"/>
      <c r="AB9" s="6">
        <f>Sheet3!M9</f>
        <v>4.2</v>
      </c>
      <c r="AC9" s="17"/>
      <c r="AD9" s="5">
        <f t="shared" si="0"/>
        <v>2</v>
      </c>
      <c r="AE9" s="5">
        <f t="shared" si="1"/>
        <v>2</v>
      </c>
      <c r="AF9" s="5">
        <f t="shared" si="2"/>
        <v>3</v>
      </c>
      <c r="AG9" s="5">
        <f t="shared" si="3"/>
        <v>1</v>
      </c>
      <c r="AH9" s="5">
        <f t="shared" si="4"/>
        <v>5</v>
      </c>
      <c r="AI9" s="5">
        <f t="shared" si="5"/>
        <v>1</v>
      </c>
      <c r="AQ9" s="8"/>
      <c r="AR9" s="8"/>
      <c r="AS9" s="8"/>
      <c r="AT9" s="8"/>
      <c r="AU9" s="8"/>
    </row>
    <row r="10" spans="1:47" ht="15" customHeight="1">
      <c r="A10" s="15" t="s">
        <v>15</v>
      </c>
      <c r="B10" s="11">
        <v>45146</v>
      </c>
      <c r="C10" s="12">
        <v>2</v>
      </c>
      <c r="D10" s="12">
        <v>1</v>
      </c>
      <c r="E10" s="12">
        <v>2</v>
      </c>
      <c r="F10" s="12">
        <v>2</v>
      </c>
      <c r="G10" s="12">
        <v>0</v>
      </c>
      <c r="H10" s="12">
        <v>1</v>
      </c>
      <c r="I10" s="12">
        <v>2</v>
      </c>
      <c r="J10" s="12"/>
      <c r="K10" s="12"/>
      <c r="L10" s="12"/>
      <c r="M10" s="6">
        <f>Sheet3!H10</f>
        <v>3.75</v>
      </c>
      <c r="N10" s="17"/>
      <c r="O10" s="13">
        <v>2</v>
      </c>
      <c r="P10" s="13">
        <v>2</v>
      </c>
      <c r="Q10" s="13">
        <v>2</v>
      </c>
      <c r="R10" s="13">
        <v>1</v>
      </c>
      <c r="S10" s="13">
        <v>2</v>
      </c>
      <c r="T10" s="13">
        <v>2</v>
      </c>
      <c r="U10" s="13">
        <v>2</v>
      </c>
      <c r="V10" s="13">
        <v>2</v>
      </c>
      <c r="W10" s="13"/>
      <c r="X10" s="13"/>
      <c r="Y10" s="13"/>
      <c r="Z10" s="13"/>
      <c r="AA10" s="13"/>
      <c r="AB10" s="6">
        <f>Sheet3!M10</f>
        <v>6.75</v>
      </c>
      <c r="AC10" s="17"/>
      <c r="AD10" s="5">
        <f t="shared" si="0"/>
        <v>4</v>
      </c>
      <c r="AE10" s="5">
        <f t="shared" si="1"/>
        <v>2</v>
      </c>
      <c r="AF10" s="5">
        <f t="shared" si="2"/>
        <v>1</v>
      </c>
      <c r="AG10" s="5">
        <f t="shared" si="3"/>
        <v>1</v>
      </c>
      <c r="AH10" s="5">
        <f t="shared" si="4"/>
        <v>7</v>
      </c>
      <c r="AI10" s="5">
        <f t="shared" si="5"/>
        <v>0</v>
      </c>
      <c r="AQ10" s="8"/>
      <c r="AR10" s="8"/>
      <c r="AS10" s="8"/>
      <c r="AT10" s="8"/>
      <c r="AU10" s="8"/>
    </row>
    <row r="11" spans="1:47" ht="15" customHeight="1">
      <c r="A11" s="15" t="s">
        <v>13</v>
      </c>
      <c r="B11" s="11">
        <v>45147</v>
      </c>
      <c r="C11" s="12">
        <v>1</v>
      </c>
      <c r="D11" s="12">
        <v>2</v>
      </c>
      <c r="E11" s="12">
        <v>2</v>
      </c>
      <c r="F11" s="12">
        <v>2</v>
      </c>
      <c r="G11" s="12"/>
      <c r="H11" s="12"/>
      <c r="I11" s="12"/>
      <c r="J11" s="12"/>
      <c r="K11" s="12"/>
      <c r="L11" s="12"/>
      <c r="M11" s="6">
        <f>Sheet3!H11</f>
        <v>3.1500000000000004</v>
      </c>
      <c r="N11" s="17"/>
      <c r="O11" s="13">
        <v>2</v>
      </c>
      <c r="P11" s="13">
        <v>1</v>
      </c>
      <c r="Q11" s="13">
        <v>1</v>
      </c>
      <c r="R11" s="13">
        <v>0</v>
      </c>
      <c r="S11" s="13">
        <v>2</v>
      </c>
      <c r="T11" s="13"/>
      <c r="U11" s="13"/>
      <c r="V11" s="13"/>
      <c r="W11" s="13"/>
      <c r="X11" s="13"/>
      <c r="Y11" s="13"/>
      <c r="Z11" s="13"/>
      <c r="AA11" s="13"/>
      <c r="AB11" s="6">
        <f>Sheet3!M11</f>
        <v>1.9500000000000002</v>
      </c>
      <c r="AC11" s="17"/>
      <c r="AD11" s="5">
        <f t="shared" si="0"/>
        <v>3</v>
      </c>
      <c r="AE11" s="5">
        <f t="shared" si="1"/>
        <v>1</v>
      </c>
      <c r="AF11" s="5">
        <f t="shared" si="2"/>
        <v>0</v>
      </c>
      <c r="AG11" s="5">
        <f t="shared" si="3"/>
        <v>2</v>
      </c>
      <c r="AH11" s="5">
        <f t="shared" si="4"/>
        <v>2</v>
      </c>
      <c r="AI11" s="5">
        <f t="shared" si="5"/>
        <v>1</v>
      </c>
      <c r="AQ11" s="8"/>
      <c r="AR11" s="8"/>
      <c r="AS11" s="8"/>
      <c r="AT11" s="8"/>
      <c r="AU11" s="8"/>
    </row>
    <row r="12" spans="1:47" ht="15" customHeight="1">
      <c r="A12" s="15" t="s">
        <v>18</v>
      </c>
      <c r="B12" s="11">
        <v>45148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/>
      <c r="J12" s="12"/>
      <c r="K12" s="12"/>
      <c r="L12" s="12"/>
      <c r="M12" s="6">
        <f>Sheet3!H12</f>
        <v>5.4</v>
      </c>
      <c r="N12" s="17"/>
      <c r="O12" s="13">
        <v>2</v>
      </c>
      <c r="P12" s="13">
        <v>1</v>
      </c>
      <c r="Q12" s="13">
        <v>1</v>
      </c>
      <c r="R12" s="13">
        <v>1</v>
      </c>
      <c r="S12" s="13">
        <v>1</v>
      </c>
      <c r="T12" s="13">
        <v>2</v>
      </c>
      <c r="U12" s="13">
        <v>0</v>
      </c>
      <c r="V12" s="13">
        <v>2</v>
      </c>
      <c r="W12" s="13">
        <v>2</v>
      </c>
      <c r="X12" s="13"/>
      <c r="Y12" s="13"/>
      <c r="Z12" s="13"/>
      <c r="AA12" s="13"/>
      <c r="AB12" s="6">
        <f>Sheet3!M12</f>
        <v>4.6500000000000004</v>
      </c>
      <c r="AC12" s="17"/>
      <c r="AD12" s="5">
        <f t="shared" si="0"/>
        <v>6</v>
      </c>
      <c r="AE12" s="5">
        <f t="shared" si="1"/>
        <v>0</v>
      </c>
      <c r="AF12" s="5">
        <f t="shared" si="2"/>
        <v>0</v>
      </c>
      <c r="AG12" s="5">
        <f t="shared" si="3"/>
        <v>4</v>
      </c>
      <c r="AH12" s="5">
        <f t="shared" si="4"/>
        <v>4</v>
      </c>
      <c r="AI12" s="5">
        <f t="shared" si="5"/>
        <v>1</v>
      </c>
      <c r="AQ12" s="8"/>
      <c r="AR12" s="8"/>
      <c r="AS12" s="8"/>
      <c r="AT12" s="8"/>
      <c r="AU12" s="8"/>
    </row>
    <row r="13" spans="1:47" ht="15" customHeight="1">
      <c r="A13" s="15" t="s">
        <v>17</v>
      </c>
      <c r="B13" s="11">
        <v>45149</v>
      </c>
      <c r="C13" s="12">
        <v>2</v>
      </c>
      <c r="D13" s="12">
        <v>2</v>
      </c>
      <c r="E13" s="12">
        <v>0</v>
      </c>
      <c r="F13" s="12">
        <v>2</v>
      </c>
      <c r="G13" s="12"/>
      <c r="H13" s="12"/>
      <c r="I13" s="12"/>
      <c r="J13" s="12"/>
      <c r="K13" s="12"/>
      <c r="L13" s="12"/>
      <c r="M13" s="6">
        <f>Sheet3!H13</f>
        <v>1.9500000000000002</v>
      </c>
      <c r="N13" s="17"/>
      <c r="O13" s="13">
        <v>2</v>
      </c>
      <c r="P13" s="13">
        <v>2</v>
      </c>
      <c r="Q13" s="13">
        <v>2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/>
      <c r="X13" s="13"/>
      <c r="Y13" s="13"/>
      <c r="Z13" s="13"/>
      <c r="AA13" s="13"/>
      <c r="AB13" s="6">
        <f>Sheet3!M13</f>
        <v>7.2</v>
      </c>
      <c r="AC13" s="17"/>
      <c r="AD13" s="5">
        <f t="shared" si="0"/>
        <v>3</v>
      </c>
      <c r="AE13" s="5">
        <f t="shared" si="1"/>
        <v>0</v>
      </c>
      <c r="AF13" s="5">
        <f t="shared" si="2"/>
        <v>1</v>
      </c>
      <c r="AG13" s="5">
        <f t="shared" si="3"/>
        <v>0</v>
      </c>
      <c r="AH13" s="5">
        <f t="shared" si="4"/>
        <v>8</v>
      </c>
      <c r="AI13" s="5">
        <f t="shared" si="5"/>
        <v>0</v>
      </c>
    </row>
    <row r="14" spans="1:47" ht="15" customHeight="1">
      <c r="A14" s="15" t="s">
        <v>13</v>
      </c>
      <c r="B14" s="10">
        <v>45159</v>
      </c>
      <c r="C14" s="12">
        <v>2</v>
      </c>
      <c r="D14" s="12">
        <v>1</v>
      </c>
      <c r="E14" s="12">
        <v>2</v>
      </c>
      <c r="F14" s="12">
        <v>1</v>
      </c>
      <c r="G14" s="12"/>
      <c r="H14" s="12"/>
      <c r="I14" s="12"/>
      <c r="J14" s="12"/>
      <c r="K14" s="12"/>
      <c r="L14" s="12"/>
      <c r="M14" s="6">
        <f>Sheet3!H14</f>
        <v>2.7</v>
      </c>
      <c r="N14" s="17"/>
      <c r="O14" s="13">
        <v>2</v>
      </c>
      <c r="P14" s="13">
        <v>2</v>
      </c>
      <c r="Q14" s="13">
        <v>0</v>
      </c>
      <c r="R14" s="13">
        <v>0</v>
      </c>
      <c r="S14" s="13">
        <v>2</v>
      </c>
      <c r="T14" s="13">
        <v>2</v>
      </c>
      <c r="U14" s="13"/>
      <c r="V14" s="13"/>
      <c r="W14" s="13"/>
      <c r="X14" s="13"/>
      <c r="Y14" s="13"/>
      <c r="Z14" s="13"/>
      <c r="AA14" s="13"/>
      <c r="AB14" s="6">
        <f>Sheet3!M14</f>
        <v>2.1</v>
      </c>
      <c r="AC14" s="18"/>
      <c r="AD14" s="5">
        <f t="shared" si="0"/>
        <v>2</v>
      </c>
      <c r="AE14" s="5">
        <f t="shared" si="1"/>
        <v>2</v>
      </c>
      <c r="AF14" s="5">
        <f t="shared" si="2"/>
        <v>0</v>
      </c>
      <c r="AG14" s="5">
        <f t="shared" si="3"/>
        <v>0</v>
      </c>
      <c r="AH14" s="5">
        <f t="shared" si="4"/>
        <v>4</v>
      </c>
      <c r="AI14" s="5">
        <f t="shared" si="5"/>
        <v>2</v>
      </c>
      <c r="AR14" s="8"/>
    </row>
    <row r="15" spans="1:47" ht="15" customHeight="1">
      <c r="A15" s="15" t="s">
        <v>19</v>
      </c>
      <c r="B15" s="11">
        <v>45160</v>
      </c>
      <c r="C15" s="12">
        <v>2</v>
      </c>
      <c r="D15" s="12">
        <v>2</v>
      </c>
      <c r="E15" s="12">
        <v>2</v>
      </c>
      <c r="F15" s="12">
        <v>2</v>
      </c>
      <c r="G15" s="12"/>
      <c r="H15" s="12"/>
      <c r="I15" s="12"/>
      <c r="J15" s="12"/>
      <c r="K15" s="12"/>
      <c r="L15" s="12"/>
      <c r="M15" s="6">
        <f>Sheet3!H15</f>
        <v>3.6</v>
      </c>
      <c r="N15" s="17"/>
      <c r="O15" s="13">
        <v>2</v>
      </c>
      <c r="P15" s="13">
        <v>2</v>
      </c>
      <c r="Q15" s="13">
        <v>2</v>
      </c>
      <c r="R15" s="13">
        <v>0</v>
      </c>
      <c r="S15" s="13"/>
      <c r="T15" s="13"/>
      <c r="U15" s="13"/>
      <c r="V15" s="13"/>
      <c r="W15" s="13"/>
      <c r="X15" s="13"/>
      <c r="Y15" s="13"/>
      <c r="Z15" s="13"/>
      <c r="AA15" s="13"/>
      <c r="AB15" s="6">
        <f>Sheet3!M15</f>
        <v>1.9500000000000002</v>
      </c>
      <c r="AC15" s="17"/>
      <c r="AD15" s="5">
        <f t="shared" si="0"/>
        <v>4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3</v>
      </c>
      <c r="AI15" s="5">
        <f t="shared" si="5"/>
        <v>1</v>
      </c>
    </row>
    <row r="16" spans="1:47" ht="15" customHeight="1">
      <c r="A16" s="15" t="s">
        <v>13</v>
      </c>
      <c r="B16" s="11">
        <v>45161</v>
      </c>
      <c r="C16" s="12">
        <v>1</v>
      </c>
      <c r="D16" s="12">
        <v>2</v>
      </c>
      <c r="E16" s="12">
        <v>0</v>
      </c>
      <c r="F16" s="12">
        <v>2</v>
      </c>
      <c r="G16" s="12"/>
      <c r="H16" s="12"/>
      <c r="I16" s="12"/>
      <c r="J16" s="12"/>
      <c r="K16" s="12"/>
      <c r="L16" s="12"/>
      <c r="M16" s="6">
        <f>Sheet3!H16</f>
        <v>1.5</v>
      </c>
      <c r="N16" s="17"/>
      <c r="O16" s="13">
        <v>2</v>
      </c>
      <c r="P16" s="13">
        <v>0</v>
      </c>
      <c r="Q16" s="13">
        <v>2</v>
      </c>
      <c r="R16" s="13">
        <v>0</v>
      </c>
      <c r="S16" s="13">
        <v>2</v>
      </c>
      <c r="T16" s="13"/>
      <c r="U16" s="13"/>
      <c r="V16" s="13"/>
      <c r="W16" s="13"/>
      <c r="X16" s="13"/>
      <c r="Y16" s="13"/>
      <c r="Z16" s="13"/>
      <c r="AA16" s="13"/>
      <c r="AB16" s="6">
        <f>Sheet3!M16</f>
        <v>1.2000000000000002</v>
      </c>
      <c r="AC16" s="17"/>
      <c r="AD16" s="5">
        <f t="shared" si="0"/>
        <v>2</v>
      </c>
      <c r="AE16" s="5">
        <f t="shared" si="1"/>
        <v>1</v>
      </c>
      <c r="AF16" s="5">
        <f t="shared" si="2"/>
        <v>1</v>
      </c>
      <c r="AG16" s="5">
        <f t="shared" si="3"/>
        <v>0</v>
      </c>
      <c r="AH16" s="5">
        <f t="shared" si="4"/>
        <v>3</v>
      </c>
      <c r="AI16" s="5">
        <f t="shared" si="5"/>
        <v>2</v>
      </c>
    </row>
    <row r="17" spans="1:35" ht="15" customHeight="1">
      <c r="A17" s="15" t="s">
        <v>16</v>
      </c>
      <c r="B17" s="11">
        <v>45162</v>
      </c>
      <c r="C17" s="12">
        <v>2</v>
      </c>
      <c r="D17" s="12">
        <v>2</v>
      </c>
      <c r="E17" s="12">
        <v>2</v>
      </c>
      <c r="F17" s="12">
        <v>0</v>
      </c>
      <c r="G17" s="12">
        <v>1</v>
      </c>
      <c r="H17" s="12">
        <v>2</v>
      </c>
      <c r="I17" s="12">
        <v>2</v>
      </c>
      <c r="J17" s="12">
        <v>0</v>
      </c>
      <c r="K17" s="12"/>
      <c r="L17" s="12"/>
      <c r="M17" s="6">
        <f>Sheet3!H17</f>
        <v>3.45</v>
      </c>
      <c r="N17" s="17"/>
      <c r="O17" s="13">
        <v>1</v>
      </c>
      <c r="P17" s="13">
        <v>2</v>
      </c>
      <c r="Q17" s="13">
        <v>1</v>
      </c>
      <c r="R17" s="13">
        <v>0</v>
      </c>
      <c r="S17" s="13">
        <v>0</v>
      </c>
      <c r="T17" s="13">
        <v>2</v>
      </c>
      <c r="U17" s="13">
        <v>2</v>
      </c>
      <c r="V17" s="13">
        <v>1</v>
      </c>
      <c r="W17" s="13">
        <v>2</v>
      </c>
      <c r="X17" s="13"/>
      <c r="Y17" s="13"/>
      <c r="Z17" s="13"/>
      <c r="AA17" s="13"/>
      <c r="AB17" s="6">
        <f>Sheet3!M17</f>
        <v>3.45</v>
      </c>
      <c r="AC17" s="18"/>
      <c r="AD17" s="5">
        <f t="shared" si="0"/>
        <v>5</v>
      </c>
      <c r="AE17" s="5">
        <f t="shared" si="1"/>
        <v>1</v>
      </c>
      <c r="AF17" s="5">
        <f t="shared" si="2"/>
        <v>2</v>
      </c>
      <c r="AG17" s="5">
        <f t="shared" si="3"/>
        <v>3</v>
      </c>
      <c r="AH17" s="5">
        <f t="shared" si="4"/>
        <v>4</v>
      </c>
      <c r="AI17" s="5">
        <f t="shared" si="5"/>
        <v>2</v>
      </c>
    </row>
    <row r="18" spans="1:35" ht="15" customHeight="1">
      <c r="A18" s="15" t="s">
        <v>20</v>
      </c>
      <c r="B18" s="11">
        <v>45163</v>
      </c>
      <c r="C18" s="12">
        <v>2</v>
      </c>
      <c r="D18" s="12">
        <v>2</v>
      </c>
      <c r="E18" s="12">
        <v>1</v>
      </c>
      <c r="F18" s="12">
        <v>1</v>
      </c>
      <c r="G18" s="12">
        <v>1</v>
      </c>
      <c r="H18" s="12">
        <v>2</v>
      </c>
      <c r="I18" s="12"/>
      <c r="J18" s="12"/>
      <c r="K18" s="12"/>
      <c r="L18" s="12"/>
      <c r="M18" s="6">
        <f>Sheet3!H18</f>
        <v>4.0500000000000007</v>
      </c>
      <c r="N18" s="17"/>
      <c r="O18" s="13">
        <v>1</v>
      </c>
      <c r="P18" s="13">
        <v>0</v>
      </c>
      <c r="Q18" s="13">
        <v>1</v>
      </c>
      <c r="R18" s="13">
        <v>0</v>
      </c>
      <c r="S18" s="13">
        <v>1</v>
      </c>
      <c r="T18" s="13">
        <v>1</v>
      </c>
      <c r="U18" s="13">
        <v>2</v>
      </c>
      <c r="V18" s="13"/>
      <c r="W18" s="13"/>
      <c r="X18" s="13"/>
      <c r="Y18" s="13"/>
      <c r="Z18" s="13"/>
      <c r="AA18" s="13"/>
      <c r="AB18" s="6">
        <f>Sheet3!M18</f>
        <v>1.2000000000000002</v>
      </c>
      <c r="AC18" s="17"/>
      <c r="AD18" s="5">
        <f t="shared" si="0"/>
        <v>3</v>
      </c>
      <c r="AE18" s="5">
        <f t="shared" si="1"/>
        <v>3</v>
      </c>
      <c r="AF18" s="5">
        <f t="shared" si="2"/>
        <v>0</v>
      </c>
      <c r="AG18" s="5">
        <f t="shared" si="3"/>
        <v>4</v>
      </c>
      <c r="AH18" s="5">
        <f t="shared" si="4"/>
        <v>1</v>
      </c>
      <c r="AI18" s="5">
        <f t="shared" si="5"/>
        <v>2</v>
      </c>
    </row>
    <row r="19" spans="1:35" ht="15" customHeight="1">
      <c r="A19" s="15" t="s">
        <v>13</v>
      </c>
      <c r="B19" s="10">
        <v>45166</v>
      </c>
      <c r="C19" s="12">
        <v>2</v>
      </c>
      <c r="D19" s="12">
        <v>1</v>
      </c>
      <c r="E19" s="12">
        <v>1</v>
      </c>
      <c r="F19" s="12">
        <v>2</v>
      </c>
      <c r="G19" s="12">
        <v>2</v>
      </c>
      <c r="H19" s="12">
        <v>2</v>
      </c>
      <c r="I19" s="12">
        <v>2</v>
      </c>
      <c r="J19" s="12"/>
      <c r="K19" s="12"/>
      <c r="L19" s="12"/>
      <c r="M19" s="6">
        <f>Sheet3!H19</f>
        <v>5.4</v>
      </c>
      <c r="N19" s="17"/>
      <c r="O19" s="13">
        <v>1</v>
      </c>
      <c r="P19" s="13">
        <v>2</v>
      </c>
      <c r="Q19" s="13">
        <v>2</v>
      </c>
      <c r="R19" s="13">
        <v>2</v>
      </c>
      <c r="S19" s="13">
        <v>2</v>
      </c>
      <c r="T19" s="13"/>
      <c r="U19" s="13"/>
      <c r="V19" s="13"/>
      <c r="W19" s="13"/>
      <c r="X19" s="13"/>
      <c r="Y19" s="13"/>
      <c r="Z19" s="13"/>
      <c r="AA19" s="13"/>
      <c r="AB19" s="6">
        <f>Sheet3!M19</f>
        <v>4.05</v>
      </c>
      <c r="AC19" s="17"/>
      <c r="AD19" s="5">
        <f t="shared" si="0"/>
        <v>5</v>
      </c>
      <c r="AE19" s="5">
        <f t="shared" si="1"/>
        <v>2</v>
      </c>
      <c r="AF19" s="5">
        <f t="shared" si="2"/>
        <v>0</v>
      </c>
      <c r="AG19" s="5">
        <f t="shared" si="3"/>
        <v>1</v>
      </c>
      <c r="AH19" s="5">
        <f t="shared" si="4"/>
        <v>4</v>
      </c>
      <c r="AI19" s="5">
        <f t="shared" si="5"/>
        <v>0</v>
      </c>
    </row>
    <row r="20" spans="1:35" ht="15" customHeight="1">
      <c r="A20" s="15" t="s">
        <v>22</v>
      </c>
      <c r="B20" s="11">
        <v>45167</v>
      </c>
      <c r="C20" s="12">
        <v>1</v>
      </c>
      <c r="D20" s="12">
        <v>2</v>
      </c>
      <c r="E20" s="12">
        <v>2</v>
      </c>
      <c r="F20" s="12">
        <v>2</v>
      </c>
      <c r="G20" s="12"/>
      <c r="H20" s="12"/>
      <c r="I20" s="12"/>
      <c r="J20" s="12"/>
      <c r="K20" s="12"/>
      <c r="L20" s="12"/>
      <c r="M20" s="6">
        <f>Sheet3!H20</f>
        <v>3.1500000000000004</v>
      </c>
      <c r="N20" s="17"/>
      <c r="O20" s="13">
        <v>2</v>
      </c>
      <c r="P20" s="13">
        <v>0</v>
      </c>
      <c r="Q20" s="13">
        <v>0</v>
      </c>
      <c r="R20" s="13">
        <v>2</v>
      </c>
      <c r="S20" s="13">
        <v>0</v>
      </c>
      <c r="T20" s="13">
        <v>1</v>
      </c>
      <c r="U20" s="13">
        <v>2</v>
      </c>
      <c r="V20" s="13"/>
      <c r="W20" s="13"/>
      <c r="X20" s="13"/>
      <c r="Y20" s="13"/>
      <c r="Z20" s="13"/>
      <c r="AA20" s="13"/>
      <c r="AB20" s="6">
        <f>Sheet3!M20</f>
        <v>0.90000000000000013</v>
      </c>
      <c r="AC20" s="17"/>
      <c r="AD20" s="5">
        <f t="shared" si="0"/>
        <v>3</v>
      </c>
      <c r="AE20" s="5">
        <f t="shared" si="1"/>
        <v>1</v>
      </c>
      <c r="AF20" s="5">
        <f t="shared" si="2"/>
        <v>0</v>
      </c>
      <c r="AG20" s="5">
        <f t="shared" si="3"/>
        <v>1</v>
      </c>
      <c r="AH20" s="5">
        <f t="shared" si="4"/>
        <v>3</v>
      </c>
      <c r="AI20" s="5">
        <f t="shared" si="5"/>
        <v>3</v>
      </c>
    </row>
    <row r="21" spans="1:35" ht="15" customHeight="1">
      <c r="A21" s="15" t="s">
        <v>23</v>
      </c>
      <c r="B21" s="11">
        <v>45168</v>
      </c>
      <c r="C21" s="12">
        <v>2</v>
      </c>
      <c r="D21" s="12">
        <v>0</v>
      </c>
      <c r="E21" s="12">
        <v>2</v>
      </c>
      <c r="F21" s="12">
        <v>2</v>
      </c>
      <c r="G21" s="12">
        <v>2</v>
      </c>
      <c r="H21" s="12"/>
      <c r="I21" s="12"/>
      <c r="J21" s="12"/>
      <c r="K21" s="12"/>
      <c r="L21" s="12"/>
      <c r="M21" s="6">
        <f>Sheet3!H21</f>
        <v>2.85</v>
      </c>
      <c r="N21" s="17"/>
      <c r="O21" s="13">
        <v>1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/>
      <c r="V21" s="13"/>
      <c r="W21" s="13"/>
      <c r="X21" s="13"/>
      <c r="Y21" s="13"/>
      <c r="Z21" s="13"/>
      <c r="AA21" s="13"/>
      <c r="AB21" s="6">
        <f>Sheet3!M21</f>
        <v>4.95</v>
      </c>
      <c r="AC21" s="17"/>
      <c r="AD21" s="5">
        <f t="shared" si="0"/>
        <v>4</v>
      </c>
      <c r="AE21" s="5">
        <f t="shared" si="1"/>
        <v>0</v>
      </c>
      <c r="AF21" s="5">
        <f t="shared" si="2"/>
        <v>1</v>
      </c>
      <c r="AG21" s="5">
        <f t="shared" si="3"/>
        <v>1</v>
      </c>
      <c r="AH21" s="5">
        <f t="shared" si="4"/>
        <v>5</v>
      </c>
      <c r="AI21" s="5">
        <f t="shared" si="5"/>
        <v>0</v>
      </c>
    </row>
    <row r="22" spans="1:35" ht="15" customHeight="1">
      <c r="A22" s="15" t="s">
        <v>24</v>
      </c>
      <c r="B22" s="11">
        <v>45169</v>
      </c>
      <c r="C22" s="12">
        <v>2</v>
      </c>
      <c r="D22" s="12">
        <v>2</v>
      </c>
      <c r="E22" s="12">
        <v>0</v>
      </c>
      <c r="F22" s="12">
        <v>2</v>
      </c>
      <c r="G22" s="12"/>
      <c r="H22" s="12"/>
      <c r="I22" s="12"/>
      <c r="J22" s="12"/>
      <c r="K22" s="12"/>
      <c r="L22" s="12"/>
      <c r="M22" s="20">
        <f>Sheet3!H22</f>
        <v>1.9500000000000002</v>
      </c>
      <c r="N22" s="17"/>
      <c r="O22" s="13">
        <v>2</v>
      </c>
      <c r="P22" s="13">
        <v>1</v>
      </c>
      <c r="Q22" s="13">
        <v>1</v>
      </c>
      <c r="R22" s="13">
        <v>2</v>
      </c>
      <c r="S22" s="13">
        <v>2</v>
      </c>
      <c r="T22" s="13"/>
      <c r="U22" s="13"/>
      <c r="V22" s="13"/>
      <c r="W22" s="13"/>
      <c r="X22" s="13"/>
      <c r="Y22" s="13"/>
      <c r="Z22" s="13"/>
      <c r="AA22" s="13"/>
      <c r="AB22" s="6">
        <f>Sheet3!M22</f>
        <v>3.6</v>
      </c>
      <c r="AC22" s="17"/>
      <c r="AD22" s="5">
        <f t="shared" si="0"/>
        <v>3</v>
      </c>
      <c r="AE22" s="5">
        <f t="shared" si="1"/>
        <v>0</v>
      </c>
      <c r="AF22" s="5">
        <f t="shared" si="2"/>
        <v>1</v>
      </c>
      <c r="AG22" s="5">
        <f t="shared" si="3"/>
        <v>2</v>
      </c>
      <c r="AH22" s="5">
        <f t="shared" si="4"/>
        <v>3</v>
      </c>
      <c r="AI22" s="5">
        <f t="shared" si="5"/>
        <v>0</v>
      </c>
    </row>
    <row r="23" spans="1:35" ht="15" customHeight="1">
      <c r="A23" s="15" t="s">
        <v>25</v>
      </c>
      <c r="B23" s="11">
        <v>45170</v>
      </c>
      <c r="C23" s="12">
        <v>1</v>
      </c>
      <c r="D23" s="12">
        <v>2</v>
      </c>
      <c r="E23" s="12"/>
      <c r="F23" s="12"/>
      <c r="G23" s="12"/>
      <c r="H23" s="12"/>
      <c r="I23" s="12"/>
      <c r="J23" s="12"/>
      <c r="K23" s="12"/>
      <c r="L23" s="12"/>
      <c r="M23" s="20">
        <f>Sheet3!H23</f>
        <v>1.35</v>
      </c>
      <c r="N23" s="17"/>
      <c r="O23" s="13">
        <v>0</v>
      </c>
      <c r="P23" s="13">
        <v>2</v>
      </c>
      <c r="Q23" s="13">
        <v>2</v>
      </c>
      <c r="R23" s="13">
        <v>0</v>
      </c>
      <c r="S23" s="13">
        <v>2</v>
      </c>
      <c r="T23" s="13">
        <v>2</v>
      </c>
      <c r="U23" s="13">
        <v>0</v>
      </c>
      <c r="V23" s="13">
        <v>2</v>
      </c>
      <c r="W23" s="13">
        <v>2</v>
      </c>
      <c r="X23" s="13"/>
      <c r="Y23" s="13"/>
      <c r="Z23" s="13"/>
      <c r="AA23" s="13"/>
      <c r="AB23" s="6">
        <f>Sheet3!M23</f>
        <v>3.1500000000000004</v>
      </c>
      <c r="AC23" s="17"/>
      <c r="AD23" s="5">
        <f t="shared" si="0"/>
        <v>1</v>
      </c>
      <c r="AE23" s="5">
        <f t="shared" si="1"/>
        <v>1</v>
      </c>
      <c r="AF23" s="5">
        <f t="shared" si="2"/>
        <v>0</v>
      </c>
      <c r="AG23" s="5">
        <f t="shared" si="3"/>
        <v>0</v>
      </c>
      <c r="AH23" s="5">
        <f t="shared" si="4"/>
        <v>6</v>
      </c>
      <c r="AI23" s="5">
        <f t="shared" si="5"/>
        <v>3</v>
      </c>
    </row>
    <row r="24" spans="1:35" ht="15" customHeight="1">
      <c r="A24" s="19" t="s">
        <v>26</v>
      </c>
      <c r="B24" s="10">
        <v>45173</v>
      </c>
      <c r="C24" s="12">
        <v>2</v>
      </c>
      <c r="D24" s="12">
        <v>0</v>
      </c>
      <c r="E24" s="12">
        <v>0</v>
      </c>
      <c r="F24" s="12">
        <v>2</v>
      </c>
      <c r="G24" s="12">
        <v>1</v>
      </c>
      <c r="H24" s="12"/>
      <c r="I24" s="12"/>
      <c r="J24" s="12"/>
      <c r="K24" s="12"/>
      <c r="L24" s="12"/>
      <c r="M24" s="20">
        <f>Sheet3!H24</f>
        <v>0.75</v>
      </c>
      <c r="N24" s="17"/>
      <c r="O24" s="13">
        <v>1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6">
        <f>Sheet3!M24</f>
        <v>0.45</v>
      </c>
      <c r="AC24" s="17"/>
      <c r="AD24" s="5">
        <f t="shared" si="0"/>
        <v>2</v>
      </c>
      <c r="AE24" s="5">
        <f t="shared" si="1"/>
        <v>1</v>
      </c>
      <c r="AF24" s="5">
        <f t="shared" si="2"/>
        <v>2</v>
      </c>
      <c r="AG24" s="5">
        <f t="shared" si="3"/>
        <v>1</v>
      </c>
      <c r="AH24" s="5">
        <f t="shared" si="4"/>
        <v>0</v>
      </c>
      <c r="AI24" s="5">
        <f t="shared" si="5"/>
        <v>0</v>
      </c>
    </row>
    <row r="25" spans="1:35" ht="15" customHeight="1">
      <c r="A25" s="15" t="s">
        <v>13</v>
      </c>
      <c r="B25" s="11">
        <v>45174</v>
      </c>
      <c r="C25" s="12">
        <v>2</v>
      </c>
      <c r="D25" s="12">
        <v>2</v>
      </c>
      <c r="E25" s="12">
        <v>2</v>
      </c>
      <c r="F25" s="12">
        <v>2</v>
      </c>
      <c r="G25" s="12">
        <v>2</v>
      </c>
      <c r="H25" s="12">
        <v>2</v>
      </c>
      <c r="I25" s="12"/>
      <c r="J25" s="12"/>
      <c r="K25" s="12"/>
      <c r="L25" s="12"/>
      <c r="M25" s="20">
        <f>Sheet3!H25</f>
        <v>5.4</v>
      </c>
      <c r="N25" s="17"/>
      <c r="O25" s="13">
        <v>2</v>
      </c>
      <c r="P25" s="13">
        <v>1</v>
      </c>
      <c r="Q25" s="13">
        <v>2</v>
      </c>
      <c r="R25" s="13">
        <v>1</v>
      </c>
      <c r="S25" s="13">
        <v>0</v>
      </c>
      <c r="T25" s="13">
        <v>2</v>
      </c>
      <c r="U25" s="13"/>
      <c r="V25" s="13"/>
      <c r="W25" s="13"/>
      <c r="X25" s="13"/>
      <c r="Y25" s="13"/>
      <c r="Z25" s="13"/>
      <c r="AA25" s="13"/>
      <c r="AB25" s="6">
        <f>Sheet3!M25</f>
        <v>2.85</v>
      </c>
      <c r="AC25" s="17"/>
      <c r="AD25" s="5">
        <f t="shared" si="0"/>
        <v>6</v>
      </c>
      <c r="AE25" s="5">
        <f t="shared" si="1"/>
        <v>0</v>
      </c>
      <c r="AF25" s="5">
        <f t="shared" si="2"/>
        <v>0</v>
      </c>
      <c r="AG25" s="5">
        <f t="shared" si="3"/>
        <v>2</v>
      </c>
      <c r="AH25" s="5">
        <f t="shared" si="4"/>
        <v>3</v>
      </c>
      <c r="AI25" s="5">
        <f t="shared" si="5"/>
        <v>1</v>
      </c>
    </row>
    <row r="26" spans="1:35" ht="15" customHeight="1">
      <c r="A26" s="15" t="s">
        <v>27</v>
      </c>
      <c r="B26" s="11">
        <v>45175</v>
      </c>
      <c r="C26" s="12">
        <v>2</v>
      </c>
      <c r="D26" s="12">
        <v>2</v>
      </c>
      <c r="E26" s="12">
        <v>2</v>
      </c>
      <c r="F26" s="12">
        <v>2</v>
      </c>
      <c r="G26" s="12">
        <v>2</v>
      </c>
      <c r="H26" s="12">
        <v>2</v>
      </c>
      <c r="I26" s="12">
        <v>0</v>
      </c>
      <c r="J26" s="12">
        <v>1</v>
      </c>
      <c r="K26" s="12"/>
      <c r="L26" s="12"/>
      <c r="M26" s="20">
        <f>Sheet3!H26</f>
        <v>5.1000000000000005</v>
      </c>
      <c r="N26" s="17"/>
      <c r="O26" s="13">
        <v>0</v>
      </c>
      <c r="P26" s="13">
        <v>2</v>
      </c>
      <c r="Q26" s="13">
        <v>2</v>
      </c>
      <c r="R26" s="13">
        <v>2</v>
      </c>
      <c r="S26" s="13"/>
      <c r="T26" s="13"/>
      <c r="U26" s="13"/>
      <c r="V26" s="13"/>
      <c r="W26" s="13"/>
      <c r="X26" s="13"/>
      <c r="Y26" s="13"/>
      <c r="Z26" s="13"/>
      <c r="AA26" s="13"/>
      <c r="AB26" s="6">
        <f>Sheet3!M26</f>
        <v>1.9500000000000002</v>
      </c>
      <c r="AC26" s="17"/>
      <c r="AD26" s="5">
        <f t="shared" si="0"/>
        <v>6</v>
      </c>
      <c r="AE26" s="5">
        <f t="shared" si="1"/>
        <v>1</v>
      </c>
      <c r="AF26" s="5">
        <f t="shared" si="2"/>
        <v>1</v>
      </c>
      <c r="AG26" s="5">
        <f t="shared" si="3"/>
        <v>0</v>
      </c>
      <c r="AH26" s="5">
        <f t="shared" si="4"/>
        <v>3</v>
      </c>
      <c r="AI26" s="5">
        <f t="shared" si="5"/>
        <v>1</v>
      </c>
    </row>
    <row r="27" spans="1:35" ht="15" customHeight="1">
      <c r="A27" s="15" t="s">
        <v>24</v>
      </c>
      <c r="B27" s="11">
        <v>45176</v>
      </c>
      <c r="C27" s="12">
        <v>0</v>
      </c>
      <c r="D27" s="12">
        <v>1</v>
      </c>
      <c r="E27" s="12">
        <v>2</v>
      </c>
      <c r="F27" s="12">
        <v>2</v>
      </c>
      <c r="G27" s="12">
        <v>1</v>
      </c>
      <c r="H27" s="12">
        <v>1</v>
      </c>
      <c r="I27" s="12">
        <v>2</v>
      </c>
      <c r="J27" s="12"/>
      <c r="K27" s="12"/>
      <c r="L27" s="12"/>
      <c r="M27" s="20">
        <f>Sheet3!H27</f>
        <v>3.3000000000000003</v>
      </c>
      <c r="N27" s="17"/>
      <c r="O27" s="13">
        <v>2</v>
      </c>
      <c r="P27" s="13">
        <v>2</v>
      </c>
      <c r="Q27" s="13">
        <v>2</v>
      </c>
      <c r="R27" s="13">
        <v>0</v>
      </c>
      <c r="S27" s="13">
        <v>2</v>
      </c>
      <c r="T27" s="13">
        <v>1</v>
      </c>
      <c r="U27" s="13">
        <v>2</v>
      </c>
      <c r="V27" s="13"/>
      <c r="W27" s="13"/>
      <c r="X27" s="13"/>
      <c r="Y27" s="13"/>
      <c r="Z27" s="13"/>
      <c r="AA27" s="13"/>
      <c r="AB27" s="6">
        <f>Sheet3!M27</f>
        <v>4.2</v>
      </c>
      <c r="AC27" s="17"/>
      <c r="AD27" s="5">
        <f t="shared" si="0"/>
        <v>3</v>
      </c>
      <c r="AE27" s="5">
        <f t="shared" si="1"/>
        <v>3</v>
      </c>
      <c r="AF27" s="5">
        <f t="shared" si="2"/>
        <v>1</v>
      </c>
      <c r="AG27" s="5">
        <f t="shared" si="3"/>
        <v>1</v>
      </c>
      <c r="AH27" s="5">
        <f t="shared" si="4"/>
        <v>5</v>
      </c>
      <c r="AI27" s="5">
        <f t="shared" si="5"/>
        <v>1</v>
      </c>
    </row>
    <row r="28" spans="1:35" ht="15" customHeight="1">
      <c r="A28" s="15" t="s">
        <v>13</v>
      </c>
      <c r="B28" s="11">
        <v>45177</v>
      </c>
      <c r="C28" s="12">
        <v>1</v>
      </c>
      <c r="D28" s="12">
        <v>2</v>
      </c>
      <c r="E28" s="12">
        <v>1</v>
      </c>
      <c r="F28" s="12"/>
      <c r="G28" s="12"/>
      <c r="H28" s="12"/>
      <c r="I28" s="12"/>
      <c r="J28" s="12"/>
      <c r="K28" s="12"/>
      <c r="L28" s="12"/>
      <c r="M28" s="20">
        <f>Sheet3!H28</f>
        <v>1.8</v>
      </c>
      <c r="N28" s="17"/>
      <c r="O28" s="13">
        <v>0</v>
      </c>
      <c r="P28" s="13">
        <v>1</v>
      </c>
      <c r="Q28" s="13">
        <v>2</v>
      </c>
      <c r="R28" s="13">
        <v>2</v>
      </c>
      <c r="S28" s="13">
        <v>2</v>
      </c>
      <c r="T28" s="13">
        <v>2</v>
      </c>
      <c r="U28" s="13">
        <v>1</v>
      </c>
      <c r="V28" s="13"/>
      <c r="W28" s="13"/>
      <c r="X28" s="13"/>
      <c r="Y28" s="13"/>
      <c r="Z28" s="13"/>
      <c r="AA28" s="13"/>
      <c r="AB28" s="6">
        <f>Sheet3!M28</f>
        <v>3.75</v>
      </c>
      <c r="AC28" s="17"/>
      <c r="AD28" s="5">
        <f t="shared" si="0"/>
        <v>1</v>
      </c>
      <c r="AE28" s="5">
        <f t="shared" si="1"/>
        <v>2</v>
      </c>
      <c r="AF28" s="5">
        <f t="shared" si="2"/>
        <v>0</v>
      </c>
      <c r="AG28" s="5">
        <f t="shared" si="3"/>
        <v>2</v>
      </c>
      <c r="AH28" s="5">
        <f t="shared" si="4"/>
        <v>4</v>
      </c>
      <c r="AI28" s="5">
        <f t="shared" si="5"/>
        <v>1</v>
      </c>
    </row>
    <row r="29" spans="1:35" ht="15" customHeight="1">
      <c r="A29" s="15" t="s">
        <v>13</v>
      </c>
      <c r="B29" s="10">
        <v>45180</v>
      </c>
      <c r="C29" s="12">
        <v>1</v>
      </c>
      <c r="D29" s="12">
        <v>2</v>
      </c>
      <c r="E29" s="12">
        <v>2</v>
      </c>
      <c r="F29" s="12">
        <v>1</v>
      </c>
      <c r="G29" s="12">
        <v>2</v>
      </c>
      <c r="H29" s="12">
        <v>0</v>
      </c>
      <c r="I29" s="12">
        <v>1</v>
      </c>
      <c r="J29" s="12">
        <v>2</v>
      </c>
      <c r="K29" s="12"/>
      <c r="L29" s="12"/>
      <c r="M29" s="20">
        <f>Sheet3!H29</f>
        <v>4.2</v>
      </c>
      <c r="N29" s="17"/>
      <c r="O29" s="13">
        <v>2</v>
      </c>
      <c r="P29" s="13">
        <v>1</v>
      </c>
      <c r="Q29" s="13">
        <v>2</v>
      </c>
      <c r="R29" s="13">
        <v>2</v>
      </c>
      <c r="S29" s="13"/>
      <c r="T29" s="13"/>
      <c r="U29" s="13"/>
      <c r="V29" s="13"/>
      <c r="W29" s="13"/>
      <c r="X29" s="13"/>
      <c r="Y29" s="13"/>
      <c r="Z29" s="13"/>
      <c r="AA29" s="13"/>
      <c r="AB29" s="6">
        <f>Sheet3!M29</f>
        <v>3.1500000000000004</v>
      </c>
      <c r="AC29" s="17"/>
      <c r="AD29" s="5">
        <f t="shared" si="0"/>
        <v>4</v>
      </c>
      <c r="AE29" s="5">
        <f t="shared" si="1"/>
        <v>3</v>
      </c>
      <c r="AF29" s="5">
        <f t="shared" si="2"/>
        <v>1</v>
      </c>
      <c r="AG29" s="5">
        <f t="shared" si="3"/>
        <v>1</v>
      </c>
      <c r="AH29" s="5">
        <f t="shared" si="4"/>
        <v>3</v>
      </c>
      <c r="AI29" s="5">
        <f t="shared" si="5"/>
        <v>0</v>
      </c>
    </row>
    <row r="30" spans="1:35" ht="15" customHeight="1">
      <c r="A30" s="15" t="s">
        <v>13</v>
      </c>
      <c r="B30" s="11">
        <v>45181</v>
      </c>
      <c r="C30" s="12">
        <v>0</v>
      </c>
      <c r="D30" s="12">
        <v>2</v>
      </c>
      <c r="E30" s="12">
        <v>2</v>
      </c>
      <c r="F30" s="12">
        <v>1</v>
      </c>
      <c r="G30" s="12">
        <v>0</v>
      </c>
      <c r="H30" s="12">
        <v>2</v>
      </c>
      <c r="I30" s="12">
        <v>1</v>
      </c>
      <c r="J30" s="12">
        <v>2</v>
      </c>
      <c r="K30" s="12"/>
      <c r="L30" s="12"/>
      <c r="M30" s="20">
        <f>Sheet3!H30</f>
        <v>3</v>
      </c>
      <c r="N30" s="17"/>
      <c r="O30" s="13">
        <v>2</v>
      </c>
      <c r="P30" s="13">
        <v>2</v>
      </c>
      <c r="Q30" s="13">
        <v>1</v>
      </c>
      <c r="R30" s="13">
        <v>1</v>
      </c>
      <c r="S30" s="13">
        <v>2</v>
      </c>
      <c r="T30" s="13">
        <v>2</v>
      </c>
      <c r="U30" s="13">
        <v>2</v>
      </c>
      <c r="V30" s="13"/>
      <c r="W30" s="13"/>
      <c r="X30" s="13"/>
      <c r="Y30" s="13"/>
      <c r="Z30" s="13"/>
      <c r="AA30" s="13"/>
      <c r="AB30" s="6">
        <f>Sheet3!M30</f>
        <v>5.4</v>
      </c>
      <c r="AC30" s="17"/>
      <c r="AD30" s="5">
        <f t="shared" si="0"/>
        <v>4</v>
      </c>
      <c r="AE30" s="5">
        <f t="shared" si="1"/>
        <v>2</v>
      </c>
      <c r="AF30" s="5">
        <f t="shared" si="2"/>
        <v>2</v>
      </c>
      <c r="AG30" s="5">
        <f t="shared" si="3"/>
        <v>2</v>
      </c>
      <c r="AH30" s="5">
        <f t="shared" si="4"/>
        <v>5</v>
      </c>
      <c r="AI30" s="5">
        <f t="shared" si="5"/>
        <v>0</v>
      </c>
    </row>
    <row r="31" spans="1:35" ht="15" customHeight="1">
      <c r="A31" s="15" t="s">
        <v>18</v>
      </c>
      <c r="B31" s="11">
        <v>45182</v>
      </c>
      <c r="C31" s="12">
        <v>0</v>
      </c>
      <c r="D31" s="12">
        <v>0</v>
      </c>
      <c r="E31" s="12">
        <v>2</v>
      </c>
      <c r="F31" s="12">
        <v>1</v>
      </c>
      <c r="G31" s="12">
        <v>2</v>
      </c>
      <c r="H31" s="12">
        <v>2</v>
      </c>
      <c r="I31" s="12">
        <v>0</v>
      </c>
      <c r="J31" s="12">
        <v>2</v>
      </c>
      <c r="K31" s="12"/>
      <c r="L31" s="12"/>
      <c r="M31" s="20">
        <f>Sheet3!H31</f>
        <v>1.8</v>
      </c>
      <c r="N31" s="17"/>
      <c r="O31" s="13">
        <v>2</v>
      </c>
      <c r="P31" s="13">
        <v>2</v>
      </c>
      <c r="Q31" s="13">
        <v>2</v>
      </c>
      <c r="R31" s="13">
        <v>2</v>
      </c>
      <c r="S31" s="13">
        <v>0</v>
      </c>
      <c r="T31" s="13">
        <v>2</v>
      </c>
      <c r="U31" s="13">
        <v>2</v>
      </c>
      <c r="V31" s="13">
        <v>0</v>
      </c>
      <c r="W31" s="13">
        <v>1</v>
      </c>
      <c r="X31" s="13">
        <v>0</v>
      </c>
      <c r="Y31" s="13">
        <v>2</v>
      </c>
      <c r="Z31" s="13">
        <v>2</v>
      </c>
      <c r="AA31" s="13">
        <v>2</v>
      </c>
      <c r="AB31" s="6">
        <f>Sheet3!M31</f>
        <v>6.3</v>
      </c>
      <c r="AC31" s="17"/>
      <c r="AD31" s="5">
        <f t="shared" ref="AD31:AD39" si="6">COUNTIF(C31:L31,2)</f>
        <v>4</v>
      </c>
      <c r="AE31" s="5">
        <f t="shared" ref="AE31:AE39" si="7">COUNTIF(C31:L31,1)</f>
        <v>1</v>
      </c>
      <c r="AF31" s="5">
        <f t="shared" ref="AF31:AF39" si="8">COUNTIF(C31:L31,0)</f>
        <v>3</v>
      </c>
      <c r="AG31" s="5">
        <f t="shared" si="3"/>
        <v>1</v>
      </c>
      <c r="AH31" s="5">
        <f t="shared" si="4"/>
        <v>9</v>
      </c>
      <c r="AI31" s="5">
        <f t="shared" si="5"/>
        <v>3</v>
      </c>
    </row>
    <row r="32" spans="1:35" ht="15" customHeight="1">
      <c r="A32" s="15" t="s">
        <v>17</v>
      </c>
      <c r="B32" s="11">
        <v>45183</v>
      </c>
      <c r="C32" s="12">
        <v>1</v>
      </c>
      <c r="D32" s="12">
        <v>1</v>
      </c>
      <c r="E32" s="12">
        <v>2</v>
      </c>
      <c r="F32" s="12">
        <v>2</v>
      </c>
      <c r="G32" s="12">
        <v>2</v>
      </c>
      <c r="H32" s="12">
        <v>2</v>
      </c>
      <c r="I32" s="12">
        <v>2</v>
      </c>
      <c r="J32" s="12">
        <v>2</v>
      </c>
      <c r="K32" s="12">
        <v>0</v>
      </c>
      <c r="L32" s="12">
        <v>2</v>
      </c>
      <c r="M32" s="20">
        <f>Sheet3!H32</f>
        <v>6.45</v>
      </c>
      <c r="N32" s="17"/>
      <c r="O32" s="13">
        <v>2</v>
      </c>
      <c r="P32" s="13">
        <v>1</v>
      </c>
      <c r="Q32" s="13">
        <v>2</v>
      </c>
      <c r="R32" s="13">
        <v>0</v>
      </c>
      <c r="S32" s="13">
        <v>2</v>
      </c>
      <c r="T32" s="13">
        <v>0</v>
      </c>
      <c r="U32" s="13"/>
      <c r="V32" s="13"/>
      <c r="W32" s="13"/>
      <c r="X32" s="13"/>
      <c r="Y32" s="13"/>
      <c r="Z32" s="13"/>
      <c r="AA32" s="13"/>
      <c r="AB32" s="6">
        <f>Sheet3!M32</f>
        <v>1.6500000000000001</v>
      </c>
      <c r="AC32" s="17"/>
      <c r="AD32" s="5">
        <f t="shared" si="6"/>
        <v>7</v>
      </c>
      <c r="AE32" s="5">
        <f t="shared" si="7"/>
        <v>2</v>
      </c>
      <c r="AF32" s="5">
        <f t="shared" si="8"/>
        <v>1</v>
      </c>
      <c r="AG32" s="5">
        <f t="shared" si="3"/>
        <v>1</v>
      </c>
      <c r="AH32" s="5">
        <f t="shared" si="4"/>
        <v>3</v>
      </c>
      <c r="AI32" s="5">
        <f t="shared" si="5"/>
        <v>2</v>
      </c>
    </row>
    <row r="33" spans="1:35">
      <c r="A33" s="15" t="s">
        <v>28</v>
      </c>
      <c r="B33" s="11">
        <v>45184</v>
      </c>
      <c r="C33" s="12">
        <v>0</v>
      </c>
      <c r="D33" s="12">
        <v>1</v>
      </c>
      <c r="E33" s="12">
        <v>2</v>
      </c>
      <c r="F33" s="12">
        <v>1</v>
      </c>
      <c r="G33" s="12">
        <v>2</v>
      </c>
      <c r="H33" s="12"/>
      <c r="I33" s="12"/>
      <c r="J33" s="12"/>
      <c r="K33" s="12"/>
      <c r="L33" s="12"/>
      <c r="M33" s="21">
        <f>Sheet3!H33</f>
        <v>1.9500000000000002</v>
      </c>
      <c r="N33" s="21"/>
      <c r="O33" s="13">
        <v>0</v>
      </c>
      <c r="P33" s="13">
        <v>1</v>
      </c>
      <c r="Q33" s="13">
        <v>1</v>
      </c>
      <c r="R33" s="13">
        <v>2</v>
      </c>
      <c r="S33" s="13">
        <v>1</v>
      </c>
      <c r="T33" s="13">
        <v>2</v>
      </c>
      <c r="U33" s="13">
        <v>0</v>
      </c>
      <c r="V33" s="13">
        <v>1</v>
      </c>
      <c r="W33" s="13"/>
      <c r="X33" s="13"/>
      <c r="Y33" s="13"/>
      <c r="Z33" s="13"/>
      <c r="AA33" s="13"/>
      <c r="AB33" s="21">
        <f>Sheet3!M33</f>
        <v>2.1</v>
      </c>
      <c r="AC33" s="21"/>
      <c r="AD33" s="5">
        <f t="shared" si="6"/>
        <v>2</v>
      </c>
      <c r="AE33" s="5">
        <f t="shared" si="7"/>
        <v>2</v>
      </c>
      <c r="AF33" s="5">
        <f t="shared" si="8"/>
        <v>1</v>
      </c>
      <c r="AG33" s="5">
        <f t="shared" si="3"/>
        <v>4</v>
      </c>
      <c r="AH33" s="5">
        <f t="shared" si="4"/>
        <v>2</v>
      </c>
      <c r="AI33" s="5">
        <f t="shared" si="5"/>
        <v>2</v>
      </c>
    </row>
    <row r="34" spans="1:35">
      <c r="A34" s="15" t="s">
        <v>13</v>
      </c>
      <c r="B34" s="10">
        <v>45187</v>
      </c>
      <c r="C34" s="12">
        <v>2</v>
      </c>
      <c r="D34" s="12">
        <v>0</v>
      </c>
      <c r="E34" s="12">
        <v>2</v>
      </c>
      <c r="F34" s="12">
        <v>1</v>
      </c>
      <c r="G34" s="12">
        <v>1</v>
      </c>
      <c r="H34" s="12"/>
      <c r="I34" s="12"/>
      <c r="J34" s="12"/>
      <c r="K34" s="12"/>
      <c r="L34" s="12"/>
      <c r="M34" s="21">
        <f>Sheet3!H34</f>
        <v>1.9500000000000002</v>
      </c>
      <c r="N34" s="21"/>
      <c r="O34" s="13">
        <v>2</v>
      </c>
      <c r="P34" s="13">
        <v>1</v>
      </c>
      <c r="Q34" s="13">
        <v>2</v>
      </c>
      <c r="R34" s="13">
        <v>2</v>
      </c>
      <c r="S34" s="13"/>
      <c r="T34" s="13"/>
      <c r="U34" s="13"/>
      <c r="V34" s="13"/>
      <c r="W34" s="13"/>
      <c r="X34" s="13"/>
      <c r="Y34" s="13"/>
      <c r="Z34" s="13"/>
      <c r="AA34" s="13"/>
      <c r="AB34" s="21">
        <f>Sheet3!M34</f>
        <v>3.1500000000000004</v>
      </c>
      <c r="AC34" s="21"/>
      <c r="AD34" s="5">
        <f t="shared" ref="AD34:AD39" si="9">COUNTIF(C34:L34,2)</f>
        <v>2</v>
      </c>
      <c r="AE34" s="5">
        <f t="shared" ref="AE34:AE39" si="10">COUNTIF(C34:L34,1)</f>
        <v>2</v>
      </c>
      <c r="AF34" s="5">
        <f t="shared" ref="AF34:AF39" si="11">COUNTIF(C34:L34,0)</f>
        <v>1</v>
      </c>
      <c r="AG34" s="5">
        <f t="shared" si="3"/>
        <v>1</v>
      </c>
      <c r="AH34" s="5">
        <f t="shared" si="4"/>
        <v>3</v>
      </c>
      <c r="AI34" s="5">
        <f t="shared" si="5"/>
        <v>0</v>
      </c>
    </row>
    <row r="35" spans="1:35">
      <c r="A35" s="15" t="s">
        <v>13</v>
      </c>
      <c r="B35" s="11">
        <v>45188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1">
        <f>Sheet3!H35</f>
        <v>0</v>
      </c>
      <c r="N35" s="21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1">
        <f>Sheet3!M35</f>
        <v>0</v>
      </c>
      <c r="AC35" s="21"/>
      <c r="AD35" s="5">
        <f t="shared" si="9"/>
        <v>0</v>
      </c>
      <c r="AE35" s="5">
        <f t="shared" si="10"/>
        <v>0</v>
      </c>
      <c r="AF35" s="5">
        <f t="shared" si="11"/>
        <v>0</v>
      </c>
      <c r="AG35" s="5">
        <f t="shared" si="3"/>
        <v>0</v>
      </c>
      <c r="AH35" s="5">
        <f t="shared" si="4"/>
        <v>0</v>
      </c>
      <c r="AI35" s="5">
        <f t="shared" si="5"/>
        <v>0</v>
      </c>
    </row>
    <row r="36" spans="1:35">
      <c r="A36" s="15"/>
      <c r="B36" s="11">
        <v>45189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21">
        <f>Sheet3!H36</f>
        <v>0</v>
      </c>
      <c r="N36" s="21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1">
        <f>Sheet3!M36</f>
        <v>0</v>
      </c>
      <c r="AC36" s="21"/>
      <c r="AD36" s="5">
        <f t="shared" si="9"/>
        <v>0</v>
      </c>
      <c r="AE36" s="5">
        <f t="shared" si="10"/>
        <v>0</v>
      </c>
      <c r="AF36" s="5">
        <f t="shared" si="11"/>
        <v>0</v>
      </c>
      <c r="AG36" s="5">
        <f t="shared" si="3"/>
        <v>0</v>
      </c>
      <c r="AH36" s="5">
        <f t="shared" si="4"/>
        <v>0</v>
      </c>
      <c r="AI36" s="5">
        <f t="shared" si="5"/>
        <v>0</v>
      </c>
    </row>
    <row r="37" spans="1:35">
      <c r="A37" s="15"/>
      <c r="B37" s="11">
        <v>45190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21">
        <f>Sheet3!H37</f>
        <v>0</v>
      </c>
      <c r="N37" s="21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1">
        <f>Sheet3!M37</f>
        <v>0</v>
      </c>
      <c r="AC37" s="21"/>
      <c r="AD37" s="5">
        <f t="shared" si="9"/>
        <v>0</v>
      </c>
      <c r="AE37" s="5">
        <f t="shared" si="10"/>
        <v>0</v>
      </c>
      <c r="AF37" s="5">
        <f t="shared" si="11"/>
        <v>0</v>
      </c>
      <c r="AG37" s="5">
        <f t="shared" si="3"/>
        <v>0</v>
      </c>
      <c r="AH37" s="5">
        <f t="shared" si="4"/>
        <v>0</v>
      </c>
      <c r="AI37" s="5">
        <f t="shared" si="5"/>
        <v>0</v>
      </c>
    </row>
    <row r="38" spans="1:35">
      <c r="A38" s="15"/>
      <c r="B38" s="11">
        <v>45191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21">
        <f>Sheet3!H38</f>
        <v>0</v>
      </c>
      <c r="N38" s="21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1">
        <f>Sheet3!M38</f>
        <v>0</v>
      </c>
      <c r="AC38" s="21"/>
      <c r="AD38" s="5">
        <f t="shared" si="9"/>
        <v>0</v>
      </c>
      <c r="AE38" s="5">
        <f t="shared" si="10"/>
        <v>0</v>
      </c>
      <c r="AF38" s="5">
        <f t="shared" si="11"/>
        <v>0</v>
      </c>
      <c r="AG38" s="5">
        <f t="shared" si="3"/>
        <v>0</v>
      </c>
      <c r="AH38" s="5">
        <f t="shared" si="4"/>
        <v>0</v>
      </c>
      <c r="AI38" s="5">
        <f t="shared" si="5"/>
        <v>0</v>
      </c>
    </row>
    <row r="39" spans="1:35">
      <c r="A39" s="15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21">
        <f>Sheet3!H39</f>
        <v>0</v>
      </c>
      <c r="N39" s="21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1">
        <f>Sheet3!M39</f>
        <v>0</v>
      </c>
      <c r="AC39" s="21"/>
      <c r="AD39" s="5">
        <f t="shared" si="9"/>
        <v>0</v>
      </c>
      <c r="AE39" s="5">
        <f t="shared" si="10"/>
        <v>0</v>
      </c>
      <c r="AF39" s="5">
        <f t="shared" si="11"/>
        <v>0</v>
      </c>
      <c r="AG39" s="5">
        <f t="shared" si="3"/>
        <v>0</v>
      </c>
      <c r="AH39" s="5">
        <f t="shared" si="4"/>
        <v>0</v>
      </c>
      <c r="AI39" s="5">
        <f t="shared" si="5"/>
        <v>0</v>
      </c>
    </row>
  </sheetData>
  <dataConsolidate function="count">
    <dataRefs count="1">
      <dataRef ref="AB4" sheet="Sheet1"/>
    </dataRefs>
  </dataConsolidate>
  <mergeCells count="8">
    <mergeCell ref="M2:M3"/>
    <mergeCell ref="AB2:AB3"/>
    <mergeCell ref="C2:L3"/>
    <mergeCell ref="O2:AA3"/>
    <mergeCell ref="A1:AI1"/>
    <mergeCell ref="AD2:AI3"/>
    <mergeCell ref="N2:N3"/>
    <mergeCell ref="AC2:AC3"/>
  </mergeCells>
  <conditionalFormatting sqref="M4">
    <cfRule type="cellIs" dxfId="9" priority="15" operator="lessThan">
      <formula>0.2</formula>
    </cfRule>
  </conditionalFormatting>
  <conditionalFormatting sqref="AB4:AB39 M4:M39">
    <cfRule type="cellIs" dxfId="2" priority="14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"/>
  <sheetViews>
    <sheetView topLeftCell="A13" workbookViewId="0">
      <selection activeCell="O22" sqref="O22"/>
    </sheetView>
  </sheetViews>
  <sheetFormatPr defaultRowHeight="1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>
      <c r="F1" t="s">
        <v>11</v>
      </c>
      <c r="G1">
        <f>AVERAGE(H:H)</f>
        <v>1.62</v>
      </c>
      <c r="K1" t="s">
        <v>11</v>
      </c>
      <c r="L1">
        <f>AVERAGE(M:M)</f>
        <v>1.7850000000000004</v>
      </c>
    </row>
    <row r="2" spans="1:13" ht="18.75">
      <c r="D2" s="37" t="s">
        <v>4</v>
      </c>
      <c r="E2" s="37"/>
      <c r="F2" s="37"/>
      <c r="G2" s="37"/>
      <c r="H2" s="1"/>
      <c r="I2" s="38" t="s">
        <v>3</v>
      </c>
      <c r="J2" s="38"/>
      <c r="K2" s="38"/>
      <c r="L2" s="38"/>
      <c r="M2" s="2"/>
    </row>
    <row r="3" spans="1:13" ht="30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>
      <c r="A4" t="b">
        <f t="shared" ref="A4:A22" si="0">AND(D4,(G4+F4+E4))</f>
        <v>1</v>
      </c>
      <c r="B4" t="b">
        <f>AND(I4,(J4+K4+L4))</f>
        <v>1</v>
      </c>
      <c r="C4">
        <v>1</v>
      </c>
      <c r="D4">
        <f>Sheet1!AD4+Sheet1!AE4+Sheet1!AF4</f>
        <v>5</v>
      </c>
      <c r="E4">
        <f>COUNTIF(Sheet1!C4:L4,1)</f>
        <v>1</v>
      </c>
      <c r="F4">
        <f>COUNTIF(Sheet1!C4:L4,2)</f>
        <v>2</v>
      </c>
      <c r="G4">
        <f>Sheet1!AF4</f>
        <v>2</v>
      </c>
      <c r="H4">
        <f>(G4*-0.75)+(F4*0.9)+(E4*0.45)</f>
        <v>0.75</v>
      </c>
      <c r="I4">
        <f>Sheet1!AG4+Sheet1!AH4+Sheet1!AI4</f>
        <v>10</v>
      </c>
      <c r="J4">
        <f>Sheet1!AG4</f>
        <v>4</v>
      </c>
      <c r="K4">
        <f>Sheet1!AH4</f>
        <v>4</v>
      </c>
      <c r="L4">
        <f>Sheet1!AI4</f>
        <v>2</v>
      </c>
      <c r="M4">
        <f>(L4*-0.75)+(K4*0.9)+(J4*0.45)</f>
        <v>3.9000000000000004</v>
      </c>
    </row>
    <row r="5" spans="1:13">
      <c r="A5" t="b">
        <f t="shared" si="0"/>
        <v>1</v>
      </c>
      <c r="B5" t="b">
        <f t="shared" ref="B5:B22" si="1">AND(I5,(J5+K5+L5))</f>
        <v>1</v>
      </c>
      <c r="C5">
        <v>2</v>
      </c>
      <c r="D5">
        <f>Sheet1!AD5+Sheet1!AE5+Sheet1!AF5</f>
        <v>4</v>
      </c>
      <c r="E5">
        <f>COUNTIF(Sheet1!C5:L5,1)</f>
        <v>1</v>
      </c>
      <c r="F5">
        <f>COUNTIF(Sheet1!C5:L5,2)</f>
        <v>3</v>
      </c>
      <c r="G5">
        <f>Sheet1!AF5</f>
        <v>0</v>
      </c>
      <c r="H5">
        <f t="shared" ref="H5:H30" si="2">(G5*-0.75)+(F5*0.9)+(E5*0.45)</f>
        <v>3.1500000000000004</v>
      </c>
      <c r="I5">
        <f>Sheet1!AG5+Sheet1!AH5+Sheet1!AI5</f>
        <v>10</v>
      </c>
      <c r="J5">
        <f>Sheet1!AG5</f>
        <v>6</v>
      </c>
      <c r="K5">
        <f>Sheet1!AH5</f>
        <v>1</v>
      </c>
      <c r="L5">
        <f>Sheet1!AI5</f>
        <v>3</v>
      </c>
      <c r="M5">
        <f t="shared" ref="M5:M30" si="3">(L5*-0.75)+(K5*0.9)+(J5*0.45)</f>
        <v>1.35</v>
      </c>
    </row>
    <row r="6" spans="1:13">
      <c r="A6" t="b">
        <f t="shared" si="0"/>
        <v>1</v>
      </c>
      <c r="B6" t="b">
        <f t="shared" si="1"/>
        <v>1</v>
      </c>
      <c r="C6">
        <v>3</v>
      </c>
      <c r="D6">
        <f>Sheet1!AD6+Sheet1!AE6+Sheet1!AF6</f>
        <v>9</v>
      </c>
      <c r="E6">
        <f>COUNTIF(Sheet1!C6:L6,1)</f>
        <v>5</v>
      </c>
      <c r="F6">
        <f>COUNTIF(Sheet1!C6:L6,2)</f>
        <v>4</v>
      </c>
      <c r="G6">
        <f>Sheet1!AF6</f>
        <v>0</v>
      </c>
      <c r="H6">
        <f t="shared" si="2"/>
        <v>5.85</v>
      </c>
      <c r="I6">
        <f>Sheet1!AG6+Sheet1!AH6+Sheet1!AI6</f>
        <v>9</v>
      </c>
      <c r="J6">
        <f>Sheet1!AG6</f>
        <v>2</v>
      </c>
      <c r="K6">
        <f>Sheet1!AH6</f>
        <v>7</v>
      </c>
      <c r="L6">
        <f>Sheet1!AI6</f>
        <v>0</v>
      </c>
      <c r="M6">
        <f t="shared" si="3"/>
        <v>7.2</v>
      </c>
    </row>
    <row r="7" spans="1:13">
      <c r="A7" t="b">
        <f t="shared" si="0"/>
        <v>1</v>
      </c>
      <c r="B7" t="b">
        <f t="shared" si="1"/>
        <v>1</v>
      </c>
      <c r="C7">
        <v>4</v>
      </c>
      <c r="D7">
        <f>Sheet1!AD7+Sheet1!AE7+Sheet1!AF7</f>
        <v>5</v>
      </c>
      <c r="E7">
        <f>COUNTIF(Sheet1!C7:L7,1)</f>
        <v>0</v>
      </c>
      <c r="F7">
        <f>COUNTIF(Sheet1!C7:L7,2)</f>
        <v>4</v>
      </c>
      <c r="G7">
        <f>Sheet1!AF7</f>
        <v>1</v>
      </c>
      <c r="H7">
        <f t="shared" si="2"/>
        <v>2.85</v>
      </c>
      <c r="I7">
        <f>Sheet1!AG7+Sheet1!AH7+Sheet1!AI7</f>
        <v>8</v>
      </c>
      <c r="J7">
        <f>Sheet1!AG7</f>
        <v>2</v>
      </c>
      <c r="K7">
        <f>Sheet1!AH7</f>
        <v>4</v>
      </c>
      <c r="L7">
        <f>Sheet1!AI7</f>
        <v>2</v>
      </c>
      <c r="M7">
        <f t="shared" si="3"/>
        <v>3</v>
      </c>
    </row>
    <row r="8" spans="1:13">
      <c r="A8" t="b">
        <f t="shared" si="0"/>
        <v>1</v>
      </c>
      <c r="B8" t="b">
        <f t="shared" si="1"/>
        <v>1</v>
      </c>
      <c r="C8">
        <v>5</v>
      </c>
      <c r="D8">
        <f>Sheet1!AD8+Sheet1!AE8+Sheet1!AF8</f>
        <v>8</v>
      </c>
      <c r="E8">
        <f>COUNTIF(Sheet1!C8:L8,1)</f>
        <v>3</v>
      </c>
      <c r="F8">
        <f>COUNTIF(Sheet1!C8:L8,2)</f>
        <v>4</v>
      </c>
      <c r="G8">
        <f>Sheet1!AF8</f>
        <v>1</v>
      </c>
      <c r="H8">
        <f t="shared" si="2"/>
        <v>4.2</v>
      </c>
      <c r="I8">
        <f>Sheet1!AG8+Sheet1!AH8+Sheet1!AI8</f>
        <v>6</v>
      </c>
      <c r="J8">
        <f>Sheet1!AG8</f>
        <v>0</v>
      </c>
      <c r="K8">
        <f>Sheet1!AH8</f>
        <v>6</v>
      </c>
      <c r="L8">
        <f>Sheet1!AI8</f>
        <v>0</v>
      </c>
      <c r="M8">
        <f t="shared" si="3"/>
        <v>5.4</v>
      </c>
    </row>
    <row r="9" spans="1:13">
      <c r="A9" t="b">
        <f t="shared" si="0"/>
        <v>1</v>
      </c>
      <c r="B9" t="b">
        <f t="shared" si="1"/>
        <v>1</v>
      </c>
      <c r="C9">
        <v>6</v>
      </c>
      <c r="D9">
        <f>Sheet1!AD9+Sheet1!AE9+Sheet1!AF9</f>
        <v>7</v>
      </c>
      <c r="E9">
        <f>COUNTIF(Sheet1!C9:L9,1)</f>
        <v>2</v>
      </c>
      <c r="F9">
        <f>COUNTIF(Sheet1!C9:L9,2)</f>
        <v>2</v>
      </c>
      <c r="G9">
        <f>Sheet1!AF9</f>
        <v>3</v>
      </c>
      <c r="H9">
        <f t="shared" si="2"/>
        <v>0.45000000000000007</v>
      </c>
      <c r="I9">
        <f>Sheet1!AG9+Sheet1!AH9+Sheet1!AI9</f>
        <v>7</v>
      </c>
      <c r="J9">
        <f>Sheet1!AG9</f>
        <v>1</v>
      </c>
      <c r="K9">
        <f>Sheet1!AH9</f>
        <v>5</v>
      </c>
      <c r="L9">
        <f>Sheet1!AI9</f>
        <v>1</v>
      </c>
      <c r="M9">
        <f t="shared" si="3"/>
        <v>4.2</v>
      </c>
    </row>
    <row r="10" spans="1:13">
      <c r="A10" t="b">
        <f t="shared" si="0"/>
        <v>1</v>
      </c>
      <c r="B10" t="b">
        <f t="shared" si="1"/>
        <v>1</v>
      </c>
      <c r="C10">
        <v>7</v>
      </c>
      <c r="D10">
        <f>Sheet1!AD10+Sheet1!AE10+Sheet1!AF10</f>
        <v>7</v>
      </c>
      <c r="E10">
        <f>COUNTIF(Sheet1!C10:L10,1)</f>
        <v>2</v>
      </c>
      <c r="F10">
        <f>COUNTIF(Sheet1!C10:L10,2)</f>
        <v>4</v>
      </c>
      <c r="G10">
        <f>Sheet1!AF10</f>
        <v>1</v>
      </c>
      <c r="H10">
        <f t="shared" si="2"/>
        <v>3.75</v>
      </c>
      <c r="I10">
        <f>Sheet1!AG10+Sheet1!AH10+Sheet1!AI10</f>
        <v>8</v>
      </c>
      <c r="J10">
        <f>Sheet1!AG10</f>
        <v>1</v>
      </c>
      <c r="K10">
        <f>Sheet1!AH10</f>
        <v>7</v>
      </c>
      <c r="L10">
        <f>Sheet1!AI10</f>
        <v>0</v>
      </c>
      <c r="M10">
        <f t="shared" si="3"/>
        <v>6.75</v>
      </c>
    </row>
    <row r="11" spans="1:13">
      <c r="A11" t="b">
        <f t="shared" si="0"/>
        <v>1</v>
      </c>
      <c r="B11" t="b">
        <f t="shared" si="1"/>
        <v>1</v>
      </c>
      <c r="C11">
        <v>8</v>
      </c>
      <c r="D11">
        <f>Sheet1!AD11+Sheet1!AE11+Sheet1!AF11</f>
        <v>4</v>
      </c>
      <c r="E11">
        <f>COUNTIF(Sheet1!C11:L11,1)</f>
        <v>1</v>
      </c>
      <c r="F11">
        <f>COUNTIF(Sheet1!C11:L11,2)</f>
        <v>3</v>
      </c>
      <c r="G11">
        <f>Sheet1!AF11</f>
        <v>0</v>
      </c>
      <c r="H11">
        <f t="shared" si="2"/>
        <v>3.1500000000000004</v>
      </c>
      <c r="I11">
        <f>Sheet1!AG11+Sheet1!AH11+Sheet1!AI11</f>
        <v>5</v>
      </c>
      <c r="J11">
        <f>Sheet1!AG11</f>
        <v>2</v>
      </c>
      <c r="K11">
        <f>Sheet1!AH11</f>
        <v>2</v>
      </c>
      <c r="L11">
        <f>Sheet1!AI11</f>
        <v>1</v>
      </c>
      <c r="M11">
        <f t="shared" si="3"/>
        <v>1.9500000000000002</v>
      </c>
    </row>
    <row r="12" spans="1:13">
      <c r="A12" t="b">
        <f t="shared" si="0"/>
        <v>1</v>
      </c>
      <c r="B12" t="b">
        <f t="shared" si="1"/>
        <v>1</v>
      </c>
      <c r="C12">
        <v>9</v>
      </c>
      <c r="D12">
        <f>Sheet1!AD12+Sheet1!AE12+Sheet1!AF12</f>
        <v>6</v>
      </c>
      <c r="E12">
        <f>COUNTIF(Sheet1!C12:L12,1)</f>
        <v>0</v>
      </c>
      <c r="F12">
        <f>COUNTIF(Sheet1!C12:L12,2)</f>
        <v>6</v>
      </c>
      <c r="G12">
        <f>Sheet1!AF12</f>
        <v>0</v>
      </c>
      <c r="H12">
        <f t="shared" si="2"/>
        <v>5.4</v>
      </c>
      <c r="I12">
        <f>Sheet1!AG12+Sheet1!AH12+Sheet1!AI12</f>
        <v>9</v>
      </c>
      <c r="J12">
        <f>Sheet1!AG12</f>
        <v>4</v>
      </c>
      <c r="K12">
        <f>Sheet1!AH12</f>
        <v>4</v>
      </c>
      <c r="L12">
        <f>Sheet1!AI12</f>
        <v>1</v>
      </c>
      <c r="M12">
        <f t="shared" si="3"/>
        <v>4.6500000000000004</v>
      </c>
    </row>
    <row r="13" spans="1:13">
      <c r="A13" t="b">
        <f t="shared" si="0"/>
        <v>1</v>
      </c>
      <c r="B13" t="b">
        <f t="shared" si="1"/>
        <v>1</v>
      </c>
      <c r="C13">
        <v>10</v>
      </c>
      <c r="D13">
        <f>Sheet1!AD13+Sheet1!AE13+Sheet1!AF13</f>
        <v>4</v>
      </c>
      <c r="E13">
        <f>COUNTIF(Sheet1!C13:L13,1)</f>
        <v>0</v>
      </c>
      <c r="F13">
        <f>COUNTIF(Sheet1!C13:L13,2)</f>
        <v>3</v>
      </c>
      <c r="G13">
        <f>Sheet1!AF13</f>
        <v>1</v>
      </c>
      <c r="H13">
        <f t="shared" si="2"/>
        <v>1.9500000000000002</v>
      </c>
      <c r="I13">
        <f>Sheet1!AG13+Sheet1!AH13+Sheet1!AI13</f>
        <v>8</v>
      </c>
      <c r="J13">
        <f>Sheet1!AG13</f>
        <v>0</v>
      </c>
      <c r="K13">
        <f>Sheet1!AH13</f>
        <v>8</v>
      </c>
      <c r="L13">
        <f>Sheet1!AI13</f>
        <v>0</v>
      </c>
      <c r="M13">
        <f t="shared" si="3"/>
        <v>7.2</v>
      </c>
    </row>
    <row r="14" spans="1:13">
      <c r="A14" t="b">
        <f t="shared" si="0"/>
        <v>1</v>
      </c>
      <c r="B14" t="b">
        <f t="shared" si="1"/>
        <v>1</v>
      </c>
      <c r="C14">
        <v>11</v>
      </c>
      <c r="D14">
        <f>Sheet1!AD14+Sheet1!AE14+Sheet1!AF14</f>
        <v>4</v>
      </c>
      <c r="E14">
        <f>COUNTIF(Sheet1!C14:L14,1)</f>
        <v>2</v>
      </c>
      <c r="F14">
        <f>COUNTIF(Sheet1!C14:L14,2)</f>
        <v>2</v>
      </c>
      <c r="G14">
        <f>Sheet1!AF14</f>
        <v>0</v>
      </c>
      <c r="H14">
        <f t="shared" si="2"/>
        <v>2.7</v>
      </c>
      <c r="I14">
        <f>Sheet1!AG14+Sheet1!AH14+Sheet1!AI14</f>
        <v>6</v>
      </c>
      <c r="J14">
        <f>Sheet1!AG14</f>
        <v>0</v>
      </c>
      <c r="K14">
        <f>Sheet1!AH14</f>
        <v>4</v>
      </c>
      <c r="L14">
        <f>Sheet1!AI14</f>
        <v>2</v>
      </c>
      <c r="M14">
        <f t="shared" si="3"/>
        <v>2.1</v>
      </c>
    </row>
    <row r="15" spans="1:13">
      <c r="A15" t="b">
        <f t="shared" si="0"/>
        <v>1</v>
      </c>
      <c r="B15" t="b">
        <f t="shared" si="1"/>
        <v>1</v>
      </c>
      <c r="C15">
        <v>12</v>
      </c>
      <c r="D15">
        <f>Sheet1!AD15+Sheet1!AE15+Sheet1!AF15</f>
        <v>4</v>
      </c>
      <c r="E15">
        <f>COUNTIF(Sheet1!C15:L15,1)</f>
        <v>0</v>
      </c>
      <c r="F15">
        <f>COUNTIF(Sheet1!C15:L15,2)</f>
        <v>4</v>
      </c>
      <c r="G15">
        <f>Sheet1!AF15</f>
        <v>0</v>
      </c>
      <c r="H15">
        <f t="shared" si="2"/>
        <v>3.6</v>
      </c>
      <c r="I15">
        <f>Sheet1!AG15+Sheet1!AH15+Sheet1!AI15</f>
        <v>4</v>
      </c>
      <c r="J15">
        <f>Sheet1!AG15</f>
        <v>0</v>
      </c>
      <c r="K15">
        <f>Sheet1!AH15</f>
        <v>3</v>
      </c>
      <c r="L15">
        <f>Sheet1!AI15</f>
        <v>1</v>
      </c>
      <c r="M15">
        <f t="shared" si="3"/>
        <v>1.9500000000000002</v>
      </c>
    </row>
    <row r="16" spans="1:13">
      <c r="A16" t="b">
        <f t="shared" si="0"/>
        <v>1</v>
      </c>
      <c r="B16" t="b">
        <f t="shared" si="1"/>
        <v>1</v>
      </c>
      <c r="C16">
        <v>13</v>
      </c>
      <c r="D16">
        <f>Sheet1!AD16+Sheet1!AE16+Sheet1!AF16</f>
        <v>4</v>
      </c>
      <c r="E16">
        <f>COUNTIF(Sheet1!C16:L16,1)</f>
        <v>1</v>
      </c>
      <c r="F16">
        <f>COUNTIF(Sheet1!C16:L16,2)</f>
        <v>2</v>
      </c>
      <c r="G16">
        <f>Sheet1!AF16</f>
        <v>1</v>
      </c>
      <c r="H16">
        <f t="shared" si="2"/>
        <v>1.5</v>
      </c>
      <c r="I16">
        <f>Sheet1!AG16+Sheet1!AH16+Sheet1!AI16</f>
        <v>5</v>
      </c>
      <c r="J16">
        <f>Sheet1!AG16</f>
        <v>0</v>
      </c>
      <c r="K16">
        <f>Sheet1!AH16</f>
        <v>3</v>
      </c>
      <c r="L16">
        <f>Sheet1!AI16</f>
        <v>2</v>
      </c>
      <c r="M16">
        <f t="shared" si="3"/>
        <v>1.2000000000000002</v>
      </c>
    </row>
    <row r="17" spans="1:13">
      <c r="A17" t="b">
        <f t="shared" si="0"/>
        <v>1</v>
      </c>
      <c r="B17" t="b">
        <f t="shared" si="1"/>
        <v>1</v>
      </c>
      <c r="C17">
        <v>14</v>
      </c>
      <c r="D17">
        <f>Sheet1!AD17+Sheet1!AE17+Sheet1!AF17</f>
        <v>8</v>
      </c>
      <c r="E17">
        <f>COUNTIF(Sheet1!C17:L17,1)</f>
        <v>1</v>
      </c>
      <c r="F17">
        <f>COUNTIF(Sheet1!C17:L17,2)</f>
        <v>5</v>
      </c>
      <c r="G17">
        <f>Sheet1!AF17</f>
        <v>2</v>
      </c>
      <c r="H17">
        <f t="shared" si="2"/>
        <v>3.45</v>
      </c>
      <c r="I17">
        <f>Sheet1!AG17+Sheet1!AH17+Sheet1!AI17</f>
        <v>9</v>
      </c>
      <c r="J17">
        <f>Sheet1!AG17</f>
        <v>3</v>
      </c>
      <c r="K17">
        <f>Sheet1!AH17</f>
        <v>4</v>
      </c>
      <c r="L17">
        <f>Sheet1!AI17</f>
        <v>2</v>
      </c>
      <c r="M17">
        <f t="shared" si="3"/>
        <v>3.45</v>
      </c>
    </row>
    <row r="18" spans="1:13">
      <c r="A18" t="b">
        <f t="shared" si="0"/>
        <v>1</v>
      </c>
      <c r="B18" t="b">
        <f t="shared" si="1"/>
        <v>1</v>
      </c>
      <c r="C18">
        <v>15</v>
      </c>
      <c r="D18">
        <f>Sheet1!AD18+Sheet1!AE18+Sheet1!AF18</f>
        <v>6</v>
      </c>
      <c r="E18">
        <f>COUNTIF(Sheet1!C18:L18,1)</f>
        <v>3</v>
      </c>
      <c r="F18">
        <f>COUNTIF(Sheet1!C18:L18,2)</f>
        <v>3</v>
      </c>
      <c r="G18">
        <f>Sheet1!AF18</f>
        <v>0</v>
      </c>
      <c r="H18">
        <f t="shared" si="2"/>
        <v>4.0500000000000007</v>
      </c>
      <c r="I18">
        <f>Sheet1!AG18+Sheet1!AH18+Sheet1!AI18</f>
        <v>7</v>
      </c>
      <c r="J18">
        <f>Sheet1!AG18</f>
        <v>4</v>
      </c>
      <c r="K18">
        <f>Sheet1!AH18</f>
        <v>1</v>
      </c>
      <c r="L18">
        <f>Sheet1!AI18</f>
        <v>2</v>
      </c>
      <c r="M18">
        <f t="shared" si="3"/>
        <v>1.2000000000000002</v>
      </c>
    </row>
    <row r="19" spans="1:13">
      <c r="A19" t="b">
        <f t="shared" si="0"/>
        <v>1</v>
      </c>
      <c r="B19" t="b">
        <f t="shared" si="1"/>
        <v>1</v>
      </c>
      <c r="C19">
        <v>16</v>
      </c>
      <c r="D19">
        <f>Sheet1!AD19+Sheet1!AE19+Sheet1!AF19</f>
        <v>7</v>
      </c>
      <c r="E19">
        <f>COUNTIF(Sheet1!C19:L19,1)</f>
        <v>2</v>
      </c>
      <c r="F19">
        <f>COUNTIF(Sheet1!C19:L19,2)</f>
        <v>5</v>
      </c>
      <c r="G19">
        <f>Sheet1!AF19</f>
        <v>0</v>
      </c>
      <c r="H19">
        <f t="shared" si="2"/>
        <v>5.4</v>
      </c>
      <c r="I19">
        <f>Sheet1!AG19+Sheet1!AH19+Sheet1!AI19</f>
        <v>5</v>
      </c>
      <c r="J19">
        <f>Sheet1!AG19</f>
        <v>1</v>
      </c>
      <c r="K19">
        <f>Sheet1!AH19</f>
        <v>4</v>
      </c>
      <c r="L19">
        <f>Sheet1!AI19</f>
        <v>0</v>
      </c>
      <c r="M19">
        <f t="shared" si="3"/>
        <v>4.05</v>
      </c>
    </row>
    <row r="20" spans="1:13">
      <c r="A20" t="b">
        <f t="shared" si="0"/>
        <v>1</v>
      </c>
      <c r="B20" t="b">
        <f t="shared" si="1"/>
        <v>1</v>
      </c>
      <c r="C20">
        <v>17</v>
      </c>
      <c r="D20">
        <f>Sheet1!AD20+Sheet1!AE20+Sheet1!AF20</f>
        <v>4</v>
      </c>
      <c r="E20">
        <f>COUNTIF(Sheet1!C20:L20,1)</f>
        <v>1</v>
      </c>
      <c r="F20">
        <f>COUNTIF(Sheet1!C20:L20,2)</f>
        <v>3</v>
      </c>
      <c r="G20">
        <f>Sheet1!AF20</f>
        <v>0</v>
      </c>
      <c r="H20">
        <f t="shared" si="2"/>
        <v>3.1500000000000004</v>
      </c>
      <c r="I20">
        <f>Sheet1!AG20+Sheet1!AH20+Sheet1!AI20</f>
        <v>7</v>
      </c>
      <c r="J20">
        <f>Sheet1!AG20</f>
        <v>1</v>
      </c>
      <c r="K20">
        <f>Sheet1!AH20</f>
        <v>3</v>
      </c>
      <c r="L20">
        <f>Sheet1!AI20</f>
        <v>3</v>
      </c>
      <c r="M20">
        <f t="shared" si="3"/>
        <v>0.90000000000000013</v>
      </c>
    </row>
    <row r="21" spans="1:13">
      <c r="A21" t="b">
        <f t="shared" si="0"/>
        <v>1</v>
      </c>
      <c r="B21" t="b">
        <f t="shared" si="1"/>
        <v>1</v>
      </c>
      <c r="C21">
        <v>18</v>
      </c>
      <c r="D21">
        <f>Sheet1!AD21+Sheet1!AE21+Sheet1!AF21</f>
        <v>5</v>
      </c>
      <c r="E21">
        <f>COUNTIF(Sheet1!C21:L21,1)</f>
        <v>0</v>
      </c>
      <c r="F21">
        <f>COUNTIF(Sheet1!C21:L21,2)</f>
        <v>4</v>
      </c>
      <c r="G21">
        <f>Sheet1!AF21</f>
        <v>1</v>
      </c>
      <c r="H21">
        <f t="shared" si="2"/>
        <v>2.85</v>
      </c>
      <c r="I21">
        <f>Sheet1!AG21+Sheet1!AH21+Sheet1!AI21</f>
        <v>6</v>
      </c>
      <c r="J21">
        <f>Sheet1!AG21</f>
        <v>1</v>
      </c>
      <c r="K21">
        <f>Sheet1!AH21</f>
        <v>5</v>
      </c>
      <c r="L21">
        <f>Sheet1!AI21</f>
        <v>0</v>
      </c>
      <c r="M21">
        <f t="shared" si="3"/>
        <v>4.95</v>
      </c>
    </row>
    <row r="22" spans="1:13">
      <c r="A22" t="b">
        <f t="shared" ref="A22:A63" si="4">AND(D22,(G22+F22+E22))</f>
        <v>1</v>
      </c>
      <c r="B22" t="b">
        <f t="shared" ref="B22:B63" si="5">AND(I22,(J22+K22+L22))</f>
        <v>1</v>
      </c>
      <c r="C22">
        <v>19</v>
      </c>
      <c r="D22">
        <f>Sheet1!AD22+Sheet1!AE22+Sheet1!AF22</f>
        <v>4</v>
      </c>
      <c r="E22">
        <f>COUNTIF(Sheet1!C22:L22,1)</f>
        <v>0</v>
      </c>
      <c r="F22">
        <f>COUNTIF(Sheet1!C22:L22,2)</f>
        <v>3</v>
      </c>
      <c r="G22">
        <f>Sheet1!AF22</f>
        <v>1</v>
      </c>
      <c r="H22">
        <f t="shared" ref="H22:H63" si="6">(G22*-0.75)+(F22*0.9)+(E22*0.45)</f>
        <v>1.9500000000000002</v>
      </c>
      <c r="I22">
        <f>Sheet1!AG22+Sheet1!AH22+Sheet1!AI22</f>
        <v>5</v>
      </c>
      <c r="J22">
        <f>Sheet1!AG22</f>
        <v>2</v>
      </c>
      <c r="K22">
        <f>Sheet1!AH22</f>
        <v>3</v>
      </c>
      <c r="L22">
        <f>Sheet1!AI22</f>
        <v>0</v>
      </c>
      <c r="M22">
        <f t="shared" ref="M22:M63" si="7">(L22*-0.75)+(K22*0.9)+(J22*0.45)</f>
        <v>3.6</v>
      </c>
    </row>
    <row r="23" spans="1:13">
      <c r="A23" t="b">
        <f t="shared" si="4"/>
        <v>1</v>
      </c>
      <c r="B23" t="b">
        <f t="shared" si="5"/>
        <v>1</v>
      </c>
      <c r="C23">
        <v>20</v>
      </c>
      <c r="D23">
        <f>Sheet1!AD23+Sheet1!AE23+Sheet1!AF23</f>
        <v>2</v>
      </c>
      <c r="E23">
        <f>COUNTIF(Sheet1!C23:L23,1)</f>
        <v>1</v>
      </c>
      <c r="F23">
        <f>COUNTIF(Sheet1!C23:L23,2)</f>
        <v>1</v>
      </c>
      <c r="G23">
        <f>Sheet1!AF23</f>
        <v>0</v>
      </c>
      <c r="H23">
        <f t="shared" si="6"/>
        <v>1.35</v>
      </c>
      <c r="I23">
        <f>Sheet1!AG23+Sheet1!AH23+Sheet1!AI23</f>
        <v>9</v>
      </c>
      <c r="J23">
        <f>Sheet1!AG23</f>
        <v>0</v>
      </c>
      <c r="K23">
        <f>Sheet1!AH23</f>
        <v>6</v>
      </c>
      <c r="L23">
        <f>Sheet1!AI23</f>
        <v>3</v>
      </c>
      <c r="M23">
        <f t="shared" si="7"/>
        <v>3.1500000000000004</v>
      </c>
    </row>
    <row r="24" spans="1:13">
      <c r="A24" t="b">
        <f t="shared" si="4"/>
        <v>1</v>
      </c>
      <c r="B24" t="b">
        <f t="shared" si="5"/>
        <v>1</v>
      </c>
      <c r="C24">
        <v>21</v>
      </c>
      <c r="D24">
        <f>Sheet1!AD24+Sheet1!AE24+Sheet1!AF24</f>
        <v>5</v>
      </c>
      <c r="E24">
        <f>COUNTIF(Sheet1!C24:L24,1)</f>
        <v>1</v>
      </c>
      <c r="F24">
        <f>COUNTIF(Sheet1!C24:L24,2)</f>
        <v>2</v>
      </c>
      <c r="G24">
        <f>Sheet1!AF24</f>
        <v>2</v>
      </c>
      <c r="H24">
        <f t="shared" si="6"/>
        <v>0.75</v>
      </c>
      <c r="I24">
        <f>Sheet1!AG24+Sheet1!AH24+Sheet1!AI24</f>
        <v>1</v>
      </c>
      <c r="J24">
        <f>Sheet1!AG24</f>
        <v>1</v>
      </c>
      <c r="K24">
        <f>Sheet1!AH24</f>
        <v>0</v>
      </c>
      <c r="L24">
        <f>Sheet1!AI24</f>
        <v>0</v>
      </c>
      <c r="M24">
        <f t="shared" si="7"/>
        <v>0.45</v>
      </c>
    </row>
    <row r="25" spans="1:13">
      <c r="A25" t="b">
        <f t="shared" si="4"/>
        <v>1</v>
      </c>
      <c r="B25" t="b">
        <f t="shared" si="5"/>
        <v>1</v>
      </c>
      <c r="C25">
        <v>22</v>
      </c>
      <c r="D25">
        <f>Sheet1!AD25+Sheet1!AE25+Sheet1!AF25</f>
        <v>6</v>
      </c>
      <c r="E25">
        <f>COUNTIF(Sheet1!C25:L25,1)</f>
        <v>0</v>
      </c>
      <c r="F25">
        <f>COUNTIF(Sheet1!C25:L25,2)</f>
        <v>6</v>
      </c>
      <c r="G25">
        <f>Sheet1!AF25</f>
        <v>0</v>
      </c>
      <c r="H25">
        <f t="shared" si="6"/>
        <v>5.4</v>
      </c>
      <c r="I25">
        <f>Sheet1!AG25+Sheet1!AH25+Sheet1!AI25</f>
        <v>6</v>
      </c>
      <c r="J25">
        <f>Sheet1!AG25</f>
        <v>2</v>
      </c>
      <c r="K25">
        <f>Sheet1!AH25</f>
        <v>3</v>
      </c>
      <c r="L25">
        <f>Sheet1!AI25</f>
        <v>1</v>
      </c>
      <c r="M25">
        <f t="shared" si="7"/>
        <v>2.85</v>
      </c>
    </row>
    <row r="26" spans="1:13">
      <c r="A26" t="b">
        <f t="shared" si="4"/>
        <v>1</v>
      </c>
      <c r="B26" t="b">
        <f t="shared" si="5"/>
        <v>1</v>
      </c>
      <c r="C26">
        <v>23</v>
      </c>
      <c r="D26">
        <f>Sheet1!AD26+Sheet1!AE26+Sheet1!AF26</f>
        <v>8</v>
      </c>
      <c r="E26">
        <f>COUNTIF(Sheet1!C26:L26,1)</f>
        <v>1</v>
      </c>
      <c r="F26">
        <f>COUNTIF(Sheet1!C26:L26,2)</f>
        <v>6</v>
      </c>
      <c r="G26">
        <f>Sheet1!AF26</f>
        <v>1</v>
      </c>
      <c r="H26">
        <f t="shared" si="6"/>
        <v>5.1000000000000005</v>
      </c>
      <c r="I26">
        <f>Sheet1!AG26+Sheet1!AH26+Sheet1!AI26</f>
        <v>4</v>
      </c>
      <c r="J26">
        <f>Sheet1!AG26</f>
        <v>0</v>
      </c>
      <c r="K26">
        <f>Sheet1!AH26</f>
        <v>3</v>
      </c>
      <c r="L26">
        <f>Sheet1!AI26</f>
        <v>1</v>
      </c>
      <c r="M26">
        <f t="shared" si="7"/>
        <v>1.9500000000000002</v>
      </c>
    </row>
    <row r="27" spans="1:13">
      <c r="A27" t="b">
        <f t="shared" si="4"/>
        <v>1</v>
      </c>
      <c r="B27" t="b">
        <f t="shared" si="5"/>
        <v>1</v>
      </c>
      <c r="C27">
        <v>24</v>
      </c>
      <c r="D27">
        <f>Sheet1!AD27+Sheet1!AE27+Sheet1!AF27</f>
        <v>7</v>
      </c>
      <c r="E27">
        <f>COUNTIF(Sheet1!C27:L27,1)</f>
        <v>3</v>
      </c>
      <c r="F27">
        <f>COUNTIF(Sheet1!C27:L27,2)</f>
        <v>3</v>
      </c>
      <c r="G27">
        <f>Sheet1!AF27</f>
        <v>1</v>
      </c>
      <c r="H27">
        <f t="shared" si="6"/>
        <v>3.3000000000000003</v>
      </c>
      <c r="I27">
        <f>Sheet1!AG27+Sheet1!AH27+Sheet1!AI27</f>
        <v>7</v>
      </c>
      <c r="J27">
        <f>Sheet1!AG27</f>
        <v>1</v>
      </c>
      <c r="K27">
        <f>Sheet1!AH27</f>
        <v>5</v>
      </c>
      <c r="L27">
        <f>Sheet1!AI27</f>
        <v>1</v>
      </c>
      <c r="M27">
        <f t="shared" si="7"/>
        <v>4.2</v>
      </c>
    </row>
    <row r="28" spans="1:13">
      <c r="A28" t="b">
        <f t="shared" si="4"/>
        <v>1</v>
      </c>
      <c r="B28" t="b">
        <f t="shared" si="5"/>
        <v>1</v>
      </c>
      <c r="C28">
        <v>25</v>
      </c>
      <c r="D28">
        <f>Sheet1!AD28+Sheet1!AE28+Sheet1!AF28</f>
        <v>3</v>
      </c>
      <c r="E28">
        <f>COUNTIF(Sheet1!C28:L28,1)</f>
        <v>2</v>
      </c>
      <c r="F28">
        <f>COUNTIF(Sheet1!C28:L28,2)</f>
        <v>1</v>
      </c>
      <c r="G28">
        <f>Sheet1!AF28</f>
        <v>0</v>
      </c>
      <c r="H28">
        <f t="shared" si="6"/>
        <v>1.8</v>
      </c>
      <c r="I28">
        <f>Sheet1!AG28+Sheet1!AH28+Sheet1!AI28</f>
        <v>7</v>
      </c>
      <c r="J28">
        <f>Sheet1!AG28</f>
        <v>2</v>
      </c>
      <c r="K28">
        <f>Sheet1!AH28</f>
        <v>4</v>
      </c>
      <c r="L28">
        <f>Sheet1!AI28</f>
        <v>1</v>
      </c>
      <c r="M28">
        <f t="shared" si="7"/>
        <v>3.75</v>
      </c>
    </row>
    <row r="29" spans="1:13">
      <c r="A29" t="b">
        <f t="shared" si="4"/>
        <v>1</v>
      </c>
      <c r="B29" t="b">
        <f t="shared" si="5"/>
        <v>1</v>
      </c>
      <c r="C29">
        <v>26</v>
      </c>
      <c r="D29">
        <f>Sheet1!AD29+Sheet1!AE29+Sheet1!AF29</f>
        <v>8</v>
      </c>
      <c r="E29">
        <f>COUNTIF(Sheet1!C29:L29,1)</f>
        <v>3</v>
      </c>
      <c r="F29">
        <f>COUNTIF(Sheet1!C29:L29,2)</f>
        <v>4</v>
      </c>
      <c r="G29">
        <f>Sheet1!AF29</f>
        <v>1</v>
      </c>
      <c r="H29">
        <f t="shared" si="6"/>
        <v>4.2</v>
      </c>
      <c r="I29">
        <f>Sheet1!AG29+Sheet1!AH29+Sheet1!AI29</f>
        <v>4</v>
      </c>
      <c r="J29">
        <f>Sheet1!AG29</f>
        <v>1</v>
      </c>
      <c r="K29">
        <f>Sheet1!AH29</f>
        <v>3</v>
      </c>
      <c r="L29">
        <f>Sheet1!AI29</f>
        <v>0</v>
      </c>
      <c r="M29">
        <f t="shared" si="7"/>
        <v>3.1500000000000004</v>
      </c>
    </row>
    <row r="30" spans="1:13">
      <c r="A30" t="b">
        <f t="shared" si="4"/>
        <v>1</v>
      </c>
      <c r="B30" t="b">
        <f t="shared" si="5"/>
        <v>1</v>
      </c>
      <c r="C30">
        <v>27</v>
      </c>
      <c r="D30">
        <f>Sheet1!AD30+Sheet1!AE30+Sheet1!AF30</f>
        <v>8</v>
      </c>
      <c r="E30">
        <f>COUNTIF(Sheet1!C30:L30,1)</f>
        <v>2</v>
      </c>
      <c r="F30">
        <f>COUNTIF(Sheet1!C30:L30,2)</f>
        <v>4</v>
      </c>
      <c r="G30">
        <f>Sheet1!AF30</f>
        <v>2</v>
      </c>
      <c r="H30">
        <f t="shared" si="6"/>
        <v>3</v>
      </c>
      <c r="I30">
        <f>Sheet1!AG30+Sheet1!AH30+Sheet1!AI30</f>
        <v>7</v>
      </c>
      <c r="J30">
        <f>Sheet1!AG30</f>
        <v>2</v>
      </c>
      <c r="K30">
        <f>Sheet1!AH30</f>
        <v>5</v>
      </c>
      <c r="L30">
        <f>Sheet1!AI30</f>
        <v>0</v>
      </c>
      <c r="M30">
        <f t="shared" si="7"/>
        <v>5.4</v>
      </c>
    </row>
    <row r="31" spans="1:13">
      <c r="A31" t="b">
        <f t="shared" si="4"/>
        <v>1</v>
      </c>
      <c r="B31" t="b">
        <f t="shared" si="5"/>
        <v>1</v>
      </c>
      <c r="C31">
        <v>28</v>
      </c>
      <c r="D31">
        <f>Sheet1!AD31+Sheet1!AE31+Sheet1!AF31</f>
        <v>8</v>
      </c>
      <c r="E31">
        <f>COUNTIF(Sheet1!C31:L31,1)</f>
        <v>1</v>
      </c>
      <c r="F31">
        <f>COUNTIF(Sheet1!C31:L31,2)</f>
        <v>4</v>
      </c>
      <c r="G31">
        <f>Sheet1!AF31</f>
        <v>3</v>
      </c>
      <c r="H31">
        <f t="shared" si="6"/>
        <v>1.8</v>
      </c>
      <c r="I31">
        <f>Sheet1!AG31+Sheet1!AH31+Sheet1!AI31</f>
        <v>13</v>
      </c>
      <c r="J31">
        <f>Sheet1!AG31</f>
        <v>1</v>
      </c>
      <c r="K31">
        <f>Sheet1!AH31</f>
        <v>9</v>
      </c>
      <c r="L31">
        <f>Sheet1!AI31</f>
        <v>3</v>
      </c>
      <c r="M31">
        <f t="shared" si="7"/>
        <v>6.3</v>
      </c>
    </row>
    <row r="32" spans="1:13">
      <c r="A32" t="b">
        <f t="shared" si="4"/>
        <v>1</v>
      </c>
      <c r="B32" t="b">
        <f t="shared" si="5"/>
        <v>1</v>
      </c>
      <c r="C32">
        <v>29</v>
      </c>
      <c r="D32">
        <f>Sheet1!AD32+Sheet1!AE32+Sheet1!AF32</f>
        <v>10</v>
      </c>
      <c r="E32">
        <f>COUNTIF(Sheet1!C32:L32,1)</f>
        <v>2</v>
      </c>
      <c r="F32">
        <f>COUNTIF(Sheet1!C32:L32,2)</f>
        <v>7</v>
      </c>
      <c r="G32">
        <f>Sheet1!AF32</f>
        <v>1</v>
      </c>
      <c r="H32">
        <f t="shared" si="6"/>
        <v>6.45</v>
      </c>
      <c r="I32">
        <f>Sheet1!AG32+Sheet1!AH32+Sheet1!AI32</f>
        <v>6</v>
      </c>
      <c r="J32">
        <f>Sheet1!AG32</f>
        <v>1</v>
      </c>
      <c r="K32">
        <f>Sheet1!AH32</f>
        <v>3</v>
      </c>
      <c r="L32">
        <f>Sheet1!AI32</f>
        <v>2</v>
      </c>
      <c r="M32">
        <f t="shared" si="7"/>
        <v>1.6500000000000001</v>
      </c>
    </row>
    <row r="33" spans="1:13">
      <c r="A33" t="b">
        <f t="shared" si="4"/>
        <v>1</v>
      </c>
      <c r="B33" t="b">
        <f t="shared" si="5"/>
        <v>1</v>
      </c>
      <c r="C33">
        <v>30</v>
      </c>
      <c r="D33">
        <f>Sheet1!AD33+Sheet1!AE33+Sheet1!AF33</f>
        <v>5</v>
      </c>
      <c r="E33">
        <f>COUNTIF(Sheet1!C33:L33,1)</f>
        <v>2</v>
      </c>
      <c r="F33">
        <f>COUNTIF(Sheet1!C33:L33,2)</f>
        <v>2</v>
      </c>
      <c r="G33">
        <f>Sheet1!AF33</f>
        <v>1</v>
      </c>
      <c r="H33">
        <f t="shared" si="6"/>
        <v>1.9500000000000002</v>
      </c>
      <c r="I33">
        <f>Sheet1!AG33+Sheet1!AH33+Sheet1!AI33</f>
        <v>8</v>
      </c>
      <c r="J33">
        <f>Sheet1!AG33</f>
        <v>4</v>
      </c>
      <c r="K33">
        <f>Sheet1!AH33</f>
        <v>2</v>
      </c>
      <c r="L33">
        <f>Sheet1!AI33</f>
        <v>2</v>
      </c>
      <c r="M33">
        <f t="shared" si="7"/>
        <v>2.1</v>
      </c>
    </row>
    <row r="34" spans="1:13">
      <c r="A34" t="b">
        <f t="shared" si="4"/>
        <v>1</v>
      </c>
      <c r="B34" t="b">
        <f t="shared" si="5"/>
        <v>1</v>
      </c>
      <c r="C34">
        <v>31</v>
      </c>
      <c r="D34">
        <f>Sheet1!AD34+Sheet1!AE34+Sheet1!AF34</f>
        <v>5</v>
      </c>
      <c r="E34">
        <f>COUNTIF(Sheet1!C34:L34,1)</f>
        <v>2</v>
      </c>
      <c r="F34">
        <f>COUNTIF(Sheet1!C34:L34,2)</f>
        <v>2</v>
      </c>
      <c r="G34">
        <f>Sheet1!AF34</f>
        <v>1</v>
      </c>
      <c r="H34">
        <f t="shared" si="6"/>
        <v>1.9500000000000002</v>
      </c>
      <c r="I34">
        <f>Sheet1!AG34+Sheet1!AH34+Sheet1!AI34</f>
        <v>4</v>
      </c>
      <c r="J34">
        <f>Sheet1!AG34</f>
        <v>1</v>
      </c>
      <c r="K34">
        <f>Sheet1!AH34</f>
        <v>3</v>
      </c>
      <c r="L34">
        <f>Sheet1!AI34</f>
        <v>0</v>
      </c>
      <c r="M34">
        <f t="shared" si="7"/>
        <v>3.1500000000000004</v>
      </c>
    </row>
    <row r="35" spans="1:13">
      <c r="A35" t="b">
        <f t="shared" si="4"/>
        <v>0</v>
      </c>
      <c r="B35" t="b">
        <f t="shared" si="5"/>
        <v>0</v>
      </c>
      <c r="C35">
        <v>32</v>
      </c>
      <c r="D35">
        <f>Sheet1!AD35+Sheet1!AE35+Sheet1!AF35</f>
        <v>0</v>
      </c>
      <c r="E35">
        <f>COUNTIF(Sheet1!C35:L35,1)</f>
        <v>0</v>
      </c>
      <c r="F35">
        <f>COUNTIF(Sheet1!C35:L35,2)</f>
        <v>0</v>
      </c>
      <c r="G35">
        <f>Sheet1!AF35</f>
        <v>0</v>
      </c>
      <c r="H35">
        <f t="shared" si="6"/>
        <v>0</v>
      </c>
      <c r="I35">
        <f>Sheet1!AG35+Sheet1!AH35+Sheet1!AI35</f>
        <v>0</v>
      </c>
      <c r="J35">
        <f>Sheet1!AG35</f>
        <v>0</v>
      </c>
      <c r="K35">
        <f>Sheet1!AH35</f>
        <v>0</v>
      </c>
      <c r="L35">
        <f>Sheet1!AI35</f>
        <v>0</v>
      </c>
      <c r="M35">
        <f t="shared" si="7"/>
        <v>0</v>
      </c>
    </row>
    <row r="36" spans="1:13">
      <c r="A36" t="b">
        <f t="shared" si="4"/>
        <v>0</v>
      </c>
      <c r="B36" t="b">
        <f t="shared" si="5"/>
        <v>0</v>
      </c>
      <c r="C36">
        <v>33</v>
      </c>
      <c r="D36">
        <f>Sheet1!AD36+Sheet1!AE36+Sheet1!AF36</f>
        <v>0</v>
      </c>
      <c r="E36">
        <f>COUNTIF(Sheet1!C36:L36,1)</f>
        <v>0</v>
      </c>
      <c r="F36">
        <f>COUNTIF(Sheet1!C36:L36,2)</f>
        <v>0</v>
      </c>
      <c r="G36">
        <f>Sheet1!AF36</f>
        <v>0</v>
      </c>
      <c r="H36">
        <f t="shared" si="6"/>
        <v>0</v>
      </c>
      <c r="I36">
        <f>Sheet1!AG36+Sheet1!AH36+Sheet1!AI36</f>
        <v>0</v>
      </c>
      <c r="J36">
        <f>Sheet1!AG36</f>
        <v>0</v>
      </c>
      <c r="K36">
        <f>Sheet1!AH36</f>
        <v>0</v>
      </c>
      <c r="L36">
        <f>Sheet1!AI36</f>
        <v>0</v>
      </c>
      <c r="M36">
        <f t="shared" si="7"/>
        <v>0</v>
      </c>
    </row>
    <row r="37" spans="1:13">
      <c r="A37" t="b">
        <f t="shared" si="4"/>
        <v>0</v>
      </c>
      <c r="B37" t="b">
        <f t="shared" si="5"/>
        <v>0</v>
      </c>
      <c r="C37">
        <v>34</v>
      </c>
      <c r="D37">
        <f>Sheet1!AD37+Sheet1!AE37+Sheet1!AF37</f>
        <v>0</v>
      </c>
      <c r="E37">
        <f>COUNTIF(Sheet1!C37:L37,1)</f>
        <v>0</v>
      </c>
      <c r="F37">
        <f>COUNTIF(Sheet1!C37:L37,2)</f>
        <v>0</v>
      </c>
      <c r="G37">
        <f>Sheet1!AF37</f>
        <v>0</v>
      </c>
      <c r="H37">
        <f t="shared" si="6"/>
        <v>0</v>
      </c>
      <c r="I37">
        <f>Sheet1!AG37+Sheet1!AH37+Sheet1!AI37</f>
        <v>0</v>
      </c>
      <c r="J37">
        <f>Sheet1!AG37</f>
        <v>0</v>
      </c>
      <c r="K37">
        <f>Sheet1!AH37</f>
        <v>0</v>
      </c>
      <c r="L37">
        <f>Sheet1!AI37</f>
        <v>0</v>
      </c>
      <c r="M37">
        <f t="shared" si="7"/>
        <v>0</v>
      </c>
    </row>
    <row r="38" spans="1:13">
      <c r="A38" t="b">
        <f t="shared" si="4"/>
        <v>0</v>
      </c>
      <c r="B38" t="b">
        <f t="shared" si="5"/>
        <v>0</v>
      </c>
      <c r="C38">
        <v>35</v>
      </c>
      <c r="D38">
        <f>Sheet1!AD38+Sheet1!AE38+Sheet1!AF38</f>
        <v>0</v>
      </c>
      <c r="E38">
        <f>COUNTIF(Sheet1!C38:L38,1)</f>
        <v>0</v>
      </c>
      <c r="F38">
        <f>COUNTIF(Sheet1!C38:L38,2)</f>
        <v>0</v>
      </c>
      <c r="G38">
        <f>Sheet1!AF38</f>
        <v>0</v>
      </c>
      <c r="H38">
        <f t="shared" si="6"/>
        <v>0</v>
      </c>
      <c r="I38">
        <f>Sheet1!AG38+Sheet1!AH38+Sheet1!AI38</f>
        <v>0</v>
      </c>
      <c r="J38">
        <f>Sheet1!AG38</f>
        <v>0</v>
      </c>
      <c r="K38">
        <f>Sheet1!AH38</f>
        <v>0</v>
      </c>
      <c r="L38">
        <f>Sheet1!AI38</f>
        <v>0</v>
      </c>
      <c r="M38">
        <f t="shared" si="7"/>
        <v>0</v>
      </c>
    </row>
    <row r="39" spans="1:13">
      <c r="A39" t="b">
        <f t="shared" si="4"/>
        <v>0</v>
      </c>
      <c r="B39" t="b">
        <f t="shared" si="5"/>
        <v>0</v>
      </c>
      <c r="C39">
        <v>36</v>
      </c>
      <c r="D39">
        <f>Sheet1!AD39+Sheet1!AE39+Sheet1!AF39</f>
        <v>0</v>
      </c>
      <c r="E39">
        <f>COUNTIF(Sheet1!C39:L39,1)</f>
        <v>0</v>
      </c>
      <c r="F39">
        <f>COUNTIF(Sheet1!C39:L39,2)</f>
        <v>0</v>
      </c>
      <c r="G39">
        <f>Sheet1!AF39</f>
        <v>0</v>
      </c>
      <c r="H39">
        <f t="shared" si="6"/>
        <v>0</v>
      </c>
      <c r="I39">
        <f>Sheet1!AG39+Sheet1!AH39+Sheet1!AI39</f>
        <v>0</v>
      </c>
      <c r="J39">
        <f>Sheet1!AG39</f>
        <v>0</v>
      </c>
      <c r="K39">
        <f>Sheet1!AH39</f>
        <v>0</v>
      </c>
      <c r="L39">
        <f>Sheet1!AI39</f>
        <v>0</v>
      </c>
      <c r="M39">
        <f t="shared" si="7"/>
        <v>0</v>
      </c>
    </row>
    <row r="40" spans="1:13">
      <c r="A40" t="b">
        <f t="shared" si="4"/>
        <v>0</v>
      </c>
      <c r="B40" t="b">
        <f t="shared" si="5"/>
        <v>0</v>
      </c>
      <c r="C40">
        <v>37</v>
      </c>
      <c r="D40">
        <f>Sheet1!AD40+Sheet1!AE40+Sheet1!AF40</f>
        <v>0</v>
      </c>
      <c r="E40">
        <f>COUNTIF(Sheet1!C40:L40,1)</f>
        <v>0</v>
      </c>
      <c r="F40">
        <f>COUNTIF(Sheet1!C40:L40,2)</f>
        <v>0</v>
      </c>
      <c r="G40">
        <f>Sheet1!AF40</f>
        <v>0</v>
      </c>
      <c r="H40">
        <f t="shared" si="6"/>
        <v>0</v>
      </c>
      <c r="I40">
        <f>Sheet1!AG40+Sheet1!AH40+Sheet1!AI40</f>
        <v>0</v>
      </c>
      <c r="J40">
        <f>Sheet1!AG40</f>
        <v>0</v>
      </c>
      <c r="K40">
        <f>Sheet1!AH40</f>
        <v>0</v>
      </c>
      <c r="L40">
        <f>Sheet1!AI40</f>
        <v>0</v>
      </c>
      <c r="M40">
        <f t="shared" si="7"/>
        <v>0</v>
      </c>
    </row>
    <row r="41" spans="1:13">
      <c r="A41" t="b">
        <f t="shared" si="4"/>
        <v>0</v>
      </c>
      <c r="B41" t="b">
        <f t="shared" si="5"/>
        <v>0</v>
      </c>
      <c r="C41">
        <v>38</v>
      </c>
      <c r="D41">
        <f>Sheet1!AD41+Sheet1!AE41+Sheet1!AF41</f>
        <v>0</v>
      </c>
      <c r="E41">
        <f>COUNTIF(Sheet1!C41:L41,1)</f>
        <v>0</v>
      </c>
      <c r="F41">
        <f>COUNTIF(Sheet1!C41:L41,2)</f>
        <v>0</v>
      </c>
      <c r="G41">
        <f>Sheet1!AF41</f>
        <v>0</v>
      </c>
      <c r="H41">
        <f t="shared" si="6"/>
        <v>0</v>
      </c>
      <c r="I41">
        <f>Sheet1!AG41+Sheet1!AH41+Sheet1!AI41</f>
        <v>0</v>
      </c>
      <c r="J41">
        <f>Sheet1!AG41</f>
        <v>0</v>
      </c>
      <c r="K41">
        <f>Sheet1!AH41</f>
        <v>0</v>
      </c>
      <c r="L41">
        <f>Sheet1!AI41</f>
        <v>0</v>
      </c>
      <c r="M41">
        <f t="shared" si="7"/>
        <v>0</v>
      </c>
    </row>
    <row r="42" spans="1:13">
      <c r="A42" t="b">
        <f t="shared" si="4"/>
        <v>0</v>
      </c>
      <c r="B42" t="b">
        <f t="shared" si="5"/>
        <v>0</v>
      </c>
      <c r="C42">
        <v>39</v>
      </c>
      <c r="D42">
        <f>Sheet1!AD42+Sheet1!AE42+Sheet1!AF42</f>
        <v>0</v>
      </c>
      <c r="E42">
        <f>COUNTIF(Sheet1!C42:L42,1)</f>
        <v>0</v>
      </c>
      <c r="F42">
        <f>COUNTIF(Sheet1!C42:L42,2)</f>
        <v>0</v>
      </c>
      <c r="G42">
        <f>Sheet1!AF42</f>
        <v>0</v>
      </c>
      <c r="H42">
        <f t="shared" si="6"/>
        <v>0</v>
      </c>
      <c r="I42">
        <f>Sheet1!AG42+Sheet1!AH42+Sheet1!AI42</f>
        <v>0</v>
      </c>
      <c r="J42">
        <f>Sheet1!AG42</f>
        <v>0</v>
      </c>
      <c r="K42">
        <f>Sheet1!AH42</f>
        <v>0</v>
      </c>
      <c r="L42">
        <f>Sheet1!AI42</f>
        <v>0</v>
      </c>
      <c r="M42">
        <f t="shared" si="7"/>
        <v>0</v>
      </c>
    </row>
    <row r="43" spans="1:13">
      <c r="A43" t="b">
        <f t="shared" si="4"/>
        <v>0</v>
      </c>
      <c r="B43" t="b">
        <f t="shared" si="5"/>
        <v>0</v>
      </c>
      <c r="C43">
        <v>40</v>
      </c>
      <c r="D43">
        <f>Sheet1!AD43+Sheet1!AE43+Sheet1!AF43</f>
        <v>0</v>
      </c>
      <c r="E43">
        <f>COUNTIF(Sheet1!C43:L43,1)</f>
        <v>0</v>
      </c>
      <c r="F43">
        <f>COUNTIF(Sheet1!C43:L43,2)</f>
        <v>0</v>
      </c>
      <c r="G43">
        <f>Sheet1!AF43</f>
        <v>0</v>
      </c>
      <c r="H43">
        <f t="shared" si="6"/>
        <v>0</v>
      </c>
      <c r="I43">
        <f>Sheet1!AG43+Sheet1!AH43+Sheet1!AI43</f>
        <v>0</v>
      </c>
      <c r="J43">
        <f>Sheet1!AG43</f>
        <v>0</v>
      </c>
      <c r="K43">
        <f>Sheet1!AH43</f>
        <v>0</v>
      </c>
      <c r="L43">
        <f>Sheet1!AI43</f>
        <v>0</v>
      </c>
      <c r="M43">
        <f t="shared" si="7"/>
        <v>0</v>
      </c>
    </row>
    <row r="44" spans="1:13">
      <c r="A44" t="b">
        <f t="shared" si="4"/>
        <v>0</v>
      </c>
      <c r="B44" t="b">
        <f t="shared" si="5"/>
        <v>0</v>
      </c>
      <c r="C44">
        <v>41</v>
      </c>
      <c r="D44">
        <f>Sheet1!AD44+Sheet1!AE44+Sheet1!AF44</f>
        <v>0</v>
      </c>
      <c r="E44">
        <f>COUNTIF(Sheet1!C44:L44,1)</f>
        <v>0</v>
      </c>
      <c r="F44">
        <f>COUNTIF(Sheet1!C44:L44,2)</f>
        <v>0</v>
      </c>
      <c r="G44">
        <f>Sheet1!AF44</f>
        <v>0</v>
      </c>
      <c r="H44">
        <f t="shared" si="6"/>
        <v>0</v>
      </c>
      <c r="I44">
        <f>Sheet1!AG44+Sheet1!AH44+Sheet1!AI44</f>
        <v>0</v>
      </c>
      <c r="J44">
        <f>Sheet1!AG44</f>
        <v>0</v>
      </c>
      <c r="K44">
        <f>Sheet1!AH44</f>
        <v>0</v>
      </c>
      <c r="L44">
        <f>Sheet1!AI44</f>
        <v>0</v>
      </c>
      <c r="M44">
        <f t="shared" si="7"/>
        <v>0</v>
      </c>
    </row>
    <row r="45" spans="1:13">
      <c r="A45" t="b">
        <f t="shared" si="4"/>
        <v>0</v>
      </c>
      <c r="B45" t="b">
        <f t="shared" si="5"/>
        <v>0</v>
      </c>
      <c r="C45">
        <v>42</v>
      </c>
      <c r="D45">
        <f>Sheet1!AD45+Sheet1!AE45+Sheet1!AF45</f>
        <v>0</v>
      </c>
      <c r="E45">
        <f>COUNTIF(Sheet1!C45:L45,1)</f>
        <v>0</v>
      </c>
      <c r="F45">
        <f>COUNTIF(Sheet1!C45:L45,2)</f>
        <v>0</v>
      </c>
      <c r="G45">
        <f>Sheet1!AF45</f>
        <v>0</v>
      </c>
      <c r="H45">
        <f t="shared" si="6"/>
        <v>0</v>
      </c>
      <c r="I45">
        <f>Sheet1!AG45+Sheet1!AH45+Sheet1!AI45</f>
        <v>0</v>
      </c>
      <c r="J45">
        <f>Sheet1!AG45</f>
        <v>0</v>
      </c>
      <c r="K45">
        <f>Sheet1!AH45</f>
        <v>0</v>
      </c>
      <c r="L45">
        <f>Sheet1!AI45</f>
        <v>0</v>
      </c>
      <c r="M45">
        <f t="shared" si="7"/>
        <v>0</v>
      </c>
    </row>
    <row r="46" spans="1:13">
      <c r="A46" t="b">
        <f t="shared" si="4"/>
        <v>0</v>
      </c>
      <c r="B46" t="b">
        <f t="shared" si="5"/>
        <v>0</v>
      </c>
      <c r="C46">
        <v>43</v>
      </c>
      <c r="D46">
        <f>Sheet1!AD46+Sheet1!AE46+Sheet1!AF46</f>
        <v>0</v>
      </c>
      <c r="E46">
        <f>COUNTIF(Sheet1!C46:L46,1)</f>
        <v>0</v>
      </c>
      <c r="F46">
        <f>COUNTIF(Sheet1!C46:L46,2)</f>
        <v>0</v>
      </c>
      <c r="G46">
        <f>Sheet1!AF46</f>
        <v>0</v>
      </c>
      <c r="H46">
        <f t="shared" si="6"/>
        <v>0</v>
      </c>
      <c r="I46">
        <f>Sheet1!AG46+Sheet1!AH46+Sheet1!AI46</f>
        <v>0</v>
      </c>
      <c r="J46">
        <f>Sheet1!AG46</f>
        <v>0</v>
      </c>
      <c r="K46">
        <f>Sheet1!AH46</f>
        <v>0</v>
      </c>
      <c r="L46">
        <f>Sheet1!AI46</f>
        <v>0</v>
      </c>
      <c r="M46">
        <f t="shared" si="7"/>
        <v>0</v>
      </c>
    </row>
    <row r="47" spans="1:13">
      <c r="A47" t="b">
        <f t="shared" si="4"/>
        <v>0</v>
      </c>
      <c r="B47" t="b">
        <f t="shared" si="5"/>
        <v>0</v>
      </c>
      <c r="C47">
        <v>44</v>
      </c>
      <c r="D47">
        <f>Sheet1!AD47+Sheet1!AE47+Sheet1!AF47</f>
        <v>0</v>
      </c>
      <c r="E47">
        <f>COUNTIF(Sheet1!C47:L47,1)</f>
        <v>0</v>
      </c>
      <c r="F47">
        <f>COUNTIF(Sheet1!C47:L47,2)</f>
        <v>0</v>
      </c>
      <c r="G47">
        <f>Sheet1!AF47</f>
        <v>0</v>
      </c>
      <c r="H47">
        <f t="shared" si="6"/>
        <v>0</v>
      </c>
      <c r="I47">
        <f>Sheet1!AG47+Sheet1!AH47+Sheet1!AI47</f>
        <v>0</v>
      </c>
      <c r="J47">
        <f>Sheet1!AG47</f>
        <v>0</v>
      </c>
      <c r="K47">
        <f>Sheet1!AH47</f>
        <v>0</v>
      </c>
      <c r="L47">
        <f>Sheet1!AI47</f>
        <v>0</v>
      </c>
      <c r="M47">
        <f t="shared" si="7"/>
        <v>0</v>
      </c>
    </row>
    <row r="48" spans="1:13">
      <c r="A48" t="b">
        <f t="shared" si="4"/>
        <v>0</v>
      </c>
      <c r="B48" t="b">
        <f t="shared" si="5"/>
        <v>0</v>
      </c>
      <c r="C48">
        <v>45</v>
      </c>
      <c r="D48">
        <f>Sheet1!AD48+Sheet1!AE48+Sheet1!AF48</f>
        <v>0</v>
      </c>
      <c r="E48">
        <f>COUNTIF(Sheet1!C48:L48,1)</f>
        <v>0</v>
      </c>
      <c r="F48">
        <f>COUNTIF(Sheet1!C48:L48,2)</f>
        <v>0</v>
      </c>
      <c r="G48">
        <f>Sheet1!AF48</f>
        <v>0</v>
      </c>
      <c r="H48">
        <f t="shared" si="6"/>
        <v>0</v>
      </c>
      <c r="I48">
        <f>Sheet1!AG48+Sheet1!AH48+Sheet1!AI48</f>
        <v>0</v>
      </c>
      <c r="J48">
        <f>Sheet1!AG48</f>
        <v>0</v>
      </c>
      <c r="K48">
        <f>Sheet1!AH48</f>
        <v>0</v>
      </c>
      <c r="L48">
        <f>Sheet1!AI48</f>
        <v>0</v>
      </c>
      <c r="M48">
        <f t="shared" si="7"/>
        <v>0</v>
      </c>
    </row>
    <row r="49" spans="1:13">
      <c r="A49" t="b">
        <f t="shared" si="4"/>
        <v>0</v>
      </c>
      <c r="B49" t="b">
        <f t="shared" si="5"/>
        <v>0</v>
      </c>
      <c r="C49">
        <v>46</v>
      </c>
      <c r="D49">
        <f>Sheet1!AD49+Sheet1!AE49+Sheet1!AF49</f>
        <v>0</v>
      </c>
      <c r="E49">
        <f>COUNTIF(Sheet1!C49:L49,1)</f>
        <v>0</v>
      </c>
      <c r="F49">
        <f>COUNTIF(Sheet1!C49:L49,2)</f>
        <v>0</v>
      </c>
      <c r="G49">
        <f>Sheet1!AF49</f>
        <v>0</v>
      </c>
      <c r="H49">
        <f t="shared" si="6"/>
        <v>0</v>
      </c>
      <c r="I49">
        <f>Sheet1!AG49+Sheet1!AH49+Sheet1!AI49</f>
        <v>0</v>
      </c>
      <c r="J49">
        <f>Sheet1!AG49</f>
        <v>0</v>
      </c>
      <c r="K49">
        <f>Sheet1!AH49</f>
        <v>0</v>
      </c>
      <c r="L49">
        <f>Sheet1!AI49</f>
        <v>0</v>
      </c>
      <c r="M49">
        <f t="shared" si="7"/>
        <v>0</v>
      </c>
    </row>
    <row r="50" spans="1:13">
      <c r="A50" t="b">
        <f t="shared" si="4"/>
        <v>0</v>
      </c>
      <c r="B50" t="b">
        <f t="shared" si="5"/>
        <v>0</v>
      </c>
      <c r="C50">
        <v>47</v>
      </c>
      <c r="D50">
        <f>Sheet1!AD50+Sheet1!AE50+Sheet1!AF50</f>
        <v>0</v>
      </c>
      <c r="E50">
        <f>COUNTIF(Sheet1!C50:L50,1)</f>
        <v>0</v>
      </c>
      <c r="F50">
        <f>COUNTIF(Sheet1!C50:L50,2)</f>
        <v>0</v>
      </c>
      <c r="G50">
        <f>Sheet1!AF50</f>
        <v>0</v>
      </c>
      <c r="H50">
        <f t="shared" si="6"/>
        <v>0</v>
      </c>
      <c r="I50">
        <f>Sheet1!AG50+Sheet1!AH50+Sheet1!AI50</f>
        <v>0</v>
      </c>
      <c r="J50">
        <f>Sheet1!AG50</f>
        <v>0</v>
      </c>
      <c r="K50">
        <f>Sheet1!AH50</f>
        <v>0</v>
      </c>
      <c r="L50">
        <f>Sheet1!AI50</f>
        <v>0</v>
      </c>
      <c r="M50">
        <f t="shared" si="7"/>
        <v>0</v>
      </c>
    </row>
    <row r="51" spans="1:13">
      <c r="A51" t="b">
        <f t="shared" si="4"/>
        <v>0</v>
      </c>
      <c r="B51" t="b">
        <f t="shared" si="5"/>
        <v>0</v>
      </c>
      <c r="C51">
        <v>48</v>
      </c>
      <c r="D51">
        <f>Sheet1!AD51+Sheet1!AE51+Sheet1!AF51</f>
        <v>0</v>
      </c>
      <c r="E51">
        <f>COUNTIF(Sheet1!C51:L51,1)</f>
        <v>0</v>
      </c>
      <c r="F51">
        <f>COUNTIF(Sheet1!C51:L51,2)</f>
        <v>0</v>
      </c>
      <c r="G51">
        <f>Sheet1!AF51</f>
        <v>0</v>
      </c>
      <c r="H51">
        <f t="shared" si="6"/>
        <v>0</v>
      </c>
      <c r="I51">
        <f>Sheet1!AG51+Sheet1!AH51+Sheet1!AI51</f>
        <v>0</v>
      </c>
      <c r="J51">
        <f>Sheet1!AG51</f>
        <v>0</v>
      </c>
      <c r="K51">
        <f>Sheet1!AH51</f>
        <v>0</v>
      </c>
      <c r="L51">
        <f>Sheet1!AI51</f>
        <v>0</v>
      </c>
      <c r="M51">
        <f t="shared" si="7"/>
        <v>0</v>
      </c>
    </row>
    <row r="52" spans="1:13">
      <c r="A52" t="b">
        <f t="shared" si="4"/>
        <v>0</v>
      </c>
      <c r="B52" t="b">
        <f t="shared" si="5"/>
        <v>0</v>
      </c>
      <c r="C52">
        <v>49</v>
      </c>
      <c r="D52">
        <f>Sheet1!AD52+Sheet1!AE52+Sheet1!AF52</f>
        <v>0</v>
      </c>
      <c r="E52">
        <f>COUNTIF(Sheet1!C52:L52,1)</f>
        <v>0</v>
      </c>
      <c r="F52">
        <f>COUNTIF(Sheet1!C52:L52,2)</f>
        <v>0</v>
      </c>
      <c r="G52">
        <f>Sheet1!AF52</f>
        <v>0</v>
      </c>
      <c r="H52">
        <f t="shared" si="6"/>
        <v>0</v>
      </c>
      <c r="I52">
        <f>Sheet1!AG52+Sheet1!AH52+Sheet1!AI52</f>
        <v>0</v>
      </c>
      <c r="J52">
        <f>Sheet1!AG52</f>
        <v>0</v>
      </c>
      <c r="K52">
        <f>Sheet1!AH52</f>
        <v>0</v>
      </c>
      <c r="L52">
        <f>Sheet1!AI52</f>
        <v>0</v>
      </c>
      <c r="M52">
        <f t="shared" si="7"/>
        <v>0</v>
      </c>
    </row>
    <row r="53" spans="1:13">
      <c r="A53" t="b">
        <f t="shared" si="4"/>
        <v>0</v>
      </c>
      <c r="B53" t="b">
        <f t="shared" si="5"/>
        <v>0</v>
      </c>
      <c r="C53">
        <v>50</v>
      </c>
      <c r="D53">
        <f>Sheet1!AD53+Sheet1!AE53+Sheet1!AF53</f>
        <v>0</v>
      </c>
      <c r="E53">
        <f>COUNTIF(Sheet1!C53:L53,1)</f>
        <v>0</v>
      </c>
      <c r="F53">
        <f>COUNTIF(Sheet1!C53:L53,2)</f>
        <v>0</v>
      </c>
      <c r="G53">
        <f>Sheet1!AF53</f>
        <v>0</v>
      </c>
      <c r="H53">
        <f t="shared" si="6"/>
        <v>0</v>
      </c>
      <c r="I53">
        <f>Sheet1!AG53+Sheet1!AH53+Sheet1!AI53</f>
        <v>0</v>
      </c>
      <c r="J53">
        <f>Sheet1!AG53</f>
        <v>0</v>
      </c>
      <c r="K53">
        <f>Sheet1!AH53</f>
        <v>0</v>
      </c>
      <c r="L53">
        <f>Sheet1!AI53</f>
        <v>0</v>
      </c>
      <c r="M53">
        <f t="shared" si="7"/>
        <v>0</v>
      </c>
    </row>
    <row r="54" spans="1:13">
      <c r="A54" t="b">
        <f t="shared" si="4"/>
        <v>0</v>
      </c>
      <c r="B54" t="b">
        <f t="shared" si="5"/>
        <v>0</v>
      </c>
      <c r="C54">
        <v>51</v>
      </c>
      <c r="D54">
        <f>Sheet1!AD54+Sheet1!AE54+Sheet1!AF54</f>
        <v>0</v>
      </c>
      <c r="E54">
        <f>COUNTIF(Sheet1!C54:L54,1)</f>
        <v>0</v>
      </c>
      <c r="F54">
        <f>COUNTIF(Sheet1!C54:L54,2)</f>
        <v>0</v>
      </c>
      <c r="G54">
        <f>Sheet1!AF54</f>
        <v>0</v>
      </c>
      <c r="H54">
        <f t="shared" si="6"/>
        <v>0</v>
      </c>
      <c r="I54">
        <f>Sheet1!AG54+Sheet1!AH54+Sheet1!AI54</f>
        <v>0</v>
      </c>
      <c r="J54">
        <f>Sheet1!AG54</f>
        <v>0</v>
      </c>
      <c r="K54">
        <f>Sheet1!AH54</f>
        <v>0</v>
      </c>
      <c r="L54">
        <f>Sheet1!AI54</f>
        <v>0</v>
      </c>
      <c r="M54">
        <f t="shared" si="7"/>
        <v>0</v>
      </c>
    </row>
    <row r="55" spans="1:13">
      <c r="A55" t="b">
        <f t="shared" si="4"/>
        <v>0</v>
      </c>
      <c r="B55" t="b">
        <f t="shared" si="5"/>
        <v>0</v>
      </c>
      <c r="C55">
        <v>52</v>
      </c>
      <c r="D55">
        <f>Sheet1!AD55+Sheet1!AE55+Sheet1!AF55</f>
        <v>0</v>
      </c>
      <c r="E55">
        <f>COUNTIF(Sheet1!C55:L55,1)</f>
        <v>0</v>
      </c>
      <c r="F55">
        <f>COUNTIF(Sheet1!C55:L55,2)</f>
        <v>0</v>
      </c>
      <c r="G55">
        <f>Sheet1!AF55</f>
        <v>0</v>
      </c>
      <c r="H55">
        <f t="shared" si="6"/>
        <v>0</v>
      </c>
      <c r="I55">
        <f>Sheet1!AG55+Sheet1!AH55+Sheet1!AI55</f>
        <v>0</v>
      </c>
      <c r="J55">
        <f>Sheet1!AG55</f>
        <v>0</v>
      </c>
      <c r="K55">
        <f>Sheet1!AH55</f>
        <v>0</v>
      </c>
      <c r="L55">
        <f>Sheet1!AI55</f>
        <v>0</v>
      </c>
      <c r="M55">
        <f t="shared" si="7"/>
        <v>0</v>
      </c>
    </row>
    <row r="56" spans="1:13">
      <c r="A56" t="b">
        <f t="shared" si="4"/>
        <v>0</v>
      </c>
      <c r="B56" t="b">
        <f t="shared" si="5"/>
        <v>0</v>
      </c>
      <c r="C56">
        <v>53</v>
      </c>
      <c r="D56">
        <f>Sheet1!AD56+Sheet1!AE56+Sheet1!AF56</f>
        <v>0</v>
      </c>
      <c r="E56">
        <f>COUNTIF(Sheet1!C56:L56,1)</f>
        <v>0</v>
      </c>
      <c r="F56">
        <f>COUNTIF(Sheet1!C56:L56,2)</f>
        <v>0</v>
      </c>
      <c r="G56">
        <f>Sheet1!AF56</f>
        <v>0</v>
      </c>
      <c r="H56">
        <f t="shared" si="6"/>
        <v>0</v>
      </c>
      <c r="I56">
        <f>Sheet1!AG56+Sheet1!AH56+Sheet1!AI56</f>
        <v>0</v>
      </c>
      <c r="J56">
        <f>Sheet1!AG56</f>
        <v>0</v>
      </c>
      <c r="K56">
        <f>Sheet1!AH56</f>
        <v>0</v>
      </c>
      <c r="L56">
        <f>Sheet1!AI56</f>
        <v>0</v>
      </c>
      <c r="M56">
        <f t="shared" si="7"/>
        <v>0</v>
      </c>
    </row>
    <row r="57" spans="1:13">
      <c r="A57" t="b">
        <f t="shared" si="4"/>
        <v>0</v>
      </c>
      <c r="B57" t="b">
        <f t="shared" si="5"/>
        <v>0</v>
      </c>
      <c r="C57">
        <v>54</v>
      </c>
      <c r="D57">
        <f>Sheet1!AD57+Sheet1!AE57+Sheet1!AF57</f>
        <v>0</v>
      </c>
      <c r="E57">
        <f>COUNTIF(Sheet1!C57:L57,1)</f>
        <v>0</v>
      </c>
      <c r="F57">
        <f>COUNTIF(Sheet1!C57:L57,2)</f>
        <v>0</v>
      </c>
      <c r="G57">
        <f>Sheet1!AF57</f>
        <v>0</v>
      </c>
      <c r="H57">
        <f t="shared" si="6"/>
        <v>0</v>
      </c>
      <c r="I57">
        <f>Sheet1!AG57+Sheet1!AH57+Sheet1!AI57</f>
        <v>0</v>
      </c>
      <c r="J57">
        <f>Sheet1!AG57</f>
        <v>0</v>
      </c>
      <c r="K57">
        <f>Sheet1!AH57</f>
        <v>0</v>
      </c>
      <c r="L57">
        <f>Sheet1!AI57</f>
        <v>0</v>
      </c>
      <c r="M57">
        <f t="shared" si="7"/>
        <v>0</v>
      </c>
    </row>
    <row r="58" spans="1:13">
      <c r="A58" t="b">
        <f t="shared" si="4"/>
        <v>0</v>
      </c>
      <c r="B58" t="b">
        <f t="shared" si="5"/>
        <v>0</v>
      </c>
      <c r="C58">
        <v>55</v>
      </c>
      <c r="D58">
        <f>Sheet1!AD58+Sheet1!AE58+Sheet1!AF58</f>
        <v>0</v>
      </c>
      <c r="E58">
        <f>COUNTIF(Sheet1!C58:L58,1)</f>
        <v>0</v>
      </c>
      <c r="F58">
        <f>COUNTIF(Sheet1!C58:L58,2)</f>
        <v>0</v>
      </c>
      <c r="G58">
        <f>Sheet1!AF58</f>
        <v>0</v>
      </c>
      <c r="H58">
        <f t="shared" si="6"/>
        <v>0</v>
      </c>
      <c r="I58">
        <f>Sheet1!AG58+Sheet1!AH58+Sheet1!AI58</f>
        <v>0</v>
      </c>
      <c r="J58">
        <f>Sheet1!AG58</f>
        <v>0</v>
      </c>
      <c r="K58">
        <f>Sheet1!AH58</f>
        <v>0</v>
      </c>
      <c r="L58">
        <f>Sheet1!AI58</f>
        <v>0</v>
      </c>
      <c r="M58">
        <f t="shared" si="7"/>
        <v>0</v>
      </c>
    </row>
    <row r="59" spans="1:13">
      <c r="A59" t="b">
        <f t="shared" si="4"/>
        <v>0</v>
      </c>
      <c r="B59" t="b">
        <f t="shared" si="5"/>
        <v>0</v>
      </c>
      <c r="C59">
        <v>56</v>
      </c>
      <c r="D59">
        <f>Sheet1!AD59+Sheet1!AE59+Sheet1!AF59</f>
        <v>0</v>
      </c>
      <c r="E59">
        <f>COUNTIF(Sheet1!C59:L59,1)</f>
        <v>0</v>
      </c>
      <c r="F59">
        <f>COUNTIF(Sheet1!C59:L59,2)</f>
        <v>0</v>
      </c>
      <c r="G59">
        <f>Sheet1!AF59</f>
        <v>0</v>
      </c>
      <c r="H59">
        <f t="shared" si="6"/>
        <v>0</v>
      </c>
      <c r="I59">
        <f>Sheet1!AG59+Sheet1!AH59+Sheet1!AI59</f>
        <v>0</v>
      </c>
      <c r="J59">
        <f>Sheet1!AG59</f>
        <v>0</v>
      </c>
      <c r="K59">
        <f>Sheet1!AH59</f>
        <v>0</v>
      </c>
      <c r="L59">
        <f>Sheet1!AI59</f>
        <v>0</v>
      </c>
      <c r="M59">
        <f t="shared" si="7"/>
        <v>0</v>
      </c>
    </row>
    <row r="60" spans="1:13">
      <c r="A60" t="b">
        <f t="shared" si="4"/>
        <v>0</v>
      </c>
      <c r="B60" t="b">
        <f t="shared" si="5"/>
        <v>0</v>
      </c>
      <c r="C60">
        <v>57</v>
      </c>
      <c r="D60">
        <f>Sheet1!AD60+Sheet1!AE60+Sheet1!AF60</f>
        <v>0</v>
      </c>
      <c r="E60">
        <f>COUNTIF(Sheet1!C60:L60,1)</f>
        <v>0</v>
      </c>
      <c r="F60">
        <f>COUNTIF(Sheet1!C60:L60,2)</f>
        <v>0</v>
      </c>
      <c r="G60">
        <f>Sheet1!AF60</f>
        <v>0</v>
      </c>
      <c r="H60">
        <f t="shared" si="6"/>
        <v>0</v>
      </c>
      <c r="I60">
        <f>Sheet1!AG60+Sheet1!AH60+Sheet1!AI60</f>
        <v>0</v>
      </c>
      <c r="J60">
        <f>Sheet1!AG60</f>
        <v>0</v>
      </c>
      <c r="K60">
        <f>Sheet1!AH60</f>
        <v>0</v>
      </c>
      <c r="L60">
        <f>Sheet1!AI60</f>
        <v>0</v>
      </c>
      <c r="M60">
        <f t="shared" si="7"/>
        <v>0</v>
      </c>
    </row>
    <row r="61" spans="1:13">
      <c r="A61" t="b">
        <f t="shared" si="4"/>
        <v>0</v>
      </c>
      <c r="B61" t="b">
        <f t="shared" si="5"/>
        <v>0</v>
      </c>
      <c r="C61">
        <v>58</v>
      </c>
      <c r="D61">
        <f>Sheet1!AD61+Sheet1!AE61+Sheet1!AF61</f>
        <v>0</v>
      </c>
      <c r="E61">
        <f>COUNTIF(Sheet1!C61:L61,1)</f>
        <v>0</v>
      </c>
      <c r="F61">
        <f>COUNTIF(Sheet1!C61:L61,2)</f>
        <v>0</v>
      </c>
      <c r="G61">
        <f>Sheet1!AF61</f>
        <v>0</v>
      </c>
      <c r="H61">
        <f t="shared" si="6"/>
        <v>0</v>
      </c>
      <c r="I61">
        <f>Sheet1!AG61+Sheet1!AH61+Sheet1!AI61</f>
        <v>0</v>
      </c>
      <c r="J61">
        <f>Sheet1!AG61</f>
        <v>0</v>
      </c>
      <c r="K61">
        <f>Sheet1!AH61</f>
        <v>0</v>
      </c>
      <c r="L61">
        <f>Sheet1!AI61</f>
        <v>0</v>
      </c>
      <c r="M61">
        <f t="shared" si="7"/>
        <v>0</v>
      </c>
    </row>
    <row r="62" spans="1:13">
      <c r="A62" t="b">
        <f t="shared" si="4"/>
        <v>0</v>
      </c>
      <c r="B62" t="b">
        <f t="shared" si="5"/>
        <v>0</v>
      </c>
      <c r="C62">
        <v>59</v>
      </c>
      <c r="D62">
        <f>Sheet1!AD62+Sheet1!AE62+Sheet1!AF62</f>
        <v>0</v>
      </c>
      <c r="E62">
        <f>COUNTIF(Sheet1!C62:L62,1)</f>
        <v>0</v>
      </c>
      <c r="F62">
        <f>COUNTIF(Sheet1!C62:L62,2)</f>
        <v>0</v>
      </c>
      <c r="G62">
        <f>Sheet1!AF62</f>
        <v>0</v>
      </c>
      <c r="H62">
        <f t="shared" si="6"/>
        <v>0</v>
      </c>
      <c r="I62">
        <f>Sheet1!AG62+Sheet1!AH62+Sheet1!AI62</f>
        <v>0</v>
      </c>
      <c r="J62">
        <f>Sheet1!AG62</f>
        <v>0</v>
      </c>
      <c r="K62">
        <f>Sheet1!AH62</f>
        <v>0</v>
      </c>
      <c r="L62">
        <f>Sheet1!AI62</f>
        <v>0</v>
      </c>
      <c r="M62">
        <f t="shared" si="7"/>
        <v>0</v>
      </c>
    </row>
    <row r="63" spans="1:13">
      <c r="A63" t="b">
        <f t="shared" si="4"/>
        <v>0</v>
      </c>
      <c r="B63" t="b">
        <f t="shared" si="5"/>
        <v>0</v>
      </c>
      <c r="C63">
        <v>60</v>
      </c>
      <c r="D63">
        <f>Sheet1!AD63+Sheet1!AE63+Sheet1!AF63</f>
        <v>0</v>
      </c>
      <c r="E63">
        <f>COUNTIF(Sheet1!C63:L63,1)</f>
        <v>0</v>
      </c>
      <c r="F63">
        <f>COUNTIF(Sheet1!C63:L63,2)</f>
        <v>0</v>
      </c>
      <c r="G63">
        <f>Sheet1!AF63</f>
        <v>0</v>
      </c>
      <c r="H63">
        <f t="shared" si="6"/>
        <v>0</v>
      </c>
      <c r="I63">
        <f>Sheet1!AG63+Sheet1!AH63+Sheet1!AI63</f>
        <v>0</v>
      </c>
      <c r="J63">
        <f>Sheet1!AG63</f>
        <v>0</v>
      </c>
      <c r="K63">
        <f>Sheet1!AH63</f>
        <v>0</v>
      </c>
      <c r="L63">
        <f>Sheet1!AI63</f>
        <v>0</v>
      </c>
      <c r="M63">
        <f t="shared" si="7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63">
    <cfRule type="cellIs" dxfId="8" priority="3" operator="equal">
      <formula>FALSE</formula>
    </cfRule>
  </conditionalFormatting>
  <conditionalFormatting sqref="B1:B63">
    <cfRule type="cellIs" dxfId="7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Yaser</cp:lastModifiedBy>
  <cp:lastPrinted>2023-08-21T09:47:28Z</cp:lastPrinted>
  <dcterms:created xsi:type="dcterms:W3CDTF">2023-08-05T05:42:08Z</dcterms:created>
  <dcterms:modified xsi:type="dcterms:W3CDTF">2023-09-18T17:59:40Z</dcterms:modified>
</cp:coreProperties>
</file>