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5.Data Yaser\Project\Arduino\Lampu Heijunka Dengan RTC\Heijunka MQTT\Excel VBA\"/>
    </mc:Choice>
  </mc:AlternateContent>
  <xr:revisionPtr revIDLastSave="0" documentId="13_ncr:1_{0E7DFFE6-32B2-4B07-B125-63ED260CB5C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B8" i="1"/>
  <c r="B9" i="1" s="1"/>
  <c r="G11" i="1"/>
  <c r="G10" i="1"/>
  <c r="G18" i="1"/>
  <c r="G12" i="1"/>
  <c r="G9" i="1"/>
  <c r="G19" i="1"/>
  <c r="G17" i="1"/>
  <c r="G16" i="1"/>
  <c r="G14" i="1"/>
  <c r="G13" i="1"/>
  <c r="G15" i="1"/>
  <c r="B5" i="1" l="1"/>
  <c r="B6" i="1" s="1"/>
  <c r="B7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G7" i="1"/>
  <c r="G6" i="1"/>
  <c r="G5" i="1"/>
  <c r="G4" i="1"/>
  <c r="G20" i="1" l="1"/>
</calcChain>
</file>

<file path=xl/sharedStrings.xml><?xml version="1.0" encoding="utf-8"?>
<sst xmlns="http://schemas.openxmlformats.org/spreadsheetml/2006/main" count="41" uniqueCount="41">
  <si>
    <t>No</t>
  </si>
  <si>
    <t>Item</t>
  </si>
  <si>
    <t>Harga</t>
  </si>
  <si>
    <t>Kebutuhan</t>
  </si>
  <si>
    <t>Total harga</t>
  </si>
  <si>
    <t>Deskripsi</t>
  </si>
  <si>
    <t>Box Panel Plastik 150x200 x 130 mm + Base Plate Durabox Junction</t>
  </si>
  <si>
    <t>https://www.tokopedia.com/indolistrik/box-panel-plastik-150x200-x-130-mm-base-plate-durabox-junction-murah</t>
  </si>
  <si>
    <t>Terminal Block / blok Kabel UK 3N Abu-abu TAB (model Weidmuller)</t>
  </si>
  <si>
    <t>https://www.tokopedia.com/indolistrik/terminal-block-blok-kabel-uk-3n-abu-abu-tab-model-weidmuller</t>
  </si>
  <si>
    <t>Stopper TAB tipe E/UK untuk terminal block / blok UK</t>
  </si>
  <si>
    <t>https://www.tokopedia.com/indolistrik/stopper-tab-tipe-euk-untuk-terminal-block-blok-uk</t>
  </si>
  <si>
    <t>DIN Rail</t>
  </si>
  <si>
    <t>https://www.tokopedia.com/trisindoperkasa/rel-mcb-alumunium-1-fungsi-din-rail-mcb</t>
  </si>
  <si>
    <t>Link</t>
  </si>
  <si>
    <t>List Part Kebutuhan Heijunka Post Lamp</t>
  </si>
  <si>
    <t>Real Time Clock DS3231 with battery RTC module</t>
  </si>
  <si>
    <t>https://www.tokopedia.com/cncstorebandung/rtc-ds3231-seri-sn-real-time-clock-i2c-battery-module</t>
  </si>
  <si>
    <t>Total</t>
  </si>
  <si>
    <t>Jack male 12V DC</t>
  </si>
  <si>
    <t>Offline</t>
  </si>
  <si>
    <t>JUMPER CABLE KABEL 10CM MALE TO FEMALE</t>
  </si>
  <si>
    <t>https://www.tokopedia.com/cncstorebandung/cnc-40pcs-jumper-cable-kabel-10cm-male-to-female-dupont</t>
  </si>
  <si>
    <t>https://www.tokopedia.com/mitragrosirjb/kabel-cargo-serabut-hitam-nyyhyo-2x0-75-mm2-tembaga-per-meter</t>
  </si>
  <si>
    <t>MDR-20-12 Mean Well, DIN RAIL PSU, PSU 12V</t>
  </si>
  <si>
    <t>https://www.tokopedia.com/netsnetworking/mdr-20-12-mean-well-din-rail-psu-psu-12v</t>
  </si>
  <si>
    <t>Kabel Listrik 2x0.75 mm</t>
  </si>
  <si>
    <t>LAMPU ROTARY 12 VOLT DC 4 INCH WARNING LIGHT LAMP</t>
  </si>
  <si>
    <t>https://www.tokopedia.com/shahsurishop/lampu-rotary-12-volt-dc-4-inch-warning-light-lamp</t>
  </si>
  <si>
    <t>box push button 30 mm BX1-30 (1 lubang) - Putih</t>
  </si>
  <si>
    <t>https://www.tokopedia.com/zoelofficial/box-push-button-30-mm-bx1-30-1-lubang-putih</t>
  </si>
  <si>
    <t>Emergency Push Button Spring Return TAB PB3011M - Merah</t>
  </si>
  <si>
    <t>https://www.tokopedia.com/indolistrik-com/emergency-push-button-spring-return-tab-pb3011m-merah</t>
  </si>
  <si>
    <t>BASE PLATE BOARD NODEMCU LUA WIFI ESP8266 BACKPLANE LOLIN</t>
  </si>
  <si>
    <t>https://www.tokopedia.com/cncstorebandung/cnc-base-plate-board-nodemcu-lua-wifi-esp8266-backplane-lolin</t>
  </si>
  <si>
    <t>NODEMCU LUA WIFI V3 4MB 32MBITS CH340 FLASH ESP8266 ESP12 BOARD</t>
  </si>
  <si>
    <t>https://www.tokopedia.com/cncstorebandung/cnc-nodemcu-lua-wifi-v3-4mb-32mbits-ch340-flash-esp8266-esp12-board</t>
  </si>
  <si>
    <t>KABEL JUMPER FEMALE TO FEMALE 20PCS PANJANG 20CM</t>
  </si>
  <si>
    <t>https://www.tokopedia.com/ardushopid/kabel-jumper-female-to-female-20pcs-panjang-20cm-arduino</t>
  </si>
  <si>
    <t>Max7219 Led Dot Matrix 32x8 Display Module For Arduino max 7219 32x8</t>
  </si>
  <si>
    <t>https://www.tokopedia.com/snapshot_product?order_id=721310486&amp;dtl_id=1077493621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</si>
</sst>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3" fillId="0" borderId="1" xfId="1" applyBorder="1" applyAlignment="1">
      <alignment horizontal="center" vertical="top" wrapText="1"/>
    </xf>
    <xf numFmtId="0" fontId="5" fillId="0" borderId="0" xfId="0" applyFont="1" applyAlignment="1">
      <alignment vertical="center"/>
    </xf>
    <xf numFmtId="0" fontId="3" fillId="0" borderId="1" xfId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342340</xdr:colOff>
      <xdr:row>3</xdr:row>
      <xdr:rowOff>20987</xdr:rowOff>
    </xdr:from>
    <xdr:to>
      <xdr:col>3</xdr:col>
      <xdr:colOff>1952834</xdr:colOff>
      <xdr:row>3</xdr:row>
      <xdr:rowOff>1576888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315" y="897287"/>
          <a:ext cx="1610494" cy="1555901"/>
        </a:xfrm>
        <a:prstGeom prst="rect">
          <a:avLst/>
        </a:prstGeom>
      </xdr:spPr>
    </xdr:pic>
    <xdr:clientData/>
  </xdr:twoCellAnchor>
  <xdr:twoCellAnchor editAs="oneCell">
    <xdr:from>
      <xdr:col>3</xdr:col>
      <xdr:colOff>409878</xdr:colOff>
      <xdr:row>4</xdr:row>
      <xdr:rowOff>15127</xdr:rowOff>
    </xdr:from>
    <xdr:to>
      <xdr:col>3</xdr:col>
      <xdr:colOff>1555133</xdr:colOff>
      <xdr:row>4</xdr:row>
      <xdr:rowOff>1255355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5853" y="2472577"/>
          <a:ext cx="1145255" cy="1240228"/>
        </a:xfrm>
        <a:prstGeom prst="rect">
          <a:avLst/>
        </a:prstGeom>
      </xdr:spPr>
    </xdr:pic>
    <xdr:clientData/>
  </xdr:twoCellAnchor>
  <xdr:oneCellAnchor>
    <xdr:from>
      <xdr:col>3</xdr:col>
      <xdr:colOff>387853</xdr:colOff>
      <xdr:row>5</xdr:row>
      <xdr:rowOff>48185</xdr:rowOff>
    </xdr:from>
    <xdr:ext cx="1317950" cy="1253659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3828" y="3858185"/>
          <a:ext cx="1317950" cy="1253659"/>
        </a:xfrm>
        <a:prstGeom prst="rect">
          <a:avLst/>
        </a:prstGeom>
      </xdr:spPr>
    </xdr:pic>
    <xdr:clientData/>
  </xdr:oneCellAnchor>
  <xdr:twoCellAnchor editAs="oneCell">
    <xdr:from>
      <xdr:col>3</xdr:col>
      <xdr:colOff>481854</xdr:colOff>
      <xdr:row>6</xdr:row>
      <xdr:rowOff>50249</xdr:rowOff>
    </xdr:from>
    <xdr:to>
      <xdr:col>3</xdr:col>
      <xdr:colOff>2000994</xdr:colOff>
      <xdr:row>6</xdr:row>
      <xdr:rowOff>1266523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15479" y="14394899"/>
          <a:ext cx="1519140" cy="1216274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14</xdr:row>
      <xdr:rowOff>57150</xdr:rowOff>
    </xdr:from>
    <xdr:to>
      <xdr:col>3</xdr:col>
      <xdr:colOff>2025690</xdr:colOff>
      <xdr:row>14</xdr:row>
      <xdr:rowOff>1085850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238375" y="16487775"/>
          <a:ext cx="1873290" cy="1028700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104776</xdr:colOff>
      <xdr:row>12</xdr:row>
      <xdr:rowOff>57150</xdr:rowOff>
    </xdr:from>
    <xdr:to>
      <xdr:col>3</xdr:col>
      <xdr:colOff>1895476</xdr:colOff>
      <xdr:row>12</xdr:row>
      <xdr:rowOff>1361959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90751" y="13592175"/>
          <a:ext cx="1790700" cy="1304809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13</xdr:row>
      <xdr:rowOff>50987</xdr:rowOff>
    </xdr:from>
    <xdr:to>
      <xdr:col>3</xdr:col>
      <xdr:colOff>1933574</xdr:colOff>
      <xdr:row>13</xdr:row>
      <xdr:rowOff>1389676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71700" y="15033812"/>
          <a:ext cx="1847849" cy="1338689"/>
        </a:xfrm>
        <a:prstGeom prst="rect">
          <a:avLst/>
        </a:prstGeom>
      </xdr:spPr>
    </xdr:pic>
    <xdr:clientData/>
  </xdr:twoCellAnchor>
  <xdr:oneCellAnchor>
    <xdr:from>
      <xdr:col>3</xdr:col>
      <xdr:colOff>333375</xdr:colOff>
      <xdr:row>8</xdr:row>
      <xdr:rowOff>34613</xdr:rowOff>
    </xdr:from>
    <xdr:ext cx="1438275" cy="1336246"/>
    <xdr:pic>
      <xdr:nvPicPr>
        <xdr:cNvPr id="25" name="Picture 24">
          <a:extLst>
            <a:ext uri="{FF2B5EF4-FFF2-40B4-BE49-F238E27FC236}">
              <a16:creationId xmlns:a16="http://schemas.microsoft.com/office/drawing/2014/main" id="{D940B583-8090-4F25-AAA2-C2C0F4592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19350" y="7816538"/>
          <a:ext cx="1438275" cy="1336246"/>
        </a:xfrm>
        <a:prstGeom prst="rect">
          <a:avLst/>
        </a:prstGeom>
      </xdr:spPr>
    </xdr:pic>
    <xdr:clientData/>
  </xdr:oneCellAnchor>
  <xdr:twoCellAnchor editAs="oneCell">
    <xdr:from>
      <xdr:col>3</xdr:col>
      <xdr:colOff>152401</xdr:colOff>
      <xdr:row>11</xdr:row>
      <xdr:rowOff>85725</xdr:rowOff>
    </xdr:from>
    <xdr:to>
      <xdr:col>3</xdr:col>
      <xdr:colOff>1885951</xdr:colOff>
      <xdr:row>11</xdr:row>
      <xdr:rowOff>1384214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58D8919-5F36-F8D3-2D53-40E525062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6" y="12172950"/>
          <a:ext cx="1733550" cy="1298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200025</xdr:colOff>
      <xdr:row>18</xdr:row>
      <xdr:rowOff>47625</xdr:rowOff>
    </xdr:from>
    <xdr:to>
      <xdr:col>3</xdr:col>
      <xdr:colOff>1838325</xdr:colOff>
      <xdr:row>18</xdr:row>
      <xdr:rowOff>1435766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28FF3-9114-02C3-9427-82F3CAD46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86000" y="22117050"/>
          <a:ext cx="1638300" cy="1388141"/>
        </a:xfrm>
        <a:prstGeom prst="rect">
          <a:avLst/>
        </a:prstGeom>
      </xdr:spPr>
    </xdr:pic>
    <xdr:clientData/>
  </xdr:twoCellAnchor>
  <xdr:twoCellAnchor editAs="oneCell">
    <xdr:from>
      <xdr:col>3</xdr:col>
      <xdr:colOff>400050</xdr:colOff>
      <xdr:row>15</xdr:row>
      <xdr:rowOff>19051</xdr:rowOff>
    </xdr:from>
    <xdr:to>
      <xdr:col>3</xdr:col>
      <xdr:colOff>1840348</xdr:colOff>
      <xdr:row>15</xdr:row>
      <xdr:rowOff>1552575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B1BF59-A4E0-DE81-4147-B0DF7AD261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b="16146"/>
        <a:stretch/>
      </xdr:blipFill>
      <xdr:spPr>
        <a:xfrm>
          <a:off x="2486025" y="17583151"/>
          <a:ext cx="1440298" cy="1533524"/>
        </a:xfrm>
        <a:prstGeom prst="rect">
          <a:avLst/>
        </a:prstGeom>
      </xdr:spPr>
    </xdr:pic>
    <xdr:clientData/>
  </xdr:twoCellAnchor>
  <xdr:twoCellAnchor editAs="oneCell">
    <xdr:from>
      <xdr:col>3</xdr:col>
      <xdr:colOff>247650</xdr:colOff>
      <xdr:row>16</xdr:row>
      <xdr:rowOff>95250</xdr:rowOff>
    </xdr:from>
    <xdr:to>
      <xdr:col>3</xdr:col>
      <xdr:colOff>1476221</xdr:colOff>
      <xdr:row>16</xdr:row>
      <xdr:rowOff>1476202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E395B6-A980-54CC-C7C5-5099D0BD7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33625" y="19288125"/>
          <a:ext cx="1228571" cy="13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17</xdr:row>
      <xdr:rowOff>34398</xdr:rowOff>
    </xdr:from>
    <xdr:to>
      <xdr:col>3</xdr:col>
      <xdr:colOff>1362075</xdr:colOff>
      <xdr:row>17</xdr:row>
      <xdr:rowOff>1303717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231C37-5CBF-9A44-1B49-4F5F8FABE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619375" y="20751273"/>
          <a:ext cx="828675" cy="1269319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9</xdr:row>
      <xdr:rowOff>47626</xdr:rowOff>
    </xdr:from>
    <xdr:to>
      <xdr:col>3</xdr:col>
      <xdr:colOff>1962150</xdr:colOff>
      <xdr:row>9</xdr:row>
      <xdr:rowOff>1510666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0C838E8-9F0A-F9E3-8B91-93FA6C33B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133600" y="9248776"/>
          <a:ext cx="1914525" cy="146304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10</xdr:row>
      <xdr:rowOff>28575</xdr:rowOff>
    </xdr:from>
    <xdr:to>
      <xdr:col>3</xdr:col>
      <xdr:colOff>1924050</xdr:colOff>
      <xdr:row>10</xdr:row>
      <xdr:rowOff>1254270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914442-4655-95EC-3992-6334265C8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200275" y="10810875"/>
          <a:ext cx="1809750" cy="1225695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7</xdr:row>
      <xdr:rowOff>123825</xdr:rowOff>
    </xdr:from>
    <xdr:to>
      <xdr:col>3</xdr:col>
      <xdr:colOff>2019300</xdr:colOff>
      <xdr:row>7</xdr:row>
      <xdr:rowOff>1246584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7983436-F349-DFA5-4CD3-206EAD77C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152650" y="6553200"/>
          <a:ext cx="1952625" cy="11227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kopedia.com/netsnetworking/mdr-20-12-mean-well-din-rail-psu-psu-12v" TargetMode="External"/><Relationship Id="rId13" Type="http://schemas.openxmlformats.org/officeDocument/2006/relationships/hyperlink" Target="https://www.tokopedia.com/snapshot_product?order_id=721310486&amp;dtl_id=1077493621" TargetMode="External"/><Relationship Id="rId3" Type="http://schemas.openxmlformats.org/officeDocument/2006/relationships/hyperlink" Target="https://www.tokopedia.com/cncstorebandung/cnc-40pcs-jumper-cable-kabel-10cm-male-to-female-dupont" TargetMode="External"/><Relationship Id="rId7" Type="http://schemas.openxmlformats.org/officeDocument/2006/relationships/hyperlink" Target="https://www.tokopedia.com/cncstorebandung/rtc-ds3231-seri-sn-real-time-clock-i2c-battery-module" TargetMode="External"/><Relationship Id="rId12" Type="http://schemas.openxmlformats.org/officeDocument/2006/relationships/hyperlink" Target="https://www.tokopedia.com/indolistrik/box-panel-plastik-150x200-x-130-mm-base-plate-durabox-junction-murah" TargetMode="External"/><Relationship Id="rId2" Type="http://schemas.openxmlformats.org/officeDocument/2006/relationships/hyperlink" Target="https://www.tokopedia.com/ardushopid/kabel-jumper-female-to-female-20pcs-panjang-20cm-arduino" TargetMode="External"/><Relationship Id="rId1" Type="http://schemas.openxmlformats.org/officeDocument/2006/relationships/hyperlink" Target="https://www.tokopedia.com/trisindoperkasa/rel-mcb-alumunium-1-fungsi-din-rail-mcb" TargetMode="External"/><Relationship Id="rId6" Type="http://schemas.openxmlformats.org/officeDocument/2006/relationships/hyperlink" Target="https://www.tokopedia.com/mitragrosirjb/kabel-cargo-serabut-hitam-nyyhyo-2x0-75-mm2-tembaga-per-meter" TargetMode="External"/><Relationship Id="rId11" Type="http://schemas.openxmlformats.org/officeDocument/2006/relationships/hyperlink" Target="https://www.tokopedia.com/cncstorebandung/cnc-nodemcu-lua-wifi-v3-4mb-32mbits-ch340-flash-esp8266-esp12-board" TargetMode="External"/><Relationship Id="rId5" Type="http://schemas.openxmlformats.org/officeDocument/2006/relationships/hyperlink" Target="https://www.tokopedia.com/zoelofficial/box-push-button-30-mm-bx1-30-1-lubang-putih" TargetMode="External"/><Relationship Id="rId10" Type="http://schemas.openxmlformats.org/officeDocument/2006/relationships/hyperlink" Target="https://www.tokopedia.com/cncstorebandung/cnc-base-plate-board-nodemcu-lua-wifi-esp8266-backplane-lolin" TargetMode="External"/><Relationship Id="rId4" Type="http://schemas.openxmlformats.org/officeDocument/2006/relationships/hyperlink" Target="https://www.tokopedia.com/shahsurishop/lampu-rotary-12-volt-dc-4-inch-warning-light-lamp" TargetMode="External"/><Relationship Id="rId9" Type="http://schemas.openxmlformats.org/officeDocument/2006/relationships/hyperlink" Target="https://www.tokopedia.com/indolistrik-com/emergency-push-button-spring-return-tab-pb3011m-merah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0"/>
  <sheetViews>
    <sheetView showGridLines="0" tabSelected="1" topLeftCell="A8" workbookViewId="0">
      <selection activeCell="F8" sqref="F8"/>
    </sheetView>
  </sheetViews>
  <sheetFormatPr defaultRowHeight="15" x14ac:dyDescent="0.25"/>
  <cols>
    <col min="1" max="1" width="3" style="2" customWidth="1"/>
    <col min="2" max="2" width="5.7109375" style="2" customWidth="1"/>
    <col min="3" max="3" width="22.5703125" style="2" customWidth="1"/>
    <col min="4" max="4" width="31.85546875" style="2" customWidth="1"/>
    <col min="5" max="5" width="13.42578125" style="2" customWidth="1"/>
    <col min="6" max="6" width="15.42578125" style="2" customWidth="1"/>
    <col min="7" max="7" width="18.42578125" style="2" customWidth="1"/>
    <col min="8" max="8" width="37.28515625" style="2" customWidth="1"/>
    <col min="9" max="16384" width="9.140625" style="2"/>
  </cols>
  <sheetData>
    <row r="1" spans="2:8" ht="23.25" x14ac:dyDescent="0.25">
      <c r="B1" s="8" t="s">
        <v>15</v>
      </c>
    </row>
    <row r="3" spans="2:8" ht="24" customHeight="1" x14ac:dyDescent="0.25">
      <c r="B3" s="1" t="s">
        <v>0</v>
      </c>
      <c r="C3" s="1" t="s">
        <v>1</v>
      </c>
      <c r="D3" s="1" t="s">
        <v>5</v>
      </c>
      <c r="E3" s="1" t="s">
        <v>3</v>
      </c>
      <c r="F3" s="1" t="s">
        <v>2</v>
      </c>
      <c r="G3" s="1" t="s">
        <v>4</v>
      </c>
      <c r="H3" s="1" t="s">
        <v>14</v>
      </c>
    </row>
    <row r="4" spans="2:8" ht="124.5" customHeight="1" x14ac:dyDescent="0.25">
      <c r="B4" s="15">
        <v>1</v>
      </c>
      <c r="C4" s="16" t="s">
        <v>6</v>
      </c>
      <c r="D4" s="4"/>
      <c r="E4" s="5">
        <v>1</v>
      </c>
      <c r="F4" s="6">
        <v>130000</v>
      </c>
      <c r="G4" s="6">
        <f t="shared" ref="G4:G15" si="0">E4*F4</f>
        <v>130000</v>
      </c>
      <c r="H4" s="7" t="s">
        <v>7</v>
      </c>
    </row>
    <row r="5" spans="2:8" ht="106.5" customHeight="1" x14ac:dyDescent="0.25">
      <c r="B5" s="15">
        <f t="shared" ref="B5:B12" si="1">B4+1</f>
        <v>2</v>
      </c>
      <c r="C5" s="16" t="s">
        <v>8</v>
      </c>
      <c r="D5" s="4"/>
      <c r="E5" s="5">
        <v>6</v>
      </c>
      <c r="F5" s="6">
        <v>2275</v>
      </c>
      <c r="G5" s="6">
        <f t="shared" si="0"/>
        <v>13650</v>
      </c>
      <c r="H5" s="7" t="s">
        <v>9</v>
      </c>
    </row>
    <row r="6" spans="2:8" ht="106.5" customHeight="1" x14ac:dyDescent="0.25">
      <c r="B6" s="15">
        <f t="shared" si="1"/>
        <v>3</v>
      </c>
      <c r="C6" s="16" t="s">
        <v>10</v>
      </c>
      <c r="D6" s="4"/>
      <c r="E6" s="5">
        <v>4</v>
      </c>
      <c r="F6" s="6">
        <v>2275</v>
      </c>
      <c r="G6" s="6">
        <f t="shared" si="0"/>
        <v>9100</v>
      </c>
      <c r="H6" s="7" t="s">
        <v>11</v>
      </c>
    </row>
    <row r="7" spans="2:8" ht="106.5" customHeight="1" x14ac:dyDescent="0.25">
      <c r="B7" s="15">
        <f t="shared" si="1"/>
        <v>4</v>
      </c>
      <c r="C7" s="16" t="s">
        <v>12</v>
      </c>
      <c r="D7" s="4"/>
      <c r="E7" s="5">
        <v>1</v>
      </c>
      <c r="F7" s="6">
        <v>11000</v>
      </c>
      <c r="G7" s="6">
        <f t="shared" si="0"/>
        <v>11000</v>
      </c>
      <c r="H7" s="7" t="s">
        <v>13</v>
      </c>
    </row>
    <row r="8" spans="2:8" ht="106.5" customHeight="1" x14ac:dyDescent="0.25">
      <c r="B8" s="15">
        <f t="shared" si="1"/>
        <v>5</v>
      </c>
      <c r="C8" s="16" t="s">
        <v>39</v>
      </c>
      <c r="D8" s="4"/>
      <c r="E8" s="5">
        <v>1</v>
      </c>
      <c r="F8" s="6">
        <v>52000</v>
      </c>
      <c r="G8" s="6">
        <f t="shared" si="0"/>
        <v>52000</v>
      </c>
      <c r="H8" s="7" t="s">
        <v>40</v>
      </c>
    </row>
    <row r="9" spans="2:8" ht="111.75" customHeight="1" x14ac:dyDescent="0.25">
      <c r="B9" s="15">
        <f t="shared" si="1"/>
        <v>6</v>
      </c>
      <c r="C9" s="17" t="s">
        <v>16</v>
      </c>
      <c r="D9" s="3"/>
      <c r="E9" s="10">
        <v>1</v>
      </c>
      <c r="F9" s="6">
        <v>36800</v>
      </c>
      <c r="G9" s="6">
        <f t="shared" ref="G9:G11" si="2">E9*F9</f>
        <v>36800</v>
      </c>
      <c r="H9" s="9" t="s">
        <v>17</v>
      </c>
    </row>
    <row r="10" spans="2:8" ht="124.5" customHeight="1" x14ac:dyDescent="0.25">
      <c r="B10" s="15">
        <f t="shared" si="1"/>
        <v>7</v>
      </c>
      <c r="C10" s="17" t="s">
        <v>33</v>
      </c>
      <c r="D10" s="3"/>
      <c r="E10" s="10">
        <v>1</v>
      </c>
      <c r="F10" s="6">
        <v>23000</v>
      </c>
      <c r="G10" s="6">
        <f t="shared" si="2"/>
        <v>23000</v>
      </c>
      <c r="H10" s="9" t="s">
        <v>34</v>
      </c>
    </row>
    <row r="11" spans="2:8" ht="102.75" customHeight="1" x14ac:dyDescent="0.25">
      <c r="B11" s="15">
        <f t="shared" si="1"/>
        <v>8</v>
      </c>
      <c r="C11" s="17" t="s">
        <v>35</v>
      </c>
      <c r="D11" s="3"/>
      <c r="E11" s="10">
        <v>1</v>
      </c>
      <c r="F11" s="6">
        <v>40000</v>
      </c>
      <c r="G11" s="6">
        <f t="shared" si="2"/>
        <v>40000</v>
      </c>
      <c r="H11" s="9" t="s">
        <v>36</v>
      </c>
    </row>
    <row r="12" spans="2:8" ht="114" customHeight="1" x14ac:dyDescent="0.25">
      <c r="B12" s="15">
        <f t="shared" si="1"/>
        <v>9</v>
      </c>
      <c r="C12" s="17" t="s">
        <v>24</v>
      </c>
      <c r="D12"/>
      <c r="E12" s="10">
        <v>1</v>
      </c>
      <c r="F12" s="6">
        <v>240000</v>
      </c>
      <c r="G12" s="6">
        <f t="shared" si="0"/>
        <v>240000</v>
      </c>
      <c r="H12" s="9" t="s">
        <v>25</v>
      </c>
    </row>
    <row r="13" spans="2:8" ht="114" customHeight="1" x14ac:dyDescent="0.25">
      <c r="B13" s="15">
        <f t="shared" ref="B13:B19" si="3">B12+1</f>
        <v>10</v>
      </c>
      <c r="C13" s="17" t="s">
        <v>37</v>
      </c>
      <c r="D13" s="3"/>
      <c r="E13" s="10">
        <v>1</v>
      </c>
      <c r="F13" s="6">
        <v>11000</v>
      </c>
      <c r="G13" s="6">
        <f t="shared" si="0"/>
        <v>11000</v>
      </c>
      <c r="H13" s="9" t="s">
        <v>38</v>
      </c>
    </row>
    <row r="14" spans="2:8" ht="114" customHeight="1" x14ac:dyDescent="0.25">
      <c r="B14" s="15">
        <f t="shared" si="3"/>
        <v>11</v>
      </c>
      <c r="C14" s="17" t="s">
        <v>21</v>
      </c>
      <c r="D14" s="3"/>
      <c r="E14" s="10">
        <v>1</v>
      </c>
      <c r="F14" s="6">
        <v>11000</v>
      </c>
      <c r="G14" s="6">
        <f t="shared" si="0"/>
        <v>11000</v>
      </c>
      <c r="H14" s="9" t="s">
        <v>22</v>
      </c>
    </row>
    <row r="15" spans="2:8" ht="89.25" customHeight="1" x14ac:dyDescent="0.25">
      <c r="B15" s="15">
        <f t="shared" si="3"/>
        <v>12</v>
      </c>
      <c r="C15" s="15" t="s">
        <v>19</v>
      </c>
      <c r="D15" s="3"/>
      <c r="E15" s="10">
        <v>1</v>
      </c>
      <c r="F15" s="6">
        <v>2000</v>
      </c>
      <c r="G15" s="6">
        <f t="shared" si="0"/>
        <v>2000</v>
      </c>
      <c r="H15" s="3" t="s">
        <v>20</v>
      </c>
    </row>
    <row r="16" spans="2:8" ht="128.25" customHeight="1" x14ac:dyDescent="0.25">
      <c r="B16" s="15">
        <f t="shared" si="3"/>
        <v>13</v>
      </c>
      <c r="C16" s="17" t="s">
        <v>27</v>
      </c>
      <c r="D16" s="3"/>
      <c r="E16" s="10">
        <v>1</v>
      </c>
      <c r="F16" s="6">
        <v>50000</v>
      </c>
      <c r="G16" s="6">
        <f t="shared" ref="G16" si="4">E16*F16</f>
        <v>50000</v>
      </c>
      <c r="H16" s="9" t="s">
        <v>28</v>
      </c>
    </row>
    <row r="17" spans="2:8" ht="120" customHeight="1" x14ac:dyDescent="0.25">
      <c r="B17" s="15">
        <f t="shared" si="3"/>
        <v>14</v>
      </c>
      <c r="C17" s="17" t="s">
        <v>29</v>
      </c>
      <c r="D17" s="3"/>
      <c r="E17" s="10">
        <v>1</v>
      </c>
      <c r="F17" s="6">
        <v>12900</v>
      </c>
      <c r="G17" s="6">
        <f t="shared" ref="G17:G18" si="5">E17*F17</f>
        <v>12900</v>
      </c>
      <c r="H17" s="9" t="s">
        <v>30</v>
      </c>
    </row>
    <row r="18" spans="2:8" ht="106.5" customHeight="1" x14ac:dyDescent="0.25">
      <c r="B18" s="15">
        <f t="shared" si="3"/>
        <v>15</v>
      </c>
      <c r="C18" s="17" t="s">
        <v>31</v>
      </c>
      <c r="D18" s="3"/>
      <c r="E18" s="10">
        <v>1</v>
      </c>
      <c r="F18" s="6">
        <v>17000</v>
      </c>
      <c r="G18" s="6">
        <f t="shared" si="5"/>
        <v>17000</v>
      </c>
      <c r="H18" s="9" t="s">
        <v>32</v>
      </c>
    </row>
    <row r="19" spans="2:8" ht="120" customHeight="1" x14ac:dyDescent="0.25">
      <c r="B19" s="15">
        <f t="shared" si="3"/>
        <v>16</v>
      </c>
      <c r="C19" s="15" t="s">
        <v>26</v>
      </c>
      <c r="D19" s="3"/>
      <c r="E19" s="10">
        <v>6</v>
      </c>
      <c r="F19" s="6">
        <v>2750</v>
      </c>
      <c r="G19" s="6">
        <f t="shared" ref="G19" si="6">E19*F19</f>
        <v>16500</v>
      </c>
      <c r="H19" s="9" t="s">
        <v>23</v>
      </c>
    </row>
    <row r="20" spans="2:8" ht="18" customHeight="1" x14ac:dyDescent="0.25">
      <c r="B20" s="12" t="s">
        <v>18</v>
      </c>
      <c r="C20" s="13"/>
      <c r="D20" s="13"/>
      <c r="E20" s="13"/>
      <c r="F20" s="14"/>
      <c r="G20" s="11">
        <f>SUM(G4:G19)</f>
        <v>675950</v>
      </c>
      <c r="H20" s="3"/>
    </row>
  </sheetData>
  <mergeCells count="1">
    <mergeCell ref="B20:F20"/>
  </mergeCells>
  <hyperlinks>
    <hyperlink ref="H7" r:id="rId1" xr:uid="{00000000-0004-0000-0000-000000000000}"/>
    <hyperlink ref="H13" r:id="rId2" xr:uid="{00000000-0004-0000-0000-000005000000}"/>
    <hyperlink ref="H14" r:id="rId3" xr:uid="{00000000-0004-0000-0000-000006000000}"/>
    <hyperlink ref="H16" r:id="rId4" xr:uid="{00000000-0004-0000-0000-000007000000}"/>
    <hyperlink ref="H17" r:id="rId5" xr:uid="{00000000-0004-0000-0000-000008000000}"/>
    <hyperlink ref="H19" r:id="rId6" xr:uid="{00000000-0004-0000-0000-00000A000000}"/>
    <hyperlink ref="H9" r:id="rId7" xr:uid="{314EF1D6-46ED-4F71-8570-88B4620A9783}"/>
    <hyperlink ref="H12" r:id="rId8" xr:uid="{0E1F61A2-F079-4185-828A-C2AD18879964}"/>
    <hyperlink ref="H18" r:id="rId9" xr:uid="{E4092645-35A6-4070-BEDC-C412B609BE05}"/>
    <hyperlink ref="H10" r:id="rId10" xr:uid="{6B9DFD8F-6C1C-4475-A761-93641ECBDBB1}"/>
    <hyperlink ref="H11" r:id="rId11" xr:uid="{2C09F2B3-0E34-4C98-8005-C5942B7A7CC0}"/>
    <hyperlink ref="H4" r:id="rId12" xr:uid="{9EFD8044-B984-4DD3-A14A-A1A17AF9FA86}"/>
    <hyperlink ref="H8" r:id="rId13" xr:uid="{DD89CFF0-804F-4AB7-9302-0E638F282F65}"/>
  </hyperlinks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Yaser A H</dc:creator>
  <cp:lastModifiedBy>Yaser Ali Husen</cp:lastModifiedBy>
  <dcterms:created xsi:type="dcterms:W3CDTF">2021-12-04T08:23:02Z</dcterms:created>
  <dcterms:modified xsi:type="dcterms:W3CDTF">2022-08-07T03:29:54Z</dcterms:modified>
</cp:coreProperties>
</file>