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FE78995F-75E2-416B-B65A-3CD3713C5771}" xr6:coauthVersionLast="45" xr6:coauthVersionMax="46" xr10:uidLastSave="{00000000-0000-0000-0000-000000000000}"/>
  <bookViews>
    <workbookView xWindow="0" yWindow="1008" windowWidth="17280" windowHeight="8964" xr2:uid="{00000000-000D-0000-FFFF-FFFF00000000}"/>
  </bookViews>
  <sheets>
    <sheet name="application|Mainframe Software" sheetId="1" r:id="rId1"/>
    <sheet name="occurence|Mainframe Subsystem" sheetId="2" r:id="rId2"/>
  </sheets>
  <definedNames>
    <definedName name="_xlnm._FilterDatabase" localSheetId="0" hidden="1">'application|Mainframe Software'!$A$1:$R$331</definedName>
    <definedName name="_xlnm._FilterDatabase" localSheetId="1" hidden="1">'occurence|Mainframe Subsystem'!$A$1:$N$479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9" i="2" l="1"/>
  <c r="H479" i="2"/>
  <c r="C479" i="2"/>
  <c r="E479" i="2" s="1"/>
  <c r="I478" i="2"/>
  <c r="H478" i="2"/>
  <c r="C478" i="2"/>
  <c r="E478" i="2" s="1"/>
  <c r="I477" i="2"/>
  <c r="H477" i="2"/>
  <c r="C477" i="2"/>
  <c r="E477" i="2" s="1"/>
  <c r="I476" i="2"/>
  <c r="H476" i="2"/>
  <c r="C476" i="2"/>
  <c r="E476" i="2" s="1"/>
  <c r="I475" i="2"/>
  <c r="H475" i="2"/>
  <c r="C475" i="2"/>
  <c r="E475" i="2" s="1"/>
  <c r="I474" i="2"/>
  <c r="H474" i="2"/>
  <c r="C474" i="2"/>
  <c r="E474" i="2" s="1"/>
  <c r="I473" i="2"/>
  <c r="H473" i="2"/>
  <c r="C473" i="2"/>
  <c r="E473" i="2" s="1"/>
  <c r="I472" i="2"/>
  <c r="H472" i="2"/>
  <c r="C472" i="2"/>
  <c r="E472" i="2" s="1"/>
  <c r="I471" i="2"/>
  <c r="H471" i="2"/>
  <c r="C471" i="2"/>
  <c r="E471" i="2" s="1"/>
  <c r="H167" i="1"/>
  <c r="D167" i="1"/>
  <c r="G167" i="1" s="1"/>
  <c r="H250" i="1" l="1"/>
  <c r="D250" i="1"/>
  <c r="G250" i="1" s="1"/>
  <c r="H248" i="1" l="1"/>
  <c r="D248" i="1"/>
  <c r="G248" i="1" s="1"/>
  <c r="H224" i="1" l="1"/>
  <c r="D224" i="1"/>
  <c r="G224" i="1" s="1"/>
  <c r="H218" i="1"/>
  <c r="D218" i="1"/>
  <c r="G218" i="1" s="1"/>
  <c r="H302" i="1" l="1"/>
  <c r="D302" i="1"/>
  <c r="G302" i="1" s="1"/>
  <c r="H266" i="1" l="1"/>
  <c r="D266" i="1"/>
  <c r="G266" i="1" s="1"/>
  <c r="H268" i="1"/>
  <c r="D268" i="1"/>
  <c r="G268" i="1" s="1"/>
  <c r="H264" i="1"/>
  <c r="D264" i="1"/>
  <c r="G264" i="1" s="1"/>
  <c r="I22" i="2" l="1"/>
  <c r="H22" i="2"/>
  <c r="C22" i="2"/>
  <c r="E22" i="2" s="1"/>
  <c r="I21" i="2"/>
  <c r="H21" i="2"/>
  <c r="C21" i="2"/>
  <c r="E21" i="2" s="1"/>
  <c r="I20" i="2"/>
  <c r="H20" i="2"/>
  <c r="C20" i="2"/>
  <c r="E20" i="2" s="1"/>
  <c r="I11" i="2"/>
  <c r="H11" i="2"/>
  <c r="C11" i="2"/>
  <c r="E11" i="2" s="1"/>
  <c r="I12" i="2"/>
  <c r="H12" i="2"/>
  <c r="C12" i="2"/>
  <c r="E12" i="2" s="1"/>
  <c r="I10" i="2"/>
  <c r="H10" i="2"/>
  <c r="C10" i="2"/>
  <c r="E10" i="2" s="1"/>
  <c r="H279" i="1" l="1"/>
  <c r="D279" i="1"/>
  <c r="G279" i="1" s="1"/>
  <c r="H256" i="1" l="1"/>
  <c r="D256" i="1"/>
  <c r="G256" i="1" s="1"/>
  <c r="H254" i="1"/>
  <c r="D254" i="1"/>
  <c r="G254" i="1" s="1"/>
  <c r="H252" i="1"/>
  <c r="D252" i="1"/>
  <c r="G252" i="1" s="1"/>
  <c r="H297" i="1" l="1"/>
  <c r="D297" i="1"/>
  <c r="G297" i="1" s="1"/>
  <c r="H166" i="1" l="1"/>
  <c r="D166" i="1"/>
  <c r="G166" i="1" s="1"/>
  <c r="H165" i="1"/>
  <c r="D165" i="1"/>
  <c r="G165" i="1" s="1"/>
  <c r="H164" i="1"/>
  <c r="D164" i="1"/>
  <c r="G164" i="1" s="1"/>
  <c r="H163" i="1"/>
  <c r="D163" i="1"/>
  <c r="G163" i="1" s="1"/>
  <c r="H162" i="1"/>
  <c r="D162" i="1"/>
  <c r="G162" i="1" s="1"/>
  <c r="H161" i="1"/>
  <c r="D161" i="1"/>
  <c r="G161" i="1" s="1"/>
  <c r="H160" i="1"/>
  <c r="D160" i="1"/>
  <c r="G160" i="1" s="1"/>
  <c r="H159" i="1"/>
  <c r="D159" i="1"/>
  <c r="G159" i="1" s="1"/>
  <c r="H158" i="1"/>
  <c r="D158" i="1"/>
  <c r="G158" i="1" s="1"/>
  <c r="H246" i="1" l="1"/>
  <c r="D246" i="1"/>
  <c r="G246" i="1" s="1"/>
  <c r="H30" i="1" l="1"/>
  <c r="D30" i="1"/>
  <c r="G30" i="1" s="1"/>
  <c r="D31" i="1"/>
  <c r="G31" i="1" s="1"/>
  <c r="H31" i="1"/>
  <c r="H29" i="1"/>
  <c r="D29" i="1"/>
  <c r="G29" i="1" s="1"/>
  <c r="H28" i="1"/>
  <c r="D28" i="1"/>
  <c r="G28" i="1" s="1"/>
  <c r="H27" i="1"/>
  <c r="D27" i="1"/>
  <c r="G27" i="1" s="1"/>
  <c r="H26" i="1"/>
  <c r="D26" i="1"/>
  <c r="G26" i="1" s="1"/>
  <c r="D25" i="1"/>
  <c r="G25" i="1" s="1"/>
  <c r="H25" i="1"/>
  <c r="H133" i="1" l="1"/>
  <c r="D133" i="1"/>
  <c r="G133" i="1" s="1"/>
  <c r="H59" i="1" l="1"/>
  <c r="D59" i="1"/>
  <c r="G59" i="1" s="1"/>
  <c r="H60" i="1" l="1"/>
  <c r="D60" i="1"/>
  <c r="G60" i="1" s="1"/>
  <c r="H58" i="1"/>
  <c r="D58" i="1"/>
  <c r="G58" i="1" s="1"/>
  <c r="H57" i="1"/>
  <c r="D57" i="1"/>
  <c r="G57" i="1" s="1"/>
  <c r="H56" i="1"/>
  <c r="D56" i="1"/>
  <c r="G56" i="1" s="1"/>
  <c r="H55" i="1"/>
  <c r="D55" i="1"/>
  <c r="G55" i="1" s="1"/>
  <c r="H54" i="1"/>
  <c r="D54" i="1"/>
  <c r="G54" i="1" s="1"/>
  <c r="H300" i="1" l="1"/>
  <c r="D300" i="1"/>
  <c r="G300" i="1" s="1"/>
  <c r="H100" i="1"/>
  <c r="D100" i="1"/>
  <c r="G100" i="1" s="1"/>
  <c r="D143" i="1"/>
  <c r="G143" i="1" s="1"/>
  <c r="H143" i="1"/>
  <c r="H208" i="1" l="1"/>
  <c r="D208" i="1"/>
  <c r="G208" i="1" s="1"/>
  <c r="H113" i="1" l="1"/>
  <c r="D113" i="1"/>
  <c r="G113" i="1" s="1"/>
  <c r="H244" i="1" l="1"/>
  <c r="D244" i="1"/>
  <c r="G244" i="1" s="1"/>
  <c r="H318" i="1" l="1"/>
  <c r="D318" i="1"/>
  <c r="G318" i="1" s="1"/>
  <c r="H214" i="1"/>
  <c r="D214" i="1"/>
  <c r="G214" i="1" s="1"/>
  <c r="H314" i="1"/>
  <c r="D314" i="1"/>
  <c r="G314" i="1" s="1"/>
  <c r="H32" i="1" l="1"/>
  <c r="D32" i="1"/>
  <c r="G32" i="1" s="1"/>
  <c r="H227" i="1"/>
  <c r="D227" i="1"/>
  <c r="G227" i="1" s="1"/>
  <c r="H230" i="1"/>
  <c r="D230" i="1"/>
  <c r="G230" i="1" s="1"/>
  <c r="H229" i="1"/>
  <c r="D229" i="1"/>
  <c r="G229" i="1" s="1"/>
  <c r="H221" i="1"/>
  <c r="D221" i="1"/>
  <c r="G221" i="1" s="1"/>
  <c r="H470" i="2" l="1"/>
  <c r="I470" i="2"/>
  <c r="H381" i="2"/>
  <c r="I381" i="2"/>
  <c r="H421" i="2" l="1"/>
  <c r="I421" i="2"/>
  <c r="H5" i="1" l="1"/>
  <c r="D5" i="1"/>
  <c r="G5" i="1" s="1"/>
  <c r="D6" i="1"/>
  <c r="G6" i="1" s="1"/>
  <c r="H6" i="1"/>
  <c r="I469" i="2" l="1"/>
  <c r="I466" i="2"/>
  <c r="I467" i="2"/>
  <c r="I468" i="2"/>
  <c r="H469" i="2"/>
  <c r="H468" i="2"/>
  <c r="H467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417" i="2"/>
  <c r="H417" i="2"/>
  <c r="I416" i="2"/>
  <c r="H416" i="2"/>
  <c r="I415" i="2"/>
  <c r="H415" i="2"/>
  <c r="I414" i="2"/>
  <c r="H414" i="2"/>
  <c r="I383" i="2"/>
  <c r="H383" i="2"/>
  <c r="I382" i="2"/>
  <c r="H382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413" i="2" l="1"/>
  <c r="H413" i="2"/>
  <c r="I420" i="2"/>
  <c r="H420" i="2"/>
  <c r="I419" i="2"/>
  <c r="H419" i="2"/>
  <c r="I418" i="2"/>
  <c r="H418" i="2"/>
  <c r="I412" i="2" l="1"/>
  <c r="H412" i="2"/>
  <c r="I364" i="2"/>
  <c r="H364" i="2"/>
  <c r="I363" i="2"/>
  <c r="H363" i="2"/>
  <c r="I362" i="2"/>
  <c r="H362" i="2"/>
  <c r="I361" i="2"/>
  <c r="H361" i="2"/>
  <c r="H68" i="1"/>
  <c r="D68" i="1"/>
  <c r="G68" i="1" s="1"/>
  <c r="C363" i="2" s="1"/>
  <c r="E363" i="2" s="1"/>
  <c r="C361" i="2" l="1"/>
  <c r="E361" i="2" s="1"/>
  <c r="C364" i="2"/>
  <c r="E364" i="2" s="1"/>
  <c r="C412" i="2"/>
  <c r="E412" i="2" s="1"/>
  <c r="C362" i="2"/>
  <c r="E362" i="2" s="1"/>
  <c r="C381" i="2"/>
  <c r="E381" i="2" s="1"/>
  <c r="C408" i="2"/>
  <c r="E408" i="2" s="1"/>
  <c r="C400" i="2"/>
  <c r="E400" i="2" s="1"/>
  <c r="C392" i="2"/>
  <c r="E392" i="2" s="1"/>
  <c r="C384" i="2"/>
  <c r="E384" i="2" s="1"/>
  <c r="C379" i="2"/>
  <c r="E379" i="2" s="1"/>
  <c r="C371" i="2"/>
  <c r="E371" i="2" s="1"/>
  <c r="C411" i="2"/>
  <c r="E411" i="2" s="1"/>
  <c r="C407" i="2"/>
  <c r="E407" i="2" s="1"/>
  <c r="C399" i="2"/>
  <c r="E399" i="2" s="1"/>
  <c r="C391" i="2"/>
  <c r="E391" i="2" s="1"/>
  <c r="C417" i="2"/>
  <c r="E417" i="2" s="1"/>
  <c r="C378" i="2"/>
  <c r="E378" i="2" s="1"/>
  <c r="C370" i="2"/>
  <c r="E370" i="2" s="1"/>
  <c r="C410" i="2"/>
  <c r="E410" i="2" s="1"/>
  <c r="C406" i="2"/>
  <c r="E406" i="2" s="1"/>
  <c r="C398" i="2"/>
  <c r="E398" i="2" s="1"/>
  <c r="C390" i="2"/>
  <c r="E390" i="2" s="1"/>
  <c r="C416" i="2"/>
  <c r="E416" i="2" s="1"/>
  <c r="C377" i="2"/>
  <c r="E377" i="2" s="1"/>
  <c r="C369" i="2"/>
  <c r="E369" i="2" s="1"/>
  <c r="C405" i="2"/>
  <c r="E405" i="2" s="1"/>
  <c r="C397" i="2"/>
  <c r="E397" i="2" s="1"/>
  <c r="C389" i="2"/>
  <c r="E389" i="2" s="1"/>
  <c r="C415" i="2"/>
  <c r="E415" i="2" s="1"/>
  <c r="C376" i="2"/>
  <c r="E376" i="2" s="1"/>
  <c r="C368" i="2"/>
  <c r="E368" i="2" s="1"/>
  <c r="C404" i="2"/>
  <c r="E404" i="2" s="1"/>
  <c r="C396" i="2"/>
  <c r="E396" i="2" s="1"/>
  <c r="C388" i="2"/>
  <c r="E388" i="2" s="1"/>
  <c r="C414" i="2"/>
  <c r="E414" i="2" s="1"/>
  <c r="C375" i="2"/>
  <c r="E375" i="2" s="1"/>
  <c r="C367" i="2"/>
  <c r="E367" i="2" s="1"/>
  <c r="C403" i="2"/>
  <c r="E403" i="2" s="1"/>
  <c r="C395" i="2"/>
  <c r="E395" i="2" s="1"/>
  <c r="C387" i="2"/>
  <c r="E387" i="2" s="1"/>
  <c r="C383" i="2"/>
  <c r="E383" i="2" s="1"/>
  <c r="C374" i="2"/>
  <c r="E374" i="2" s="1"/>
  <c r="C366" i="2"/>
  <c r="E366" i="2" s="1"/>
  <c r="C402" i="2"/>
  <c r="E402" i="2" s="1"/>
  <c r="C394" i="2"/>
  <c r="E394" i="2" s="1"/>
  <c r="C386" i="2"/>
  <c r="E386" i="2" s="1"/>
  <c r="C382" i="2"/>
  <c r="E382" i="2" s="1"/>
  <c r="C373" i="2"/>
  <c r="E373" i="2" s="1"/>
  <c r="C365" i="2"/>
  <c r="E365" i="2" s="1"/>
  <c r="C409" i="2"/>
  <c r="E409" i="2" s="1"/>
  <c r="C401" i="2"/>
  <c r="E401" i="2" s="1"/>
  <c r="C393" i="2"/>
  <c r="E393" i="2" s="1"/>
  <c r="C385" i="2"/>
  <c r="E385" i="2" s="1"/>
  <c r="C380" i="2"/>
  <c r="E380" i="2" s="1"/>
  <c r="C372" i="2"/>
  <c r="E372" i="2" s="1"/>
  <c r="C413" i="2"/>
  <c r="E413" i="2" s="1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 l="1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H311" i="1" l="1"/>
  <c r="D311" i="1"/>
  <c r="G311" i="1" s="1"/>
  <c r="I266" i="2" l="1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 l="1"/>
  <c r="H122" i="2"/>
  <c r="I75" i="2" l="1"/>
  <c r="H75" i="2"/>
  <c r="I74" i="2"/>
  <c r="H74" i="2"/>
  <c r="I73" i="2"/>
  <c r="H73" i="2"/>
  <c r="I72" i="2"/>
  <c r="H72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 l="1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 l="1"/>
  <c r="H47" i="2"/>
  <c r="I32" i="2" l="1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 l="1"/>
  <c r="H25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46" i="2"/>
  <c r="H46" i="2"/>
  <c r="I45" i="2"/>
  <c r="H45" i="2"/>
  <c r="I44" i="2"/>
  <c r="H44" i="2"/>
  <c r="I43" i="2"/>
  <c r="H43" i="2"/>
  <c r="I42" i="2"/>
  <c r="H42" i="2"/>
  <c r="I41" i="2"/>
  <c r="H41" i="2"/>
  <c r="I105" i="2"/>
  <c r="H105" i="2"/>
  <c r="I104" i="2"/>
  <c r="H104" i="2"/>
  <c r="I103" i="2"/>
  <c r="H103" i="2"/>
  <c r="I102" i="2" l="1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 l="1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 l="1"/>
  <c r="H86" i="2"/>
  <c r="I85" i="2" l="1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H128" i="1" l="1"/>
  <c r="D128" i="1"/>
  <c r="G128" i="1" s="1"/>
  <c r="H271" i="1" l="1"/>
  <c r="D271" i="1"/>
  <c r="G271" i="1" s="1"/>
  <c r="H278" i="1"/>
  <c r="D278" i="1"/>
  <c r="G278" i="1" s="1"/>
  <c r="H97" i="1" l="1"/>
  <c r="D97" i="1"/>
  <c r="G97" i="1" s="1"/>
  <c r="H141" i="1"/>
  <c r="D141" i="1"/>
  <c r="G141" i="1" s="1"/>
  <c r="H303" i="1" l="1"/>
  <c r="D303" i="1"/>
  <c r="G303" i="1" s="1"/>
  <c r="H226" i="1" l="1"/>
  <c r="D226" i="1"/>
  <c r="G226" i="1" s="1"/>
  <c r="H223" i="1"/>
  <c r="D223" i="1"/>
  <c r="G223" i="1" s="1"/>
  <c r="H220" i="1"/>
  <c r="D220" i="1"/>
  <c r="G220" i="1" s="1"/>
  <c r="H217" i="1"/>
  <c r="D217" i="1"/>
  <c r="G217" i="1" s="1"/>
  <c r="H328" i="1"/>
  <c r="D328" i="1"/>
  <c r="G328" i="1" s="1"/>
  <c r="H289" i="1"/>
  <c r="D289" i="1"/>
  <c r="G289" i="1" s="1"/>
  <c r="H215" i="1"/>
  <c r="D215" i="1"/>
  <c r="G215" i="1" s="1"/>
  <c r="H213" i="1"/>
  <c r="D213" i="1"/>
  <c r="G213" i="1" s="1"/>
  <c r="H78" i="1"/>
  <c r="D78" i="1"/>
  <c r="G78" i="1" s="1"/>
  <c r="H157" i="1" l="1"/>
  <c r="D157" i="1"/>
  <c r="G157" i="1" s="1"/>
  <c r="H84" i="1"/>
  <c r="D84" i="1"/>
  <c r="G84" i="1" s="1"/>
  <c r="H83" i="1" l="1"/>
  <c r="D83" i="1"/>
  <c r="G83" i="1" s="1"/>
  <c r="H79" i="1"/>
  <c r="D79" i="1"/>
  <c r="G79" i="1" s="1"/>
  <c r="H104" i="1"/>
  <c r="D104" i="1"/>
  <c r="G104" i="1" s="1"/>
  <c r="H103" i="1"/>
  <c r="D103" i="1"/>
  <c r="G103" i="1" s="1"/>
  <c r="H132" i="1"/>
  <c r="D132" i="1"/>
  <c r="G132" i="1" s="1"/>
  <c r="H130" i="1"/>
  <c r="D130" i="1"/>
  <c r="G130" i="1" s="1"/>
  <c r="H94" i="1"/>
  <c r="D94" i="1"/>
  <c r="G94" i="1" s="1"/>
  <c r="H156" i="1"/>
  <c r="D156" i="1"/>
  <c r="G156" i="1" s="1"/>
  <c r="H82" i="1"/>
  <c r="D82" i="1"/>
  <c r="G82" i="1" s="1"/>
  <c r="H62" i="1" l="1"/>
  <c r="D62" i="1"/>
  <c r="G62" i="1" s="1"/>
  <c r="H53" i="1"/>
  <c r="D53" i="1"/>
  <c r="G53" i="1" s="1"/>
  <c r="H52" i="1"/>
  <c r="D52" i="1"/>
  <c r="G52" i="1" s="1"/>
  <c r="H51" i="1"/>
  <c r="D51" i="1"/>
  <c r="G51" i="1" s="1"/>
  <c r="H50" i="1"/>
  <c r="D50" i="1"/>
  <c r="G50" i="1" s="1"/>
  <c r="H212" i="1" l="1"/>
  <c r="D212" i="1"/>
  <c r="G212" i="1" s="1"/>
  <c r="H281" i="1" l="1"/>
  <c r="D281" i="1"/>
  <c r="G281" i="1" s="1"/>
  <c r="H183" i="1" l="1"/>
  <c r="D183" i="1"/>
  <c r="G183" i="1" s="1"/>
  <c r="H207" i="1" l="1"/>
  <c r="D207" i="1"/>
  <c r="G207" i="1" s="1"/>
  <c r="H295" i="1" l="1"/>
  <c r="D295" i="1"/>
  <c r="G295" i="1" s="1"/>
  <c r="H111" i="1" l="1"/>
  <c r="D111" i="1"/>
  <c r="G111" i="1" s="1"/>
  <c r="D114" i="1"/>
  <c r="D4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61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80" i="1"/>
  <c r="D81" i="1"/>
  <c r="D85" i="1"/>
  <c r="D86" i="1"/>
  <c r="D87" i="1"/>
  <c r="D88" i="1"/>
  <c r="D89" i="1"/>
  <c r="D90" i="1"/>
  <c r="D91" i="1"/>
  <c r="D92" i="1"/>
  <c r="D93" i="1"/>
  <c r="D95" i="1"/>
  <c r="D96" i="1"/>
  <c r="D98" i="1"/>
  <c r="D99" i="1"/>
  <c r="D101" i="1"/>
  <c r="D102" i="1"/>
  <c r="D105" i="1"/>
  <c r="D106" i="1"/>
  <c r="D107" i="1"/>
  <c r="D108" i="1"/>
  <c r="D109" i="1"/>
  <c r="D110" i="1"/>
  <c r="D112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9" i="1"/>
  <c r="D131" i="1"/>
  <c r="D134" i="1"/>
  <c r="D135" i="1"/>
  <c r="D136" i="1"/>
  <c r="D137" i="1"/>
  <c r="D138" i="1"/>
  <c r="D139" i="1"/>
  <c r="D140" i="1"/>
  <c r="D142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9" i="1"/>
  <c r="D210" i="1"/>
  <c r="D211" i="1"/>
  <c r="D216" i="1"/>
  <c r="D219" i="1"/>
  <c r="D222" i="1"/>
  <c r="D225" i="1"/>
  <c r="D228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5" i="1"/>
  <c r="D247" i="1"/>
  <c r="D249" i="1"/>
  <c r="D251" i="1"/>
  <c r="D253" i="1"/>
  <c r="D255" i="1"/>
  <c r="D257" i="1"/>
  <c r="D258" i="1"/>
  <c r="D259" i="1"/>
  <c r="D260" i="1"/>
  <c r="D261" i="1"/>
  <c r="D262" i="1"/>
  <c r="D263" i="1"/>
  <c r="D265" i="1"/>
  <c r="D267" i="1"/>
  <c r="D269" i="1"/>
  <c r="D270" i="1"/>
  <c r="D272" i="1"/>
  <c r="D273" i="1"/>
  <c r="D274" i="1"/>
  <c r="D275" i="1"/>
  <c r="D276" i="1"/>
  <c r="D277" i="1"/>
  <c r="D280" i="1"/>
  <c r="D282" i="1"/>
  <c r="D283" i="1"/>
  <c r="D284" i="1"/>
  <c r="D285" i="1"/>
  <c r="D286" i="1"/>
  <c r="D287" i="1"/>
  <c r="D288" i="1"/>
  <c r="D290" i="1"/>
  <c r="D291" i="1"/>
  <c r="D292" i="1"/>
  <c r="D293" i="1"/>
  <c r="D294" i="1"/>
  <c r="D296" i="1"/>
  <c r="D298" i="1"/>
  <c r="D299" i="1"/>
  <c r="D301" i="1"/>
  <c r="D304" i="1"/>
  <c r="D305" i="1"/>
  <c r="D306" i="1"/>
  <c r="D307" i="1"/>
  <c r="D308" i="1"/>
  <c r="D309" i="1"/>
  <c r="D310" i="1"/>
  <c r="D312" i="1"/>
  <c r="D313" i="1"/>
  <c r="D315" i="1"/>
  <c r="D316" i="1"/>
  <c r="D317" i="1"/>
  <c r="D319" i="1"/>
  <c r="D320" i="1"/>
  <c r="D321" i="1"/>
  <c r="D322" i="1"/>
  <c r="D323" i="1"/>
  <c r="D324" i="1"/>
  <c r="D325" i="1"/>
  <c r="D326" i="1"/>
  <c r="D327" i="1"/>
  <c r="D329" i="1"/>
  <c r="D330" i="1"/>
  <c r="D331" i="1"/>
  <c r="D3" i="1"/>
  <c r="H4" i="2" l="1"/>
  <c r="H5" i="2"/>
  <c r="H6" i="2"/>
  <c r="H7" i="2"/>
  <c r="H8" i="2"/>
  <c r="H9" i="2"/>
  <c r="H13" i="2"/>
  <c r="H14" i="2"/>
  <c r="H15" i="2"/>
  <c r="H16" i="2"/>
  <c r="H17" i="2"/>
  <c r="H18" i="2"/>
  <c r="H19" i="2"/>
  <c r="H23" i="2"/>
  <c r="H24" i="2"/>
  <c r="H33" i="2"/>
  <c r="H34" i="2"/>
  <c r="H35" i="2"/>
  <c r="H36" i="2"/>
  <c r="H37" i="2"/>
  <c r="H38" i="2"/>
  <c r="H39" i="2"/>
  <c r="H40" i="2"/>
  <c r="H64" i="2"/>
  <c r="H65" i="2"/>
  <c r="H66" i="2"/>
  <c r="H67" i="2"/>
  <c r="H68" i="2"/>
  <c r="H69" i="2"/>
  <c r="H70" i="2"/>
  <c r="H71" i="2"/>
  <c r="H3" i="2"/>
  <c r="I4" i="2" l="1"/>
  <c r="I5" i="2"/>
  <c r="I6" i="2"/>
  <c r="I7" i="2"/>
  <c r="I8" i="2"/>
  <c r="I9" i="2"/>
  <c r="I13" i="2"/>
  <c r="I14" i="2"/>
  <c r="I15" i="2"/>
  <c r="I16" i="2"/>
  <c r="I17" i="2"/>
  <c r="I18" i="2"/>
  <c r="I19" i="2"/>
  <c r="I23" i="2"/>
  <c r="I24" i="2"/>
  <c r="I33" i="2"/>
  <c r="I34" i="2"/>
  <c r="I35" i="2"/>
  <c r="I36" i="2"/>
  <c r="I37" i="2"/>
  <c r="I38" i="2"/>
  <c r="I39" i="2"/>
  <c r="I40" i="2"/>
  <c r="I64" i="2"/>
  <c r="I65" i="2"/>
  <c r="I66" i="2"/>
  <c r="I67" i="2"/>
  <c r="I68" i="2"/>
  <c r="I69" i="2"/>
  <c r="I70" i="2"/>
  <c r="I71" i="2"/>
  <c r="I3" i="2"/>
  <c r="H4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61" i="1"/>
  <c r="H63" i="1"/>
  <c r="H64" i="1"/>
  <c r="H65" i="1"/>
  <c r="H66" i="1"/>
  <c r="H67" i="1"/>
  <c r="H69" i="1"/>
  <c r="H70" i="1"/>
  <c r="H71" i="1"/>
  <c r="H72" i="1"/>
  <c r="H73" i="1"/>
  <c r="H74" i="1"/>
  <c r="H75" i="1"/>
  <c r="H76" i="1"/>
  <c r="H77" i="1"/>
  <c r="H80" i="1"/>
  <c r="H81" i="1"/>
  <c r="H85" i="1"/>
  <c r="H86" i="1"/>
  <c r="H87" i="1"/>
  <c r="H88" i="1"/>
  <c r="H89" i="1"/>
  <c r="H90" i="1"/>
  <c r="H91" i="1"/>
  <c r="H92" i="1"/>
  <c r="H93" i="1"/>
  <c r="H95" i="1"/>
  <c r="H96" i="1"/>
  <c r="H98" i="1"/>
  <c r="H99" i="1"/>
  <c r="H101" i="1"/>
  <c r="H102" i="1"/>
  <c r="H105" i="1"/>
  <c r="H106" i="1"/>
  <c r="H107" i="1"/>
  <c r="H108" i="1"/>
  <c r="H109" i="1"/>
  <c r="H110" i="1"/>
  <c r="H112" i="1"/>
  <c r="H114" i="1"/>
  <c r="H116" i="1"/>
  <c r="H117" i="1"/>
  <c r="H118" i="1"/>
  <c r="H119" i="1"/>
  <c r="H115" i="1"/>
  <c r="H120" i="1"/>
  <c r="H121" i="1"/>
  <c r="H122" i="1"/>
  <c r="H123" i="1"/>
  <c r="H124" i="1"/>
  <c r="H125" i="1"/>
  <c r="H126" i="1"/>
  <c r="H127" i="1"/>
  <c r="H129" i="1"/>
  <c r="H131" i="1"/>
  <c r="H134" i="1"/>
  <c r="H135" i="1"/>
  <c r="H136" i="1"/>
  <c r="H137" i="1"/>
  <c r="H138" i="1"/>
  <c r="H139" i="1"/>
  <c r="H140" i="1"/>
  <c r="H142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9" i="1"/>
  <c r="H210" i="1"/>
  <c r="H211" i="1"/>
  <c r="H216" i="1"/>
  <c r="H219" i="1"/>
  <c r="H222" i="1"/>
  <c r="H225" i="1"/>
  <c r="H228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5" i="1"/>
  <c r="H247" i="1"/>
  <c r="H249" i="1"/>
  <c r="H251" i="1"/>
  <c r="H253" i="1"/>
  <c r="H255" i="1"/>
  <c r="H257" i="1"/>
  <c r="H258" i="1"/>
  <c r="H259" i="1"/>
  <c r="H260" i="1"/>
  <c r="H261" i="1"/>
  <c r="H262" i="1"/>
  <c r="H263" i="1"/>
  <c r="H265" i="1"/>
  <c r="H267" i="1"/>
  <c r="H269" i="1"/>
  <c r="H270" i="1"/>
  <c r="H272" i="1"/>
  <c r="H273" i="1"/>
  <c r="H274" i="1"/>
  <c r="H275" i="1"/>
  <c r="H276" i="1"/>
  <c r="H277" i="1"/>
  <c r="H280" i="1"/>
  <c r="H282" i="1"/>
  <c r="H283" i="1"/>
  <c r="H284" i="1"/>
  <c r="H285" i="1"/>
  <c r="H286" i="1"/>
  <c r="H287" i="1"/>
  <c r="H288" i="1"/>
  <c r="H290" i="1"/>
  <c r="H291" i="1"/>
  <c r="H292" i="1"/>
  <c r="H293" i="1"/>
  <c r="H294" i="1"/>
  <c r="H296" i="1"/>
  <c r="H298" i="1"/>
  <c r="H299" i="1"/>
  <c r="H301" i="1"/>
  <c r="H304" i="1"/>
  <c r="H305" i="1"/>
  <c r="H306" i="1"/>
  <c r="H307" i="1"/>
  <c r="H308" i="1"/>
  <c r="H309" i="1"/>
  <c r="H310" i="1"/>
  <c r="H312" i="1"/>
  <c r="H313" i="1"/>
  <c r="H315" i="1"/>
  <c r="H316" i="1"/>
  <c r="H317" i="1"/>
  <c r="H319" i="1"/>
  <c r="H320" i="1"/>
  <c r="H321" i="1"/>
  <c r="H322" i="1"/>
  <c r="H323" i="1"/>
  <c r="H324" i="1"/>
  <c r="H325" i="1"/>
  <c r="H326" i="1"/>
  <c r="H327" i="1"/>
  <c r="H329" i="1"/>
  <c r="H330" i="1"/>
  <c r="H331" i="1"/>
  <c r="H3" i="1"/>
  <c r="G3" i="1" l="1"/>
  <c r="G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61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80" i="1"/>
  <c r="G81" i="1"/>
  <c r="G85" i="1"/>
  <c r="G86" i="1"/>
  <c r="G87" i="1"/>
  <c r="G88" i="1"/>
  <c r="G89" i="1"/>
  <c r="G90" i="1"/>
  <c r="G91" i="1"/>
  <c r="G92" i="1"/>
  <c r="G93" i="1"/>
  <c r="G95" i="1"/>
  <c r="G96" i="1"/>
  <c r="G98" i="1"/>
  <c r="G99" i="1"/>
  <c r="G101" i="1"/>
  <c r="G102" i="1"/>
  <c r="G105" i="1"/>
  <c r="G106" i="1"/>
  <c r="G107" i="1"/>
  <c r="G108" i="1"/>
  <c r="G109" i="1"/>
  <c r="G110" i="1"/>
  <c r="G112" i="1"/>
  <c r="G114" i="1"/>
  <c r="G116" i="1"/>
  <c r="G117" i="1"/>
  <c r="G118" i="1"/>
  <c r="G119" i="1"/>
  <c r="G115" i="1"/>
  <c r="G120" i="1"/>
  <c r="G121" i="1"/>
  <c r="G122" i="1"/>
  <c r="G123" i="1"/>
  <c r="G124" i="1"/>
  <c r="G125" i="1"/>
  <c r="G126" i="1"/>
  <c r="G127" i="1"/>
  <c r="G129" i="1"/>
  <c r="G131" i="1"/>
  <c r="G134" i="1"/>
  <c r="G135" i="1"/>
  <c r="G136" i="1"/>
  <c r="G137" i="1"/>
  <c r="G138" i="1"/>
  <c r="G139" i="1"/>
  <c r="G140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9" i="1"/>
  <c r="G210" i="1"/>
  <c r="G211" i="1"/>
  <c r="G216" i="1"/>
  <c r="G219" i="1"/>
  <c r="G222" i="1"/>
  <c r="G225" i="1"/>
  <c r="G228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7" i="1"/>
  <c r="G249" i="1"/>
  <c r="G251" i="1"/>
  <c r="G253" i="1"/>
  <c r="G255" i="1"/>
  <c r="G257" i="1"/>
  <c r="G258" i="1"/>
  <c r="G259" i="1"/>
  <c r="G260" i="1"/>
  <c r="G261" i="1"/>
  <c r="G262" i="1"/>
  <c r="G263" i="1"/>
  <c r="G265" i="1"/>
  <c r="G267" i="1"/>
  <c r="G269" i="1"/>
  <c r="G270" i="1"/>
  <c r="G272" i="1"/>
  <c r="G273" i="1"/>
  <c r="G274" i="1"/>
  <c r="G275" i="1"/>
  <c r="G276" i="1"/>
  <c r="G277" i="1"/>
  <c r="G280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6" i="1"/>
  <c r="G298" i="1"/>
  <c r="G299" i="1"/>
  <c r="G301" i="1"/>
  <c r="G304" i="1"/>
  <c r="G305" i="1"/>
  <c r="G306" i="1"/>
  <c r="G307" i="1"/>
  <c r="G308" i="1"/>
  <c r="G309" i="1"/>
  <c r="G310" i="1"/>
  <c r="G312" i="1"/>
  <c r="G313" i="1"/>
  <c r="G315" i="1"/>
  <c r="G316" i="1"/>
  <c r="G317" i="1"/>
  <c r="G319" i="1"/>
  <c r="G320" i="1"/>
  <c r="G321" i="1"/>
  <c r="G322" i="1"/>
  <c r="G323" i="1"/>
  <c r="G324" i="1"/>
  <c r="G325" i="1"/>
  <c r="G326" i="1"/>
  <c r="G327" i="1"/>
  <c r="G329" i="1"/>
  <c r="G330" i="1"/>
  <c r="G331" i="1"/>
  <c r="C264" i="2" l="1"/>
  <c r="E264" i="2" s="1"/>
  <c r="C256" i="2"/>
  <c r="E256" i="2" s="1"/>
  <c r="C248" i="2"/>
  <c r="E248" i="2" s="1"/>
  <c r="C240" i="2"/>
  <c r="E240" i="2" s="1"/>
  <c r="C232" i="2"/>
  <c r="E232" i="2" s="1"/>
  <c r="C224" i="2"/>
  <c r="E224" i="2" s="1"/>
  <c r="C216" i="2"/>
  <c r="E216" i="2" s="1"/>
  <c r="C208" i="2"/>
  <c r="E208" i="2" s="1"/>
  <c r="C200" i="2"/>
  <c r="E200" i="2" s="1"/>
  <c r="C192" i="2"/>
  <c r="E192" i="2" s="1"/>
  <c r="C184" i="2"/>
  <c r="E184" i="2" s="1"/>
  <c r="C176" i="2"/>
  <c r="E176" i="2" s="1"/>
  <c r="C168" i="2"/>
  <c r="E168" i="2" s="1"/>
  <c r="C160" i="2"/>
  <c r="E160" i="2" s="1"/>
  <c r="C152" i="2"/>
  <c r="E152" i="2" s="1"/>
  <c r="C144" i="2"/>
  <c r="E144" i="2" s="1"/>
  <c r="C136" i="2"/>
  <c r="E136" i="2" s="1"/>
  <c r="C128" i="2"/>
  <c r="E128" i="2" s="1"/>
  <c r="C139" i="2"/>
  <c r="E139" i="2" s="1"/>
  <c r="C261" i="2"/>
  <c r="E261" i="2" s="1"/>
  <c r="C253" i="2"/>
  <c r="E253" i="2" s="1"/>
  <c r="C245" i="2"/>
  <c r="E245" i="2" s="1"/>
  <c r="C237" i="2"/>
  <c r="E237" i="2" s="1"/>
  <c r="C229" i="2"/>
  <c r="E229" i="2" s="1"/>
  <c r="C221" i="2"/>
  <c r="E221" i="2" s="1"/>
  <c r="C213" i="2"/>
  <c r="E213" i="2" s="1"/>
  <c r="C205" i="2"/>
  <c r="E205" i="2" s="1"/>
  <c r="C197" i="2"/>
  <c r="E197" i="2" s="1"/>
  <c r="C189" i="2"/>
  <c r="E189" i="2" s="1"/>
  <c r="C181" i="2"/>
  <c r="E181" i="2" s="1"/>
  <c r="C173" i="2"/>
  <c r="E173" i="2" s="1"/>
  <c r="C165" i="2"/>
  <c r="E165" i="2" s="1"/>
  <c r="C157" i="2"/>
  <c r="E157" i="2" s="1"/>
  <c r="C149" i="2"/>
  <c r="E149" i="2" s="1"/>
  <c r="C141" i="2"/>
  <c r="E141" i="2" s="1"/>
  <c r="C133" i="2"/>
  <c r="E133" i="2" s="1"/>
  <c r="C125" i="2"/>
  <c r="E125" i="2" s="1"/>
  <c r="C266" i="2"/>
  <c r="E266" i="2" s="1"/>
  <c r="C258" i="2"/>
  <c r="E258" i="2" s="1"/>
  <c r="C250" i="2"/>
  <c r="E250" i="2" s="1"/>
  <c r="C242" i="2"/>
  <c r="E242" i="2" s="1"/>
  <c r="C234" i="2"/>
  <c r="E234" i="2" s="1"/>
  <c r="C226" i="2"/>
  <c r="E226" i="2" s="1"/>
  <c r="C218" i="2"/>
  <c r="E218" i="2" s="1"/>
  <c r="C210" i="2"/>
  <c r="E210" i="2" s="1"/>
  <c r="C202" i="2"/>
  <c r="E202" i="2" s="1"/>
  <c r="C194" i="2"/>
  <c r="E194" i="2" s="1"/>
  <c r="C186" i="2"/>
  <c r="E186" i="2" s="1"/>
  <c r="C178" i="2"/>
  <c r="E178" i="2" s="1"/>
  <c r="C170" i="2"/>
  <c r="E170" i="2" s="1"/>
  <c r="C162" i="2"/>
  <c r="E162" i="2" s="1"/>
  <c r="C154" i="2"/>
  <c r="E154" i="2" s="1"/>
  <c r="C146" i="2"/>
  <c r="E146" i="2" s="1"/>
  <c r="C138" i="2"/>
  <c r="E138" i="2" s="1"/>
  <c r="C130" i="2"/>
  <c r="E130" i="2" s="1"/>
  <c r="C263" i="2"/>
  <c r="E263" i="2" s="1"/>
  <c r="C255" i="2"/>
  <c r="E255" i="2" s="1"/>
  <c r="C247" i="2"/>
  <c r="E247" i="2" s="1"/>
  <c r="C239" i="2"/>
  <c r="E239" i="2" s="1"/>
  <c r="C231" i="2"/>
  <c r="E231" i="2" s="1"/>
  <c r="C223" i="2"/>
  <c r="E223" i="2" s="1"/>
  <c r="C215" i="2"/>
  <c r="E215" i="2" s="1"/>
  <c r="C207" i="2"/>
  <c r="E207" i="2" s="1"/>
  <c r="C199" i="2"/>
  <c r="E199" i="2" s="1"/>
  <c r="C191" i="2"/>
  <c r="E191" i="2" s="1"/>
  <c r="C183" i="2"/>
  <c r="E183" i="2" s="1"/>
  <c r="C175" i="2"/>
  <c r="E175" i="2" s="1"/>
  <c r="C167" i="2"/>
  <c r="E167" i="2" s="1"/>
  <c r="C159" i="2"/>
  <c r="E159" i="2" s="1"/>
  <c r="C151" i="2"/>
  <c r="E151" i="2" s="1"/>
  <c r="C143" i="2"/>
  <c r="E143" i="2" s="1"/>
  <c r="C135" i="2"/>
  <c r="E135" i="2" s="1"/>
  <c r="C127" i="2"/>
  <c r="E127" i="2" s="1"/>
  <c r="C260" i="2"/>
  <c r="E260" i="2" s="1"/>
  <c r="C252" i="2"/>
  <c r="E252" i="2" s="1"/>
  <c r="C244" i="2"/>
  <c r="E244" i="2" s="1"/>
  <c r="C236" i="2"/>
  <c r="E236" i="2" s="1"/>
  <c r="C228" i="2"/>
  <c r="E228" i="2" s="1"/>
  <c r="C220" i="2"/>
  <c r="E220" i="2" s="1"/>
  <c r="C212" i="2"/>
  <c r="E212" i="2" s="1"/>
  <c r="C204" i="2"/>
  <c r="E204" i="2" s="1"/>
  <c r="C196" i="2"/>
  <c r="E196" i="2" s="1"/>
  <c r="C188" i="2"/>
  <c r="E188" i="2" s="1"/>
  <c r="C180" i="2"/>
  <c r="E180" i="2" s="1"/>
  <c r="C172" i="2"/>
  <c r="E172" i="2" s="1"/>
  <c r="C164" i="2"/>
  <c r="E164" i="2" s="1"/>
  <c r="C156" i="2"/>
  <c r="E156" i="2" s="1"/>
  <c r="C148" i="2"/>
  <c r="E148" i="2" s="1"/>
  <c r="C140" i="2"/>
  <c r="E140" i="2" s="1"/>
  <c r="C132" i="2"/>
  <c r="E132" i="2" s="1"/>
  <c r="C124" i="2"/>
  <c r="E124" i="2" s="1"/>
  <c r="C265" i="2"/>
  <c r="E265" i="2" s="1"/>
  <c r="C257" i="2"/>
  <c r="E257" i="2" s="1"/>
  <c r="C249" i="2"/>
  <c r="E249" i="2" s="1"/>
  <c r="C241" i="2"/>
  <c r="E241" i="2" s="1"/>
  <c r="C233" i="2"/>
  <c r="E233" i="2" s="1"/>
  <c r="C225" i="2"/>
  <c r="E225" i="2" s="1"/>
  <c r="C217" i="2"/>
  <c r="E217" i="2" s="1"/>
  <c r="C209" i="2"/>
  <c r="E209" i="2" s="1"/>
  <c r="C201" i="2"/>
  <c r="E201" i="2" s="1"/>
  <c r="C193" i="2"/>
  <c r="E193" i="2" s="1"/>
  <c r="C185" i="2"/>
  <c r="E185" i="2" s="1"/>
  <c r="C177" i="2"/>
  <c r="E177" i="2" s="1"/>
  <c r="C169" i="2"/>
  <c r="E169" i="2" s="1"/>
  <c r="C161" i="2"/>
  <c r="E161" i="2" s="1"/>
  <c r="C153" i="2"/>
  <c r="E153" i="2" s="1"/>
  <c r="C145" i="2"/>
  <c r="E145" i="2" s="1"/>
  <c r="C137" i="2"/>
  <c r="E137" i="2" s="1"/>
  <c r="C129" i="2"/>
  <c r="E129" i="2" s="1"/>
  <c r="C131" i="2"/>
  <c r="E131" i="2" s="1"/>
  <c r="C262" i="2"/>
  <c r="E262" i="2" s="1"/>
  <c r="C254" i="2"/>
  <c r="E254" i="2" s="1"/>
  <c r="C246" i="2"/>
  <c r="E246" i="2" s="1"/>
  <c r="C238" i="2"/>
  <c r="E238" i="2" s="1"/>
  <c r="C230" i="2"/>
  <c r="E230" i="2" s="1"/>
  <c r="C222" i="2"/>
  <c r="E222" i="2" s="1"/>
  <c r="C214" i="2"/>
  <c r="E214" i="2" s="1"/>
  <c r="C206" i="2"/>
  <c r="E206" i="2" s="1"/>
  <c r="C198" i="2"/>
  <c r="E198" i="2" s="1"/>
  <c r="C190" i="2"/>
  <c r="E190" i="2" s="1"/>
  <c r="C182" i="2"/>
  <c r="E182" i="2" s="1"/>
  <c r="C174" i="2"/>
  <c r="E174" i="2" s="1"/>
  <c r="C166" i="2"/>
  <c r="E166" i="2" s="1"/>
  <c r="C158" i="2"/>
  <c r="E158" i="2" s="1"/>
  <c r="C150" i="2"/>
  <c r="E150" i="2" s="1"/>
  <c r="C142" i="2"/>
  <c r="E142" i="2" s="1"/>
  <c r="C134" i="2"/>
  <c r="E134" i="2" s="1"/>
  <c r="C126" i="2"/>
  <c r="E126" i="2" s="1"/>
  <c r="C123" i="2"/>
  <c r="E123" i="2" s="1"/>
  <c r="C259" i="2"/>
  <c r="E259" i="2" s="1"/>
  <c r="C251" i="2"/>
  <c r="E251" i="2" s="1"/>
  <c r="C243" i="2"/>
  <c r="E243" i="2" s="1"/>
  <c r="C235" i="2"/>
  <c r="E235" i="2" s="1"/>
  <c r="C227" i="2"/>
  <c r="E227" i="2" s="1"/>
  <c r="C219" i="2"/>
  <c r="E219" i="2" s="1"/>
  <c r="C211" i="2"/>
  <c r="E211" i="2" s="1"/>
  <c r="C203" i="2"/>
  <c r="E203" i="2" s="1"/>
  <c r="C195" i="2"/>
  <c r="E195" i="2" s="1"/>
  <c r="C187" i="2"/>
  <c r="E187" i="2" s="1"/>
  <c r="C179" i="2"/>
  <c r="E179" i="2" s="1"/>
  <c r="C171" i="2"/>
  <c r="E171" i="2" s="1"/>
  <c r="C163" i="2"/>
  <c r="E163" i="2" s="1"/>
  <c r="C155" i="2"/>
  <c r="E155" i="2" s="1"/>
  <c r="C147" i="2"/>
  <c r="E147" i="2" s="1"/>
  <c r="C122" i="2"/>
  <c r="E122" i="2" s="1"/>
  <c r="C462" i="2"/>
  <c r="E462" i="2" s="1"/>
  <c r="C454" i="2"/>
  <c r="E454" i="2" s="1"/>
  <c r="C446" i="2"/>
  <c r="E446" i="2" s="1"/>
  <c r="C438" i="2"/>
  <c r="E438" i="2" s="1"/>
  <c r="C430" i="2"/>
  <c r="E430" i="2" s="1"/>
  <c r="C422" i="2"/>
  <c r="E422" i="2" s="1"/>
  <c r="C461" i="2"/>
  <c r="E461" i="2" s="1"/>
  <c r="C453" i="2"/>
  <c r="E453" i="2" s="1"/>
  <c r="C445" i="2"/>
  <c r="E445" i="2" s="1"/>
  <c r="C437" i="2"/>
  <c r="E437" i="2" s="1"/>
  <c r="C429" i="2"/>
  <c r="E429" i="2" s="1"/>
  <c r="C460" i="2"/>
  <c r="E460" i="2" s="1"/>
  <c r="C452" i="2"/>
  <c r="E452" i="2" s="1"/>
  <c r="C444" i="2"/>
  <c r="E444" i="2" s="1"/>
  <c r="C436" i="2"/>
  <c r="E436" i="2" s="1"/>
  <c r="C428" i="2"/>
  <c r="E428" i="2" s="1"/>
  <c r="C459" i="2"/>
  <c r="E459" i="2" s="1"/>
  <c r="C451" i="2"/>
  <c r="E451" i="2" s="1"/>
  <c r="C443" i="2"/>
  <c r="E443" i="2" s="1"/>
  <c r="C435" i="2"/>
  <c r="E435" i="2" s="1"/>
  <c r="C427" i="2"/>
  <c r="E427" i="2" s="1"/>
  <c r="C421" i="2"/>
  <c r="E421" i="2" s="1"/>
  <c r="C458" i="2"/>
  <c r="E458" i="2" s="1"/>
  <c r="C450" i="2"/>
  <c r="E450" i="2" s="1"/>
  <c r="C442" i="2"/>
  <c r="E442" i="2" s="1"/>
  <c r="C434" i="2"/>
  <c r="E434" i="2" s="1"/>
  <c r="C426" i="2"/>
  <c r="E426" i="2" s="1"/>
  <c r="C465" i="2"/>
  <c r="E465" i="2" s="1"/>
  <c r="C457" i="2"/>
  <c r="E457" i="2" s="1"/>
  <c r="C449" i="2"/>
  <c r="E449" i="2" s="1"/>
  <c r="C441" i="2"/>
  <c r="E441" i="2" s="1"/>
  <c r="C433" i="2"/>
  <c r="E433" i="2" s="1"/>
  <c r="C425" i="2"/>
  <c r="E425" i="2" s="1"/>
  <c r="C464" i="2"/>
  <c r="E464" i="2" s="1"/>
  <c r="C456" i="2"/>
  <c r="E456" i="2" s="1"/>
  <c r="C448" i="2"/>
  <c r="E448" i="2" s="1"/>
  <c r="C440" i="2"/>
  <c r="E440" i="2" s="1"/>
  <c r="C432" i="2"/>
  <c r="E432" i="2" s="1"/>
  <c r="C424" i="2"/>
  <c r="E424" i="2" s="1"/>
  <c r="C463" i="2"/>
  <c r="E463" i="2" s="1"/>
  <c r="C455" i="2"/>
  <c r="E455" i="2" s="1"/>
  <c r="C447" i="2"/>
  <c r="E447" i="2" s="1"/>
  <c r="C439" i="2"/>
  <c r="E439" i="2" s="1"/>
  <c r="C431" i="2"/>
  <c r="E431" i="2" s="1"/>
  <c r="C423" i="2"/>
  <c r="E423" i="2" s="1"/>
  <c r="C419" i="2"/>
  <c r="E419" i="2" s="1"/>
  <c r="C418" i="2"/>
  <c r="E418" i="2" s="1"/>
  <c r="C420" i="2"/>
  <c r="E420" i="2" s="1"/>
  <c r="C279" i="2"/>
  <c r="E279" i="2" s="1"/>
  <c r="C271" i="2"/>
  <c r="E271" i="2" s="1"/>
  <c r="C276" i="2"/>
  <c r="E276" i="2" s="1"/>
  <c r="C268" i="2"/>
  <c r="E268" i="2" s="1"/>
  <c r="C273" i="2"/>
  <c r="E273" i="2" s="1"/>
  <c r="C278" i="2"/>
  <c r="E278" i="2" s="1"/>
  <c r="C270" i="2"/>
  <c r="E270" i="2" s="1"/>
  <c r="C267" i="2"/>
  <c r="E267" i="2" s="1"/>
  <c r="C269" i="2"/>
  <c r="E269" i="2" s="1"/>
  <c r="C275" i="2"/>
  <c r="E275" i="2" s="1"/>
  <c r="C277" i="2"/>
  <c r="E277" i="2" s="1"/>
  <c r="C280" i="2"/>
  <c r="E280" i="2" s="1"/>
  <c r="C272" i="2"/>
  <c r="E272" i="2" s="1"/>
  <c r="C274" i="2"/>
  <c r="E274" i="2" s="1"/>
  <c r="C91" i="2"/>
  <c r="E91" i="2" s="1"/>
  <c r="C88" i="2"/>
  <c r="E88" i="2" s="1"/>
  <c r="C93" i="2"/>
  <c r="E93" i="2" s="1"/>
  <c r="C90" i="2"/>
  <c r="E90" i="2" s="1"/>
  <c r="C87" i="2"/>
  <c r="E87" i="2" s="1"/>
  <c r="C92" i="2"/>
  <c r="E92" i="2" s="1"/>
  <c r="C83" i="2"/>
  <c r="E83" i="2" s="1"/>
  <c r="C77" i="2"/>
  <c r="E77" i="2" s="1"/>
  <c r="C80" i="2"/>
  <c r="E80" i="2" s="1"/>
  <c r="C78" i="2"/>
  <c r="E78" i="2" s="1"/>
  <c r="C85" i="2"/>
  <c r="E85" i="2" s="1"/>
  <c r="C76" i="2"/>
  <c r="E76" i="2" s="1"/>
  <c r="C82" i="2"/>
  <c r="E82" i="2" s="1"/>
  <c r="C79" i="2"/>
  <c r="E79" i="2" s="1"/>
  <c r="C84" i="2"/>
  <c r="E84" i="2" s="1"/>
  <c r="C81" i="2"/>
  <c r="E81" i="2" s="1"/>
  <c r="C33" i="2"/>
  <c r="E33" i="2" s="1"/>
  <c r="C58" i="2"/>
  <c r="E58" i="2" s="1"/>
  <c r="C60" i="2"/>
  <c r="E60" i="2" s="1"/>
  <c r="C59" i="2"/>
  <c r="E59" i="2" s="1"/>
  <c r="C54" i="2"/>
  <c r="E54" i="2" s="1"/>
  <c r="C48" i="2"/>
  <c r="E48" i="2" s="1"/>
  <c r="C51" i="2"/>
  <c r="E51" i="2" s="1"/>
  <c r="C56" i="2"/>
  <c r="E56" i="2" s="1"/>
  <c r="C53" i="2"/>
  <c r="E53" i="2" s="1"/>
  <c r="C52" i="2"/>
  <c r="E52" i="2" s="1"/>
  <c r="C50" i="2"/>
  <c r="E50" i="2" s="1"/>
  <c r="C55" i="2"/>
  <c r="E55" i="2" s="1"/>
  <c r="C49" i="2"/>
  <c r="E49" i="2" s="1"/>
  <c r="C47" i="2"/>
  <c r="E47" i="2" s="1"/>
  <c r="C45" i="2"/>
  <c r="E45" i="2" s="1"/>
  <c r="C42" i="2"/>
  <c r="E42" i="2" s="1"/>
  <c r="C44" i="2"/>
  <c r="E44" i="2" s="1"/>
  <c r="C41" i="2"/>
  <c r="E41" i="2" s="1"/>
  <c r="C46" i="2"/>
  <c r="E46" i="2" s="1"/>
  <c r="C43" i="2"/>
  <c r="E43" i="2" s="1"/>
  <c r="C97" i="2"/>
  <c r="E97" i="2" s="1"/>
  <c r="C94" i="2"/>
  <c r="E94" i="2" s="1"/>
  <c r="C99" i="2"/>
  <c r="E99" i="2" s="1"/>
  <c r="C98" i="2"/>
  <c r="E98" i="2" s="1"/>
  <c r="C96" i="2"/>
  <c r="E96" i="2" s="1"/>
  <c r="C95" i="2"/>
  <c r="E95" i="2" s="1"/>
  <c r="C89" i="2"/>
  <c r="E89" i="2" s="1"/>
  <c r="C86" i="2"/>
  <c r="E86" i="2" s="1"/>
  <c r="C73" i="2"/>
  <c r="E73" i="2" s="1"/>
  <c r="C75" i="2"/>
  <c r="E75" i="2" s="1"/>
  <c r="C72" i="2"/>
  <c r="E72" i="2" s="1"/>
  <c r="C74" i="2"/>
  <c r="E74" i="2" s="1"/>
  <c r="C120" i="2"/>
  <c r="E120" i="2" s="1"/>
  <c r="C112" i="2"/>
  <c r="E112" i="2" s="1"/>
  <c r="C106" i="2"/>
  <c r="E106" i="2" s="1"/>
  <c r="C117" i="2"/>
  <c r="E117" i="2" s="1"/>
  <c r="C109" i="2"/>
  <c r="E109" i="2" s="1"/>
  <c r="C114" i="2"/>
  <c r="E114" i="2" s="1"/>
  <c r="C119" i="2"/>
  <c r="E119" i="2" s="1"/>
  <c r="C111" i="2"/>
  <c r="E111" i="2" s="1"/>
  <c r="C116" i="2"/>
  <c r="E116" i="2" s="1"/>
  <c r="C108" i="2"/>
  <c r="E108" i="2" s="1"/>
  <c r="C121" i="2"/>
  <c r="E121" i="2" s="1"/>
  <c r="C113" i="2"/>
  <c r="E113" i="2" s="1"/>
  <c r="C118" i="2"/>
  <c r="E118" i="2" s="1"/>
  <c r="C110" i="2"/>
  <c r="E110" i="2" s="1"/>
  <c r="C115" i="2"/>
  <c r="E115" i="2" s="1"/>
  <c r="C107" i="2"/>
  <c r="E107" i="2" s="1"/>
  <c r="C62" i="2"/>
  <c r="E62" i="2" s="1"/>
  <c r="C61" i="2"/>
  <c r="E61" i="2" s="1"/>
  <c r="C57" i="2"/>
  <c r="E57" i="2" s="1"/>
  <c r="C63" i="2"/>
  <c r="E63" i="2" s="1"/>
  <c r="C66" i="2"/>
  <c r="E66" i="2" s="1"/>
  <c r="C67" i="2"/>
  <c r="E67" i="2" s="1"/>
  <c r="C70" i="2"/>
  <c r="E70" i="2" s="1"/>
  <c r="C65" i="2"/>
  <c r="E65" i="2" s="1"/>
  <c r="C68" i="2"/>
  <c r="E68" i="2" s="1"/>
  <c r="C69" i="2"/>
  <c r="E69" i="2" s="1"/>
  <c r="C71" i="2"/>
  <c r="E71" i="2" s="1"/>
  <c r="C64" i="2"/>
  <c r="E64" i="2" s="1"/>
  <c r="C35" i="2"/>
  <c r="E35" i="2" s="1"/>
  <c r="C36" i="2"/>
  <c r="E36" i="2" s="1"/>
  <c r="C34" i="2"/>
  <c r="E34" i="2" s="1"/>
  <c r="C39" i="2"/>
  <c r="E39" i="2" s="1"/>
  <c r="C37" i="2"/>
  <c r="E37" i="2" s="1"/>
  <c r="C38" i="2"/>
  <c r="E38" i="2" s="1"/>
  <c r="C40" i="2"/>
  <c r="E40" i="2" s="1"/>
  <c r="C14" i="2" l="1"/>
  <c r="E14" i="2" s="1"/>
  <c r="C18" i="2"/>
  <c r="E18" i="2" s="1"/>
  <c r="C29" i="2"/>
  <c r="E29" i="2" s="1"/>
  <c r="C470" i="2"/>
  <c r="E470" i="2" s="1"/>
  <c r="C24" i="2"/>
  <c r="E24" i="2" s="1"/>
  <c r="C7" i="2"/>
  <c r="E7" i="2" s="1"/>
  <c r="C32" i="2"/>
  <c r="E32" i="2" s="1"/>
  <c r="C13" i="2"/>
  <c r="E13" i="2" s="1"/>
  <c r="C17" i="2"/>
  <c r="E17" i="2" s="1"/>
  <c r="C27" i="2"/>
  <c r="E27" i="2" s="1"/>
  <c r="C15" i="2"/>
  <c r="E15" i="2" s="1"/>
  <c r="C6" i="2"/>
  <c r="E6" i="2" s="1"/>
  <c r="C30" i="2"/>
  <c r="E30" i="2" s="1"/>
  <c r="C23" i="2"/>
  <c r="E23" i="2" s="1"/>
  <c r="C16" i="2"/>
  <c r="E16" i="2" s="1"/>
  <c r="C25" i="2"/>
  <c r="E25" i="2" s="1"/>
  <c r="C469" i="2"/>
  <c r="E469" i="2" s="1"/>
  <c r="C19" i="2"/>
  <c r="E19" i="2" s="1"/>
  <c r="C5" i="2"/>
  <c r="E5" i="2" s="1"/>
  <c r="C28" i="2"/>
  <c r="E28" i="2" s="1"/>
  <c r="C468" i="2"/>
  <c r="E468" i="2" s="1"/>
  <c r="C8" i="2"/>
  <c r="E8" i="2" s="1"/>
  <c r="C4" i="2"/>
  <c r="E4" i="2" s="1"/>
  <c r="C31" i="2"/>
  <c r="E31" i="2" s="1"/>
  <c r="C467" i="2"/>
  <c r="E467" i="2" s="1"/>
  <c r="C9" i="2"/>
  <c r="E9" i="2" s="1"/>
  <c r="C3" i="2"/>
  <c r="E3" i="2" s="1"/>
  <c r="C26" i="2"/>
  <c r="E26" i="2" s="1"/>
  <c r="C466" i="2"/>
  <c r="E466" i="2" s="1"/>
  <c r="C290" i="2"/>
  <c r="E290" i="2" s="1"/>
  <c r="C317" i="2"/>
  <c r="E317" i="2" s="1"/>
  <c r="C299" i="2"/>
  <c r="E299" i="2" s="1"/>
  <c r="C289" i="2"/>
  <c r="E289" i="2" s="1"/>
  <c r="C300" i="2"/>
  <c r="E300" i="2" s="1"/>
  <c r="C319" i="2"/>
  <c r="E319" i="2" s="1"/>
  <c r="C327" i="2"/>
  <c r="E327" i="2" s="1"/>
  <c r="C359" i="2"/>
  <c r="E359" i="2" s="1"/>
  <c r="C345" i="2"/>
  <c r="E345" i="2" s="1"/>
  <c r="C355" i="2"/>
  <c r="E355" i="2" s="1"/>
  <c r="C298" i="2"/>
  <c r="E298" i="2" s="1"/>
  <c r="C288" i="2"/>
  <c r="E288" i="2" s="1"/>
  <c r="C307" i="2"/>
  <c r="E307" i="2" s="1"/>
  <c r="C297" i="2"/>
  <c r="E297" i="2" s="1"/>
  <c r="C308" i="2"/>
  <c r="E308" i="2" s="1"/>
  <c r="C322" i="2"/>
  <c r="E322" i="2" s="1"/>
  <c r="C330" i="2"/>
  <c r="E330" i="2" s="1"/>
  <c r="C347" i="2"/>
  <c r="E347" i="2" s="1"/>
  <c r="C334" i="2"/>
  <c r="E334" i="2" s="1"/>
  <c r="C343" i="2"/>
  <c r="E343" i="2" s="1"/>
  <c r="C101" i="2"/>
  <c r="E101" i="2" s="1"/>
  <c r="C306" i="2"/>
  <c r="E306" i="2" s="1"/>
  <c r="C296" i="2"/>
  <c r="E296" i="2" s="1"/>
  <c r="C315" i="2"/>
  <c r="E315" i="2" s="1"/>
  <c r="C305" i="2"/>
  <c r="E305" i="2" s="1"/>
  <c r="C316" i="2"/>
  <c r="E316" i="2" s="1"/>
  <c r="C331" i="2"/>
  <c r="E331" i="2" s="1"/>
  <c r="C325" i="2"/>
  <c r="E325" i="2" s="1"/>
  <c r="C336" i="2"/>
  <c r="E336" i="2" s="1"/>
  <c r="C353" i="2"/>
  <c r="E353" i="2" s="1"/>
  <c r="C332" i="2"/>
  <c r="E332" i="2" s="1"/>
  <c r="C102" i="2"/>
  <c r="E102" i="2" s="1"/>
  <c r="C314" i="2"/>
  <c r="E314" i="2" s="1"/>
  <c r="C304" i="2"/>
  <c r="E304" i="2" s="1"/>
  <c r="C286" i="2"/>
  <c r="E286" i="2" s="1"/>
  <c r="C313" i="2"/>
  <c r="E313" i="2" s="1"/>
  <c r="C281" i="2"/>
  <c r="E281" i="2" s="1"/>
  <c r="C328" i="2"/>
  <c r="E328" i="2" s="1"/>
  <c r="C338" i="2"/>
  <c r="E338" i="2" s="1"/>
  <c r="C351" i="2"/>
  <c r="E351" i="2" s="1"/>
  <c r="C352" i="2"/>
  <c r="E352" i="2" s="1"/>
  <c r="C340" i="2"/>
  <c r="E340" i="2" s="1"/>
  <c r="C100" i="2"/>
  <c r="E100" i="2" s="1"/>
  <c r="C285" i="2"/>
  <c r="E285" i="2" s="1"/>
  <c r="C312" i="2"/>
  <c r="E312" i="2" s="1"/>
  <c r="C294" i="2"/>
  <c r="E294" i="2" s="1"/>
  <c r="C321" i="2"/>
  <c r="E321" i="2" s="1"/>
  <c r="C287" i="2"/>
  <c r="E287" i="2" s="1"/>
  <c r="C326" i="2"/>
  <c r="E326" i="2" s="1"/>
  <c r="C349" i="2"/>
  <c r="E349" i="2" s="1"/>
  <c r="C342" i="2"/>
  <c r="E342" i="2" s="1"/>
  <c r="C360" i="2"/>
  <c r="E360" i="2" s="1"/>
  <c r="C357" i="2"/>
  <c r="E357" i="2" s="1"/>
  <c r="C105" i="2"/>
  <c r="E105" i="2" s="1"/>
  <c r="C293" i="2"/>
  <c r="E293" i="2" s="1"/>
  <c r="C320" i="2"/>
  <c r="E320" i="2" s="1"/>
  <c r="C302" i="2"/>
  <c r="E302" i="2" s="1"/>
  <c r="C282" i="2"/>
  <c r="E282" i="2" s="1"/>
  <c r="C295" i="2"/>
  <c r="E295" i="2" s="1"/>
  <c r="C323" i="2"/>
  <c r="E323" i="2" s="1"/>
  <c r="C356" i="2"/>
  <c r="E356" i="2" s="1"/>
  <c r="C350" i="2"/>
  <c r="E350" i="2" s="1"/>
  <c r="C348" i="2"/>
  <c r="E348" i="2" s="1"/>
  <c r="C358" i="2"/>
  <c r="E358" i="2" s="1"/>
  <c r="C103" i="2"/>
  <c r="E103" i="2" s="1"/>
  <c r="C301" i="2"/>
  <c r="E301" i="2" s="1"/>
  <c r="C283" i="2"/>
  <c r="E283" i="2" s="1"/>
  <c r="C310" i="2"/>
  <c r="E310" i="2" s="1"/>
  <c r="C284" i="2"/>
  <c r="E284" i="2" s="1"/>
  <c r="C303" i="2"/>
  <c r="E303" i="2" s="1"/>
  <c r="C329" i="2"/>
  <c r="E329" i="2" s="1"/>
  <c r="C344" i="2"/>
  <c r="E344" i="2" s="1"/>
  <c r="C339" i="2"/>
  <c r="E339" i="2" s="1"/>
  <c r="C337" i="2"/>
  <c r="E337" i="2" s="1"/>
  <c r="C346" i="2"/>
  <c r="E346" i="2" s="1"/>
  <c r="C104" i="2"/>
  <c r="E104" i="2" s="1"/>
  <c r="C309" i="2"/>
  <c r="E309" i="2" s="1"/>
  <c r="C291" i="2"/>
  <c r="E291" i="2" s="1"/>
  <c r="C318" i="2"/>
  <c r="E318" i="2" s="1"/>
  <c r="C292" i="2"/>
  <c r="E292" i="2" s="1"/>
  <c r="C311" i="2"/>
  <c r="E311" i="2" s="1"/>
  <c r="C324" i="2"/>
  <c r="E324" i="2" s="1"/>
  <c r="C333" i="2"/>
  <c r="E333" i="2" s="1"/>
  <c r="C354" i="2"/>
  <c r="E354" i="2" s="1"/>
  <c r="C341" i="2"/>
  <c r="E341" i="2" s="1"/>
  <c r="C335" i="2"/>
  <c r="E335" i="2" s="1"/>
</calcChain>
</file>

<file path=xl/sharedStrings.xml><?xml version="1.0" encoding="utf-8"?>
<sst xmlns="http://schemas.openxmlformats.org/spreadsheetml/2006/main" count="9104" uniqueCount="1633">
  <si>
    <t>ASSIGNMENT</t>
  </si>
  <si>
    <t>END_OF_SUPPORT_DATE</t>
  </si>
  <si>
    <t>END_EXTENDED_SUPPORT</t>
  </si>
  <si>
    <t>VENDOR</t>
  </si>
  <si>
    <t>VERSION</t>
  </si>
  <si>
    <t>ISTATUS</t>
  </si>
  <si>
    <t>COMPANY</t>
  </si>
  <si>
    <t>NRB_MANAGED_BY</t>
  </si>
  <si>
    <t>DESCRIPTION</t>
  </si>
  <si>
    <t>ZSYS</t>
  </si>
  <si>
    <t>Date EOS</t>
  </si>
  <si>
    <t>Date EOS extended</t>
  </si>
  <si>
    <t>Vendeur</t>
  </si>
  <si>
    <t>NRB</t>
  </si>
  <si>
    <t>Available</t>
  </si>
  <si>
    <t>IBM</t>
  </si>
  <si>
    <t>5741-A09</t>
  </si>
  <si>
    <t>5741-A07</t>
  </si>
  <si>
    <t>z/VM</t>
  </si>
  <si>
    <t>5655-IM5</t>
  </si>
  <si>
    <t>DB2 for z/OS</t>
  </si>
  <si>
    <t>5615-DB2</t>
  </si>
  <si>
    <t>5650-DB2</t>
  </si>
  <si>
    <t>5655-DAT</t>
  </si>
  <si>
    <t>DB2 Administration Tool for z/OS</t>
  </si>
  <si>
    <t>5655-DRP</t>
  </si>
  <si>
    <t>Enterprise PL/I for z/OS</t>
  </si>
  <si>
    <t>5655-PL5</t>
  </si>
  <si>
    <t>Enterprise COBOL for z/OS</t>
  </si>
  <si>
    <t>5655-S71</t>
  </si>
  <si>
    <t>5655-EC6</t>
  </si>
  <si>
    <t>5725-Z54</t>
  </si>
  <si>
    <t>Copy Services Manager (CSM)</t>
  </si>
  <si>
    <t>5655-DRQ</t>
  </si>
  <si>
    <t>InfoSphere Data Replication for DB2 for z/OS</t>
  </si>
  <si>
    <t>InfoSphere Classic Change Data Capture for z/OS (IMS)</t>
  </si>
  <si>
    <t>BMC</t>
  </si>
  <si>
    <t>Control-M for z/OS</t>
  </si>
  <si>
    <t>5688-191</t>
  </si>
  <si>
    <t xml:space="preserve">Overlay Generation Language /370 </t>
  </si>
  <si>
    <t>5688-190</t>
  </si>
  <si>
    <t xml:space="preserve">Page Printer Formatting Aid /370 </t>
  </si>
  <si>
    <t>Print Services Facility for z/OS</t>
  </si>
  <si>
    <t>5655-M32</t>
  </si>
  <si>
    <t>Partner Soft</t>
  </si>
  <si>
    <t>Elixir DesignPro Tools AFP</t>
  </si>
  <si>
    <t xml:space="preserve"> </t>
  </si>
  <si>
    <t>Pitney Bowes</t>
  </si>
  <si>
    <t>DOC1</t>
  </si>
  <si>
    <t>LRS</t>
  </si>
  <si>
    <t xml:space="preserve">VTAM Printer Support </t>
  </si>
  <si>
    <t>Statistical Analysis Software</t>
  </si>
  <si>
    <t>SAS</t>
  </si>
  <si>
    <t>Virtel Web Access</t>
  </si>
  <si>
    <t>5697-NV6</t>
  </si>
  <si>
    <t>5698-SA4</t>
  </si>
  <si>
    <t>Tivoli Asset Discovery for z/OS</t>
  </si>
  <si>
    <t>5698-AA4</t>
  </si>
  <si>
    <t>5698-T02</t>
  </si>
  <si>
    <t>Tivoli OMEGAMON XE for IMS on z/OS</t>
  </si>
  <si>
    <t>IBM OMEGAMON for IMS on z/OS</t>
  </si>
  <si>
    <t>Tivoli OMEGAMON XE for DB2 Performance Expert on z/OS</t>
  </si>
  <si>
    <t>5655-W37</t>
  </si>
  <si>
    <t>Tivoli OMEGAMON XE for Mainframe Networks</t>
  </si>
  <si>
    <t>5698-T03</t>
  </si>
  <si>
    <t>IBM OMEGAMON for Networks on z/OS</t>
  </si>
  <si>
    <t>Tivoli OMEGAMON XE on z/OS</t>
  </si>
  <si>
    <t>5698-T01</t>
  </si>
  <si>
    <t>IBM OMEGAMON for z/OS</t>
  </si>
  <si>
    <t>Tivoli OMEGAMON XE for Messaging for z/OS</t>
  </si>
  <si>
    <t>5698-B23</t>
  </si>
  <si>
    <t>IBM OMEGAMON for Messaging for z/OS</t>
  </si>
  <si>
    <t>5698-T06</t>
  </si>
  <si>
    <t>Tivoli OMEGAMON Dashboard Edition on z/OS</t>
  </si>
  <si>
    <t>IBM OMEGAMON Dashboard Edition on z/OS</t>
  </si>
  <si>
    <t>Compuware</t>
  </si>
  <si>
    <t>Abend-Aid</t>
  </si>
  <si>
    <t>EPV Technologies</t>
  </si>
  <si>
    <t>EPV for zLINUX</t>
  </si>
  <si>
    <t>EPV for z/OS</t>
  </si>
  <si>
    <t>EPV zParser</t>
  </si>
  <si>
    <t>Strobe</t>
  </si>
  <si>
    <t>File-Aid</t>
  </si>
  <si>
    <t>IStrobe</t>
  </si>
  <si>
    <t>Dev Enterprise</t>
  </si>
  <si>
    <t>Xpediter</t>
  </si>
  <si>
    <t>CICS Transaction Server for z/OS</t>
  </si>
  <si>
    <t>5655-S97</t>
  </si>
  <si>
    <t>5695-014</t>
  </si>
  <si>
    <t>Library for REXX on zSeries</t>
  </si>
  <si>
    <t>CA Advanced Authentication Mainframe</t>
  </si>
  <si>
    <t>CA Cleanup for Top Secret</t>
  </si>
  <si>
    <t>CA Top Secret for z/VM</t>
  </si>
  <si>
    <t>Broadcom</t>
  </si>
  <si>
    <t>CA Top Secret for z/OS</t>
  </si>
  <si>
    <t>CA LDAP Server for z/OS</t>
  </si>
  <si>
    <t>CA Common Services for z/OS</t>
  </si>
  <si>
    <t>CA Chorus Software Manager / CA Mainframe Software Manager</t>
  </si>
  <si>
    <t>Chicago-Soft</t>
  </si>
  <si>
    <t>MVS / QuickRef</t>
  </si>
  <si>
    <t>VPS</t>
  </si>
  <si>
    <t>Infotel</t>
  </si>
  <si>
    <t>Infopak</t>
  </si>
  <si>
    <t>5724-T07</t>
  </si>
  <si>
    <t>IBM Developer for z Systems</t>
  </si>
  <si>
    <t>Software AG</t>
  </si>
  <si>
    <t>DRS</t>
  </si>
  <si>
    <t xml:space="preserve">Dynamic Report System </t>
  </si>
  <si>
    <t>LRS Base product</t>
  </si>
  <si>
    <t>VSV</t>
  </si>
  <si>
    <t xml:space="preserve">LRS/MVS Server </t>
  </si>
  <si>
    <t>PKZIP for z/OS</t>
  </si>
  <si>
    <t>PKWARE</t>
  </si>
  <si>
    <t>TUBES for z/OS</t>
  </si>
  <si>
    <t>MACRO 4</t>
  </si>
  <si>
    <t>T-Systems</t>
  </si>
  <si>
    <t>rvsMVS</t>
  </si>
  <si>
    <t>5655-DT2</t>
  </si>
  <si>
    <t>5655-DC2</t>
  </si>
  <si>
    <t>DB2 Object Comparison Tool for z/OS</t>
  </si>
  <si>
    <t>5770-AF4</t>
  </si>
  <si>
    <t>DB2 Utilities Suite for z/OS</t>
  </si>
  <si>
    <t>5655-N15</t>
  </si>
  <si>
    <t>DB2 Cloning Tool for z/OS</t>
  </si>
  <si>
    <t>5635-ISP</t>
  </si>
  <si>
    <t>IBM Data Set Commander for z/OS</t>
  </si>
  <si>
    <t>5655-Q10</t>
  </si>
  <si>
    <t>Debug Tool for z/OS</t>
  </si>
  <si>
    <t>5655-Q50</t>
  </si>
  <si>
    <t>IBM Debug for z Systems</t>
  </si>
  <si>
    <t>5698-B06</t>
  </si>
  <si>
    <t>Tivoli Decision Support for z/OS</t>
  </si>
  <si>
    <t>IBM Z Decision Support</t>
  </si>
  <si>
    <t>5698-A79</t>
  </si>
  <si>
    <t>5655-N16</t>
  </si>
  <si>
    <t>IBM Security zSecure Admin</t>
  </si>
  <si>
    <t>5655-N17</t>
  </si>
  <si>
    <t>IBM Security zSecure Audit</t>
  </si>
  <si>
    <t>5655-N20</t>
  </si>
  <si>
    <t>IBM Security zSecure Visual</t>
  </si>
  <si>
    <t>5655-MF9</t>
  </si>
  <si>
    <t>IBM MQ Managed File Transfer for z/OS</t>
  </si>
  <si>
    <t>Control-M/Restart</t>
  </si>
  <si>
    <t>CA Endevor® Software Change Manager</t>
  </si>
  <si>
    <r>
      <t>CA IDMS</t>
    </r>
    <r>
      <rPr>
        <sz val="11"/>
        <color rgb="FF222222"/>
        <rFont val="Arial"/>
        <family val="2"/>
      </rPr>
      <t> (</t>
    </r>
    <r>
      <rPr>
        <sz val="11"/>
        <color rgb="FF222222"/>
        <rFont val="Calibri"/>
        <family val="2"/>
        <scheme val="minor"/>
      </rPr>
      <t>Integrated Database Management System</t>
    </r>
    <r>
      <rPr>
        <sz val="11"/>
        <color rgb="FF222222"/>
        <rFont val="Arial"/>
        <family val="2"/>
      </rPr>
      <t>)</t>
    </r>
  </si>
  <si>
    <t>CA 1 Tape Management</t>
  </si>
  <si>
    <t>CA OPS/MVS® Event Management and Automation</t>
  </si>
  <si>
    <t>CA Database Management for DB2® for z/OS®</t>
  </si>
  <si>
    <t>CA JCLCheck Workload Automation</t>
  </si>
  <si>
    <t>CA BRIGHTSIDE</t>
  </si>
  <si>
    <t>CA Dynamic Capacity Intelligence</t>
  </si>
  <si>
    <t>Enterprise Common Components</t>
  </si>
  <si>
    <t>ZIP/390 Multi Platform for z/OS</t>
  </si>
  <si>
    <t>Data21</t>
  </si>
  <si>
    <t>Syncsort</t>
  </si>
  <si>
    <t>Syncsort MFX for z/OS + ZPSaver</t>
  </si>
  <si>
    <t>Interactive Output Facility</t>
  </si>
  <si>
    <t>Triangle Systems</t>
  </si>
  <si>
    <t>Enterprise Developer for zEnterprise</t>
  </si>
  <si>
    <t>Microfocus</t>
  </si>
  <si>
    <t>Virtual Print Writer</t>
  </si>
  <si>
    <t>SD Worx</t>
  </si>
  <si>
    <t>IBM System Automation for z/OS</t>
  </si>
  <si>
    <t>FDR – Standard Backup</t>
  </si>
  <si>
    <t>Innovation Data Processing</t>
  </si>
  <si>
    <t>Adabas Database Management System</t>
  </si>
  <si>
    <t>Natural Application Development</t>
  </si>
  <si>
    <t xml:space="preserve">EntireX </t>
  </si>
  <si>
    <t>Predict</t>
  </si>
  <si>
    <t>Natural for DB2</t>
  </si>
  <si>
    <t>Natural Construct</t>
  </si>
  <si>
    <t>5655-Y04</t>
  </si>
  <si>
    <t>CA TLMS Tape Management</t>
  </si>
  <si>
    <t>CA ACF2</t>
  </si>
  <si>
    <t>CA Scheduler Job Management for z/OS</t>
  </si>
  <si>
    <t>CA Librarian</t>
  </si>
  <si>
    <t>CA Datacom</t>
  </si>
  <si>
    <t>TSSO</t>
  </si>
  <si>
    <t>Freeware</t>
  </si>
  <si>
    <t>Beta Systems security suite</t>
  </si>
  <si>
    <t>Beta Systems Process History Manager</t>
  </si>
  <si>
    <t>Beta Systems Document Distribution Manager</t>
  </si>
  <si>
    <t>Beta Systems Vtam Dialog Facility</t>
  </si>
  <si>
    <t>Axway AMPLIFY Transfer CFT</t>
  </si>
  <si>
    <t>SailPoint IdentityIQ</t>
  </si>
  <si>
    <t>SailPoint</t>
  </si>
  <si>
    <t>Columbus Z</t>
  </si>
  <si>
    <r>
      <t>DataVantage</t>
    </r>
    <r>
      <rPr>
        <sz val="11"/>
        <color rgb="FF444444"/>
        <rFont val="Open Sans Condensed"/>
      </rPr>
      <t>®</t>
    </r>
    <r>
      <rPr>
        <b/>
        <sz val="18"/>
        <color rgb="FF444444"/>
        <rFont val="Open Sans Condensed"/>
      </rPr>
      <t xml:space="preserve"> </t>
    </r>
    <r>
      <rPr>
        <sz val="11"/>
        <color rgb="FF444444"/>
        <rFont val="Open Sans Condensed"/>
      </rPr>
      <t>for IMS</t>
    </r>
  </si>
  <si>
    <t>DataVantage</t>
  </si>
  <si>
    <t xml:space="preserve">Beta Systems Architecture </t>
  </si>
  <si>
    <t>Beta Systems</t>
  </si>
  <si>
    <t>5655-CE3</t>
  </si>
  <si>
    <t>z/OS Connect Enterprise Edition</t>
  </si>
  <si>
    <t>5655-DOC</t>
  </si>
  <si>
    <t>5655-E37</t>
  </si>
  <si>
    <t>DB2 Automation Tool for z/OS</t>
  </si>
  <si>
    <t>5655-AA1</t>
  </si>
  <si>
    <t>DB2 High Performance Unload for z/OS</t>
  </si>
  <si>
    <t>5655-R14</t>
  </si>
  <si>
    <t>5655-E06</t>
  </si>
  <si>
    <t>IMS High Performance Unload for z/OS</t>
  </si>
  <si>
    <t>5655-M26</t>
  </si>
  <si>
    <t>IMS High Performance Load for z/OS</t>
  </si>
  <si>
    <t>5655-R01</t>
  </si>
  <si>
    <t>IMS Index Builder for z/OS</t>
  </si>
  <si>
    <t>5655-L61</t>
  </si>
  <si>
    <t>IMS Extended Terminal Option Support for z/OS</t>
  </si>
  <si>
    <t>5655-M27</t>
  </si>
  <si>
    <t>IMS High Performance Prefix Resolution for z/OS</t>
  </si>
  <si>
    <t>5655-BT4</t>
  </si>
  <si>
    <t>IMS Batch Terminal Simulator for z/OS</t>
  </si>
  <si>
    <t>5655-U09</t>
  </si>
  <si>
    <t>IMS High Performance Pointer Checker for z/OS</t>
  </si>
  <si>
    <t>5655-L08</t>
  </si>
  <si>
    <t>IMS Database Control Suite for z/OS</t>
  </si>
  <si>
    <t>5697-N50</t>
  </si>
  <si>
    <t>IMS Queue Control Facility for z/OS</t>
  </si>
  <si>
    <t>5655-V93</t>
  </si>
  <si>
    <t>Tools Base for z/OS</t>
  </si>
  <si>
    <t>5655-W67</t>
  </si>
  <si>
    <t>5655-Q09</t>
  </si>
  <si>
    <t>Application Performance Analyzer for z/OS</t>
  </si>
  <si>
    <t>5665-366</t>
  </si>
  <si>
    <t>Screen Definition Facility II for MVS</t>
  </si>
  <si>
    <t>5655-MGU</t>
  </si>
  <si>
    <t>Migration Utility for z/OS</t>
  </si>
  <si>
    <t>5655-W43</t>
  </si>
  <si>
    <t>IBM Developer Kit for Java for z/OS (31 bit)</t>
  </si>
  <si>
    <t>5655-W44</t>
  </si>
  <si>
    <t>IBM Developer Kit for Java for z/OS (64 bit)</t>
  </si>
  <si>
    <t>5655-DGG</t>
  </si>
  <si>
    <t>5655-DGH</t>
  </si>
  <si>
    <t>5655-M23</t>
  </si>
  <si>
    <t>Ported Tools for z/OS</t>
  </si>
  <si>
    <t>5697-N61</t>
  </si>
  <si>
    <t>IBM Session Manager for z/OS</t>
  </si>
  <si>
    <t>IBM Z NetView</t>
  </si>
  <si>
    <t>5698-SA3</t>
  </si>
  <si>
    <t>Tivoli System Automation for z/OS</t>
  </si>
  <si>
    <t>5655-W38</t>
  </si>
  <si>
    <t>Tivoli OMEGAMON XE for DB2 Performance Monitor on z/OS</t>
  </si>
  <si>
    <t>5698-T07</t>
  </si>
  <si>
    <t>Tivoli OMEGAMON XE for CICS on z/OS</t>
  </si>
  <si>
    <t>5648-B33</t>
  </si>
  <si>
    <t>AFP Font Collection for S/390</t>
  </si>
  <si>
    <t>5648-E76</t>
  </si>
  <si>
    <t>Infoprint Fonts for z/OS</t>
  </si>
  <si>
    <t>5655-N60</t>
  </si>
  <si>
    <t>Infoprint Transforms to AFP for z/OS</t>
  </si>
  <si>
    <t>5655-TF2</t>
  </si>
  <si>
    <t xml:space="preserve">	Print Transform from AFP to PCL for Infoprint Server for z/OS</t>
  </si>
  <si>
    <t>5655-TF1</t>
  </si>
  <si>
    <t>Print Transform from AFP to PDF for Infoprint Server for z/OS</t>
  </si>
  <si>
    <t>5655-MQ9</t>
  </si>
  <si>
    <t>IBM MQ for z/OS</t>
  </si>
  <si>
    <t>5655-Q11</t>
  </si>
  <si>
    <t>Fault Analyzer for z/OS</t>
  </si>
  <si>
    <t>5655-Q12</t>
  </si>
  <si>
    <t>File Manager for z/OS</t>
  </si>
  <si>
    <t>5748-XX9</t>
  </si>
  <si>
    <t>Document Composition Facility (DCF)</t>
  </si>
  <si>
    <t>DB2 Accessories Suite for z/OS</t>
  </si>
  <si>
    <t>5655-V03</t>
  </si>
  <si>
    <t>InfoSphere Optim Move for DB2 for z/OS</t>
  </si>
  <si>
    <t>5655-W87</t>
  </si>
  <si>
    <t>5655-U08</t>
  </si>
  <si>
    <t>IMS Library Integrity Utilities for z/OS</t>
  </si>
  <si>
    <t>5655-S35</t>
  </si>
  <si>
    <t>IMS Database Reorganization Expert for z/OS</t>
  </si>
  <si>
    <t>5688-235</t>
  </si>
  <si>
    <t>PL/I for MVS &amp; VM</t>
  </si>
  <si>
    <t>5688-228</t>
  </si>
  <si>
    <t>APL2</t>
  </si>
  <si>
    <t>5655-Q49</t>
  </si>
  <si>
    <t>5655-J51</t>
  </si>
  <si>
    <t>XML Toolkit for z/OS</t>
  </si>
  <si>
    <t>5697-Q05</t>
  </si>
  <si>
    <t>5698-A08</t>
  </si>
  <si>
    <t>Tivoli Information Management for z/OS</t>
  </si>
  <si>
    <t>5698-B22</t>
  </si>
  <si>
    <t>Tivoli Storage Manager for z/OS USS Client and API</t>
  </si>
  <si>
    <t>5698-T08</t>
  </si>
  <si>
    <t>IBM Workload Scheduler for z/OS</t>
  </si>
  <si>
    <t>5655-G99</t>
  </si>
  <si>
    <t>DataInterchange/MVS</t>
  </si>
  <si>
    <t>5655-HP5</t>
  </si>
  <si>
    <t>Axway Sentinel</t>
  </si>
  <si>
    <t>Axway Transfer InterPEL</t>
  </si>
  <si>
    <t>Beta Systems Spoolx</t>
  </si>
  <si>
    <t>ASG Technologies</t>
  </si>
  <si>
    <t xml:space="preserve">ASG Dictionary manager - MSP </t>
  </si>
  <si>
    <t>Control-M/Tape</t>
  </si>
  <si>
    <t>Campus Technologies</t>
  </si>
  <si>
    <t>MacKinney Batch to CICS (MBC)</t>
  </si>
  <si>
    <t>CICS/Forward Recovery System (FRS)</t>
  </si>
  <si>
    <t>VS/Cobol Interpreter</t>
  </si>
  <si>
    <t>CA PanAPT</t>
  </si>
  <si>
    <t>CA FAVER VSAM Data Protection</t>
  </si>
  <si>
    <t>Dominosoftware</t>
  </si>
  <si>
    <t>Help/Key</t>
  </si>
  <si>
    <t>Racfra2</t>
  </si>
  <si>
    <t>RA/2</t>
  </si>
  <si>
    <t>RA2002</t>
  </si>
  <si>
    <t>Responsesystems</t>
  </si>
  <si>
    <t>Access Gen</t>
  </si>
  <si>
    <t>Access Gen Edit Console</t>
  </si>
  <si>
    <t>Rocket EOS 360</t>
  </si>
  <si>
    <t xml:space="preserve">Adabas CICS Interface </t>
  </si>
  <si>
    <t>Adabas Online System</t>
  </si>
  <si>
    <t>Natural Advanced Facilities</t>
  </si>
  <si>
    <t>Natural for Adabas</t>
  </si>
  <si>
    <t>Natural Security</t>
  </si>
  <si>
    <t>Natural CICS Interface</t>
  </si>
  <si>
    <t>Natural for VSAM</t>
  </si>
  <si>
    <t>Natural for ISPF</t>
  </si>
  <si>
    <t>Natural Optimizer Compiler</t>
  </si>
  <si>
    <t>Natural Connection Host</t>
  </si>
  <si>
    <t>Natural Super Natural</t>
  </si>
  <si>
    <t>Entire System Server</t>
  </si>
  <si>
    <t>Adabas Review Performance Monitor</t>
  </si>
  <si>
    <t>Treehouse</t>
  </si>
  <si>
    <t>Profiler for Natural</t>
  </si>
  <si>
    <t>Rocket Mainstar Catalog RecoveryPlus</t>
  </si>
  <si>
    <t>Xerox Printer Access Facility</t>
  </si>
  <si>
    <t>Offis</t>
  </si>
  <si>
    <t>Offis Data Mapper</t>
  </si>
  <si>
    <t>Offis Interbridge</t>
  </si>
  <si>
    <t>z/OS 2.2</t>
  </si>
  <si>
    <t>z/OS 2.3</t>
  </si>
  <si>
    <t>z/VM 6.4</t>
  </si>
  <si>
    <t>TWS 9.3</t>
  </si>
  <si>
    <t>IMS Extended Terminal Option Support for z/OS 3.2</t>
  </si>
  <si>
    <t>IMS High Performance Unload for z/OS 1.2</t>
  </si>
  <si>
    <t>IMS High Performance Load for z/OS 2.1</t>
  </si>
  <si>
    <t>IMS Index Builder for z/OS 3.1</t>
  </si>
  <si>
    <t>IMS High Performance Prefix Resolution for z/OS 3.1</t>
  </si>
  <si>
    <t>IMS Library Integrity Utilities for z/OS 2.2</t>
  </si>
  <si>
    <t>IMS Batch Terminal Simulator for z/OS 4.1</t>
  </si>
  <si>
    <t>IMS Database Reorganization Expert for z/OS 4.1</t>
  </si>
  <si>
    <t>IMS High Performance Pointer Checker for z/OS 3.1</t>
  </si>
  <si>
    <t>IMS Database Control Suite for z/OS 3.2</t>
  </si>
  <si>
    <t>IMS Queue Control Facility for z/OS 3.1</t>
  </si>
  <si>
    <t>IMS Queue Control Facility for z/OS 3.2</t>
  </si>
  <si>
    <t>Tools Base for z/OS 1.5</t>
  </si>
  <si>
    <t>CLASSIC CDC 11.3</t>
  </si>
  <si>
    <t>DB2 11.1</t>
  </si>
  <si>
    <t>DB2 12.1</t>
  </si>
  <si>
    <t>DB2 Object Comparison 11.2</t>
  </si>
  <si>
    <t>DB2 Object Comparison 12.1</t>
  </si>
  <si>
    <t>DB2 Utilities Suite 11.1</t>
  </si>
  <si>
    <t>DB2 Utilities Suite 12.1</t>
  </si>
  <si>
    <t>DB2 Automation Tool 4.2</t>
  </si>
  <si>
    <t>DB2 Automation Tool 4.3</t>
  </si>
  <si>
    <t>DB2 Cloning Tool 3.2</t>
  </si>
  <si>
    <t>DB2 High Performance Unload 4.2</t>
  </si>
  <si>
    <t>DB2 High Performance Unload 5.1</t>
  </si>
  <si>
    <t>DB2 Accessories Suite for z/OS 1.3</t>
  </si>
  <si>
    <t>DB2 Accessories Suite for z/OS 4.1</t>
  </si>
  <si>
    <t>InfoSphere Optim Move for DB2 7.2</t>
  </si>
  <si>
    <t>Tivoli Storage Manager for z/OS USS Client and API 6.1</t>
  </si>
  <si>
    <t>CDC 10.2.1</t>
  </si>
  <si>
    <t>CDC 11.4</t>
  </si>
  <si>
    <t>MQ for z/OS 8.0</t>
  </si>
  <si>
    <t>MQ for z/OS 9.0</t>
  </si>
  <si>
    <t>Websphere MQ 9.0</t>
  </si>
  <si>
    <t>Websphere MQ 9.1</t>
  </si>
  <si>
    <t>CICS 4.2</t>
  </si>
  <si>
    <t>CICS 5.3</t>
  </si>
  <si>
    <t>CICS 5.5</t>
  </si>
  <si>
    <t>APL2 2.2</t>
  </si>
  <si>
    <t>COBOL 4.2</t>
  </si>
  <si>
    <t>COBOL 6.2</t>
  </si>
  <si>
    <t>NETVIEW 6.2</t>
  </si>
  <si>
    <t>TSA 3.5</t>
  </si>
  <si>
    <t>CSM 6.2</t>
  </si>
  <si>
    <t>PSF 4.6</t>
  </si>
  <si>
    <t>AFP Font Collection 2.1</t>
  </si>
  <si>
    <t>Infoprint Fonts 1.1</t>
  </si>
  <si>
    <t>Infoprint Transforms to AFP 2.3</t>
  </si>
  <si>
    <t>Print Transform from AFP to PCL for Infoprint Server 1.2</t>
  </si>
  <si>
    <t>Print Transform from AFP to PDF for Infoprint Server 1.2</t>
  </si>
  <si>
    <t>Document Composition Facility 1.4</t>
  </si>
  <si>
    <t>Datainterchange for MVS 4.1</t>
  </si>
  <si>
    <t>TADz 8.1</t>
  </si>
  <si>
    <t>OMEGAMON IMS 5.3</t>
  </si>
  <si>
    <t>OMEGAMON IMS 5.5</t>
  </si>
  <si>
    <t>OMEGAMON DB2 Performance Expert 5.3</t>
  </si>
  <si>
    <t>OMEGAMON DB2 Performance Expert 5.4</t>
  </si>
  <si>
    <t>OMEGAMON DB2 Performance Monitor 5.3</t>
  </si>
  <si>
    <t>OMEGAMON CICS 5.3</t>
  </si>
  <si>
    <t>OMEGAMON Networks 5.3</t>
  </si>
  <si>
    <t>OMEGAMON Networks 5.5</t>
  </si>
  <si>
    <t>OMEGAMON z/OS 5.3</t>
  </si>
  <si>
    <t>OMEGAMON z/OS 5.5</t>
  </si>
  <si>
    <t>OMEGAMON Dashboard 5.3</t>
  </si>
  <si>
    <t>OMEGAMON Dashboard 5.5</t>
  </si>
  <si>
    <t>Monitoring Services 6.3</t>
  </si>
  <si>
    <t>LIBRARY FOR REXX 1.4</t>
  </si>
  <si>
    <t>IDZ 14.0</t>
  </si>
  <si>
    <t>Debug tool 13.1</t>
  </si>
  <si>
    <t>Debug 14.1</t>
  </si>
  <si>
    <t>Fault Analyzer 13.1</t>
  </si>
  <si>
    <t>File Manager 13.1</t>
  </si>
  <si>
    <t>Decision Support 1.8</t>
  </si>
  <si>
    <t>Decision Support 1.9</t>
  </si>
  <si>
    <t>Tivoli Information Management for z/OS 7.1</t>
  </si>
  <si>
    <t>Application Performance Analyzer for z/OS 13.1</t>
  </si>
  <si>
    <t>Application Performance Analyzer for z/OS 14.1</t>
  </si>
  <si>
    <t>Screen Definition Facility II for MVS 1.4</t>
  </si>
  <si>
    <t>Migration Utility for z/OS 4.1</t>
  </si>
  <si>
    <t>XML Toolkit for z/OS 1.10</t>
  </si>
  <si>
    <t>IBM Developer Kit for Java for z/OS (31 bit) 7.1</t>
  </si>
  <si>
    <t>IBM Developer Kit for Java for z/OS (64 bit) 7.1</t>
  </si>
  <si>
    <t>IBM Developer Kit for Java for z/OS (31 bit) 8.0</t>
  </si>
  <si>
    <t>IBM Developer Kit for Java for z/OS (64 bit) 8.0</t>
  </si>
  <si>
    <t>zSecure Admin 2.2</t>
  </si>
  <si>
    <t>zSecure Admin 2.3</t>
  </si>
  <si>
    <t>zSecure Audit 2.2</t>
  </si>
  <si>
    <t>zSecure Audit 2.3</t>
  </si>
  <si>
    <t>zSecure Visual 2.2</t>
  </si>
  <si>
    <t>zSecure Visual 2.3</t>
  </si>
  <si>
    <t>Ported Tools for z/OS 1.3</t>
  </si>
  <si>
    <t>IBM Session Manager for z/OS 2.2</t>
  </si>
  <si>
    <t>ABEND-AID 17.02</t>
  </si>
  <si>
    <t>FILE-AID 17.02</t>
  </si>
  <si>
    <t>STROBE 18.02</t>
  </si>
  <si>
    <t>ISTROBE 19.05</t>
  </si>
  <si>
    <t>DEVENTERPRISE 18.03</t>
  </si>
  <si>
    <t>XPEDITER 17.02</t>
  </si>
  <si>
    <t>Enterprise Common Components 17.02</t>
  </si>
  <si>
    <t>MFA 2.0</t>
  </si>
  <si>
    <t>TSS z/OS 16</t>
  </si>
  <si>
    <t>ETCL 12.1</t>
  </si>
  <si>
    <t>LDAP 15.1</t>
  </si>
  <si>
    <t>TSS z/VM 12.1</t>
  </si>
  <si>
    <t>CAS9 14.1</t>
  </si>
  <si>
    <t>CAS9 15.0</t>
  </si>
  <si>
    <t>ACF2 16.0</t>
  </si>
  <si>
    <t>CHORUS 6.0</t>
  </si>
  <si>
    <t>CHORUS 5.1</t>
  </si>
  <si>
    <t>Endevor 18.0</t>
  </si>
  <si>
    <t>IDMS 18.5</t>
  </si>
  <si>
    <t>IDMS 19.0</t>
  </si>
  <si>
    <t>CA1 14.0</t>
  </si>
  <si>
    <t>OPSMVS 12.3</t>
  </si>
  <si>
    <t>OPSMVS 13.0</t>
  </si>
  <si>
    <t>OPSMVS 13.5</t>
  </si>
  <si>
    <t>Database Management for DB2 19.0</t>
  </si>
  <si>
    <t>Database Management for DB2 20.0</t>
  </si>
  <si>
    <t>Scheduler 11.0</t>
  </si>
  <si>
    <t>JCLCheck 12.0</t>
  </si>
  <si>
    <t>Brightside 1.0</t>
  </si>
  <si>
    <t>Dynamic Capacity Intelligence 1.5</t>
  </si>
  <si>
    <t>Librarian 4.4</t>
  </si>
  <si>
    <t>Datacom 14.0</t>
  </si>
  <si>
    <t>Datacom 15.0</t>
  </si>
  <si>
    <t>COOLGEN 6.5</t>
  </si>
  <si>
    <t>PANAPT 3.1</t>
  </si>
  <si>
    <t>FAVER VSAM Data Protection 4.5</t>
  </si>
  <si>
    <t>Adabas 8.3.4</t>
  </si>
  <si>
    <t>Adabas CICS Interface 8.3.4</t>
  </si>
  <si>
    <t>Adabas online services 8.3.4</t>
  </si>
  <si>
    <t>Adabas Review 4.8.2</t>
  </si>
  <si>
    <t>Natural 8.2.7</t>
  </si>
  <si>
    <t>Natural advanced facilities 8.2.7</t>
  </si>
  <si>
    <t>Natural for Adabas 8.2.7</t>
  </si>
  <si>
    <t>Natural Security 8.2.7</t>
  </si>
  <si>
    <t>Natural CICS Interface 8.3.4</t>
  </si>
  <si>
    <t>Natural for VSAM 8.2.7</t>
  </si>
  <si>
    <t>Natural for ISPF 8.2.7</t>
  </si>
  <si>
    <t>Natural Optimizer Compiler 8.2.7</t>
  </si>
  <si>
    <t>Natural Connection Host 8.2.7</t>
  </si>
  <si>
    <t>Natural Super Natural 8.2.7</t>
  </si>
  <si>
    <t>Natural DB2 8.4.2</t>
  </si>
  <si>
    <t>Construct 8.2.2</t>
  </si>
  <si>
    <t>EntireX 10.3</t>
  </si>
  <si>
    <t>Entire System Server 3.6.2</t>
  </si>
  <si>
    <t>Predict 8.4.1</t>
  </si>
  <si>
    <t>BSA 6.1</t>
  </si>
  <si>
    <t>BETA09 6.1</t>
  </si>
  <si>
    <t>BETA88 6.2</t>
  </si>
  <si>
    <t>BETA92 6.2</t>
  </si>
  <si>
    <t>BETA93 6.2</t>
  </si>
  <si>
    <t>SPOOLX 3.4</t>
  </si>
  <si>
    <t>EPV z/LINUX 14.16</t>
  </si>
  <si>
    <t>EPV z/OS 14.31</t>
  </si>
  <si>
    <t>VPS 2.1.1</t>
  </si>
  <si>
    <t>VPS 2.1.2</t>
  </si>
  <si>
    <t>DRS 2.1.1</t>
  </si>
  <si>
    <t>LRS Base product 2.1.1</t>
  </si>
  <si>
    <t>VSV 2.1.1</t>
  </si>
  <si>
    <t>PKZIP 16.0</t>
  </si>
  <si>
    <t>ZIP/390 MP 6.9</t>
  </si>
  <si>
    <t>RVS 5.6</t>
  </si>
  <si>
    <t>Columbus 5.3</t>
  </si>
  <si>
    <t>SAS 9.4</t>
  </si>
  <si>
    <t>FDR 5.4.89</t>
  </si>
  <si>
    <t>VPW 0.0</t>
  </si>
  <si>
    <t>IOF 8G</t>
  </si>
  <si>
    <t>Syncsort MFX for z/OS 3.1</t>
  </si>
  <si>
    <t>QUICKREF 8.3</t>
  </si>
  <si>
    <t>ELIXIR 4.0</t>
  </si>
  <si>
    <t>DOC1 4.2</t>
  </si>
  <si>
    <t>VIRTEL 4.5.6</t>
  </si>
  <si>
    <t>VIRTEL 4.5.8</t>
  </si>
  <si>
    <t>CONTROL-M 9.0.18</t>
  </si>
  <si>
    <t>CONTROL-R 9.0.18</t>
  </si>
  <si>
    <t>TSSO 4.3</t>
  </si>
  <si>
    <t>CFT 3.3</t>
  </si>
  <si>
    <t>Inperpel 7.32</t>
  </si>
  <si>
    <t>Sentinel 7.32</t>
  </si>
  <si>
    <t>IdentityIQ 7.0</t>
  </si>
  <si>
    <t>DataVantage 6.1</t>
  </si>
  <si>
    <t>Dictionary manager - MSP 2.7</t>
  </si>
  <si>
    <t>MBC 1.4</t>
  </si>
  <si>
    <t>CICS/FRS 2.4</t>
  </si>
  <si>
    <t>RA2 2.9.8</t>
  </si>
  <si>
    <t>RA2002 3.7.6</t>
  </si>
  <si>
    <t>CE-ACCESS 6.16</t>
  </si>
  <si>
    <t>CE-EDIT 1.6</t>
  </si>
  <si>
    <t>EOS 360 18.0</t>
  </si>
  <si>
    <t>Catalog Recovery Plus 7.5</t>
  </si>
  <si>
    <t>Natural Profiler 4.21</t>
  </si>
  <si>
    <t>XPAF 8.0</t>
  </si>
  <si>
    <t>Interbridge 6.02</t>
  </si>
  <si>
    <t>QUICKREF 8.4</t>
  </si>
  <si>
    <t>Endevor 17.0</t>
  </si>
  <si>
    <t>Dynamic Capacity Intelligence 2.0</t>
  </si>
  <si>
    <t>ISPW 18.02</t>
  </si>
  <si>
    <t>Continous Integration/Continuous Delivery</t>
  </si>
  <si>
    <t>Our name</t>
  </si>
  <si>
    <t>TYPE</t>
  </si>
  <si>
    <t>application</t>
  </si>
  <si>
    <t>Mainframe Software</t>
  </si>
  <si>
    <t>DISPLAY_NAME</t>
  </si>
  <si>
    <t>PROD-NRB</t>
  </si>
  <si>
    <t>Product code</t>
  </si>
  <si>
    <t>Vendor code</t>
  </si>
  <si>
    <t>ASG</t>
  </si>
  <si>
    <t>AXW</t>
  </si>
  <si>
    <t>BET</t>
  </si>
  <si>
    <t>CAM</t>
  </si>
  <si>
    <t>CGO</t>
  </si>
  <si>
    <t>CPW</t>
  </si>
  <si>
    <t>D21</t>
  </si>
  <si>
    <t>DVG</t>
  </si>
  <si>
    <t>DOM</t>
  </si>
  <si>
    <t>EPV</t>
  </si>
  <si>
    <t>FRW</t>
  </si>
  <si>
    <t>INN</t>
  </si>
  <si>
    <t>MC4</t>
  </si>
  <si>
    <t>MFS</t>
  </si>
  <si>
    <t>OFF</t>
  </si>
  <si>
    <t>PAR</t>
  </si>
  <si>
    <t>PIT</t>
  </si>
  <si>
    <t>PKW</t>
  </si>
  <si>
    <t>EBM</t>
  </si>
  <si>
    <t>RES</t>
  </si>
  <si>
    <t>CEE</t>
  </si>
  <si>
    <t>CEA</t>
  </si>
  <si>
    <t>ROC</t>
  </si>
  <si>
    <t>SPT</t>
  </si>
  <si>
    <t>SDW</t>
  </si>
  <si>
    <t>SAG</t>
  </si>
  <si>
    <t>SYN</t>
  </si>
  <si>
    <t>TRE</t>
  </si>
  <si>
    <t>TRS</t>
  </si>
  <si>
    <t>TSY</t>
  </si>
  <si>
    <t>XER</t>
  </si>
  <si>
    <t>SAS Institute</t>
  </si>
  <si>
    <t>INF</t>
  </si>
  <si>
    <t>CAS</t>
  </si>
  <si>
    <t>NAF</t>
  </si>
  <si>
    <t>ECC</t>
  </si>
  <si>
    <t>MFA</t>
  </si>
  <si>
    <t>TSS</t>
  </si>
  <si>
    <t>CA1</t>
  </si>
  <si>
    <t>OPS</t>
  </si>
  <si>
    <t>JCK</t>
  </si>
  <si>
    <t>DCI</t>
  </si>
  <si>
    <t>LIB</t>
  </si>
  <si>
    <t>COO</t>
  </si>
  <si>
    <t>AOS</t>
  </si>
  <si>
    <t>REV</t>
  </si>
  <si>
    <t>NSC</t>
  </si>
  <si>
    <t>NVS</t>
  </si>
  <si>
    <t>NTC</t>
  </si>
  <si>
    <t>NSN</t>
  </si>
  <si>
    <t>NPR</t>
  </si>
  <si>
    <t>ADA</t>
  </si>
  <si>
    <t>NAT</t>
  </si>
  <si>
    <t>CST</t>
  </si>
  <si>
    <t>EXX</t>
  </si>
  <si>
    <t>PRD</t>
  </si>
  <si>
    <t>BSA</t>
  </si>
  <si>
    <t>B09</t>
  </si>
  <si>
    <t>B88</t>
  </si>
  <si>
    <t>B92</t>
  </si>
  <si>
    <t>B93</t>
  </si>
  <si>
    <t>ZOS</t>
  </si>
  <si>
    <t>LNX</t>
  </si>
  <si>
    <t>LBP</t>
  </si>
  <si>
    <t>PKZ</t>
  </si>
  <si>
    <t>ZIP</t>
  </si>
  <si>
    <t>RVS</t>
  </si>
  <si>
    <t>TUB</t>
  </si>
  <si>
    <t>COL</t>
  </si>
  <si>
    <t>FDR</t>
  </si>
  <si>
    <t>VPW</t>
  </si>
  <si>
    <t>LOGICAL_NAME</t>
  </si>
  <si>
    <t>EDZ</t>
  </si>
  <si>
    <t>IOF</t>
  </si>
  <si>
    <t>MFX</t>
  </si>
  <si>
    <t>PAK</t>
  </si>
  <si>
    <t>QRF</t>
  </si>
  <si>
    <t>ELX</t>
  </si>
  <si>
    <t>VIR</t>
  </si>
  <si>
    <t>CTM</t>
  </si>
  <si>
    <t>CTR</t>
  </si>
  <si>
    <t>CTT</t>
  </si>
  <si>
    <t>CFT</t>
  </si>
  <si>
    <t>PEL</t>
  </si>
  <si>
    <t>IIQ</t>
  </si>
  <si>
    <t>IMS</t>
  </si>
  <si>
    <t>MBC</t>
  </si>
  <si>
    <t>COB</t>
  </si>
  <si>
    <t>HEL</t>
  </si>
  <si>
    <t>RA2</t>
  </si>
  <si>
    <t>N2O</t>
  </si>
  <si>
    <t>NGL</t>
  </si>
  <si>
    <t>PRO</t>
  </si>
  <si>
    <t>DAT</t>
  </si>
  <si>
    <t>INT</t>
  </si>
  <si>
    <t>Rocket Software</t>
  </si>
  <si>
    <t>CRP</t>
  </si>
  <si>
    <t>EOS</t>
  </si>
  <si>
    <t>= Z_(Our name)</t>
  </si>
  <si>
    <t>SysperTec Communications</t>
  </si>
  <si>
    <t>AXWAY</t>
  </si>
  <si>
    <t>Xerox SA</t>
  </si>
  <si>
    <t>EPV zPARSER 14.71</t>
  </si>
  <si>
    <t>NDB</t>
  </si>
  <si>
    <t>IT Service</t>
  </si>
  <si>
    <t>ITS - Mainframe DL1</t>
  </si>
  <si>
    <t>ITS - Mainframe Data Replication</t>
  </si>
  <si>
    <t>ITS - Mainframe DB2</t>
  </si>
  <si>
    <t>ITS - Mainframe MQ</t>
  </si>
  <si>
    <t>ITS - Mainframe CICS</t>
  </si>
  <si>
    <t>ITS - Mainframe IDMS</t>
  </si>
  <si>
    <t>ITS - Mainframe DATACOM</t>
  </si>
  <si>
    <t>ITS - Mainframe IMS</t>
  </si>
  <si>
    <t>TP</t>
  </si>
  <si>
    <t>DB</t>
  </si>
  <si>
    <t>ITS - Mainframe Monitoring</t>
  </si>
  <si>
    <t>ITS - Mainframe Automation</t>
  </si>
  <si>
    <t>MO</t>
  </si>
  <si>
    <t>ITS - Mainframe LDAP</t>
  </si>
  <si>
    <t>ITS - Mainframe System</t>
  </si>
  <si>
    <t>SE</t>
  </si>
  <si>
    <t>ITS - Mainframe Scheduling</t>
  </si>
  <si>
    <t>ITS - Mainframe Printing</t>
  </si>
  <si>
    <t>ST</t>
  </si>
  <si>
    <t>VM</t>
  </si>
  <si>
    <t>OS</t>
  </si>
  <si>
    <t>ITS - Mainframe DevOps</t>
  </si>
  <si>
    <t>ITS - Mainframe Data Transfer</t>
  </si>
  <si>
    <t>ITS - Mainframe Reporting</t>
  </si>
  <si>
    <t>ITS - Mainframe Multisession</t>
  </si>
  <si>
    <t>ITS - Mainframe ADABAS</t>
  </si>
  <si>
    <t>ITS - Mainframe BI</t>
  </si>
  <si>
    <t>SUBTYPE</t>
  </si>
  <si>
    <t>Mainframe Subsystem</t>
  </si>
  <si>
    <t>Client ou PROD-NRB</t>
  </si>
  <si>
    <t>Description</t>
  </si>
  <si>
    <t>Operational</t>
  </si>
  <si>
    <t>SDWORX</t>
  </si>
  <si>
    <t>IDMS Production Sdworx</t>
  </si>
  <si>
    <t>IDMS Clone Production Sdworx (SYSA)</t>
  </si>
  <si>
    <t>OIDMS</t>
  </si>
  <si>
    <t>IDMS V01 Développement Sdworx</t>
  </si>
  <si>
    <t>IDMSOB0</t>
  </si>
  <si>
    <t>IDMS V02 Développement Sdworx</t>
  </si>
  <si>
    <t>IDMSOB1</t>
  </si>
  <si>
    <t>IDMS V03 Développement Sdworx</t>
  </si>
  <si>
    <t>IDMS20</t>
  </si>
  <si>
    <t>IDMS V20 Développement Sdworx</t>
  </si>
  <si>
    <t>IDMSAB0</t>
  </si>
  <si>
    <t>IDMS V22 Développement Sdworx</t>
  </si>
  <si>
    <t>IDMSAB1</t>
  </si>
  <si>
    <t>IDMS V23 Développement Sdworx</t>
  </si>
  <si>
    <t>IDMS V01 Clone Développement Sdworx (SYSB)</t>
  </si>
  <si>
    <t>IDMS V02 Clone Développement Sdworx (SYSB)</t>
  </si>
  <si>
    <t>IDMS V03 Clone Développement Sdworx (SYSB)</t>
  </si>
  <si>
    <t>IDMS V20 Clone Développement Sdworx (SYSB)</t>
  </si>
  <si>
    <t>IDMS V22 Clone Développement Sdworx (SYSB)</t>
  </si>
  <si>
    <t>IDMS V23 Clone Développement Sdworx (SYSB)</t>
  </si>
  <si>
    <t>IDMS51</t>
  </si>
  <si>
    <t xml:space="preserve">IDMS V51 Test Sdworx </t>
  </si>
  <si>
    <t>IDMS52</t>
  </si>
  <si>
    <t xml:space="preserve">IDMS V52 Test Sdworx </t>
  </si>
  <si>
    <t>DB2P</t>
  </si>
  <si>
    <t>DB2 Production Sdworx</t>
  </si>
  <si>
    <t>DB2 Clone Production Sdworx (SYSA)</t>
  </si>
  <si>
    <t>DB2A</t>
  </si>
  <si>
    <t>DB2 Développement Sdworx</t>
  </si>
  <si>
    <t>DB2O</t>
  </si>
  <si>
    <t>DB2 Clone Développement Sdworx (SYSB)</t>
  </si>
  <si>
    <t>DB2Y</t>
  </si>
  <si>
    <t>DB2 Test Sdworx</t>
  </si>
  <si>
    <t>DB2W</t>
  </si>
  <si>
    <t>DB2 Production pour impression Sdworx</t>
  </si>
  <si>
    <t>MQ Series Production Sdworx</t>
  </si>
  <si>
    <t>QMP1</t>
  </si>
  <si>
    <t>MQ Series Clone Production Sdworx (SYSA)</t>
  </si>
  <si>
    <t>QMA1</t>
  </si>
  <si>
    <t>MQ Series Développement Sdworx</t>
  </si>
  <si>
    <t>QMO1</t>
  </si>
  <si>
    <t>MQ Series Clone Développement Sdworx (SYSB)</t>
  </si>
  <si>
    <t>QMT1</t>
  </si>
  <si>
    <t>MQ Series Test Sdworx</t>
  </si>
  <si>
    <t>QMW1</t>
  </si>
  <si>
    <t>MQ Series Production pour impression Sdworx</t>
  </si>
  <si>
    <t>N2O 5.31</t>
  </si>
  <si>
    <t>N2O/3GL 5.31</t>
  </si>
  <si>
    <t>N2O/3GL</t>
  </si>
  <si>
    <t>''= Z_(Our name)</t>
  </si>
  <si>
    <t>STR</t>
  </si>
  <si>
    <t>IST</t>
  </si>
  <si>
    <t>DEV</t>
  </si>
  <si>
    <t>XPE</t>
  </si>
  <si>
    <t>ISP</t>
  </si>
  <si>
    <t>FIL</t>
  </si>
  <si>
    <t>ABE</t>
  </si>
  <si>
    <t>ETC</t>
  </si>
  <si>
    <t>LDA</t>
  </si>
  <si>
    <t>TSV</t>
  </si>
  <si>
    <t>CS9</t>
  </si>
  <si>
    <t>ACF</t>
  </si>
  <si>
    <t>CHR</t>
  </si>
  <si>
    <t>END</t>
  </si>
  <si>
    <t>IDM</t>
  </si>
  <si>
    <t>TLM</t>
  </si>
  <si>
    <t>DBM</t>
  </si>
  <si>
    <t>SCH</t>
  </si>
  <si>
    <t>BRI</t>
  </si>
  <si>
    <t>TSO</t>
  </si>
  <si>
    <t>5650-ZOS</t>
  </si>
  <si>
    <t>z/VM 7.1</t>
  </si>
  <si>
    <t>z/OS Connect 3.0</t>
  </si>
  <si>
    <t>High Performance Utility 5.1</t>
  </si>
  <si>
    <t>Microfocus Enterprise Developer for z 5.0</t>
  </si>
  <si>
    <t>TSA 4.1</t>
  </si>
  <si>
    <t>OGL 1.1</t>
  </si>
  <si>
    <t>PPFA 1.1</t>
  </si>
  <si>
    <t>PSF 4.5</t>
  </si>
  <si>
    <t>Dataset Commander 8.1</t>
  </si>
  <si>
    <t>TLMS 14.0</t>
  </si>
  <si>
    <t>NETWORK_NAME</t>
  </si>
  <si>
    <t>APPLICATION</t>
  </si>
  <si>
    <t>SDWSYSP</t>
  </si>
  <si>
    <t>SDWSYSA</t>
  </si>
  <si>
    <t>SDWSYSD</t>
  </si>
  <si>
    <t>SDWSYSB</t>
  </si>
  <si>
    <t>SDWSYST</t>
  </si>
  <si>
    <t>SDWSYSW</t>
  </si>
  <si>
    <t>IMS 13.1</t>
  </si>
  <si>
    <t>IMS 14.1</t>
  </si>
  <si>
    <t>IMS 15.1</t>
  </si>
  <si>
    <t>5635-A04</t>
  </si>
  <si>
    <t>5635-A05</t>
  </si>
  <si>
    <t>5635-A06</t>
  </si>
  <si>
    <t>DB2 ADMIN TOOL 11.1</t>
  </si>
  <si>
    <t>DB2 ADMIN TOOL 11.2</t>
  </si>
  <si>
    <t>DB2 ADMIN TOOL 12.1</t>
  </si>
  <si>
    <t>JCLCheck 12.0-SP1607</t>
  </si>
  <si>
    <t>HELP/KEY ?</t>
  </si>
  <si>
    <t>OMEGAMON for Messaging - MQ 7.5</t>
  </si>
  <si>
    <t>OMEGAMON for Messaging - MQ 7.3</t>
  </si>
  <si>
    <t>="B C D"</t>
  </si>
  <si>
    <t>Our name = nom du produit + 1 espace + version (important !)</t>
  </si>
  <si>
    <t>Nom constructeur complet du produit</t>
  </si>
  <si>
    <t>=suffixe(A)</t>
  </si>
  <si>
    <t>="A D"</t>
  </si>
  <si>
    <t>=nom logique appli</t>
  </si>
  <si>
    <t>Système</t>
  </si>
  <si>
    <t>Our app : colonne A de application</t>
  </si>
  <si>
    <t>softinstance = "C D"</t>
  </si>
  <si>
    <t>occurence</t>
  </si>
  <si>
    <t>LX</t>
  </si>
  <si>
    <t>PR</t>
  </si>
  <si>
    <t>Tag</t>
  </si>
  <si>
    <t>STC</t>
  </si>
  <si>
    <t>OMEGAMON DB2 Performance Monitor 5.4</t>
  </si>
  <si>
    <t>IBM Tivoli Management Services</t>
  </si>
  <si>
    <t>DOC1 5.5.1</t>
  </si>
  <si>
    <t>Datacom 15.1</t>
  </si>
  <si>
    <t>CAS9 15.1</t>
  </si>
  <si>
    <t>SAS 9.3</t>
  </si>
  <si>
    <t>VMA</t>
  </si>
  <si>
    <t>VMANAGER 1.2</t>
  </si>
  <si>
    <t>CA Mainframe VM Product Manager</t>
  </si>
  <si>
    <t>DB2 Table Editor 4.2</t>
  </si>
  <si>
    <t>5697-G65</t>
  </si>
  <si>
    <t>DB2 Table Editor</t>
  </si>
  <si>
    <t>DB2 Table Editor 4.3</t>
  </si>
  <si>
    <t>DB2 Table Editor 4.4</t>
  </si>
  <si>
    <t>DB2 Table Editor 4.5</t>
  </si>
  <si>
    <t>DB2 Table Editor for z/OS</t>
  </si>
  <si>
    <t>InfoSphere Optim Test Data Management Solution for DB2 for z/OS 7.2.0</t>
  </si>
  <si>
    <t>InfoSphere Optim Test Data Mgt for DB2 7.2</t>
  </si>
  <si>
    <t>5655-V05</t>
  </si>
  <si>
    <t>Rational COBOL Runtime for zSeries</t>
  </si>
  <si>
    <t>Rational COBOL Runtime 6.0.1</t>
  </si>
  <si>
    <t>5655-R29</t>
  </si>
  <si>
    <t>5601-B28</t>
  </si>
  <si>
    <t>IBM CL/SuperSession for z/OS 2.1</t>
  </si>
  <si>
    <t>IBM CL/SuperSession for z/OS</t>
  </si>
  <si>
    <t>Infoprint Coaxial Printer Support for z/OS 2.1.0</t>
  </si>
  <si>
    <t>Infoprint Coaxial Printer Support 2.1</t>
  </si>
  <si>
    <t>5655-N62</t>
  </si>
  <si>
    <t>Fault Analyzer 14.1</t>
  </si>
  <si>
    <t>File Manager 14.1</t>
  </si>
  <si>
    <t>5655-Q41</t>
  </si>
  <si>
    <t>5655-Q42</t>
  </si>
  <si>
    <t>WebSphere Data Interchange for z/OS 3.2.1</t>
  </si>
  <si>
    <t>5655-I40</t>
  </si>
  <si>
    <t>WebSphere Data Interchange for z/OS</t>
  </si>
  <si>
    <t>WebSphere Data Interchange for z/OS 3.3</t>
  </si>
  <si>
    <t>COBOL 2.1</t>
  </si>
  <si>
    <t>5648-A25</t>
  </si>
  <si>
    <t>COBOL for OS/390</t>
  </si>
  <si>
    <t>PL/I 1.1</t>
  </si>
  <si>
    <t>PL/I 4.5</t>
  </si>
  <si>
    <t>PL/I 5.2</t>
  </si>
  <si>
    <t>5740-RG1</t>
  </si>
  <si>
    <t>OS/VS RPG II</t>
  </si>
  <si>
    <t>OS/VS RPG II 1.1</t>
  </si>
  <si>
    <t>Pacbase 3.5</t>
  </si>
  <si>
    <t>VisualAge Pacbase</t>
  </si>
  <si>
    <t>5655-F37</t>
  </si>
  <si>
    <t>5688-132</t>
  </si>
  <si>
    <t>CSFI 1.3</t>
  </si>
  <si>
    <t>IBM Communication Subsystem for Interconnection</t>
  </si>
  <si>
    <t>5688-229</t>
  </si>
  <si>
    <t>APL2 Application Environment</t>
  </si>
  <si>
    <t>APL2 Application Environment 2.2</t>
  </si>
  <si>
    <t>Sysview 15.0</t>
  </si>
  <si>
    <t>SYS</t>
  </si>
  <si>
    <t>CA Sysview Performance Management</t>
  </si>
  <si>
    <t>MIM-MII 12.5</t>
  </si>
  <si>
    <t>MII</t>
  </si>
  <si>
    <t>CA MIM for z/OS</t>
  </si>
  <si>
    <t>High Performance Utility 3.1</t>
  </si>
  <si>
    <t>High Performance Utilities for Db2 for z/OS</t>
  </si>
  <si>
    <t>Data Mapper 2.01B</t>
  </si>
  <si>
    <t>XPAF 6.0</t>
  </si>
  <si>
    <t>Adabas 8.4.2</t>
  </si>
  <si>
    <t>Adabas CICS Interface 8.4.2</t>
  </si>
  <si>
    <t>Adabas online services 8.4.2</t>
  </si>
  <si>
    <t>Adabas Review 5.1.1</t>
  </si>
  <si>
    <t>CONTROL-T 9.0.04</t>
  </si>
  <si>
    <t>CONTROL-T 9.0.20</t>
  </si>
  <si>
    <t>XML Toolkit for z/OS 1.9</t>
  </si>
  <si>
    <t>Print Transform from AFP to PCL for Infoprint Server 1.1</t>
  </si>
  <si>
    <t>RVS 5.0</t>
  </si>
  <si>
    <t>INFOPAK 6.7</t>
  </si>
  <si>
    <t>INFOPAK 7.0</t>
  </si>
  <si>
    <t>TUBES 2.2</t>
  </si>
  <si>
    <t>TUBES 7.5</t>
  </si>
  <si>
    <t>TUBES 7.6</t>
  </si>
  <si>
    <t>TUBES 7.8</t>
  </si>
  <si>
    <t>OS VS cobol Interpreter 1.0</t>
  </si>
  <si>
    <t>DIC</t>
  </si>
  <si>
    <t>SEN</t>
  </si>
  <si>
    <t>5655-W97</t>
  </si>
  <si>
    <t>PAN</t>
  </si>
  <si>
    <t>FVR</t>
  </si>
  <si>
    <t>ACI</t>
  </si>
  <si>
    <t>NAC</t>
  </si>
  <si>
    <t>NCI</t>
  </si>
  <si>
    <t>NOC</t>
  </si>
  <si>
    <t>SPO</t>
  </si>
  <si>
    <t>HPU</t>
  </si>
  <si>
    <t>DC1</t>
  </si>
  <si>
    <t>CFR</t>
  </si>
  <si>
    <t>XPA</t>
  </si>
  <si>
    <t>Debug 14.2</t>
  </si>
  <si>
    <t>IPA1</t>
  </si>
  <si>
    <t>GI</t>
  </si>
  <si>
    <t>IPD1</t>
  </si>
  <si>
    <t>GIAL</t>
  </si>
  <si>
    <t>IAD1</t>
  </si>
  <si>
    <t>SIBELGA</t>
  </si>
  <si>
    <t>IPC1</t>
  </si>
  <si>
    <t>GICL</t>
  </si>
  <si>
    <t>IMS production mutualisé GI</t>
  </si>
  <si>
    <t>IMS production mutualisé GIAL</t>
  </si>
  <si>
    <t>IMS acceptance mutualisé GIAL</t>
  </si>
  <si>
    <t xml:space="preserve">IMS production Sibelga </t>
  </si>
  <si>
    <t>IAC1</t>
  </si>
  <si>
    <t xml:space="preserve">IMS acceptance Sibelga </t>
  </si>
  <si>
    <t>ETHIAS</t>
  </si>
  <si>
    <t>IAA1</t>
  </si>
  <si>
    <t>GIEA</t>
  </si>
  <si>
    <t>IMS acceptance Ethias</t>
  </si>
  <si>
    <t>IHA1</t>
  </si>
  <si>
    <t>GIHO</t>
  </si>
  <si>
    <t>IMS homologation mutualisé</t>
  </si>
  <si>
    <t>IHC1</t>
  </si>
  <si>
    <t>IMS homologation Sibelga</t>
  </si>
  <si>
    <t>IDA1</t>
  </si>
  <si>
    <t>GIWD</t>
  </si>
  <si>
    <t>IMS développement mutualisé</t>
  </si>
  <si>
    <t>IDC1</t>
  </si>
  <si>
    <t>IMS développement Sibelga</t>
  </si>
  <si>
    <t>PARTENA</t>
  </si>
  <si>
    <t>IMSP</t>
  </si>
  <si>
    <t>IMS Production Partena</t>
  </si>
  <si>
    <t>GPA</t>
  </si>
  <si>
    <t>IMSB</t>
  </si>
  <si>
    <t>IMS Euro Partena</t>
  </si>
  <si>
    <t>IMST</t>
  </si>
  <si>
    <t>IMS Test Partena</t>
  </si>
  <si>
    <t>IMSA</t>
  </si>
  <si>
    <t>IMS Acceptance Partena</t>
  </si>
  <si>
    <t>GPAX</t>
  </si>
  <si>
    <t>IMS Production Partena GPAX</t>
  </si>
  <si>
    <t>IMS Euro Partena GPAX</t>
  </si>
  <si>
    <t>IMS Test Partena GPAX</t>
  </si>
  <si>
    <t>IMS Acceptance Partena GPAX</t>
  </si>
  <si>
    <t>DIETEREN</t>
  </si>
  <si>
    <t>FERMAT</t>
  </si>
  <si>
    <t>IMSE</t>
  </si>
  <si>
    <t xml:space="preserve">IMS Production Dieteren </t>
  </si>
  <si>
    <t xml:space="preserve">IMS Test Dieteren </t>
  </si>
  <si>
    <t xml:space="preserve">IMS Educ Dieteren </t>
  </si>
  <si>
    <t>IMS Production Dieteren PAVLOV</t>
  </si>
  <si>
    <t>IMS Test Dieteren PAVLOV</t>
  </si>
  <si>
    <t>IMS Educ Dieteren PAVLOV</t>
  </si>
  <si>
    <t>PAVLOV</t>
  </si>
  <si>
    <t>ADABASP</t>
  </si>
  <si>
    <t>ADABAS Production Dieteren</t>
  </si>
  <si>
    <t>ADABASD</t>
  </si>
  <si>
    <t>ADABAS Développement Dieteren</t>
  </si>
  <si>
    <t>ADABASE</t>
  </si>
  <si>
    <t>ADABAS Educ Dieteren</t>
  </si>
  <si>
    <t>ADABAS Production Dieteren PAVLOV</t>
  </si>
  <si>
    <t>ADABAS Développement Dieteren PAVLOV</t>
  </si>
  <si>
    <t>ADABAS Educ Dieteren PAVLOV</t>
  </si>
  <si>
    <t>DB2 Production Dieteren</t>
  </si>
  <si>
    <t>DB2T</t>
  </si>
  <si>
    <t>DB2 Test Dieteren</t>
  </si>
  <si>
    <t>DB2E</t>
  </si>
  <si>
    <t>DB2 Educ Dieteren</t>
  </si>
  <si>
    <t>DB2 Production Dieteren PAVLOV</t>
  </si>
  <si>
    <t>DB2 Test Dieteren PAVLOV</t>
  </si>
  <si>
    <t>DB2 Educ Dieteren PAVLOV</t>
  </si>
  <si>
    <t>CICSP</t>
  </si>
  <si>
    <t>CICS Production Permanent-servr Dieteren</t>
  </si>
  <si>
    <t>CICSX</t>
  </si>
  <si>
    <t>CICS Test Natural Dieteren</t>
  </si>
  <si>
    <t>CICS1</t>
  </si>
  <si>
    <t>CICS Production Vehicles Dieteren</t>
  </si>
  <si>
    <t>CICS3</t>
  </si>
  <si>
    <t>CICS Test Vehicles Dieteren</t>
  </si>
  <si>
    <t>CICS4</t>
  </si>
  <si>
    <t>CICS Production Natural Dieteren</t>
  </si>
  <si>
    <t>CICS5</t>
  </si>
  <si>
    <t>CICS Educ Multi-APPL Dieteren</t>
  </si>
  <si>
    <t>CICS7</t>
  </si>
  <si>
    <t>CICS Test POPIMS (GIPRA) Dieteren</t>
  </si>
  <si>
    <t>CICS8</t>
  </si>
  <si>
    <t>CICS Production POPIMS (GIPRA) Dieteren</t>
  </si>
  <si>
    <t>CICS Production Permanent-servr Dieteren PAVLOV</t>
  </si>
  <si>
    <t>CICS Test Natural Dieteren PAVLOV</t>
  </si>
  <si>
    <t>CICS Production Vehicles Dieteren PAVLOV</t>
  </si>
  <si>
    <t>CICS Test Vehicles Dieteren PAVLOV</t>
  </si>
  <si>
    <t>CICS Production Natural Dieteren PAVLOV</t>
  </si>
  <si>
    <t>CICS Educ Multi-APPL Dieteren PAVLOV</t>
  </si>
  <si>
    <t>CICS Test POPIMS (GIPRA) Dieteren PAVLOV</t>
  </si>
  <si>
    <t>CICS Production POPIMS (GIPRA) Dieteren PAVLOV</t>
  </si>
  <si>
    <t>VCST</t>
  </si>
  <si>
    <t>VC5PIDMS</t>
  </si>
  <si>
    <t>IDMS Production Europe VCST</t>
  </si>
  <si>
    <t>VC5TIDMS</t>
  </si>
  <si>
    <t>IDMS Test Europe VCST</t>
  </si>
  <si>
    <t>VC5MIDMS</t>
  </si>
  <si>
    <t>IDMS Migration Europe VCST</t>
  </si>
  <si>
    <t>VCVXIDMS</t>
  </si>
  <si>
    <t>IDMS Visual Express Europe VCST</t>
  </si>
  <si>
    <t>MX8PIDMS</t>
  </si>
  <si>
    <t>IDMS Production Mexique VCST</t>
  </si>
  <si>
    <t>MXVXIDMS</t>
  </si>
  <si>
    <t>IDMS Visual Express Mexique VCST</t>
  </si>
  <si>
    <t>CZCPIDMS</t>
  </si>
  <si>
    <t>IDMS Production Chine VCST</t>
  </si>
  <si>
    <t>CZVXIDMS</t>
  </si>
  <si>
    <t>IDMS Visual Express Chine VCST</t>
  </si>
  <si>
    <t>VCSTEUR</t>
  </si>
  <si>
    <t>VCSTMEX</t>
  </si>
  <si>
    <t>VCSTCHI</t>
  </si>
  <si>
    <t>DPA1</t>
  </si>
  <si>
    <t>DPD1</t>
  </si>
  <si>
    <t>DAD1</t>
  </si>
  <si>
    <t>DPC1</t>
  </si>
  <si>
    <t>DB2 Production Sibelga</t>
  </si>
  <si>
    <t>DAC1</t>
  </si>
  <si>
    <t>DB2 Acceptance Sibelga</t>
  </si>
  <si>
    <t>DWA1</t>
  </si>
  <si>
    <t>DB2 Data Warehouse Ethias</t>
  </si>
  <si>
    <t>DAA1</t>
  </si>
  <si>
    <t>DB2 Acceptance Ethias</t>
  </si>
  <si>
    <t>DHA1</t>
  </si>
  <si>
    <t>DB2 Homologation mutualisé</t>
  </si>
  <si>
    <t>DDA1</t>
  </si>
  <si>
    <t>DB2 Développement mutualisé</t>
  </si>
  <si>
    <t>DBP2</t>
  </si>
  <si>
    <t>DB2 Production Partena</t>
  </si>
  <si>
    <t>DBB2</t>
  </si>
  <si>
    <t>DB2 Euro Partena</t>
  </si>
  <si>
    <t>DBT2</t>
  </si>
  <si>
    <t>DB2 Test Partena</t>
  </si>
  <si>
    <t>DBA2</t>
  </si>
  <si>
    <t>DB2 Acceptance Partena</t>
  </si>
  <si>
    <t>DB2 Production mutualisé GI</t>
  </si>
  <si>
    <t>DB2 Production mutualisé GIAL</t>
  </si>
  <si>
    <t>DB2 Acceptance mutualisé GIAL</t>
  </si>
  <si>
    <t>GIIC</t>
  </si>
  <si>
    <t>DB2 Production Partena GPAX</t>
  </si>
  <si>
    <t>DB2 Euro Partena GPAX</t>
  </si>
  <si>
    <t>DB2 Test Partena GPAX</t>
  </si>
  <si>
    <t>DB2 Acceptance Partena GPAX</t>
  </si>
  <si>
    <t>MQ Series Acceptance Ethias</t>
  </si>
  <si>
    <t>MQ Series Homologation mutualisé</t>
  </si>
  <si>
    <t>MQ Series Développement mutualisé</t>
  </si>
  <si>
    <t>MQ Series Production mutualisé</t>
  </si>
  <si>
    <t>CICSW6</t>
  </si>
  <si>
    <t>AMFLW1</t>
  </si>
  <si>
    <t>Spoolx</t>
  </si>
  <si>
    <t>ARCELOR-MITTAL</t>
  </si>
  <si>
    <t>CICSWF</t>
  </si>
  <si>
    <t>CICSWG</t>
  </si>
  <si>
    <t>MONA</t>
  </si>
  <si>
    <t>CICSWH</t>
  </si>
  <si>
    <t>CICSWJ</t>
  </si>
  <si>
    <t>CICSWK</t>
  </si>
  <si>
    <t>MONA Acceptance</t>
  </si>
  <si>
    <t>CICSWL</t>
  </si>
  <si>
    <t>CICSWM</t>
  </si>
  <si>
    <t>SIA leverage</t>
  </si>
  <si>
    <t>CICSWQ</t>
  </si>
  <si>
    <t>CICSWT</t>
  </si>
  <si>
    <t>CICSYB</t>
  </si>
  <si>
    <t>AMSOY1</t>
  </si>
  <si>
    <t>Broker MQ admin.</t>
  </si>
  <si>
    <t>CICSYJ</t>
  </si>
  <si>
    <t>SIA automobiles</t>
  </si>
  <si>
    <t>BICICS63</t>
  </si>
  <si>
    <t>AMDKD1</t>
  </si>
  <si>
    <t>Basse-Indre = BICICS67 GP</t>
  </si>
  <si>
    <t>BICICS74</t>
  </si>
  <si>
    <t>Basse-Indre = Acceptance</t>
  </si>
  <si>
    <t>BICICS75</t>
  </si>
  <si>
    <t>Basse-Indre = maintenance</t>
  </si>
  <si>
    <t>DKCICS00</t>
  </si>
  <si>
    <t>GP = OCICS07</t>
  </si>
  <si>
    <t>DKCICS08</t>
  </si>
  <si>
    <t>ADMIN OCICS02/03</t>
  </si>
  <si>
    <t>DKCICS09</t>
  </si>
  <si>
    <t>GTS = OCICS06</t>
  </si>
  <si>
    <t>DKCICS0A</t>
  </si>
  <si>
    <t>batch oriented development</t>
  </si>
  <si>
    <t>DKCICS95</t>
  </si>
  <si>
    <t>On demand Test system</t>
  </si>
  <si>
    <t>DKCICS99</t>
  </si>
  <si>
    <t>On Demand</t>
  </si>
  <si>
    <t>MKCICS06</t>
  </si>
  <si>
    <t>Mardyck = MKCICS02</t>
  </si>
  <si>
    <t>BICICS67</t>
  </si>
  <si>
    <t>AMDKP1</t>
  </si>
  <si>
    <t>GP Basse-Indre</t>
  </si>
  <si>
    <t>MKCICS02</t>
  </si>
  <si>
    <t>Mardyck GP</t>
  </si>
  <si>
    <t>OCICS02</t>
  </si>
  <si>
    <t>ADMIN</t>
  </si>
  <si>
    <t>OCICS03</t>
  </si>
  <si>
    <t>SIGEMA</t>
  </si>
  <si>
    <t>OCICS06</t>
  </si>
  <si>
    <t>GTS</t>
  </si>
  <si>
    <t>OCICS07</t>
  </si>
  <si>
    <t>GP</t>
  </si>
  <si>
    <t>OCICS0B</t>
  </si>
  <si>
    <t>batch oriented  production.</t>
  </si>
  <si>
    <t>OCICS20</t>
  </si>
  <si>
    <t xml:space="preserve">DK GP cics broker EntireX </t>
  </si>
  <si>
    <t>OCICS30</t>
  </si>
  <si>
    <t>OCICS38</t>
  </si>
  <si>
    <t>OCICS39</t>
  </si>
  <si>
    <t>DKCICS04</t>
  </si>
  <si>
    <t>DKCICS05</t>
  </si>
  <si>
    <t>DKCICS10</t>
  </si>
  <si>
    <t>SIRH</t>
  </si>
  <si>
    <t>MQ GP DK</t>
  </si>
  <si>
    <t>MIS  relié monde ouvert socket IP</t>
  </si>
  <si>
    <t>DK Infocentre</t>
  </si>
  <si>
    <t>batch oriented infocentre</t>
  </si>
  <si>
    <t>DKCICS98</t>
  </si>
  <si>
    <t>Tests BTE</t>
  </si>
  <si>
    <t>OCICS01</t>
  </si>
  <si>
    <t>Recette Admin.</t>
  </si>
  <si>
    <t>OCICS16</t>
  </si>
  <si>
    <t>Recette GP</t>
  </si>
  <si>
    <t>CICSB1</t>
  </si>
  <si>
    <t>Montataire cics broker EntireX</t>
  </si>
  <si>
    <t>CICSMP</t>
  </si>
  <si>
    <t>GP Montataire</t>
  </si>
  <si>
    <t>VACIC591</t>
  </si>
  <si>
    <t>AMSOC1</t>
  </si>
  <si>
    <t>Marketing</t>
  </si>
  <si>
    <t>CICSY</t>
  </si>
  <si>
    <t>AMSOI1</t>
  </si>
  <si>
    <t>Natural SAG</t>
  </si>
  <si>
    <t>CICSY5</t>
  </si>
  <si>
    <t>LCPS</t>
  </si>
  <si>
    <t>CICSZ</t>
  </si>
  <si>
    <t>AMFLZ1</t>
  </si>
  <si>
    <t>Printing Spoolx</t>
  </si>
  <si>
    <t>CICSZ2</t>
  </si>
  <si>
    <t>CICFII1</t>
  </si>
  <si>
    <t>Infocentre</t>
  </si>
  <si>
    <t>FOCICS01</t>
  </si>
  <si>
    <t>FOS</t>
  </si>
  <si>
    <t>CICFSPI</t>
  </si>
  <si>
    <t>AMFOS1</t>
  </si>
  <si>
    <t>CICSPB</t>
  </si>
  <si>
    <t>Broker</t>
  </si>
  <si>
    <t>CICSR</t>
  </si>
  <si>
    <t>Recette</t>
  </si>
  <si>
    <t>CICSWU</t>
  </si>
  <si>
    <t>Test system for upgrade</t>
  </si>
  <si>
    <t>CIFIFWRR</t>
  </si>
  <si>
    <t>SAG Integration (recette technique)</t>
  </si>
  <si>
    <t>CICSD</t>
  </si>
  <si>
    <t>SAG development</t>
  </si>
  <si>
    <t>CICSW4</t>
  </si>
  <si>
    <t>MAJ CSD</t>
  </si>
  <si>
    <t>CICSWA</t>
  </si>
  <si>
    <t>SAG Appli SIHA, LCPS</t>
  </si>
  <si>
    <t>CICSWI</t>
  </si>
  <si>
    <t>Mona Acceptance</t>
  </si>
  <si>
    <t>CIFIFWNR</t>
  </si>
  <si>
    <t>Mona-Diane-SAG Recette QTC</t>
  </si>
  <si>
    <t>VACIC593</t>
  </si>
  <si>
    <t>SIC léger</t>
  </si>
  <si>
    <t>VACIC596</t>
  </si>
  <si>
    <t>SIC batch oriented</t>
  </si>
  <si>
    <t>VACIC597</t>
  </si>
  <si>
    <t>Formation acceptance</t>
  </si>
  <si>
    <t>VACIC598</t>
  </si>
  <si>
    <t>Formation acceptance batch oriented</t>
  </si>
  <si>
    <t>VACIC590</t>
  </si>
  <si>
    <t>MQ marketing</t>
  </si>
  <si>
    <t>DKCICS0C</t>
  </si>
  <si>
    <t>Suivi client branche</t>
  </si>
  <si>
    <t>DKCICS81</t>
  </si>
  <si>
    <t>Homologation Natural V4</t>
  </si>
  <si>
    <t>DKCICS86</t>
  </si>
  <si>
    <t>On demand batch oriented quality Nat V4</t>
  </si>
  <si>
    <t>DKCICS0E</t>
  </si>
  <si>
    <t>Test Natural V4 pour FOS</t>
  </si>
  <si>
    <t>CICSD1</t>
  </si>
  <si>
    <t>Montataire =</t>
  </si>
  <si>
    <t>CICSMT1</t>
  </si>
  <si>
    <t>Montataire = homologation quality.</t>
  </si>
  <si>
    <t>CICSMR</t>
  </si>
  <si>
    <t>Montataire = Test NAT V4</t>
  </si>
  <si>
    <t>OCICS13</t>
  </si>
  <si>
    <t>Compta. Branche COBRA leger</t>
  </si>
  <si>
    <t>OCICS15</t>
  </si>
  <si>
    <t>Compta. Branche COBRA batch oriented</t>
  </si>
  <si>
    <t>VACIC594</t>
  </si>
  <si>
    <t>SIC SPLX</t>
  </si>
  <si>
    <t>VACIC592</t>
  </si>
  <si>
    <t>Marketing batch oriented</t>
  </si>
  <si>
    <t>VACIC595</t>
  </si>
  <si>
    <t>Marketing Spoolx</t>
  </si>
  <si>
    <t>VACIC599</t>
  </si>
  <si>
    <t>Formation/rec Spoolx</t>
  </si>
  <si>
    <t>CICSZ3</t>
  </si>
  <si>
    <t>SCOOP</t>
  </si>
  <si>
    <t>CICSZ4</t>
  </si>
  <si>
    <t>Park with slabs</t>
  </si>
  <si>
    <t>CICSZJ</t>
  </si>
  <si>
    <t>CICSZK</t>
  </si>
  <si>
    <t>CICSZL</t>
  </si>
  <si>
    <t>batch oriented MONA</t>
  </si>
  <si>
    <t>CICSZM</t>
  </si>
  <si>
    <t>CICSZQ</t>
  </si>
  <si>
    <t>CICSZT</t>
  </si>
  <si>
    <t>TOR MONA</t>
  </si>
  <si>
    <t>CICSET</t>
  </si>
  <si>
    <t>AMUSE1</t>
  </si>
  <si>
    <t>Test system</t>
  </si>
  <si>
    <t>CICSEQ</t>
  </si>
  <si>
    <t>CICSE1</t>
  </si>
  <si>
    <t>CICSE2</t>
  </si>
  <si>
    <t>CITSA1</t>
  </si>
  <si>
    <t>CITSF0</t>
  </si>
  <si>
    <t>CITST0</t>
  </si>
  <si>
    <t>CICSY2</t>
  </si>
  <si>
    <t>Printing LCPS Spoolx</t>
  </si>
  <si>
    <t>TOR de CICSR on demand</t>
  </si>
  <si>
    <t>TOR</t>
  </si>
  <si>
    <t>CICSPL</t>
  </si>
  <si>
    <t>batch oriented</t>
  </si>
  <si>
    <t>CICSRY</t>
  </si>
  <si>
    <t>Acceptance saint-Chely</t>
  </si>
  <si>
    <t>CICSTY</t>
  </si>
  <si>
    <t>Test Saint-Chely</t>
  </si>
  <si>
    <t>CIFDSTY</t>
  </si>
  <si>
    <t>CICSPY</t>
  </si>
  <si>
    <t>Production Saint-Chely</t>
  </si>
  <si>
    <t>Cics St Chely (Dév SCH)</t>
  </si>
  <si>
    <t>CICS3CO</t>
  </si>
  <si>
    <t>AMESVA</t>
  </si>
  <si>
    <t>Communicationes remota</t>
  </si>
  <si>
    <t>CICS3LA</t>
  </si>
  <si>
    <t>Largos</t>
  </si>
  <si>
    <t>CICS3LE</t>
  </si>
  <si>
    <t>CICS3PL</t>
  </si>
  <si>
    <t>Planos</t>
  </si>
  <si>
    <t>CICS3PE</t>
  </si>
  <si>
    <t>CICS3PF</t>
  </si>
  <si>
    <t>CICS3PI</t>
  </si>
  <si>
    <t>CICS3CH</t>
  </si>
  <si>
    <t>Chapa</t>
  </si>
  <si>
    <t>CICS3EN</t>
  </si>
  <si>
    <t>Commun produccion</t>
  </si>
  <si>
    <t>CICS3Q3</t>
  </si>
  <si>
    <t>QMF v720</t>
  </si>
  <si>
    <t>CICS3Q4</t>
  </si>
  <si>
    <t>CICS3TR</t>
  </si>
  <si>
    <t>Empresa transformados</t>
  </si>
  <si>
    <t>CICS3WB</t>
  </si>
  <si>
    <t>Entrada web</t>
  </si>
  <si>
    <t>CIVICH</t>
  </si>
  <si>
    <t>AMESVD</t>
  </si>
  <si>
    <t>Emprasa chapa</t>
  </si>
  <si>
    <t>CIVICO</t>
  </si>
  <si>
    <t>CIVIEN</t>
  </si>
  <si>
    <t>Empresa ensidesa</t>
  </si>
  <si>
    <t>CIVILA</t>
  </si>
  <si>
    <t>CIVILE</t>
  </si>
  <si>
    <t>CIVIPE</t>
  </si>
  <si>
    <t>CIVIPF</t>
  </si>
  <si>
    <t>CIVIPI</t>
  </si>
  <si>
    <t>CIVIPL</t>
  </si>
  <si>
    <t>CIVIQ3</t>
  </si>
  <si>
    <t>CIVITR</t>
  </si>
  <si>
    <t>CIVIWB</t>
  </si>
  <si>
    <t>CICSDCH</t>
  </si>
  <si>
    <t>CICSDCO</t>
  </si>
  <si>
    <t>Communicationes</t>
  </si>
  <si>
    <t>CICSDEN</t>
  </si>
  <si>
    <t>CICSDFO</t>
  </si>
  <si>
    <t>Formation customer</t>
  </si>
  <si>
    <t>CICSDFT</t>
  </si>
  <si>
    <t>Test Sytem</t>
  </si>
  <si>
    <t>CICSDLA</t>
  </si>
  <si>
    <t>Empresa largos</t>
  </si>
  <si>
    <t>CICSDLE</t>
  </si>
  <si>
    <t>CICSDPA</t>
  </si>
  <si>
    <t>Pacbase PC 25</t>
  </si>
  <si>
    <t>CICSDPB</t>
  </si>
  <si>
    <t>CICSDPE</t>
  </si>
  <si>
    <t>Empresa planos</t>
  </si>
  <si>
    <t>CICSDPF</t>
  </si>
  <si>
    <t>CICSDPI</t>
  </si>
  <si>
    <t>CICSDPL</t>
  </si>
  <si>
    <t>CICSDQ1</t>
  </si>
  <si>
    <t>CICSDTR</t>
  </si>
  <si>
    <t>CICSDWB</t>
  </si>
  <si>
    <t>Sidmed sa produccion gestion de lamicacion frio</t>
  </si>
  <si>
    <t>CIGDSC2</t>
  </si>
  <si>
    <t>Test laminacion frio / recursos humanos</t>
  </si>
  <si>
    <t>Produccion compras almacenes teroman recursos humanos ingenieria</t>
  </si>
  <si>
    <t>Test System teroman / sicogas</t>
  </si>
  <si>
    <t>CIGST</t>
  </si>
  <si>
    <t>Pruebas sidmed sa</t>
  </si>
  <si>
    <t>DataVantage 7.1</t>
  </si>
  <si>
    <t>AMCKM1</t>
  </si>
  <si>
    <t>IMT1</t>
  </si>
  <si>
    <t>AMSYSE</t>
  </si>
  <si>
    <t>IMO1</t>
  </si>
  <si>
    <t>IMA1</t>
  </si>
  <si>
    <t>IMT2</t>
  </si>
  <si>
    <t>AMSYSF</t>
  </si>
  <si>
    <t>IMO2</t>
  </si>
  <si>
    <t>IMA2</t>
  </si>
  <si>
    <t>IMP1</t>
  </si>
  <si>
    <t>AMSYSC</t>
  </si>
  <si>
    <t>IMP2</t>
  </si>
  <si>
    <t>AMSYSD</t>
  </si>
  <si>
    <t>IMS2</t>
  </si>
  <si>
    <t>LLCKL1</t>
  </si>
  <si>
    <t>LLD</t>
  </si>
  <si>
    <t>IMS4</t>
  </si>
  <si>
    <t>IMS6</t>
  </si>
  <si>
    <t>IMS8</t>
  </si>
  <si>
    <t>IMS0</t>
  </si>
  <si>
    <t>LLCKK1</t>
  </si>
  <si>
    <t>ADA007</t>
  </si>
  <si>
    <t>ADA010</t>
  </si>
  <si>
    <t>ADA012</t>
  </si>
  <si>
    <t>ADA013</t>
  </si>
  <si>
    <t>ADA014</t>
  </si>
  <si>
    <t>ADA021</t>
  </si>
  <si>
    <t>ADA022</t>
  </si>
  <si>
    <t>ADA025</t>
  </si>
  <si>
    <t>ADA027</t>
  </si>
  <si>
    <t>ADA062</t>
  </si>
  <si>
    <t>ADA107</t>
  </si>
  <si>
    <t>ADA114</t>
  </si>
  <si>
    <t>ADA137</t>
  </si>
  <si>
    <t>ADA201</t>
  </si>
  <si>
    <t>ADA205</t>
  </si>
  <si>
    <t>ADA206</t>
  </si>
  <si>
    <t>ADA212</t>
  </si>
  <si>
    <t>ADA215</t>
  </si>
  <si>
    <t>ADA216</t>
  </si>
  <si>
    <t>ADA217</t>
  </si>
  <si>
    <t>ADA220</t>
  </si>
  <si>
    <t>ADA224</t>
  </si>
  <si>
    <t>ADA225</t>
  </si>
  <si>
    <t>ADA227</t>
  </si>
  <si>
    <t>ADA228</t>
  </si>
  <si>
    <t>ADA229</t>
  </si>
  <si>
    <t>ADA230</t>
  </si>
  <si>
    <t>ADA232</t>
  </si>
  <si>
    <t>ADA235</t>
  </si>
  <si>
    <t>ADA241</t>
  </si>
  <si>
    <t>ADA001</t>
  </si>
  <si>
    <t>ADA002</t>
  </si>
  <si>
    <t>ADA003</t>
  </si>
  <si>
    <t>ADA004</t>
  </si>
  <si>
    <t>ADA006</t>
  </si>
  <si>
    <t>ADA008</t>
  </si>
  <si>
    <t>ADA009</t>
  </si>
  <si>
    <t>ADA017</t>
  </si>
  <si>
    <t>ADA108</t>
  </si>
  <si>
    <t>ADA208</t>
  </si>
  <si>
    <t>ADA237</t>
  </si>
  <si>
    <t>ADA005</t>
  </si>
  <si>
    <t>ADA019</t>
  </si>
  <si>
    <t>ADA026</t>
  </si>
  <si>
    <t>ADA202</t>
  </si>
  <si>
    <t>ADA203</t>
  </si>
  <si>
    <t>ADA204</t>
  </si>
  <si>
    <t>ADA213</t>
  </si>
  <si>
    <t>ADA226</t>
  </si>
  <si>
    <t>ADA233</t>
  </si>
  <si>
    <t>ADA234</t>
  </si>
  <si>
    <t>MQ for z/OS 9.1</t>
  </si>
  <si>
    <t>MSDD</t>
  </si>
  <si>
    <t>MSRP</t>
  </si>
  <si>
    <t>MSPP</t>
  </si>
  <si>
    <t>MSPC</t>
  </si>
  <si>
    <t>QDIC</t>
  </si>
  <si>
    <t>DSN</t>
  </si>
  <si>
    <t>DSN1</t>
  </si>
  <si>
    <t>DSN2</t>
  </si>
  <si>
    <t>CSQ1</t>
  </si>
  <si>
    <t>ADA031</t>
  </si>
  <si>
    <t>ADA032</t>
  </si>
  <si>
    <t>ADA035</t>
  </si>
  <si>
    <t>ADA063</t>
  </si>
  <si>
    <t>ADA064</t>
  </si>
  <si>
    <t>ADA071</t>
  </si>
  <si>
    <t>ADA074</t>
  </si>
  <si>
    <t>ADA081</t>
  </si>
  <si>
    <t>ADA082</t>
  </si>
  <si>
    <t>ADA044</t>
  </si>
  <si>
    <t>ADA048</t>
  </si>
  <si>
    <t>ADA050</t>
  </si>
  <si>
    <t>ADA127</t>
  </si>
  <si>
    <t>ADA128</t>
  </si>
  <si>
    <t>ADA130</t>
  </si>
  <si>
    <t>ADA144</t>
  </si>
  <si>
    <t>ADA145</t>
  </si>
  <si>
    <t>ADA147</t>
  </si>
  <si>
    <t>ADA148</t>
  </si>
  <si>
    <t>ADA150</t>
  </si>
  <si>
    <t>ADA154</t>
  </si>
  <si>
    <t>ADA157</t>
  </si>
  <si>
    <t>ADA158</t>
  </si>
  <si>
    <t>ADA160</t>
  </si>
  <si>
    <t>ADA045</t>
  </si>
  <si>
    <t>ADA047</t>
  </si>
  <si>
    <t>ADA051</t>
  </si>
  <si>
    <t>ADA250</t>
  </si>
  <si>
    <t>ADA052</t>
  </si>
  <si>
    <t>AMESVB</t>
  </si>
  <si>
    <t>AMESVC</t>
  </si>
  <si>
    <t>AMSYSM</t>
  </si>
  <si>
    <t>AMSYSN</t>
  </si>
  <si>
    <t>QVP1</t>
  </si>
  <si>
    <t>QVP2</t>
  </si>
  <si>
    <t>QVD2</t>
  </si>
  <si>
    <t>QVI2</t>
  </si>
  <si>
    <t>QVD1</t>
  </si>
  <si>
    <t>QVI1</t>
  </si>
  <si>
    <t>MQSD</t>
  </si>
  <si>
    <t>MQSP</t>
  </si>
  <si>
    <t>MSRF</t>
  </si>
  <si>
    <t>MQSW</t>
  </si>
  <si>
    <t>MSLW</t>
  </si>
  <si>
    <t>MSRW</t>
  </si>
  <si>
    <t>QFDW</t>
  </si>
  <si>
    <t>MQSZ</t>
  </si>
  <si>
    <t>MQSG</t>
  </si>
  <si>
    <t>MQSF</t>
  </si>
  <si>
    <t>MSPI</t>
  </si>
  <si>
    <t>MQSY</t>
  </si>
  <si>
    <t>CSQ2</t>
  </si>
  <si>
    <t>MSAL</t>
  </si>
  <si>
    <t>MSDL</t>
  </si>
  <si>
    <t>MSIL</t>
  </si>
  <si>
    <t>QST1</t>
  </si>
  <si>
    <t>QSO1</t>
  </si>
  <si>
    <t>QSA1</t>
  </si>
  <si>
    <t>QSO5</t>
  </si>
  <si>
    <t>QSO2</t>
  </si>
  <si>
    <t>QST2</t>
  </si>
  <si>
    <t>QSA2</t>
  </si>
  <si>
    <t>QSO6</t>
  </si>
  <si>
    <t>QSO0</t>
  </si>
  <si>
    <t>QSO3</t>
  </si>
  <si>
    <t>QSP3</t>
  </si>
  <si>
    <t>QST0</t>
  </si>
  <si>
    <t>QST3</t>
  </si>
  <si>
    <t>QSA0</t>
  </si>
  <si>
    <t>QSA3</t>
  </si>
  <si>
    <t>QSO4</t>
  </si>
  <si>
    <t>QSP0</t>
  </si>
  <si>
    <t>QSP4</t>
  </si>
  <si>
    <t>QST4</t>
  </si>
  <si>
    <t>QSA4</t>
  </si>
  <si>
    <t>QSP1</t>
  </si>
  <si>
    <t>QSP5</t>
  </si>
  <si>
    <t>QSP2</t>
  </si>
  <si>
    <t>QSP6</t>
  </si>
  <si>
    <t>CSQT</t>
  </si>
  <si>
    <t>MSDE</t>
  </si>
  <si>
    <t>D2WD</t>
  </si>
  <si>
    <t>D2WR</t>
  </si>
  <si>
    <t>D2WL</t>
  </si>
  <si>
    <t>D2WO</t>
  </si>
  <si>
    <t>DB2I</t>
  </si>
  <si>
    <t>DB2Z</t>
  </si>
  <si>
    <t>DRP0</t>
  </si>
  <si>
    <t>AMEURO</t>
  </si>
  <si>
    <t>DB2S</t>
  </si>
  <si>
    <t>DSN3</t>
  </si>
  <si>
    <t>DBYP</t>
  </si>
  <si>
    <t>DBYD</t>
  </si>
  <si>
    <t>DBYR</t>
  </si>
  <si>
    <t>DVP1</t>
  </si>
  <si>
    <t>DGP1</t>
  </si>
  <si>
    <t>DGP2</t>
  </si>
  <si>
    <t>DGD1</t>
  </si>
  <si>
    <t>DVD1</t>
  </si>
  <si>
    <t>DVI1</t>
  </si>
  <si>
    <t>DGD2</t>
  </si>
  <si>
    <t>DVD2</t>
  </si>
  <si>
    <t>DVI2</t>
  </si>
  <si>
    <t>DKD0</t>
  </si>
  <si>
    <t>DBP1</t>
  </si>
  <si>
    <t>DBG3</t>
  </si>
  <si>
    <t>DBG4</t>
  </si>
  <si>
    <t>DBA1</t>
  </si>
  <si>
    <t>DBO1</t>
  </si>
  <si>
    <t>DBT1</t>
  </si>
  <si>
    <t>DBO2</t>
  </si>
  <si>
    <t>DBP3</t>
  </si>
  <si>
    <t>DBG1</t>
  </si>
  <si>
    <t>DBA3</t>
  </si>
  <si>
    <t>DBO3</t>
  </si>
  <si>
    <t>DBT3</t>
  </si>
  <si>
    <t>DBP4</t>
  </si>
  <si>
    <t>DBG2</t>
  </si>
  <si>
    <t>DBA4</t>
  </si>
  <si>
    <t>DBO4</t>
  </si>
  <si>
    <t>DBT4</t>
  </si>
  <si>
    <t>IDMSCV75</t>
  </si>
  <si>
    <t>IDMSCV63</t>
  </si>
  <si>
    <t>IDMSCV74</t>
  </si>
  <si>
    <t>IDMSCV62</t>
  </si>
  <si>
    <t>z/OS 2.4</t>
  </si>
  <si>
    <t>z/OS</t>
  </si>
  <si>
    <t>MSRS</t>
  </si>
  <si>
    <t>IDMSTEST</t>
  </si>
  <si>
    <t>Adabas Fastpath 8.2.2</t>
  </si>
  <si>
    <t>AFP</t>
  </si>
  <si>
    <t>Adabas Fastpath</t>
  </si>
  <si>
    <t>Natural 9.1.1</t>
  </si>
  <si>
    <t>Natural Development Server 9.1.1</t>
  </si>
  <si>
    <t>NDV</t>
  </si>
  <si>
    <t>Adabas System Coordinator 8.3.1</t>
  </si>
  <si>
    <t>COR</t>
  </si>
  <si>
    <t>Tools Base for z/OS 1.6</t>
  </si>
  <si>
    <t>MBC 1.6</t>
  </si>
  <si>
    <t>Sysview 16.0</t>
  </si>
  <si>
    <t>HELP/KEY 6.0</t>
  </si>
  <si>
    <t>Entire System Server 3.6.3</t>
  </si>
  <si>
    <t>OMEGAMON CICS 5.5</t>
  </si>
  <si>
    <t>IBM OMEGAMON for CICS on z/OS</t>
  </si>
  <si>
    <t>COOLGEN 5.1</t>
  </si>
  <si>
    <t>COOL:Gen</t>
  </si>
  <si>
    <t>XML Toolkit for z/OS 1.11</t>
  </si>
  <si>
    <t>5655-TF3</t>
  </si>
  <si>
    <t>Print Transform from AFP to PostScript for Infoprint Server for z/OS 1.2</t>
  </si>
  <si>
    <t>Print Transform from AFP to PostScript for Infoprint Server for z/OS</t>
  </si>
  <si>
    <t>CONTROL-M 9.0.20</t>
  </si>
  <si>
    <t>DB2 SQL Performance Analyzer 5.1</t>
  </si>
  <si>
    <t>5697-W51</t>
  </si>
  <si>
    <t>DB2 SQL Performance Analyzer for z/OS</t>
  </si>
  <si>
    <t>DB2 Tools Customizer 1.1</t>
  </si>
  <si>
    <t>5655-TC1</t>
  </si>
  <si>
    <t>IBM Tools Customizer for z/OS</t>
  </si>
  <si>
    <t>DB2 Query Monitor 3.3</t>
  </si>
  <si>
    <t>5655-V42</t>
  </si>
  <si>
    <t>DB2 Query Monitor for z/OS</t>
  </si>
  <si>
    <t>DB2 Recovery Expert 3.2</t>
  </si>
  <si>
    <t>5655-W78</t>
  </si>
  <si>
    <t>DB2 Recovery Expert for z/OS</t>
  </si>
  <si>
    <t>DB2 Data Access Common Collector 1.1</t>
  </si>
  <si>
    <t>5639-OLC</t>
  </si>
  <si>
    <t>DB2 Data Access Common Collector for z/OS</t>
  </si>
  <si>
    <t>DB2 infosphere Optim 11.7</t>
  </si>
  <si>
    <t>DB2 FEC Common Code 1.3</t>
  </si>
  <si>
    <t>5655-F55</t>
  </si>
  <si>
    <t>DB2 FEC Common Code</t>
  </si>
  <si>
    <t>5725-B69</t>
  </si>
  <si>
    <t>IBM Operational Decision Manager</t>
  </si>
  <si>
    <t>ODM 8.10</t>
  </si>
  <si>
    <t>IMS Database Solution Pack 2.2</t>
  </si>
  <si>
    <t>5655-DSP</t>
  </si>
  <si>
    <t>IMS Database Solution Pack for z/OS</t>
  </si>
  <si>
    <t>IMS Administration Tool for z/OS 1.1</t>
  </si>
  <si>
    <t>5655-CAT</t>
  </si>
  <si>
    <t>IBM IMS Administration Tool for z/OS</t>
  </si>
  <si>
    <t>5655-H97</t>
  </si>
  <si>
    <t>IMS Online Reorganization Facility for z/OS</t>
  </si>
  <si>
    <t>IMS High Availability Data Base TOOLKIT for z/OS 1.1</t>
  </si>
  <si>
    <t>5655-DBU</t>
  </si>
  <si>
    <t>IMS Database Utility Solution for z/OS</t>
  </si>
  <si>
    <t>IMS HPIC 4.2</t>
  </si>
  <si>
    <t>5655-N45</t>
  </si>
  <si>
    <t>IMS High Performance Image Copy for z/OS</t>
  </si>
  <si>
    <t>5655-R03</t>
  </si>
  <si>
    <t>IMS Performance Analyzer for z/OS</t>
  </si>
  <si>
    <t>IMS Performance Analyser for z/OS 4.4</t>
  </si>
  <si>
    <t>IMS Online Reorganization Facility 1.3</t>
  </si>
  <si>
    <t>Predict 8.4.2</t>
  </si>
  <si>
    <t>?</t>
  </si>
  <si>
    <t>5655-QCA</t>
  </si>
  <si>
    <t>5655-VSE</t>
  </si>
  <si>
    <t>5648-099</t>
  </si>
  <si>
    <t>5686-065</t>
  </si>
  <si>
    <t>5686-068</t>
  </si>
  <si>
    <t>5686-CS1</t>
  </si>
  <si>
    <t>5686-VS6</t>
  </si>
  <si>
    <t>5696-234</t>
  </si>
  <si>
    <t>5697-F42</t>
  </si>
  <si>
    <t>CICS Transaction Server for VSE/ESA</t>
  </si>
  <si>
    <t>DITTO/ESA FOR VSE</t>
  </si>
  <si>
    <t>ACF/VTAM V4 VSE/ESA</t>
  </si>
  <si>
    <t>IBM COBOL for VSE/ESA</t>
  </si>
  <si>
    <t>TCP/IP for z/VSE</t>
  </si>
  <si>
    <t>z/VSE Advanced Functions</t>
  </si>
  <si>
    <t>z/VSE V6</t>
  </si>
  <si>
    <t>IBM High Lvl Asm MVS,VM,VSE</t>
  </si>
  <si>
    <t>DB2 Server - Client Edition</t>
  </si>
  <si>
    <t>CICS Transaction Server for VSE/ESA 2.2</t>
  </si>
  <si>
    <t>DITTO/ESA FOR VSE 1.3</t>
  </si>
  <si>
    <t>ACF/VTAM V4 VSE/ESA 4.2</t>
  </si>
  <si>
    <t>IBM COBOL for VSE/ESA 1.1</t>
  </si>
  <si>
    <t>TCP/IP for z/VSE 2.2</t>
  </si>
  <si>
    <t>z/VSE Advanced Functions 9.4</t>
  </si>
  <si>
    <t>z/VSE V6 6.2</t>
  </si>
  <si>
    <t>IBM High Lvl Asm MVS,VM,VSE 1.6</t>
  </si>
  <si>
    <t>DB2 Server - Client Edition 7.5</t>
  </si>
  <si>
    <t>VIRTEL 4.5.9</t>
  </si>
  <si>
    <t>MQP1</t>
  </si>
  <si>
    <t>MQA1</t>
  </si>
  <si>
    <t>MQI1</t>
  </si>
  <si>
    <t>MQT1</t>
  </si>
  <si>
    <t>IDMS10</t>
  </si>
  <si>
    <t>BETA88 7.1</t>
  </si>
  <si>
    <t>BETA92 7.1</t>
  </si>
  <si>
    <t>BETA93 7.1</t>
  </si>
  <si>
    <t>SAS 9.1.3</t>
  </si>
  <si>
    <t>SAS 9.1</t>
  </si>
  <si>
    <t>IDMSAR0</t>
  </si>
  <si>
    <t>IDMSAR1</t>
  </si>
  <si>
    <t>IDMSAS0</t>
  </si>
  <si>
    <t>IDMS Vxx Développement Sdworx</t>
  </si>
  <si>
    <t>IDMS Vxx Clone Développement Sdworx</t>
  </si>
  <si>
    <t>DRS 2.1.2</t>
  </si>
  <si>
    <t>VSV 2.1.2</t>
  </si>
  <si>
    <t>LRS Base product 2.1.2</t>
  </si>
  <si>
    <t>CONTROL-R 9.0.20</t>
  </si>
  <si>
    <t>Adabas 8.5.2</t>
  </si>
  <si>
    <t>Adabas online services 8.5.1</t>
  </si>
  <si>
    <t>BSA 7.1</t>
  </si>
  <si>
    <t>BETA09 7.1</t>
  </si>
  <si>
    <t>DVM 1.1</t>
  </si>
  <si>
    <t>5698-DVM</t>
  </si>
  <si>
    <t>IBM Data Virtualization Manager for z/OS</t>
  </si>
  <si>
    <t>ZOSCSRV</t>
  </si>
  <si>
    <t>z/OS Connect Partena GPAX</t>
  </si>
  <si>
    <t>ZOSCSRVT</t>
  </si>
  <si>
    <t>z/OS Connect Test Partena</t>
  </si>
  <si>
    <t>ZOSCSRVA</t>
  </si>
  <si>
    <t>z/OS Connect Acceptance Partena</t>
  </si>
  <si>
    <t>ZOSCSRVB</t>
  </si>
  <si>
    <t>z/OS Connect Euro Partena</t>
  </si>
  <si>
    <t>ZOSCSRVP</t>
  </si>
  <si>
    <t>z/OS Connect Production Partena</t>
  </si>
  <si>
    <t>z/OS Connect développement mutualisé</t>
  </si>
  <si>
    <t>z/OS Connect homologation mutualisé</t>
  </si>
  <si>
    <t xml:space="preserve">z/OS Connect acceptance Ethias </t>
  </si>
  <si>
    <t>z/OS Connect production mutualisé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</si>
</sst>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Calibri"/>
      <family val="2"/>
      <scheme val="minor"/>
    </font>
    <font>
      <b/>
      <sz val="18"/>
      <color rgb="FF444444"/>
      <name val="Open Sans Condensed"/>
    </font>
    <font>
      <sz val="11"/>
      <color rgb="FF444444"/>
      <name val="Open Sans Condensed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1" fillId="0" borderId="0" xfId="0" applyFont="1"/>
    <xf numFmtId="164" fontId="1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0" borderId="0" xfId="0" applyFont="1"/>
    <xf numFmtId="0" fontId="13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vertical="top"/>
    </xf>
    <xf numFmtId="0" fontId="8" fillId="0" borderId="0" xfId="0" quotePrefix="1" applyFont="1"/>
    <xf numFmtId="0" fontId="16" fillId="0" borderId="0" xfId="0" applyFont="1"/>
    <xf numFmtId="164" fontId="16" fillId="0" borderId="0" xfId="0" applyNumberFormat="1" applyFont="1"/>
    <xf numFmtId="164" fontId="15" fillId="0" borderId="0" xfId="0" applyNumberFormat="1" applyFont="1"/>
    <xf numFmtId="0" fontId="0" fillId="0" borderId="0" xfId="0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1"/>
  <sheetViews>
    <sheetView tabSelected="1" zoomScaleNormal="100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A2" sqref="A2:XFD2"/>
    </sheetView>
  </sheetViews>
  <sheetFormatPr defaultColWidth="9.109375" defaultRowHeight="14.4"/>
  <cols>
    <col min="1" max="1" width="65.109375" style="2" customWidth="1"/>
    <col min="2" max="3" width="12.6640625" style="2" customWidth="1"/>
    <col min="4" max="4" width="12.6640625" style="10" customWidth="1"/>
    <col min="5" max="5" width="12.6640625" customWidth="1"/>
    <col min="6" max="6" width="20.6640625" customWidth="1"/>
    <col min="7" max="7" width="20.6640625" style="7" customWidth="1"/>
    <col min="8" max="8" width="66.5546875" style="10" customWidth="1"/>
    <col min="9" max="9" width="12.6640625" customWidth="1"/>
    <col min="10" max="10" width="18.6640625" customWidth="1"/>
    <col min="11" max="11" width="12.6640625" customWidth="1"/>
    <col min="12" max="12" width="11.44140625" customWidth="1"/>
    <col min="13" max="13" width="59" customWidth="1"/>
    <col min="14" max="14" width="25.6640625" customWidth="1"/>
    <col min="15" max="15" width="22.109375" style="1" bestFit="1" customWidth="1"/>
    <col min="16" max="16" width="23.33203125" style="1" bestFit="1" customWidth="1"/>
    <col min="17" max="17" width="4.6640625" style="2" customWidth="1"/>
    <col min="18" max="18" width="32.6640625" style="2" customWidth="1"/>
  </cols>
  <sheetData>
    <row r="1" spans="1:18" s="4" customFormat="1">
      <c r="B1" s="3"/>
      <c r="C1" s="3"/>
      <c r="D1" s="8" t="s">
        <v>4</v>
      </c>
      <c r="E1" s="4" t="s">
        <v>531</v>
      </c>
      <c r="F1" s="4" t="s">
        <v>670</v>
      </c>
      <c r="G1" s="6" t="s">
        <v>609</v>
      </c>
      <c r="H1" s="8" t="s">
        <v>534</v>
      </c>
      <c r="I1" s="4" t="s">
        <v>6</v>
      </c>
      <c r="J1" s="4" t="s">
        <v>7</v>
      </c>
      <c r="K1" s="4" t="s">
        <v>0</v>
      </c>
      <c r="L1" s="4" t="s">
        <v>5</v>
      </c>
      <c r="M1" s="4" t="s">
        <v>8</v>
      </c>
      <c r="N1" s="4" t="s">
        <v>3</v>
      </c>
      <c r="O1" s="5" t="s">
        <v>1</v>
      </c>
      <c r="P1" s="5" t="s">
        <v>2</v>
      </c>
      <c r="Q1" s="3"/>
      <c r="R1" s="3"/>
    </row>
    <row r="2" spans="1:18" s="4" customFormat="1">
      <c r="A2" s="3" t="s">
        <v>779</v>
      </c>
      <c r="B2" s="3" t="s">
        <v>537</v>
      </c>
      <c r="C2" s="3" t="s">
        <v>536</v>
      </c>
      <c r="D2" s="9" t="s">
        <v>781</v>
      </c>
      <c r="E2" s="4" t="s">
        <v>532</v>
      </c>
      <c r="F2" s="4" t="s">
        <v>533</v>
      </c>
      <c r="G2" s="17" t="s">
        <v>778</v>
      </c>
      <c r="H2" s="9" t="s">
        <v>636</v>
      </c>
      <c r="I2" s="4" t="s">
        <v>13</v>
      </c>
      <c r="J2" s="4" t="s">
        <v>13</v>
      </c>
      <c r="K2" s="4" t="s">
        <v>9</v>
      </c>
      <c r="L2" s="4" t="s">
        <v>14</v>
      </c>
      <c r="M2" s="4" t="s">
        <v>780</v>
      </c>
      <c r="N2" s="4" t="s">
        <v>12</v>
      </c>
      <c r="O2" s="5" t="s">
        <v>10</v>
      </c>
      <c r="P2" s="5" t="s">
        <v>11</v>
      </c>
      <c r="Q2" s="3" t="s">
        <v>790</v>
      </c>
      <c r="R2" s="3" t="s">
        <v>642</v>
      </c>
    </row>
    <row r="3" spans="1:18">
      <c r="A3" s="2" t="s">
        <v>327</v>
      </c>
      <c r="B3" s="2" t="s">
        <v>15</v>
      </c>
      <c r="C3" s="2" t="s">
        <v>746</v>
      </c>
      <c r="D3" s="10" t="str">
        <f>MID(A3,FIND("µ",SUBSTITUTE(A3," ","µ",LEN(A3)-LEN(SUBSTITUTE(A3," ",""))))+1,99)</f>
        <v>2.2</v>
      </c>
      <c r="E3" t="s">
        <v>532</v>
      </c>
      <c r="F3" t="s">
        <v>533</v>
      </c>
      <c r="G3" s="7" t="str">
        <f t="shared" ref="G3:G90" si="0">_xlfn.CONCAT(B3," ",C3," ",D3)</f>
        <v>IBM 5650-ZOS 2.2</v>
      </c>
      <c r="H3" s="10" t="str">
        <f>_xlfn.CONCAT("Z_",A3)</f>
        <v>Z_z/OS 2.2</v>
      </c>
      <c r="I3" t="s">
        <v>13</v>
      </c>
      <c r="J3" t="s">
        <v>13</v>
      </c>
      <c r="K3" t="s">
        <v>9</v>
      </c>
      <c r="L3" t="s">
        <v>14</v>
      </c>
      <c r="M3" t="s">
        <v>1498</v>
      </c>
      <c r="N3" t="s">
        <v>15</v>
      </c>
      <c r="O3" s="1">
        <v>44104</v>
      </c>
      <c r="P3" s="1">
        <v>45199</v>
      </c>
      <c r="Q3" s="2" t="s">
        <v>663</v>
      </c>
      <c r="R3" s="2" t="s">
        <v>657</v>
      </c>
    </row>
    <row r="4" spans="1:18">
      <c r="A4" s="2" t="s">
        <v>328</v>
      </c>
      <c r="B4" s="2" t="s">
        <v>15</v>
      </c>
      <c r="C4" s="2" t="s">
        <v>746</v>
      </c>
      <c r="D4" s="10" t="str">
        <f t="shared" ref="D4:D91" si="1">MID(A4,FIND("µ",SUBSTITUTE(A4," ","µ",LEN(A4)-LEN(SUBSTITUTE(A4," ",""))))+1,99)</f>
        <v>2.3</v>
      </c>
      <c r="E4" t="s">
        <v>532</v>
      </c>
      <c r="F4" t="s">
        <v>533</v>
      </c>
      <c r="G4" s="7" t="str">
        <f t="shared" si="0"/>
        <v>IBM 5650-ZOS 2.3</v>
      </c>
      <c r="H4" s="10" t="str">
        <f t="shared" ref="H4:H88" si="2">_xlfn.CONCAT("Z_",A4)</f>
        <v>Z_z/OS 2.3</v>
      </c>
      <c r="I4" t="s">
        <v>13</v>
      </c>
      <c r="J4" t="s">
        <v>13</v>
      </c>
      <c r="K4" t="s">
        <v>9</v>
      </c>
      <c r="L4" t="s">
        <v>14</v>
      </c>
      <c r="M4" t="s">
        <v>1498</v>
      </c>
      <c r="N4" t="s">
        <v>15</v>
      </c>
      <c r="O4" s="1">
        <v>73050</v>
      </c>
      <c r="Q4" s="2" t="s">
        <v>663</v>
      </c>
      <c r="R4" s="2" t="s">
        <v>657</v>
      </c>
    </row>
    <row r="5" spans="1:18">
      <c r="A5" s="2" t="s">
        <v>1497</v>
      </c>
      <c r="B5" s="2" t="s">
        <v>15</v>
      </c>
      <c r="C5" s="2" t="s">
        <v>746</v>
      </c>
      <c r="D5" s="10" t="str">
        <f t="shared" ref="D5" si="3">MID(A5,FIND("µ",SUBSTITUTE(A5," ","µ",LEN(A5)-LEN(SUBSTITUTE(A5," ",""))))+1,99)</f>
        <v>2.4</v>
      </c>
      <c r="E5" t="s">
        <v>532</v>
      </c>
      <c r="F5" t="s">
        <v>533</v>
      </c>
      <c r="G5" s="7" t="str">
        <f t="shared" ref="G5" si="4">_xlfn.CONCAT(B5," ",C5," ",D5)</f>
        <v>IBM 5650-ZOS 2.4</v>
      </c>
      <c r="H5" s="10" t="str">
        <f t="shared" ref="H5" si="5">_xlfn.CONCAT("Z_",A5)</f>
        <v>Z_z/OS 2.4</v>
      </c>
      <c r="I5" t="s">
        <v>13</v>
      </c>
      <c r="J5" t="s">
        <v>13</v>
      </c>
      <c r="K5" t="s">
        <v>9</v>
      </c>
      <c r="L5" t="s">
        <v>14</v>
      </c>
      <c r="M5" t="s">
        <v>1498</v>
      </c>
      <c r="N5" t="s">
        <v>15</v>
      </c>
      <c r="O5" s="1">
        <v>73050</v>
      </c>
      <c r="Q5" s="2" t="s">
        <v>663</v>
      </c>
      <c r="R5" s="2" t="s">
        <v>657</v>
      </c>
    </row>
    <row r="6" spans="1:18">
      <c r="A6" s="2" t="s">
        <v>748</v>
      </c>
      <c r="B6" s="2" t="s">
        <v>15</v>
      </c>
      <c r="C6" s="2" t="s">
        <v>191</v>
      </c>
      <c r="D6" s="10" t="str">
        <f t="shared" si="1"/>
        <v>3.0</v>
      </c>
      <c r="E6" t="s">
        <v>532</v>
      </c>
      <c r="F6" t="s">
        <v>533</v>
      </c>
      <c r="G6" s="7" t="str">
        <f t="shared" si="0"/>
        <v>IBM 5655-CE3 3.0</v>
      </c>
      <c r="H6" s="10" t="str">
        <f t="shared" si="2"/>
        <v>Z_z/OS Connect 3.0</v>
      </c>
      <c r="I6" t="s">
        <v>13</v>
      </c>
      <c r="J6" t="s">
        <v>13</v>
      </c>
      <c r="K6" t="s">
        <v>9</v>
      </c>
      <c r="L6" t="s">
        <v>14</v>
      </c>
      <c r="M6" t="s">
        <v>192</v>
      </c>
      <c r="N6" t="s">
        <v>15</v>
      </c>
      <c r="O6" s="1">
        <v>73050</v>
      </c>
      <c r="Q6" s="2" t="s">
        <v>663</v>
      </c>
      <c r="R6" s="2" t="s">
        <v>657</v>
      </c>
    </row>
    <row r="7" spans="1:18" ht="15" customHeight="1">
      <c r="A7" s="2" t="s">
        <v>329</v>
      </c>
      <c r="B7" s="2" t="s">
        <v>15</v>
      </c>
      <c r="C7" s="2" t="s">
        <v>17</v>
      </c>
      <c r="D7" s="10" t="str">
        <f t="shared" si="1"/>
        <v>6.4</v>
      </c>
      <c r="E7" t="s">
        <v>532</v>
      </c>
      <c r="F7" t="s">
        <v>533</v>
      </c>
      <c r="G7" s="7" t="str">
        <f t="shared" si="0"/>
        <v>IBM 5741-A07 6.4</v>
      </c>
      <c r="H7" s="10" t="str">
        <f t="shared" si="2"/>
        <v>Z_z/VM 6.4</v>
      </c>
      <c r="I7" t="s">
        <v>13</v>
      </c>
      <c r="J7" t="s">
        <v>13</v>
      </c>
      <c r="K7" t="s">
        <v>9</v>
      </c>
      <c r="L7" t="s">
        <v>14</v>
      </c>
      <c r="M7" t="s">
        <v>18</v>
      </c>
      <c r="N7" t="s">
        <v>15</v>
      </c>
      <c r="O7" s="1">
        <v>73050</v>
      </c>
      <c r="Q7" s="2" t="s">
        <v>662</v>
      </c>
      <c r="R7" s="2" t="s">
        <v>657</v>
      </c>
    </row>
    <row r="8" spans="1:18" ht="15" customHeight="1">
      <c r="A8" s="2" t="s">
        <v>747</v>
      </c>
      <c r="B8" s="2" t="s">
        <v>15</v>
      </c>
      <c r="C8" s="2" t="s">
        <v>16</v>
      </c>
      <c r="D8" s="10" t="str">
        <f t="shared" si="1"/>
        <v>7.1</v>
      </c>
      <c r="E8" t="s">
        <v>532</v>
      </c>
      <c r="F8" t="s">
        <v>533</v>
      </c>
      <c r="G8" s="7" t="str">
        <f t="shared" si="0"/>
        <v>IBM 5741-A09 7.1</v>
      </c>
      <c r="H8" s="10" t="str">
        <f t="shared" si="2"/>
        <v>Z_z/VM 7.1</v>
      </c>
      <c r="I8" t="s">
        <v>13</v>
      </c>
      <c r="J8" t="s">
        <v>13</v>
      </c>
      <c r="K8" t="s">
        <v>9</v>
      </c>
      <c r="L8" t="s">
        <v>14</v>
      </c>
      <c r="M8" t="s">
        <v>18</v>
      </c>
      <c r="N8" t="s">
        <v>15</v>
      </c>
      <c r="O8" s="1">
        <v>73050</v>
      </c>
      <c r="Q8" s="2" t="s">
        <v>662</v>
      </c>
      <c r="R8" s="2" t="s">
        <v>657</v>
      </c>
    </row>
    <row r="9" spans="1:18">
      <c r="A9" s="2" t="s">
        <v>330</v>
      </c>
      <c r="B9" s="2" t="s">
        <v>15</v>
      </c>
      <c r="C9" s="2" t="s">
        <v>281</v>
      </c>
      <c r="D9" s="10" t="str">
        <f t="shared" si="1"/>
        <v>9.3</v>
      </c>
      <c r="E9" t="s">
        <v>532</v>
      </c>
      <c r="F9" t="s">
        <v>533</v>
      </c>
      <c r="G9" s="7" t="str">
        <f t="shared" si="0"/>
        <v>IBM 5698-T08 9.3</v>
      </c>
      <c r="H9" s="10" t="str">
        <f t="shared" si="2"/>
        <v>Z_TWS 9.3</v>
      </c>
      <c r="I9" t="s">
        <v>13</v>
      </c>
      <c r="J9" t="s">
        <v>13</v>
      </c>
      <c r="K9" t="s">
        <v>9</v>
      </c>
      <c r="L9" t="s">
        <v>14</v>
      </c>
      <c r="M9" t="s">
        <v>282</v>
      </c>
      <c r="N9" t="s">
        <v>15</v>
      </c>
      <c r="O9" s="1">
        <v>44316</v>
      </c>
      <c r="Q9" s="2" t="s">
        <v>663</v>
      </c>
      <c r="R9" s="2" t="s">
        <v>659</v>
      </c>
    </row>
    <row r="10" spans="1:18">
      <c r="A10" s="2" t="s">
        <v>765</v>
      </c>
      <c r="B10" s="2" t="s">
        <v>15</v>
      </c>
      <c r="C10" s="2" t="s">
        <v>768</v>
      </c>
      <c r="D10" s="10" t="str">
        <f t="shared" si="1"/>
        <v>13.1</v>
      </c>
      <c r="E10" t="s">
        <v>532</v>
      </c>
      <c r="F10" t="s">
        <v>533</v>
      </c>
      <c r="G10" s="7" t="str">
        <f t="shared" si="0"/>
        <v>IBM 5635-A04 13.1</v>
      </c>
      <c r="H10" s="10" t="str">
        <f t="shared" si="2"/>
        <v>Z_IMS 13.1</v>
      </c>
      <c r="I10" t="s">
        <v>13</v>
      </c>
      <c r="J10" t="s">
        <v>13</v>
      </c>
      <c r="K10" t="s">
        <v>9</v>
      </c>
      <c r="L10" t="s">
        <v>14</v>
      </c>
      <c r="M10" t="s">
        <v>623</v>
      </c>
      <c r="N10" t="s">
        <v>15</v>
      </c>
      <c r="O10" s="1">
        <v>43410</v>
      </c>
      <c r="P10" s="1">
        <v>44506</v>
      </c>
      <c r="Q10" s="2" t="s">
        <v>651</v>
      </c>
      <c r="R10" s="2" t="s">
        <v>650</v>
      </c>
    </row>
    <row r="11" spans="1:18">
      <c r="A11" s="2" t="s">
        <v>766</v>
      </c>
      <c r="B11" s="2" t="s">
        <v>15</v>
      </c>
      <c r="C11" s="2" t="s">
        <v>769</v>
      </c>
      <c r="D11" s="10" t="str">
        <f t="shared" si="1"/>
        <v>14.1</v>
      </c>
      <c r="E11" t="s">
        <v>532</v>
      </c>
      <c r="F11" t="s">
        <v>533</v>
      </c>
      <c r="G11" s="7" t="str">
        <f t="shared" si="0"/>
        <v>IBM 5635-A05 14.1</v>
      </c>
      <c r="H11" s="10" t="str">
        <f t="shared" si="2"/>
        <v>Z_IMS 14.1</v>
      </c>
      <c r="I11" t="s">
        <v>13</v>
      </c>
      <c r="J11" t="s">
        <v>13</v>
      </c>
      <c r="K11" t="s">
        <v>9</v>
      </c>
      <c r="L11" t="s">
        <v>14</v>
      </c>
      <c r="M11" t="s">
        <v>623</v>
      </c>
      <c r="N11" t="s">
        <v>15</v>
      </c>
      <c r="O11" s="1">
        <v>44165</v>
      </c>
      <c r="P11" s="1">
        <v>45260</v>
      </c>
      <c r="Q11" s="2" t="s">
        <v>651</v>
      </c>
      <c r="R11" s="2" t="s">
        <v>650</v>
      </c>
    </row>
    <row r="12" spans="1:18">
      <c r="A12" s="2" t="s">
        <v>767</v>
      </c>
      <c r="B12" s="2" t="s">
        <v>15</v>
      </c>
      <c r="C12" s="2" t="s">
        <v>770</v>
      </c>
      <c r="D12" s="10" t="str">
        <f t="shared" si="1"/>
        <v>15.1</v>
      </c>
      <c r="E12" t="s">
        <v>532</v>
      </c>
      <c r="F12" t="s">
        <v>533</v>
      </c>
      <c r="G12" s="7" t="str">
        <f t="shared" si="0"/>
        <v>IBM 5635-A06 15.1</v>
      </c>
      <c r="H12" s="10" t="str">
        <f t="shared" si="2"/>
        <v>Z_IMS 15.1</v>
      </c>
      <c r="I12" t="s">
        <v>13</v>
      </c>
      <c r="J12" t="s">
        <v>13</v>
      </c>
      <c r="K12" t="s">
        <v>9</v>
      </c>
      <c r="L12" t="s">
        <v>14</v>
      </c>
      <c r="M12" t="s">
        <v>623</v>
      </c>
      <c r="N12" t="s">
        <v>15</v>
      </c>
      <c r="O12" s="1">
        <v>73050</v>
      </c>
      <c r="Q12" s="2" t="s">
        <v>651</v>
      </c>
      <c r="R12" s="2" t="s">
        <v>650</v>
      </c>
    </row>
    <row r="13" spans="1:18">
      <c r="A13" s="2" t="s">
        <v>331</v>
      </c>
      <c r="B13" s="2" t="s">
        <v>15</v>
      </c>
      <c r="C13" s="2" t="s">
        <v>205</v>
      </c>
      <c r="D13" s="10" t="str">
        <f t="shared" si="1"/>
        <v>3.2</v>
      </c>
      <c r="E13" t="s">
        <v>532</v>
      </c>
      <c r="F13" t="s">
        <v>533</v>
      </c>
      <c r="G13" s="7" t="str">
        <f t="shared" si="0"/>
        <v>IBM 5655-L61 3.2</v>
      </c>
      <c r="H13" s="10" t="str">
        <f t="shared" si="2"/>
        <v>Z_IMS Extended Terminal Option Support for z/OS 3.2</v>
      </c>
      <c r="I13" t="s">
        <v>13</v>
      </c>
      <c r="J13" t="s">
        <v>13</v>
      </c>
      <c r="K13" t="s">
        <v>9</v>
      </c>
      <c r="L13" t="s">
        <v>14</v>
      </c>
      <c r="M13" t="s">
        <v>206</v>
      </c>
      <c r="N13" t="s">
        <v>15</v>
      </c>
      <c r="O13" s="1">
        <v>73050</v>
      </c>
      <c r="Q13" s="2" t="s">
        <v>651</v>
      </c>
      <c r="R13" s="2" t="s">
        <v>650</v>
      </c>
    </row>
    <row r="14" spans="1:18">
      <c r="A14" s="2" t="s">
        <v>332</v>
      </c>
      <c r="B14" s="2" t="s">
        <v>15</v>
      </c>
      <c r="C14" s="2" t="s">
        <v>199</v>
      </c>
      <c r="D14" s="10" t="str">
        <f t="shared" si="1"/>
        <v>1.2</v>
      </c>
      <c r="E14" t="s">
        <v>532</v>
      </c>
      <c r="F14" t="s">
        <v>533</v>
      </c>
      <c r="G14" s="7" t="str">
        <f t="shared" si="0"/>
        <v>IBM 5655-E06 1.2</v>
      </c>
      <c r="H14" s="10" t="str">
        <f t="shared" si="2"/>
        <v>Z_IMS High Performance Unload for z/OS 1.2</v>
      </c>
      <c r="I14" t="s">
        <v>13</v>
      </c>
      <c r="J14" t="s">
        <v>13</v>
      </c>
      <c r="K14" t="s">
        <v>9</v>
      </c>
      <c r="L14" t="s">
        <v>14</v>
      </c>
      <c r="M14" t="s">
        <v>200</v>
      </c>
      <c r="N14" t="s">
        <v>15</v>
      </c>
      <c r="O14" s="1">
        <v>73050</v>
      </c>
      <c r="Q14" s="2" t="s">
        <v>652</v>
      </c>
      <c r="R14" s="2" t="s">
        <v>643</v>
      </c>
    </row>
    <row r="15" spans="1:18">
      <c r="A15" s="2" t="s">
        <v>333</v>
      </c>
      <c r="B15" s="2" t="s">
        <v>15</v>
      </c>
      <c r="C15" s="2" t="s">
        <v>201</v>
      </c>
      <c r="D15" s="10" t="str">
        <f t="shared" si="1"/>
        <v>2.1</v>
      </c>
      <c r="E15" t="s">
        <v>532</v>
      </c>
      <c r="F15" t="s">
        <v>533</v>
      </c>
      <c r="G15" s="7" t="str">
        <f t="shared" si="0"/>
        <v>IBM 5655-M26 2.1</v>
      </c>
      <c r="H15" s="10" t="str">
        <f t="shared" si="2"/>
        <v>Z_IMS High Performance Load for z/OS 2.1</v>
      </c>
      <c r="I15" t="s">
        <v>13</v>
      </c>
      <c r="J15" t="s">
        <v>13</v>
      </c>
      <c r="K15" t="s">
        <v>9</v>
      </c>
      <c r="L15" t="s">
        <v>14</v>
      </c>
      <c r="M15" t="s">
        <v>202</v>
      </c>
      <c r="N15" t="s">
        <v>15</v>
      </c>
      <c r="O15" s="1">
        <v>73050</v>
      </c>
      <c r="Q15" s="2" t="s">
        <v>652</v>
      </c>
      <c r="R15" s="2" t="s">
        <v>643</v>
      </c>
    </row>
    <row r="16" spans="1:18">
      <c r="A16" s="2" t="s">
        <v>334</v>
      </c>
      <c r="B16" s="2" t="s">
        <v>15</v>
      </c>
      <c r="C16" s="2" t="s">
        <v>203</v>
      </c>
      <c r="D16" s="10" t="str">
        <f t="shared" si="1"/>
        <v>3.1</v>
      </c>
      <c r="E16" t="s">
        <v>532</v>
      </c>
      <c r="F16" t="s">
        <v>533</v>
      </c>
      <c r="G16" s="7" t="str">
        <f t="shared" si="0"/>
        <v>IBM 5655-R01 3.1</v>
      </c>
      <c r="H16" s="10" t="str">
        <f t="shared" si="2"/>
        <v>Z_IMS Index Builder for z/OS 3.1</v>
      </c>
      <c r="I16" t="s">
        <v>13</v>
      </c>
      <c r="J16" t="s">
        <v>13</v>
      </c>
      <c r="K16" t="s">
        <v>9</v>
      </c>
      <c r="L16" t="s">
        <v>14</v>
      </c>
      <c r="M16" t="s">
        <v>204</v>
      </c>
      <c r="N16" t="s">
        <v>15</v>
      </c>
      <c r="O16" s="1">
        <v>73050</v>
      </c>
      <c r="Q16" s="2" t="s">
        <v>652</v>
      </c>
      <c r="R16" s="2" t="s">
        <v>643</v>
      </c>
    </row>
    <row r="17" spans="1:18">
      <c r="A17" s="2" t="s">
        <v>335</v>
      </c>
      <c r="B17" s="2" t="s">
        <v>15</v>
      </c>
      <c r="C17" s="2" t="s">
        <v>207</v>
      </c>
      <c r="D17" s="10" t="str">
        <f t="shared" si="1"/>
        <v>3.1</v>
      </c>
      <c r="E17" t="s">
        <v>532</v>
      </c>
      <c r="F17" t="s">
        <v>533</v>
      </c>
      <c r="G17" s="7" t="str">
        <f t="shared" si="0"/>
        <v>IBM 5655-M27 3.1</v>
      </c>
      <c r="H17" s="10" t="str">
        <f t="shared" si="2"/>
        <v>Z_IMS High Performance Prefix Resolution for z/OS 3.1</v>
      </c>
      <c r="I17" t="s">
        <v>13</v>
      </c>
      <c r="J17" t="s">
        <v>13</v>
      </c>
      <c r="K17" t="s">
        <v>9</v>
      </c>
      <c r="L17" t="s">
        <v>14</v>
      </c>
      <c r="M17" t="s">
        <v>208</v>
      </c>
      <c r="N17" t="s">
        <v>15</v>
      </c>
      <c r="O17" s="1">
        <v>73050</v>
      </c>
      <c r="Q17" s="2" t="s">
        <v>652</v>
      </c>
      <c r="R17" s="2" t="s">
        <v>643</v>
      </c>
    </row>
    <row r="18" spans="1:18">
      <c r="A18" s="2" t="s">
        <v>336</v>
      </c>
      <c r="B18" s="2" t="s">
        <v>15</v>
      </c>
      <c r="C18" s="2" t="s">
        <v>265</v>
      </c>
      <c r="D18" s="10" t="str">
        <f t="shared" si="1"/>
        <v>2.2</v>
      </c>
      <c r="E18" t="s">
        <v>532</v>
      </c>
      <c r="F18" t="s">
        <v>533</v>
      </c>
      <c r="G18" s="7" t="str">
        <f t="shared" si="0"/>
        <v>IBM 5655-U08 2.2</v>
      </c>
      <c r="H18" s="10" t="str">
        <f t="shared" si="2"/>
        <v>Z_IMS Library Integrity Utilities for z/OS 2.2</v>
      </c>
      <c r="I18" t="s">
        <v>13</v>
      </c>
      <c r="J18" t="s">
        <v>13</v>
      </c>
      <c r="K18" t="s">
        <v>9</v>
      </c>
      <c r="L18" t="s">
        <v>14</v>
      </c>
      <c r="M18" t="s">
        <v>266</v>
      </c>
      <c r="N18" t="s">
        <v>15</v>
      </c>
      <c r="O18" s="1">
        <v>73050</v>
      </c>
      <c r="Q18" s="2" t="s">
        <v>651</v>
      </c>
      <c r="R18" s="2" t="s">
        <v>650</v>
      </c>
    </row>
    <row r="19" spans="1:18">
      <c r="A19" s="2" t="s">
        <v>337</v>
      </c>
      <c r="B19" s="2" t="s">
        <v>15</v>
      </c>
      <c r="C19" s="2" t="s">
        <v>209</v>
      </c>
      <c r="D19" s="10" t="str">
        <f t="shared" si="1"/>
        <v>4.1</v>
      </c>
      <c r="E19" t="s">
        <v>532</v>
      </c>
      <c r="F19" t="s">
        <v>533</v>
      </c>
      <c r="G19" s="7" t="str">
        <f t="shared" si="0"/>
        <v>IBM 5655-BT4 4.1</v>
      </c>
      <c r="H19" s="10" t="str">
        <f t="shared" si="2"/>
        <v>Z_IMS Batch Terminal Simulator for z/OS 4.1</v>
      </c>
      <c r="I19" t="s">
        <v>13</v>
      </c>
      <c r="J19" t="s">
        <v>13</v>
      </c>
      <c r="K19" t="s">
        <v>9</v>
      </c>
      <c r="L19" t="s">
        <v>14</v>
      </c>
      <c r="M19" t="s">
        <v>210</v>
      </c>
      <c r="N19" t="s">
        <v>15</v>
      </c>
      <c r="O19" s="1">
        <v>73050</v>
      </c>
      <c r="Q19" s="2" t="s">
        <v>651</v>
      </c>
      <c r="R19" s="2" t="s">
        <v>650</v>
      </c>
    </row>
    <row r="20" spans="1:18">
      <c r="A20" s="2" t="s">
        <v>338</v>
      </c>
      <c r="B20" s="2" t="s">
        <v>15</v>
      </c>
      <c r="C20" s="2" t="s">
        <v>267</v>
      </c>
      <c r="D20" s="10" t="str">
        <f t="shared" si="1"/>
        <v>4.1</v>
      </c>
      <c r="E20" t="s">
        <v>532</v>
      </c>
      <c r="F20" t="s">
        <v>533</v>
      </c>
      <c r="G20" s="7" t="str">
        <f t="shared" si="0"/>
        <v>IBM 5655-S35 4.1</v>
      </c>
      <c r="H20" s="10" t="str">
        <f t="shared" si="2"/>
        <v>Z_IMS Database Reorganization Expert for z/OS 4.1</v>
      </c>
      <c r="I20" t="s">
        <v>13</v>
      </c>
      <c r="J20" t="s">
        <v>13</v>
      </c>
      <c r="K20" t="s">
        <v>9</v>
      </c>
      <c r="L20" t="s">
        <v>14</v>
      </c>
      <c r="M20" t="s">
        <v>268</v>
      </c>
      <c r="N20" t="s">
        <v>15</v>
      </c>
      <c r="O20" s="1">
        <v>73050</v>
      </c>
      <c r="Q20" s="2" t="s">
        <v>652</v>
      </c>
      <c r="R20" s="2" t="s">
        <v>643</v>
      </c>
    </row>
    <row r="21" spans="1:18">
      <c r="A21" s="2" t="s">
        <v>339</v>
      </c>
      <c r="B21" s="2" t="s">
        <v>15</v>
      </c>
      <c r="C21" s="2" t="s">
        <v>211</v>
      </c>
      <c r="D21" s="10" t="str">
        <f t="shared" si="1"/>
        <v>3.1</v>
      </c>
      <c r="E21" t="s">
        <v>532</v>
      </c>
      <c r="F21" t="s">
        <v>533</v>
      </c>
      <c r="G21" s="7" t="str">
        <f t="shared" si="0"/>
        <v>IBM 5655-U09 3.1</v>
      </c>
      <c r="H21" s="10" t="str">
        <f t="shared" si="2"/>
        <v>Z_IMS High Performance Pointer Checker for z/OS 3.1</v>
      </c>
      <c r="I21" t="s">
        <v>13</v>
      </c>
      <c r="J21" t="s">
        <v>13</v>
      </c>
      <c r="K21" t="s">
        <v>9</v>
      </c>
      <c r="L21" t="s">
        <v>14</v>
      </c>
      <c r="M21" t="s">
        <v>212</v>
      </c>
      <c r="N21" t="s">
        <v>15</v>
      </c>
      <c r="O21" s="1">
        <v>73050</v>
      </c>
      <c r="Q21" s="2" t="s">
        <v>652</v>
      </c>
      <c r="R21" s="2" t="s">
        <v>643</v>
      </c>
    </row>
    <row r="22" spans="1:18">
      <c r="A22" s="2" t="s">
        <v>340</v>
      </c>
      <c r="B22" s="2" t="s">
        <v>15</v>
      </c>
      <c r="C22" s="2" t="s">
        <v>213</v>
      </c>
      <c r="D22" s="10" t="str">
        <f t="shared" si="1"/>
        <v>3.2</v>
      </c>
      <c r="E22" t="s">
        <v>532</v>
      </c>
      <c r="F22" t="s">
        <v>533</v>
      </c>
      <c r="G22" s="7" t="str">
        <f t="shared" si="0"/>
        <v>IBM 5655-L08 3.2</v>
      </c>
      <c r="H22" s="10" t="str">
        <f t="shared" si="2"/>
        <v>Z_IMS Database Control Suite for z/OS 3.2</v>
      </c>
      <c r="I22" t="s">
        <v>13</v>
      </c>
      <c r="J22" t="s">
        <v>13</v>
      </c>
      <c r="K22" t="s">
        <v>9</v>
      </c>
      <c r="L22" t="s">
        <v>14</v>
      </c>
      <c r="M22" t="s">
        <v>214</v>
      </c>
      <c r="N22" t="s">
        <v>15</v>
      </c>
      <c r="O22" s="1">
        <v>73050</v>
      </c>
      <c r="Q22" s="2" t="s">
        <v>652</v>
      </c>
      <c r="R22" s="2" t="s">
        <v>643</v>
      </c>
    </row>
    <row r="23" spans="1:18">
      <c r="A23" s="2" t="s">
        <v>341</v>
      </c>
      <c r="B23" s="2" t="s">
        <v>15</v>
      </c>
      <c r="C23" s="2" t="s">
        <v>215</v>
      </c>
      <c r="D23" s="10" t="str">
        <f t="shared" si="1"/>
        <v>3.1</v>
      </c>
      <c r="E23" t="s">
        <v>532</v>
      </c>
      <c r="F23" t="s">
        <v>533</v>
      </c>
      <c r="G23" s="7" t="str">
        <f t="shared" si="0"/>
        <v>IBM 5697-N50 3.1</v>
      </c>
      <c r="H23" s="10" t="str">
        <f t="shared" si="2"/>
        <v>Z_IMS Queue Control Facility for z/OS 3.1</v>
      </c>
      <c r="I23" t="s">
        <v>13</v>
      </c>
      <c r="J23" t="s">
        <v>13</v>
      </c>
      <c r="K23" t="s">
        <v>9</v>
      </c>
      <c r="L23" t="s">
        <v>14</v>
      </c>
      <c r="M23" t="s">
        <v>216</v>
      </c>
      <c r="N23" t="s">
        <v>15</v>
      </c>
      <c r="O23" s="1">
        <v>42277</v>
      </c>
      <c r="P23" s="1">
        <v>43008</v>
      </c>
      <c r="Q23" s="2" t="s">
        <v>651</v>
      </c>
      <c r="R23" s="2" t="s">
        <v>650</v>
      </c>
    </row>
    <row r="24" spans="1:18">
      <c r="A24" s="2" t="s">
        <v>342</v>
      </c>
      <c r="B24" s="2" t="s">
        <v>15</v>
      </c>
      <c r="C24" s="2" t="s">
        <v>215</v>
      </c>
      <c r="D24" s="10" t="str">
        <f t="shared" si="1"/>
        <v>3.2</v>
      </c>
      <c r="E24" t="s">
        <v>532</v>
      </c>
      <c r="F24" t="s">
        <v>533</v>
      </c>
      <c r="G24" s="7" t="str">
        <f t="shared" si="0"/>
        <v>IBM 5697-N50 3.2</v>
      </c>
      <c r="H24" s="10" t="str">
        <f t="shared" si="2"/>
        <v>Z_IMS Queue Control Facility for z/OS 3.2</v>
      </c>
      <c r="I24" t="s">
        <v>13</v>
      </c>
      <c r="J24" t="s">
        <v>13</v>
      </c>
      <c r="K24" t="s">
        <v>9</v>
      </c>
      <c r="L24" t="s">
        <v>14</v>
      </c>
      <c r="M24" t="s">
        <v>216</v>
      </c>
      <c r="N24" t="s">
        <v>15</v>
      </c>
      <c r="O24" s="1">
        <v>73050</v>
      </c>
      <c r="Q24" s="2" t="s">
        <v>651</v>
      </c>
      <c r="R24" s="2" t="s">
        <v>650</v>
      </c>
    </row>
    <row r="25" spans="1:18">
      <c r="A25" s="2" t="s">
        <v>1545</v>
      </c>
      <c r="B25" s="2" t="s">
        <v>15</v>
      </c>
      <c r="C25" s="2" t="s">
        <v>1546</v>
      </c>
      <c r="D25" s="10" t="str">
        <f t="shared" si="1"/>
        <v>2.2</v>
      </c>
      <c r="E25" t="s">
        <v>532</v>
      </c>
      <c r="F25" t="s">
        <v>533</v>
      </c>
      <c r="G25" s="7" t="str">
        <f t="shared" ref="G25" si="6">_xlfn.CONCAT(B25," ",C25," ",D25)</f>
        <v>IBM 5655-DSP 2.2</v>
      </c>
      <c r="H25" s="10" t="str">
        <f t="shared" ref="H25" si="7">_xlfn.CONCAT("Z_",A25)</f>
        <v>Z_IMS Database Solution Pack 2.2</v>
      </c>
      <c r="I25" t="s">
        <v>13</v>
      </c>
      <c r="J25" t="s">
        <v>13</v>
      </c>
      <c r="K25" t="s">
        <v>9</v>
      </c>
      <c r="L25" t="s">
        <v>14</v>
      </c>
      <c r="M25" t="s">
        <v>1547</v>
      </c>
      <c r="N25" t="s">
        <v>15</v>
      </c>
      <c r="O25" s="1">
        <v>73050</v>
      </c>
      <c r="Q25" s="2" t="s">
        <v>651</v>
      </c>
      <c r="R25" s="2" t="s">
        <v>643</v>
      </c>
    </row>
    <row r="26" spans="1:18">
      <c r="A26" s="2" t="s">
        <v>1548</v>
      </c>
      <c r="B26" s="2" t="s">
        <v>15</v>
      </c>
      <c r="C26" s="2" t="s">
        <v>1549</v>
      </c>
      <c r="D26" s="10" t="str">
        <f t="shared" ref="D26" si="8">MID(A26,FIND("µ",SUBSTITUTE(A26," ","µ",LEN(A26)-LEN(SUBSTITUTE(A26," ",""))))+1,99)</f>
        <v>1.1</v>
      </c>
      <c r="E26" t="s">
        <v>532</v>
      </c>
      <c r="F26" t="s">
        <v>533</v>
      </c>
      <c r="G26" s="7" t="str">
        <f t="shared" ref="G26" si="9">_xlfn.CONCAT(B26," ",C26," ",D26)</f>
        <v>IBM 5655-CAT 1.1</v>
      </c>
      <c r="H26" s="10" t="str">
        <f t="shared" ref="H26" si="10">_xlfn.CONCAT("Z_",A26)</f>
        <v>Z_IMS Administration Tool for z/OS 1.1</v>
      </c>
      <c r="I26" t="s">
        <v>13</v>
      </c>
      <c r="J26" t="s">
        <v>13</v>
      </c>
      <c r="K26" t="s">
        <v>9</v>
      </c>
      <c r="L26" t="s">
        <v>14</v>
      </c>
      <c r="M26" t="s">
        <v>1550</v>
      </c>
      <c r="N26" t="s">
        <v>15</v>
      </c>
      <c r="O26" s="1">
        <v>73050</v>
      </c>
      <c r="Q26" s="2" t="s">
        <v>651</v>
      </c>
      <c r="R26" s="2" t="s">
        <v>650</v>
      </c>
    </row>
    <row r="27" spans="1:18">
      <c r="A27" s="2" t="s">
        <v>1562</v>
      </c>
      <c r="B27" s="2" t="s">
        <v>15</v>
      </c>
      <c r="C27" s="2" t="s">
        <v>1551</v>
      </c>
      <c r="D27" s="10" t="str">
        <f t="shared" ref="D27" si="11">MID(A27,FIND("µ",SUBSTITUTE(A27," ","µ",LEN(A27)-LEN(SUBSTITUTE(A27," ",""))))+1,99)</f>
        <v>1.3</v>
      </c>
      <c r="E27" t="s">
        <v>532</v>
      </c>
      <c r="F27" t="s">
        <v>533</v>
      </c>
      <c r="G27" s="7" t="str">
        <f t="shared" ref="G27" si="12">_xlfn.CONCAT(B27," ",C27," ",D27)</f>
        <v>IBM 5655-H97 1.3</v>
      </c>
      <c r="H27" s="10" t="str">
        <f t="shared" ref="H27" si="13">_xlfn.CONCAT("Z_",A27)</f>
        <v>Z_IMS Online Reorganization Facility 1.3</v>
      </c>
      <c r="I27" t="s">
        <v>13</v>
      </c>
      <c r="J27" t="s">
        <v>13</v>
      </c>
      <c r="K27" t="s">
        <v>9</v>
      </c>
      <c r="L27" t="s">
        <v>14</v>
      </c>
      <c r="M27" t="s">
        <v>1552</v>
      </c>
      <c r="N27" t="s">
        <v>15</v>
      </c>
      <c r="O27" s="1">
        <v>42490</v>
      </c>
      <c r="Q27" s="2" t="s">
        <v>651</v>
      </c>
      <c r="R27" s="2" t="s">
        <v>643</v>
      </c>
    </row>
    <row r="28" spans="1:18">
      <c r="A28" s="2" t="s">
        <v>1553</v>
      </c>
      <c r="B28" s="2" t="s">
        <v>15</v>
      </c>
      <c r="C28" s="2" t="s">
        <v>1554</v>
      </c>
      <c r="D28" s="10" t="str">
        <f t="shared" ref="D28" si="14">MID(A28,FIND("µ",SUBSTITUTE(A28," ","µ",LEN(A28)-LEN(SUBSTITUTE(A28," ",""))))+1,99)</f>
        <v>1.1</v>
      </c>
      <c r="E28" t="s">
        <v>532</v>
      </c>
      <c r="F28" t="s">
        <v>533</v>
      </c>
      <c r="G28" s="7" t="str">
        <f t="shared" ref="G28" si="15">_xlfn.CONCAT(B28," ",C28," ",D28)</f>
        <v>IBM 5655-DBU 1.1</v>
      </c>
      <c r="H28" s="10" t="str">
        <f t="shared" ref="H28" si="16">_xlfn.CONCAT("Z_",A28)</f>
        <v>Z_IMS High Availability Data Base TOOLKIT for z/OS 1.1</v>
      </c>
      <c r="I28" t="s">
        <v>13</v>
      </c>
      <c r="J28" t="s">
        <v>13</v>
      </c>
      <c r="K28" t="s">
        <v>9</v>
      </c>
      <c r="L28" t="s">
        <v>14</v>
      </c>
      <c r="M28" t="s">
        <v>1555</v>
      </c>
      <c r="N28" t="s">
        <v>15</v>
      </c>
      <c r="O28" s="1">
        <v>44469</v>
      </c>
      <c r="Q28" s="2" t="s">
        <v>651</v>
      </c>
      <c r="R28" s="2" t="s">
        <v>643</v>
      </c>
    </row>
    <row r="29" spans="1:18">
      <c r="A29" s="2" t="s">
        <v>1556</v>
      </c>
      <c r="B29" s="2" t="s">
        <v>15</v>
      </c>
      <c r="C29" s="2" t="s">
        <v>1557</v>
      </c>
      <c r="D29" s="10" t="str">
        <f t="shared" ref="D29" si="17">MID(A29,FIND("µ",SUBSTITUTE(A29," ","µ",LEN(A29)-LEN(SUBSTITUTE(A29," ",""))))+1,99)</f>
        <v>4.2</v>
      </c>
      <c r="E29" t="s">
        <v>532</v>
      </c>
      <c r="F29" t="s">
        <v>533</v>
      </c>
      <c r="G29" s="7" t="str">
        <f t="shared" ref="G29" si="18">_xlfn.CONCAT(B29," ",C29," ",D29)</f>
        <v>IBM 5655-N45 4.2</v>
      </c>
      <c r="H29" s="10" t="str">
        <f t="shared" ref="H29" si="19">_xlfn.CONCAT("Z_",A29)</f>
        <v>Z_IMS HPIC 4.2</v>
      </c>
      <c r="I29" t="s">
        <v>13</v>
      </c>
      <c r="J29" t="s">
        <v>13</v>
      </c>
      <c r="K29" t="s">
        <v>9</v>
      </c>
      <c r="L29" t="s">
        <v>14</v>
      </c>
      <c r="M29" t="s">
        <v>1558</v>
      </c>
      <c r="N29" t="s">
        <v>15</v>
      </c>
      <c r="O29" s="1">
        <v>73050</v>
      </c>
      <c r="Q29" s="2" t="s">
        <v>651</v>
      </c>
      <c r="R29" s="2" t="s">
        <v>643</v>
      </c>
    </row>
    <row r="30" spans="1:18">
      <c r="A30" s="2" t="s">
        <v>1561</v>
      </c>
      <c r="B30" s="2" t="s">
        <v>15</v>
      </c>
      <c r="C30" s="2" t="s">
        <v>1559</v>
      </c>
      <c r="D30" s="10" t="str">
        <f t="shared" ref="D30" si="20">MID(A30,FIND("µ",SUBSTITUTE(A30," ","µ",LEN(A30)-LEN(SUBSTITUTE(A30," ",""))))+1,99)</f>
        <v>4.4</v>
      </c>
      <c r="E30" t="s">
        <v>532</v>
      </c>
      <c r="F30" t="s">
        <v>533</v>
      </c>
      <c r="G30" s="7" t="str">
        <f t="shared" ref="G30" si="21">_xlfn.CONCAT(B30," ",C30," ",D30)</f>
        <v>IBM 5655-R03 4.4</v>
      </c>
      <c r="H30" s="10" t="str">
        <f t="shared" ref="H30" si="22">_xlfn.CONCAT("Z_",A30)</f>
        <v>Z_IMS Performance Analyser for z/OS 4.4</v>
      </c>
      <c r="I30" t="s">
        <v>13</v>
      </c>
      <c r="J30" t="s">
        <v>13</v>
      </c>
      <c r="K30" t="s">
        <v>9</v>
      </c>
      <c r="L30" t="s">
        <v>14</v>
      </c>
      <c r="M30" s="21" t="s">
        <v>1560</v>
      </c>
      <c r="N30" t="s">
        <v>15</v>
      </c>
      <c r="O30" s="1">
        <v>73050</v>
      </c>
      <c r="Q30" s="2" t="s">
        <v>651</v>
      </c>
      <c r="R30" s="2" t="s">
        <v>650</v>
      </c>
    </row>
    <row r="31" spans="1:18">
      <c r="A31" s="2" t="s">
        <v>343</v>
      </c>
      <c r="B31" s="2" t="s">
        <v>15</v>
      </c>
      <c r="C31" s="2" t="s">
        <v>217</v>
      </c>
      <c r="D31" s="10" t="str">
        <f t="shared" si="1"/>
        <v>1.5</v>
      </c>
      <c r="E31" t="s">
        <v>532</v>
      </c>
      <c r="F31" t="s">
        <v>533</v>
      </c>
      <c r="G31" s="7" t="str">
        <f t="shared" si="0"/>
        <v>IBM 5655-V93 1.5</v>
      </c>
      <c r="H31" s="10" t="str">
        <f t="shared" si="2"/>
        <v>Z_Tools Base for z/OS 1.5</v>
      </c>
      <c r="I31" t="s">
        <v>13</v>
      </c>
      <c r="J31" t="s">
        <v>13</v>
      </c>
      <c r="K31" t="s">
        <v>9</v>
      </c>
      <c r="L31" t="s">
        <v>14</v>
      </c>
      <c r="M31" t="s">
        <v>218</v>
      </c>
      <c r="N31" t="s">
        <v>15</v>
      </c>
      <c r="O31" s="1">
        <v>43373</v>
      </c>
      <c r="P31" s="1">
        <v>44104</v>
      </c>
      <c r="Q31" s="2" t="s">
        <v>663</v>
      </c>
      <c r="R31" s="2" t="s">
        <v>657</v>
      </c>
    </row>
    <row r="32" spans="1:18">
      <c r="A32" s="2" t="s">
        <v>1509</v>
      </c>
      <c r="B32" s="2" t="s">
        <v>15</v>
      </c>
      <c r="C32" s="2" t="s">
        <v>217</v>
      </c>
      <c r="D32" s="10" t="str">
        <f t="shared" ref="D32" si="23">MID(A32,FIND("µ",SUBSTITUTE(A32," ","µ",LEN(A32)-LEN(SUBSTITUTE(A32," ",""))))+1,99)</f>
        <v>1.6</v>
      </c>
      <c r="E32" t="s">
        <v>532</v>
      </c>
      <c r="F32" t="s">
        <v>533</v>
      </c>
      <c r="G32" s="7" t="str">
        <f t="shared" ref="G32" si="24">_xlfn.CONCAT(B32," ",C32," ",D32)</f>
        <v>IBM 5655-V93 1.6</v>
      </c>
      <c r="H32" s="10" t="str">
        <f t="shared" ref="H32" si="25">_xlfn.CONCAT("Z_",A32)</f>
        <v>Z_Tools Base for z/OS 1.6</v>
      </c>
      <c r="I32" t="s">
        <v>13</v>
      </c>
      <c r="J32" t="s">
        <v>13</v>
      </c>
      <c r="K32" t="s">
        <v>9</v>
      </c>
      <c r="L32" t="s">
        <v>14</v>
      </c>
      <c r="M32" t="s">
        <v>218</v>
      </c>
      <c r="N32" t="s">
        <v>15</v>
      </c>
      <c r="O32" s="1">
        <v>73050</v>
      </c>
      <c r="Q32" s="2" t="s">
        <v>663</v>
      </c>
      <c r="R32" s="2" t="s">
        <v>657</v>
      </c>
    </row>
    <row r="33" spans="1:18" ht="14.25" customHeight="1">
      <c r="A33" s="2" t="s">
        <v>344</v>
      </c>
      <c r="B33" s="2" t="s">
        <v>15</v>
      </c>
      <c r="C33" s="2" t="s">
        <v>19</v>
      </c>
      <c r="D33" s="10" t="str">
        <f t="shared" si="1"/>
        <v>11.3</v>
      </c>
      <c r="E33" t="s">
        <v>532</v>
      </c>
      <c r="F33" t="s">
        <v>533</v>
      </c>
      <c r="G33" s="7" t="str">
        <f t="shared" si="0"/>
        <v>IBM 5655-IM5 11.3</v>
      </c>
      <c r="H33" s="10" t="str">
        <f t="shared" si="2"/>
        <v>Z_CLASSIC CDC 11.3</v>
      </c>
      <c r="I33" t="s">
        <v>13</v>
      </c>
      <c r="J33" t="s">
        <v>13</v>
      </c>
      <c r="K33" t="s">
        <v>9</v>
      </c>
      <c r="L33" t="s">
        <v>14</v>
      </c>
      <c r="M33" t="s">
        <v>35</v>
      </c>
      <c r="N33" t="s">
        <v>15</v>
      </c>
      <c r="O33" s="1">
        <v>73050</v>
      </c>
      <c r="Q33" s="2" t="s">
        <v>651</v>
      </c>
      <c r="R33" s="2" t="s">
        <v>644</v>
      </c>
    </row>
    <row r="34" spans="1:18" ht="14.25" customHeight="1">
      <c r="A34" s="2" t="s">
        <v>345</v>
      </c>
      <c r="B34" s="2" t="s">
        <v>15</v>
      </c>
      <c r="C34" s="2" t="s">
        <v>21</v>
      </c>
      <c r="D34" s="10" t="str">
        <f t="shared" si="1"/>
        <v>11.1</v>
      </c>
      <c r="E34" t="s">
        <v>532</v>
      </c>
      <c r="F34" t="s">
        <v>533</v>
      </c>
      <c r="G34" s="7" t="str">
        <f t="shared" si="0"/>
        <v>IBM 5615-DB2 11.1</v>
      </c>
      <c r="H34" s="10" t="str">
        <f t="shared" si="2"/>
        <v>Z_DB2 11.1</v>
      </c>
      <c r="I34" t="s">
        <v>13</v>
      </c>
      <c r="J34" t="s">
        <v>13</v>
      </c>
      <c r="K34" t="s">
        <v>9</v>
      </c>
      <c r="L34" t="s">
        <v>14</v>
      </c>
      <c r="M34" t="s">
        <v>20</v>
      </c>
      <c r="N34" t="s">
        <v>15</v>
      </c>
      <c r="O34" s="1">
        <v>44104</v>
      </c>
      <c r="P34" s="1">
        <v>45199</v>
      </c>
      <c r="Q34" s="2" t="s">
        <v>652</v>
      </c>
      <c r="R34" s="2" t="s">
        <v>645</v>
      </c>
    </row>
    <row r="35" spans="1:18" ht="15" customHeight="1">
      <c r="A35" s="2" t="s">
        <v>346</v>
      </c>
      <c r="B35" s="2" t="s">
        <v>15</v>
      </c>
      <c r="C35" s="2" t="s">
        <v>22</v>
      </c>
      <c r="D35" s="10" t="str">
        <f t="shared" si="1"/>
        <v>12.1</v>
      </c>
      <c r="E35" t="s">
        <v>532</v>
      </c>
      <c r="F35" t="s">
        <v>533</v>
      </c>
      <c r="G35" s="7" t="str">
        <f t="shared" si="0"/>
        <v>IBM 5650-DB2 12.1</v>
      </c>
      <c r="H35" s="10" t="str">
        <f t="shared" si="2"/>
        <v>Z_DB2 12.1</v>
      </c>
      <c r="I35" t="s">
        <v>13</v>
      </c>
      <c r="J35" t="s">
        <v>13</v>
      </c>
      <c r="K35" t="s">
        <v>9</v>
      </c>
      <c r="L35" t="s">
        <v>14</v>
      </c>
      <c r="M35" t="s">
        <v>20</v>
      </c>
      <c r="N35" t="s">
        <v>15</v>
      </c>
      <c r="O35" s="1">
        <v>73050</v>
      </c>
      <c r="Q35" s="2" t="s">
        <v>652</v>
      </c>
      <c r="R35" s="2" t="s">
        <v>645</v>
      </c>
    </row>
    <row r="36" spans="1:18">
      <c r="A36" s="2" t="s">
        <v>771</v>
      </c>
      <c r="B36" s="2" t="s">
        <v>15</v>
      </c>
      <c r="C36" s="2" t="s">
        <v>23</v>
      </c>
      <c r="D36" s="10" t="str">
        <f t="shared" si="1"/>
        <v>11.1</v>
      </c>
      <c r="E36" t="s">
        <v>532</v>
      </c>
      <c r="F36" t="s">
        <v>533</v>
      </c>
      <c r="G36" s="7" t="str">
        <f t="shared" si="0"/>
        <v>IBM 5655-DAT 11.1</v>
      </c>
      <c r="H36" s="10" t="str">
        <f t="shared" si="2"/>
        <v>Z_DB2 ADMIN TOOL 11.1</v>
      </c>
      <c r="I36" t="s">
        <v>13</v>
      </c>
      <c r="J36" t="s">
        <v>13</v>
      </c>
      <c r="K36" t="s">
        <v>9</v>
      </c>
      <c r="L36" t="s">
        <v>14</v>
      </c>
      <c r="M36" t="s">
        <v>24</v>
      </c>
      <c r="N36" t="s">
        <v>15</v>
      </c>
      <c r="O36" s="1">
        <v>42855</v>
      </c>
      <c r="P36" s="1">
        <v>43585</v>
      </c>
      <c r="Q36" s="2" t="s">
        <v>652</v>
      </c>
      <c r="R36" s="2" t="s">
        <v>645</v>
      </c>
    </row>
    <row r="37" spans="1:18">
      <c r="A37" s="2" t="s">
        <v>772</v>
      </c>
      <c r="B37" s="2" t="s">
        <v>15</v>
      </c>
      <c r="C37" s="2" t="s">
        <v>23</v>
      </c>
      <c r="D37" s="10" t="str">
        <f t="shared" si="1"/>
        <v>11.2</v>
      </c>
      <c r="E37" t="s">
        <v>532</v>
      </c>
      <c r="F37" t="s">
        <v>533</v>
      </c>
      <c r="G37" s="7" t="str">
        <f t="shared" si="0"/>
        <v>IBM 5655-DAT 11.2</v>
      </c>
      <c r="H37" s="10" t="str">
        <f t="shared" si="2"/>
        <v>Z_DB2 ADMIN TOOL 11.2</v>
      </c>
      <c r="I37" t="s">
        <v>13</v>
      </c>
      <c r="J37" t="s">
        <v>13</v>
      </c>
      <c r="K37" t="s">
        <v>9</v>
      </c>
      <c r="L37" t="s">
        <v>14</v>
      </c>
      <c r="M37" t="s">
        <v>24</v>
      </c>
      <c r="N37" t="s">
        <v>15</v>
      </c>
      <c r="O37" s="1">
        <v>43585</v>
      </c>
      <c r="P37" s="1">
        <v>44316</v>
      </c>
      <c r="Q37" s="2" t="s">
        <v>652</v>
      </c>
      <c r="R37" s="2" t="s">
        <v>645</v>
      </c>
    </row>
    <row r="38" spans="1:18">
      <c r="A38" s="2" t="s">
        <v>773</v>
      </c>
      <c r="B38" s="2" t="s">
        <v>15</v>
      </c>
      <c r="C38" s="2" t="s">
        <v>117</v>
      </c>
      <c r="D38" s="10" t="str">
        <f t="shared" si="1"/>
        <v>12.1</v>
      </c>
      <c r="E38" t="s">
        <v>532</v>
      </c>
      <c r="F38" t="s">
        <v>533</v>
      </c>
      <c r="G38" s="7" t="str">
        <f t="shared" si="0"/>
        <v>IBM 5655-DT2 12.1</v>
      </c>
      <c r="H38" s="10" t="str">
        <f t="shared" si="2"/>
        <v>Z_DB2 ADMIN TOOL 12.1</v>
      </c>
      <c r="I38" t="s">
        <v>13</v>
      </c>
      <c r="J38" t="s">
        <v>13</v>
      </c>
      <c r="K38" t="s">
        <v>9</v>
      </c>
      <c r="L38" t="s">
        <v>14</v>
      </c>
      <c r="M38" t="s">
        <v>24</v>
      </c>
      <c r="N38" t="s">
        <v>15</v>
      </c>
      <c r="O38" s="1">
        <v>73050</v>
      </c>
      <c r="Q38" s="2" t="s">
        <v>652</v>
      </c>
      <c r="R38" s="2" t="s">
        <v>645</v>
      </c>
    </row>
    <row r="39" spans="1:18">
      <c r="A39" s="2" t="s">
        <v>347</v>
      </c>
      <c r="B39" s="2" t="s">
        <v>15</v>
      </c>
      <c r="C39" s="2" t="s">
        <v>193</v>
      </c>
      <c r="D39" s="10" t="str">
        <f t="shared" si="1"/>
        <v>11.2</v>
      </c>
      <c r="E39" t="s">
        <v>532</v>
      </c>
      <c r="F39" t="s">
        <v>533</v>
      </c>
      <c r="G39" s="7" t="str">
        <f t="shared" si="0"/>
        <v>IBM 5655-DOC 11.2</v>
      </c>
      <c r="H39" s="10" t="str">
        <f t="shared" si="2"/>
        <v>Z_DB2 Object Comparison 11.2</v>
      </c>
      <c r="I39" t="s">
        <v>13</v>
      </c>
      <c r="J39" t="s">
        <v>13</v>
      </c>
      <c r="K39" t="s">
        <v>9</v>
      </c>
      <c r="L39" t="s">
        <v>14</v>
      </c>
      <c r="M39" t="s">
        <v>119</v>
      </c>
      <c r="N39" t="s">
        <v>15</v>
      </c>
      <c r="O39" s="1">
        <v>43585</v>
      </c>
      <c r="P39" s="1">
        <v>44316</v>
      </c>
      <c r="Q39" s="2" t="s">
        <v>652</v>
      </c>
      <c r="R39" s="2" t="s">
        <v>645</v>
      </c>
    </row>
    <row r="40" spans="1:18">
      <c r="A40" s="2" t="s">
        <v>348</v>
      </c>
      <c r="B40" s="2" t="s">
        <v>15</v>
      </c>
      <c r="C40" s="2" t="s">
        <v>118</v>
      </c>
      <c r="D40" s="10" t="str">
        <f t="shared" si="1"/>
        <v>12.1</v>
      </c>
      <c r="E40" t="s">
        <v>532</v>
      </c>
      <c r="F40" t="s">
        <v>533</v>
      </c>
      <c r="G40" s="7" t="str">
        <f t="shared" si="0"/>
        <v>IBM 5655-DC2 12.1</v>
      </c>
      <c r="H40" s="10" t="str">
        <f t="shared" si="2"/>
        <v>Z_DB2 Object Comparison 12.1</v>
      </c>
      <c r="I40" t="s">
        <v>13</v>
      </c>
      <c r="J40" t="s">
        <v>13</v>
      </c>
      <c r="K40" t="s">
        <v>9</v>
      </c>
      <c r="L40" t="s">
        <v>14</v>
      </c>
      <c r="M40" t="s">
        <v>119</v>
      </c>
      <c r="N40" t="s">
        <v>15</v>
      </c>
      <c r="O40" s="1">
        <v>73050</v>
      </c>
      <c r="Q40" s="2" t="s">
        <v>652</v>
      </c>
      <c r="R40" s="2" t="s">
        <v>645</v>
      </c>
    </row>
    <row r="41" spans="1:18">
      <c r="A41" s="2" t="s">
        <v>349</v>
      </c>
      <c r="B41" s="2" t="s">
        <v>15</v>
      </c>
      <c r="C41" s="2" t="s">
        <v>264</v>
      </c>
      <c r="D41" s="10" t="str">
        <f t="shared" si="1"/>
        <v>11.1</v>
      </c>
      <c r="E41" t="s">
        <v>532</v>
      </c>
      <c r="F41" t="s">
        <v>533</v>
      </c>
      <c r="G41" s="7" t="str">
        <f t="shared" si="0"/>
        <v>IBM 5655-W87 11.1</v>
      </c>
      <c r="H41" s="10" t="str">
        <f t="shared" si="2"/>
        <v>Z_DB2 Utilities Suite 11.1</v>
      </c>
      <c r="I41" t="s">
        <v>13</v>
      </c>
      <c r="J41" t="s">
        <v>13</v>
      </c>
      <c r="K41" t="s">
        <v>9</v>
      </c>
      <c r="L41" t="s">
        <v>14</v>
      </c>
      <c r="M41" t="s">
        <v>121</v>
      </c>
      <c r="N41" t="s">
        <v>15</v>
      </c>
      <c r="O41" s="1">
        <v>44104</v>
      </c>
      <c r="P41" s="1">
        <v>44834</v>
      </c>
      <c r="Q41" s="2" t="s">
        <v>652</v>
      </c>
      <c r="R41" s="2" t="s">
        <v>645</v>
      </c>
    </row>
    <row r="42" spans="1:18">
      <c r="A42" s="2" t="s">
        <v>350</v>
      </c>
      <c r="B42" s="2" t="s">
        <v>15</v>
      </c>
      <c r="C42" s="2" t="s">
        <v>120</v>
      </c>
      <c r="D42" s="10" t="str">
        <f t="shared" si="1"/>
        <v>12.1</v>
      </c>
      <c r="E42" t="s">
        <v>532</v>
      </c>
      <c r="F42" t="s">
        <v>533</v>
      </c>
      <c r="G42" s="7" t="str">
        <f t="shared" si="0"/>
        <v>IBM 5770-AF4 12.1</v>
      </c>
      <c r="H42" s="10" t="str">
        <f t="shared" si="2"/>
        <v>Z_DB2 Utilities Suite 12.1</v>
      </c>
      <c r="I42" t="s">
        <v>13</v>
      </c>
      <c r="J42" t="s">
        <v>13</v>
      </c>
      <c r="K42" t="s">
        <v>9</v>
      </c>
      <c r="L42" t="s">
        <v>14</v>
      </c>
      <c r="M42" t="s">
        <v>121</v>
      </c>
      <c r="N42" t="s">
        <v>15</v>
      </c>
      <c r="O42" s="1">
        <v>73050</v>
      </c>
      <c r="Q42" s="2" t="s">
        <v>652</v>
      </c>
      <c r="R42" s="2" t="s">
        <v>645</v>
      </c>
    </row>
    <row r="43" spans="1:18">
      <c r="A43" s="2" t="s">
        <v>351</v>
      </c>
      <c r="B43" s="2" t="s">
        <v>15</v>
      </c>
      <c r="C43" s="2" t="s">
        <v>194</v>
      </c>
      <c r="D43" s="10" t="str">
        <f t="shared" si="1"/>
        <v>4.2</v>
      </c>
      <c r="E43" t="s">
        <v>532</v>
      </c>
      <c r="F43" t="s">
        <v>533</v>
      </c>
      <c r="G43" s="7" t="str">
        <f t="shared" si="0"/>
        <v>IBM 5655-E37 4.2</v>
      </c>
      <c r="H43" s="10" t="str">
        <f t="shared" si="2"/>
        <v>Z_DB2 Automation Tool 4.2</v>
      </c>
      <c r="I43" t="s">
        <v>13</v>
      </c>
      <c r="J43" t="s">
        <v>13</v>
      </c>
      <c r="K43" t="s">
        <v>9</v>
      </c>
      <c r="L43" t="s">
        <v>14</v>
      </c>
      <c r="M43" t="s">
        <v>195</v>
      </c>
      <c r="N43" t="s">
        <v>15</v>
      </c>
      <c r="O43" s="1">
        <v>43373</v>
      </c>
      <c r="P43" s="1">
        <v>44104</v>
      </c>
      <c r="Q43" s="2" t="s">
        <v>652</v>
      </c>
      <c r="R43" s="2" t="s">
        <v>645</v>
      </c>
    </row>
    <row r="44" spans="1:18">
      <c r="A44" s="2" t="s">
        <v>352</v>
      </c>
      <c r="B44" s="2" t="s">
        <v>15</v>
      </c>
      <c r="C44" s="2" t="s">
        <v>194</v>
      </c>
      <c r="D44" s="10" t="str">
        <f t="shared" si="1"/>
        <v>4.3</v>
      </c>
      <c r="E44" t="s">
        <v>532</v>
      </c>
      <c r="F44" t="s">
        <v>533</v>
      </c>
      <c r="G44" s="7" t="str">
        <f t="shared" si="0"/>
        <v>IBM 5655-E37 4.3</v>
      </c>
      <c r="H44" s="10" t="str">
        <f t="shared" si="2"/>
        <v>Z_DB2 Automation Tool 4.3</v>
      </c>
      <c r="I44" t="s">
        <v>13</v>
      </c>
      <c r="J44" t="s">
        <v>13</v>
      </c>
      <c r="K44" t="s">
        <v>9</v>
      </c>
      <c r="L44" t="s">
        <v>14</v>
      </c>
      <c r="M44" t="s">
        <v>195</v>
      </c>
      <c r="N44" t="s">
        <v>15</v>
      </c>
      <c r="O44" s="1">
        <v>73050</v>
      </c>
      <c r="Q44" s="2" t="s">
        <v>652</v>
      </c>
      <c r="R44" s="2" t="s">
        <v>645</v>
      </c>
    </row>
    <row r="45" spans="1:18">
      <c r="A45" s="2" t="s">
        <v>353</v>
      </c>
      <c r="B45" s="2" t="s">
        <v>15</v>
      </c>
      <c r="C45" s="2" t="s">
        <v>122</v>
      </c>
      <c r="D45" s="10" t="str">
        <f t="shared" si="1"/>
        <v>3.2</v>
      </c>
      <c r="E45" t="s">
        <v>532</v>
      </c>
      <c r="F45" t="s">
        <v>533</v>
      </c>
      <c r="G45" s="7" t="str">
        <f t="shared" si="0"/>
        <v>IBM 5655-N15 3.2</v>
      </c>
      <c r="H45" s="10" t="str">
        <f t="shared" si="2"/>
        <v>Z_DB2 Cloning Tool 3.2</v>
      </c>
      <c r="I45" t="s">
        <v>13</v>
      </c>
      <c r="J45" t="s">
        <v>13</v>
      </c>
      <c r="K45" t="s">
        <v>9</v>
      </c>
      <c r="L45" t="s">
        <v>14</v>
      </c>
      <c r="M45" t="s">
        <v>123</v>
      </c>
      <c r="N45" t="s">
        <v>15</v>
      </c>
      <c r="O45" s="1">
        <v>73050</v>
      </c>
      <c r="Q45" s="2" t="s">
        <v>652</v>
      </c>
      <c r="R45" s="2" t="s">
        <v>645</v>
      </c>
    </row>
    <row r="46" spans="1:18">
      <c r="A46" s="2" t="s">
        <v>354</v>
      </c>
      <c r="B46" s="2" t="s">
        <v>15</v>
      </c>
      <c r="C46" s="2" t="s">
        <v>196</v>
      </c>
      <c r="D46" s="10" t="str">
        <f t="shared" si="1"/>
        <v>4.2</v>
      </c>
      <c r="E46" t="s">
        <v>532</v>
      </c>
      <c r="F46" t="s">
        <v>533</v>
      </c>
      <c r="G46" s="7" t="str">
        <f t="shared" si="0"/>
        <v>IBM 5655-AA1 4.2</v>
      </c>
      <c r="H46" s="10" t="str">
        <f t="shared" si="2"/>
        <v>Z_DB2 High Performance Unload 4.2</v>
      </c>
      <c r="I46" t="s">
        <v>13</v>
      </c>
      <c r="J46" t="s">
        <v>13</v>
      </c>
      <c r="K46" t="s">
        <v>9</v>
      </c>
      <c r="L46" t="s">
        <v>14</v>
      </c>
      <c r="M46" t="s">
        <v>197</v>
      </c>
      <c r="N46" t="s">
        <v>15</v>
      </c>
      <c r="O46" s="1">
        <v>43220</v>
      </c>
      <c r="P46" s="1">
        <v>43951</v>
      </c>
      <c r="Q46" s="2" t="s">
        <v>652</v>
      </c>
      <c r="R46" s="2" t="s">
        <v>645</v>
      </c>
    </row>
    <row r="47" spans="1:18">
      <c r="A47" s="2" t="s">
        <v>355</v>
      </c>
      <c r="B47" s="2" t="s">
        <v>15</v>
      </c>
      <c r="C47" s="2" t="s">
        <v>285</v>
      </c>
      <c r="D47" s="10" t="str">
        <f t="shared" si="1"/>
        <v>5.1</v>
      </c>
      <c r="E47" t="s">
        <v>532</v>
      </c>
      <c r="F47" t="s">
        <v>533</v>
      </c>
      <c r="G47" s="7" t="str">
        <f t="shared" si="0"/>
        <v>IBM 5655-HP5 5.1</v>
      </c>
      <c r="H47" s="10" t="str">
        <f t="shared" si="2"/>
        <v>Z_DB2 High Performance Unload 5.1</v>
      </c>
      <c r="I47" t="s">
        <v>13</v>
      </c>
      <c r="J47" t="s">
        <v>13</v>
      </c>
      <c r="K47" t="s">
        <v>9</v>
      </c>
      <c r="L47" t="s">
        <v>14</v>
      </c>
      <c r="M47" t="s">
        <v>197</v>
      </c>
      <c r="N47" t="s">
        <v>15</v>
      </c>
      <c r="O47" s="1">
        <v>73050</v>
      </c>
      <c r="Q47" s="2" t="s">
        <v>652</v>
      </c>
      <c r="R47" s="2" t="s">
        <v>645</v>
      </c>
    </row>
    <row r="48" spans="1:18">
      <c r="A48" s="2" t="s">
        <v>356</v>
      </c>
      <c r="B48" s="2" t="s">
        <v>15</v>
      </c>
      <c r="C48" s="2" t="s">
        <v>198</v>
      </c>
      <c r="D48" s="10" t="str">
        <f t="shared" si="1"/>
        <v>1.3</v>
      </c>
      <c r="E48" t="s">
        <v>532</v>
      </c>
      <c r="F48" t="s">
        <v>533</v>
      </c>
      <c r="G48" s="7" t="str">
        <f t="shared" si="0"/>
        <v>IBM 5655-R14 1.3</v>
      </c>
      <c r="H48" s="10" t="str">
        <f t="shared" si="2"/>
        <v>Z_DB2 Accessories Suite for z/OS 1.3</v>
      </c>
      <c r="I48" t="s">
        <v>13</v>
      </c>
      <c r="J48" t="s">
        <v>13</v>
      </c>
      <c r="K48" t="s">
        <v>9</v>
      </c>
      <c r="L48" t="s">
        <v>14</v>
      </c>
      <c r="M48" t="s">
        <v>261</v>
      </c>
      <c r="N48" t="s">
        <v>15</v>
      </c>
      <c r="O48" s="1">
        <v>41029</v>
      </c>
      <c r="P48" s="1">
        <v>41759</v>
      </c>
      <c r="Q48" s="2" t="s">
        <v>652</v>
      </c>
      <c r="R48" s="2" t="s">
        <v>645</v>
      </c>
    </row>
    <row r="49" spans="1:18">
      <c r="A49" s="2" t="s">
        <v>357</v>
      </c>
      <c r="B49" s="2" t="s">
        <v>15</v>
      </c>
      <c r="C49" s="2" t="s">
        <v>276</v>
      </c>
      <c r="D49" s="10" t="str">
        <f t="shared" si="1"/>
        <v>4.1</v>
      </c>
      <c r="E49" t="s">
        <v>532</v>
      </c>
      <c r="F49" t="s">
        <v>533</v>
      </c>
      <c r="G49" s="7" t="str">
        <f t="shared" si="0"/>
        <v>IBM 5697-Q05 4.1</v>
      </c>
      <c r="H49" s="10" t="str">
        <f t="shared" si="2"/>
        <v>Z_DB2 Accessories Suite for z/OS 4.1</v>
      </c>
      <c r="I49" t="s">
        <v>13</v>
      </c>
      <c r="J49" t="s">
        <v>13</v>
      </c>
      <c r="K49" t="s">
        <v>9</v>
      </c>
      <c r="L49" t="s">
        <v>14</v>
      </c>
      <c r="M49" t="s">
        <v>261</v>
      </c>
      <c r="N49" t="s">
        <v>15</v>
      </c>
      <c r="O49" s="1">
        <v>73050</v>
      </c>
      <c r="Q49" s="2" t="s">
        <v>652</v>
      </c>
      <c r="R49" s="2" t="s">
        <v>645</v>
      </c>
    </row>
    <row r="50" spans="1:18">
      <c r="A50" s="2" t="s">
        <v>801</v>
      </c>
      <c r="B50" s="2" t="s">
        <v>15</v>
      </c>
      <c r="C50" s="2" t="s">
        <v>802</v>
      </c>
      <c r="D50" s="10" t="str">
        <f t="shared" ref="D50" si="26">MID(A50,FIND("µ",SUBSTITUTE(A50," ","µ",LEN(A50)-LEN(SUBSTITUTE(A50," ",""))))+1,99)</f>
        <v>4.2</v>
      </c>
      <c r="E50" t="s">
        <v>532</v>
      </c>
      <c r="F50" t="s">
        <v>533</v>
      </c>
      <c r="G50" s="7" t="str">
        <f t="shared" ref="G50" si="27">_xlfn.CONCAT(B50," ",C50," ",D50)</f>
        <v>IBM 5697-G65 4.2</v>
      </c>
      <c r="H50" s="10" t="str">
        <f t="shared" ref="H50" si="28">_xlfn.CONCAT("Z_",A50)</f>
        <v>Z_DB2 Table Editor 4.2</v>
      </c>
      <c r="I50" t="s">
        <v>13</v>
      </c>
      <c r="J50" t="s">
        <v>13</v>
      </c>
      <c r="K50" t="s">
        <v>9</v>
      </c>
      <c r="L50" t="s">
        <v>14</v>
      </c>
      <c r="M50" t="s">
        <v>803</v>
      </c>
      <c r="N50" t="s">
        <v>15</v>
      </c>
      <c r="O50" s="1">
        <v>38472</v>
      </c>
      <c r="P50" s="1">
        <v>39202</v>
      </c>
      <c r="Q50" s="2" t="s">
        <v>652</v>
      </c>
      <c r="R50" s="2" t="s">
        <v>645</v>
      </c>
    </row>
    <row r="51" spans="1:18">
      <c r="A51" s="2" t="s">
        <v>804</v>
      </c>
      <c r="B51" s="2" t="s">
        <v>15</v>
      </c>
      <c r="C51" s="2" t="s">
        <v>802</v>
      </c>
      <c r="D51" s="10" t="str">
        <f t="shared" ref="D51" si="29">MID(A51,FIND("µ",SUBSTITUTE(A51," ","µ",LEN(A51)-LEN(SUBSTITUTE(A51," ",""))))+1,99)</f>
        <v>4.3</v>
      </c>
      <c r="E51" t="s">
        <v>532</v>
      </c>
      <c r="F51" t="s">
        <v>533</v>
      </c>
      <c r="G51" s="7" t="str">
        <f t="shared" ref="G51" si="30">_xlfn.CONCAT(B51," ",C51," ",D51)</f>
        <v>IBM 5697-G65 4.3</v>
      </c>
      <c r="H51" s="10" t="str">
        <f t="shared" ref="H51" si="31">_xlfn.CONCAT("Z_",A51)</f>
        <v>Z_DB2 Table Editor 4.3</v>
      </c>
      <c r="I51" t="s">
        <v>13</v>
      </c>
      <c r="J51" t="s">
        <v>13</v>
      </c>
      <c r="K51" t="s">
        <v>9</v>
      </c>
      <c r="L51" t="s">
        <v>14</v>
      </c>
      <c r="M51" t="s">
        <v>807</v>
      </c>
      <c r="N51" t="s">
        <v>15</v>
      </c>
      <c r="O51" s="1">
        <v>41759</v>
      </c>
      <c r="P51" s="1">
        <v>42490</v>
      </c>
      <c r="Q51" s="2" t="s">
        <v>652</v>
      </c>
      <c r="R51" s="2" t="s">
        <v>645</v>
      </c>
    </row>
    <row r="52" spans="1:18">
      <c r="A52" s="2" t="s">
        <v>805</v>
      </c>
      <c r="B52" s="2" t="s">
        <v>15</v>
      </c>
      <c r="C52" s="2" t="s">
        <v>802</v>
      </c>
      <c r="D52" s="10" t="str">
        <f t="shared" ref="D52" si="32">MID(A52,FIND("µ",SUBSTITUTE(A52," ","µ",LEN(A52)-LEN(SUBSTITUTE(A52," ",""))))+1,99)</f>
        <v>4.4</v>
      </c>
      <c r="E52" t="s">
        <v>532</v>
      </c>
      <c r="F52" t="s">
        <v>533</v>
      </c>
      <c r="G52" s="7" t="str">
        <f t="shared" ref="G52" si="33">_xlfn.CONCAT(B52," ",C52," ",D52)</f>
        <v>IBM 5697-G65 4.4</v>
      </c>
      <c r="H52" s="10" t="str">
        <f t="shared" ref="H52" si="34">_xlfn.CONCAT("Z_",A52)</f>
        <v>Z_DB2 Table Editor 4.4</v>
      </c>
      <c r="I52" t="s">
        <v>13</v>
      </c>
      <c r="J52" t="s">
        <v>13</v>
      </c>
      <c r="K52" t="s">
        <v>9</v>
      </c>
      <c r="L52" t="s">
        <v>14</v>
      </c>
      <c r="M52" t="s">
        <v>807</v>
      </c>
      <c r="N52" t="s">
        <v>15</v>
      </c>
      <c r="O52" s="1">
        <v>43951</v>
      </c>
      <c r="P52" s="1">
        <v>44681</v>
      </c>
      <c r="Q52" s="2" t="s">
        <v>652</v>
      </c>
      <c r="R52" s="2" t="s">
        <v>645</v>
      </c>
    </row>
    <row r="53" spans="1:18">
      <c r="A53" s="2" t="s">
        <v>806</v>
      </c>
      <c r="B53" s="2" t="s">
        <v>15</v>
      </c>
      <c r="C53" s="2" t="s">
        <v>802</v>
      </c>
      <c r="D53" s="10" t="str">
        <f t="shared" ref="D53" si="35">MID(A53,FIND("µ",SUBSTITUTE(A53," ","µ",LEN(A53)-LEN(SUBSTITUTE(A53," ",""))))+1,99)</f>
        <v>4.5</v>
      </c>
      <c r="E53" t="s">
        <v>532</v>
      </c>
      <c r="F53" t="s">
        <v>533</v>
      </c>
      <c r="G53" s="7" t="str">
        <f t="shared" ref="G53" si="36">_xlfn.CONCAT(B53," ",C53," ",D53)</f>
        <v>IBM 5697-G65 4.5</v>
      </c>
      <c r="H53" s="10" t="str">
        <f t="shared" ref="H53" si="37">_xlfn.CONCAT("Z_",A53)</f>
        <v>Z_DB2 Table Editor 4.5</v>
      </c>
      <c r="I53" t="s">
        <v>13</v>
      </c>
      <c r="J53" t="s">
        <v>13</v>
      </c>
      <c r="K53" t="s">
        <v>9</v>
      </c>
      <c r="L53" t="s">
        <v>14</v>
      </c>
      <c r="M53" t="s">
        <v>807</v>
      </c>
      <c r="N53" t="s">
        <v>15</v>
      </c>
      <c r="O53" s="1">
        <v>73050</v>
      </c>
      <c r="Q53" s="2" t="s">
        <v>652</v>
      </c>
      <c r="R53" s="2" t="s">
        <v>645</v>
      </c>
    </row>
    <row r="54" spans="1:18">
      <c r="A54" s="2" t="s">
        <v>1523</v>
      </c>
      <c r="B54" s="2" t="s">
        <v>15</v>
      </c>
      <c r="C54" s="2" t="s">
        <v>1524</v>
      </c>
      <c r="D54" s="10" t="str">
        <f t="shared" ref="D54" si="38">MID(A54,FIND("µ",SUBSTITUTE(A54," ","µ",LEN(A54)-LEN(SUBSTITUTE(A54," ",""))))+1,99)</f>
        <v>5.1</v>
      </c>
      <c r="E54" t="s">
        <v>532</v>
      </c>
      <c r="F54" t="s">
        <v>533</v>
      </c>
      <c r="G54" s="7" t="str">
        <f t="shared" ref="G54" si="39">_xlfn.CONCAT(B54," ",C54," ",D54)</f>
        <v>IBM 5697-W51 5.1</v>
      </c>
      <c r="H54" s="10" t="str">
        <f t="shared" ref="H54" si="40">_xlfn.CONCAT("Z_",A54)</f>
        <v>Z_DB2 SQL Performance Analyzer 5.1</v>
      </c>
      <c r="I54" t="s">
        <v>13</v>
      </c>
      <c r="J54" t="s">
        <v>13</v>
      </c>
      <c r="K54" t="s">
        <v>9</v>
      </c>
      <c r="L54" t="s">
        <v>14</v>
      </c>
      <c r="M54" t="s">
        <v>1525</v>
      </c>
      <c r="N54" t="s">
        <v>15</v>
      </c>
      <c r="O54" s="1">
        <v>73050</v>
      </c>
      <c r="Q54" s="2" t="s">
        <v>652</v>
      </c>
      <c r="R54" s="2" t="s">
        <v>645</v>
      </c>
    </row>
    <row r="55" spans="1:18">
      <c r="A55" s="2" t="s">
        <v>1526</v>
      </c>
      <c r="B55" s="2" t="s">
        <v>15</v>
      </c>
      <c r="C55" s="2" t="s">
        <v>1527</v>
      </c>
      <c r="D55" s="10" t="str">
        <f t="shared" ref="D55" si="41">MID(A55,FIND("µ",SUBSTITUTE(A55," ","µ",LEN(A55)-LEN(SUBSTITUTE(A55," ",""))))+1,99)</f>
        <v>1.1</v>
      </c>
      <c r="E55" t="s">
        <v>532</v>
      </c>
      <c r="F55" t="s">
        <v>533</v>
      </c>
      <c r="G55" s="7" t="str">
        <f t="shared" ref="G55" si="42">_xlfn.CONCAT(B55," ",C55," ",D55)</f>
        <v>IBM 5655-TC1 1.1</v>
      </c>
      <c r="H55" s="10" t="str">
        <f t="shared" ref="H55" si="43">_xlfn.CONCAT("Z_",A55)</f>
        <v>Z_DB2 Tools Customizer 1.1</v>
      </c>
      <c r="I55" t="s">
        <v>13</v>
      </c>
      <c r="J55" t="s">
        <v>13</v>
      </c>
      <c r="K55" t="s">
        <v>9</v>
      </c>
      <c r="L55" t="s">
        <v>14</v>
      </c>
      <c r="M55" t="s">
        <v>1528</v>
      </c>
      <c r="N55" t="s">
        <v>15</v>
      </c>
      <c r="O55" s="1">
        <v>73050</v>
      </c>
      <c r="Q55" s="2" t="s">
        <v>652</v>
      </c>
      <c r="R55" s="2" t="s">
        <v>645</v>
      </c>
    </row>
    <row r="56" spans="1:18">
      <c r="A56" s="2" t="s">
        <v>1529</v>
      </c>
      <c r="B56" s="2" t="s">
        <v>15</v>
      </c>
      <c r="C56" s="2" t="s">
        <v>1530</v>
      </c>
      <c r="D56" s="10" t="str">
        <f t="shared" ref="D56" si="44">MID(A56,FIND("µ",SUBSTITUTE(A56," ","µ",LEN(A56)-LEN(SUBSTITUTE(A56," ",""))))+1,99)</f>
        <v>3.3</v>
      </c>
      <c r="E56" t="s">
        <v>532</v>
      </c>
      <c r="F56" t="s">
        <v>533</v>
      </c>
      <c r="G56" s="7" t="str">
        <f t="shared" ref="G56" si="45">_xlfn.CONCAT(B56," ",C56," ",D56)</f>
        <v>IBM 5655-V42 3.3</v>
      </c>
      <c r="H56" s="10" t="str">
        <f t="shared" ref="H56" si="46">_xlfn.CONCAT("Z_",A56)</f>
        <v>Z_DB2 Query Monitor 3.3</v>
      </c>
      <c r="I56" t="s">
        <v>13</v>
      </c>
      <c r="J56" t="s">
        <v>13</v>
      </c>
      <c r="K56" t="s">
        <v>9</v>
      </c>
      <c r="L56" t="s">
        <v>14</v>
      </c>
      <c r="M56" t="s">
        <v>1531</v>
      </c>
      <c r="N56" t="s">
        <v>15</v>
      </c>
      <c r="O56" s="1">
        <v>73050</v>
      </c>
      <c r="Q56" s="2" t="s">
        <v>652</v>
      </c>
      <c r="R56" s="2" t="s">
        <v>645</v>
      </c>
    </row>
    <row r="57" spans="1:18">
      <c r="A57" s="2" t="s">
        <v>1532</v>
      </c>
      <c r="B57" s="2" t="s">
        <v>15</v>
      </c>
      <c r="C57" s="2" t="s">
        <v>1533</v>
      </c>
      <c r="D57" s="10" t="str">
        <f t="shared" ref="D57" si="47">MID(A57,FIND("µ",SUBSTITUTE(A57," ","µ",LEN(A57)-LEN(SUBSTITUTE(A57," ",""))))+1,99)</f>
        <v>3.2</v>
      </c>
      <c r="E57" t="s">
        <v>532</v>
      </c>
      <c r="F57" t="s">
        <v>533</v>
      </c>
      <c r="G57" s="7" t="str">
        <f t="shared" ref="G57" si="48">_xlfn.CONCAT(B57," ",C57," ",D57)</f>
        <v>IBM 5655-W78 3.2</v>
      </c>
      <c r="H57" s="10" t="str">
        <f t="shared" ref="H57" si="49">_xlfn.CONCAT("Z_",A57)</f>
        <v>Z_DB2 Recovery Expert 3.2</v>
      </c>
      <c r="I57" t="s">
        <v>13</v>
      </c>
      <c r="J57" t="s">
        <v>13</v>
      </c>
      <c r="K57" t="s">
        <v>9</v>
      </c>
      <c r="L57" t="s">
        <v>14</v>
      </c>
      <c r="M57" t="s">
        <v>1534</v>
      </c>
      <c r="N57" t="s">
        <v>15</v>
      </c>
      <c r="O57" s="1">
        <v>73050</v>
      </c>
      <c r="Q57" s="2" t="s">
        <v>652</v>
      </c>
      <c r="R57" s="2" t="s">
        <v>645</v>
      </c>
    </row>
    <row r="58" spans="1:18">
      <c r="A58" s="2" t="s">
        <v>1535</v>
      </c>
      <c r="B58" s="2" t="s">
        <v>15</v>
      </c>
      <c r="C58" s="2" t="s">
        <v>1536</v>
      </c>
      <c r="D58" s="10" t="str">
        <f t="shared" ref="D58" si="50">MID(A58,FIND("µ",SUBSTITUTE(A58," ","µ",LEN(A58)-LEN(SUBSTITUTE(A58," ",""))))+1,99)</f>
        <v>1.1</v>
      </c>
      <c r="E58" t="s">
        <v>532</v>
      </c>
      <c r="F58" t="s">
        <v>533</v>
      </c>
      <c r="G58" s="7" t="str">
        <f t="shared" ref="G58" si="51">_xlfn.CONCAT(B58," ",C58," ",D58)</f>
        <v>IBM 5639-OLC 1.1</v>
      </c>
      <c r="H58" s="10" t="str">
        <f t="shared" ref="H58" si="52">_xlfn.CONCAT("Z_",A58)</f>
        <v>Z_DB2 Data Access Common Collector 1.1</v>
      </c>
      <c r="I58" t="s">
        <v>13</v>
      </c>
      <c r="J58" t="s">
        <v>13</v>
      </c>
      <c r="K58" t="s">
        <v>9</v>
      </c>
      <c r="L58" t="s">
        <v>14</v>
      </c>
      <c r="M58" t="s">
        <v>1537</v>
      </c>
      <c r="N58" t="s">
        <v>15</v>
      </c>
      <c r="O58" s="1">
        <v>73050</v>
      </c>
      <c r="Q58" s="2" t="s">
        <v>652</v>
      </c>
      <c r="R58" s="2" t="s">
        <v>645</v>
      </c>
    </row>
    <row r="59" spans="1:18">
      <c r="A59" s="2" t="s">
        <v>1539</v>
      </c>
      <c r="B59" s="2" t="s">
        <v>15</v>
      </c>
      <c r="C59" s="2" t="s">
        <v>1540</v>
      </c>
      <c r="D59" s="10" t="str">
        <f t="shared" ref="D59" si="53">MID(A59,FIND("µ",SUBSTITUTE(A59," ","µ",LEN(A59)-LEN(SUBSTITUTE(A59," ",""))))+1,99)</f>
        <v>1.3</v>
      </c>
      <c r="E59" t="s">
        <v>532</v>
      </c>
      <c r="F59" t="s">
        <v>533</v>
      </c>
      <c r="G59" s="7" t="str">
        <f t="shared" ref="G59" si="54">_xlfn.CONCAT(B59," ",C59," ",D59)</f>
        <v>IBM 5655-F55 1.3</v>
      </c>
      <c r="H59" s="10" t="str">
        <f t="shared" ref="H59" si="55">_xlfn.CONCAT("Z_",A59)</f>
        <v>Z_DB2 FEC Common Code 1.3</v>
      </c>
      <c r="I59" t="s">
        <v>13</v>
      </c>
      <c r="J59" t="s">
        <v>13</v>
      </c>
      <c r="K59" t="s">
        <v>9</v>
      </c>
      <c r="L59" t="s">
        <v>14</v>
      </c>
      <c r="M59" t="s">
        <v>1541</v>
      </c>
      <c r="N59" t="s">
        <v>15</v>
      </c>
      <c r="O59" s="1">
        <v>73050</v>
      </c>
      <c r="Q59" s="2" t="s">
        <v>652</v>
      </c>
      <c r="R59" s="2" t="s">
        <v>645</v>
      </c>
    </row>
    <row r="60" spans="1:18">
      <c r="A60" s="2" t="s">
        <v>1538</v>
      </c>
      <c r="B60" s="2" t="s">
        <v>15</v>
      </c>
      <c r="C60" s="2" t="s">
        <v>1565</v>
      </c>
      <c r="D60" s="10" t="str">
        <f t="shared" ref="D60" si="56">MID(A60,FIND("µ",SUBSTITUTE(A60," ","µ",LEN(A60)-LEN(SUBSTITUTE(A60," ",""))))+1,99)</f>
        <v>11.7</v>
      </c>
      <c r="E60" t="s">
        <v>532</v>
      </c>
      <c r="F60" t="s">
        <v>533</v>
      </c>
      <c r="G60" s="7" t="str">
        <f t="shared" ref="G60" si="57">_xlfn.CONCAT(B60," ",C60," ",D60)</f>
        <v>IBM 5655-QCA 11.7</v>
      </c>
      <c r="H60" s="10" t="str">
        <f t="shared" ref="H60" si="58">_xlfn.CONCAT("Z_",A60)</f>
        <v>Z_DB2 infosphere Optim 11.7</v>
      </c>
      <c r="I60" t="s">
        <v>13</v>
      </c>
      <c r="J60" t="s">
        <v>13</v>
      </c>
      <c r="K60" t="s">
        <v>9</v>
      </c>
      <c r="L60" t="s">
        <v>14</v>
      </c>
      <c r="M60" t="s">
        <v>263</v>
      </c>
      <c r="N60" t="s">
        <v>15</v>
      </c>
      <c r="O60" s="1">
        <v>73050</v>
      </c>
      <c r="Q60" s="2" t="s">
        <v>652</v>
      </c>
      <c r="R60" s="2" t="s">
        <v>645</v>
      </c>
    </row>
    <row r="61" spans="1:18">
      <c r="A61" s="2" t="s">
        <v>358</v>
      </c>
      <c r="B61" s="2" t="s">
        <v>15</v>
      </c>
      <c r="C61" s="2" t="s">
        <v>262</v>
      </c>
      <c r="D61" s="10" t="str">
        <f t="shared" si="1"/>
        <v>7.2</v>
      </c>
      <c r="E61" t="s">
        <v>532</v>
      </c>
      <c r="F61" t="s">
        <v>533</v>
      </c>
      <c r="G61" s="7" t="str">
        <f t="shared" si="0"/>
        <v>IBM 5655-V03 7.2</v>
      </c>
      <c r="H61" s="10" t="str">
        <f t="shared" si="2"/>
        <v>Z_InfoSphere Optim Move for DB2 7.2</v>
      </c>
      <c r="I61" t="s">
        <v>13</v>
      </c>
      <c r="J61" t="s">
        <v>13</v>
      </c>
      <c r="K61" t="s">
        <v>9</v>
      </c>
      <c r="L61" t="s">
        <v>14</v>
      </c>
      <c r="M61" t="s">
        <v>263</v>
      </c>
      <c r="N61" t="s">
        <v>15</v>
      </c>
      <c r="O61" s="1">
        <v>43738</v>
      </c>
      <c r="P61" s="1">
        <v>44834</v>
      </c>
      <c r="Q61" s="2" t="s">
        <v>652</v>
      </c>
      <c r="R61" s="2" t="s">
        <v>645</v>
      </c>
    </row>
    <row r="62" spans="1:18">
      <c r="A62" s="2" t="s">
        <v>809</v>
      </c>
      <c r="B62" s="2" t="s">
        <v>15</v>
      </c>
      <c r="C62" s="2" t="s">
        <v>810</v>
      </c>
      <c r="D62" s="10" t="str">
        <f t="shared" ref="D62" si="59">MID(A62,FIND("µ",SUBSTITUTE(A62," ","µ",LEN(A62)-LEN(SUBSTITUTE(A62," ",""))))+1,99)</f>
        <v>7.2</v>
      </c>
      <c r="E62" t="s">
        <v>532</v>
      </c>
      <c r="F62" t="s">
        <v>533</v>
      </c>
      <c r="G62" s="7" t="str">
        <f t="shared" ref="G62" si="60">_xlfn.CONCAT(B62," ",C62," ",D62)</f>
        <v>IBM 5655-V05 7.2</v>
      </c>
      <c r="H62" s="10" t="str">
        <f t="shared" ref="H62" si="61">_xlfn.CONCAT("Z_",A62)</f>
        <v>Z_InfoSphere Optim Test Data Mgt for DB2 7.2</v>
      </c>
      <c r="I62" t="s">
        <v>13</v>
      </c>
      <c r="J62" t="s">
        <v>13</v>
      </c>
      <c r="K62" t="s">
        <v>9</v>
      </c>
      <c r="L62" t="s">
        <v>14</v>
      </c>
      <c r="M62" t="s">
        <v>808</v>
      </c>
      <c r="N62" t="s">
        <v>15</v>
      </c>
      <c r="O62" s="1">
        <v>43373</v>
      </c>
      <c r="P62" s="1">
        <v>44104</v>
      </c>
      <c r="Q62" s="2" t="s">
        <v>652</v>
      </c>
      <c r="R62" s="2" t="s">
        <v>645</v>
      </c>
    </row>
    <row r="63" spans="1:18">
      <c r="A63" s="2" t="s">
        <v>359</v>
      </c>
      <c r="B63" s="2" t="s">
        <v>15</v>
      </c>
      <c r="C63" s="2" t="s">
        <v>279</v>
      </c>
      <c r="D63" s="10" t="str">
        <f t="shared" si="1"/>
        <v>6.1</v>
      </c>
      <c r="E63" t="s">
        <v>532</v>
      </c>
      <c r="F63" t="s">
        <v>533</v>
      </c>
      <c r="G63" s="7" t="str">
        <f t="shared" si="0"/>
        <v>IBM 5698-B22 6.1</v>
      </c>
      <c r="H63" s="10" t="str">
        <f t="shared" si="2"/>
        <v>Z_Tivoli Storage Manager for z/OS USS Client and API 6.1</v>
      </c>
      <c r="I63" t="s">
        <v>13</v>
      </c>
      <c r="J63" t="s">
        <v>13</v>
      </c>
      <c r="K63" t="s">
        <v>9</v>
      </c>
      <c r="L63" t="s">
        <v>14</v>
      </c>
      <c r="M63" t="s">
        <v>280</v>
      </c>
      <c r="N63" t="s">
        <v>15</v>
      </c>
      <c r="O63" s="1">
        <v>43951</v>
      </c>
      <c r="P63" s="1">
        <v>45046</v>
      </c>
      <c r="Q63" s="2" t="s">
        <v>663</v>
      </c>
      <c r="R63" s="2" t="s">
        <v>657</v>
      </c>
    </row>
    <row r="64" spans="1:18">
      <c r="A64" s="2" t="s">
        <v>360</v>
      </c>
      <c r="B64" s="2" t="s">
        <v>15</v>
      </c>
      <c r="C64" s="2" t="s">
        <v>25</v>
      </c>
      <c r="D64" s="10" t="str">
        <f t="shared" si="1"/>
        <v>10.2.1</v>
      </c>
      <c r="E64" t="s">
        <v>532</v>
      </c>
      <c r="F64" t="s">
        <v>533</v>
      </c>
      <c r="G64" s="7" t="str">
        <f t="shared" si="0"/>
        <v>IBM 5655-DRP 10.2.1</v>
      </c>
      <c r="H64" s="10" t="str">
        <f t="shared" si="2"/>
        <v>Z_CDC 10.2.1</v>
      </c>
      <c r="I64" t="s">
        <v>13</v>
      </c>
      <c r="J64" t="s">
        <v>13</v>
      </c>
      <c r="K64" t="s">
        <v>9</v>
      </c>
      <c r="L64" t="s">
        <v>14</v>
      </c>
      <c r="M64" t="s">
        <v>34</v>
      </c>
      <c r="N64" t="s">
        <v>15</v>
      </c>
      <c r="O64" s="1">
        <v>44104</v>
      </c>
      <c r="P64" s="1">
        <v>44104</v>
      </c>
      <c r="Q64" s="2" t="s">
        <v>651</v>
      </c>
      <c r="R64" s="2" t="s">
        <v>644</v>
      </c>
    </row>
    <row r="65" spans="1:18">
      <c r="A65" s="2" t="s">
        <v>361</v>
      </c>
      <c r="B65" s="2" t="s">
        <v>15</v>
      </c>
      <c r="C65" s="2" t="s">
        <v>33</v>
      </c>
      <c r="D65" s="10" t="str">
        <f t="shared" si="1"/>
        <v>11.4</v>
      </c>
      <c r="E65" t="s">
        <v>532</v>
      </c>
      <c r="F65" t="s">
        <v>533</v>
      </c>
      <c r="G65" s="7" t="str">
        <f t="shared" si="0"/>
        <v>IBM 5655-DRQ 11.4</v>
      </c>
      <c r="H65" s="10" t="str">
        <f t="shared" si="2"/>
        <v>Z_CDC 11.4</v>
      </c>
      <c r="I65" t="s">
        <v>13</v>
      </c>
      <c r="J65" t="s">
        <v>13</v>
      </c>
      <c r="K65" t="s">
        <v>9</v>
      </c>
      <c r="L65" t="s">
        <v>14</v>
      </c>
      <c r="M65" t="s">
        <v>34</v>
      </c>
      <c r="N65" t="s">
        <v>15</v>
      </c>
      <c r="O65" s="1">
        <v>73050</v>
      </c>
      <c r="Q65" s="2" t="s">
        <v>651</v>
      </c>
      <c r="R65" s="2" t="s">
        <v>644</v>
      </c>
    </row>
    <row r="66" spans="1:18">
      <c r="A66" s="2" t="s">
        <v>362</v>
      </c>
      <c r="B66" s="2" t="s">
        <v>15</v>
      </c>
      <c r="C66" s="2" t="s">
        <v>874</v>
      </c>
      <c r="D66" s="10" t="str">
        <f t="shared" si="1"/>
        <v>8.0</v>
      </c>
      <c r="E66" t="s">
        <v>532</v>
      </c>
      <c r="F66" t="s">
        <v>533</v>
      </c>
      <c r="G66" s="7" t="str">
        <f t="shared" si="0"/>
        <v>IBM 5655-W97 8.0</v>
      </c>
      <c r="H66" s="10" t="str">
        <f t="shared" si="2"/>
        <v>Z_MQ for z/OS 8.0</v>
      </c>
      <c r="I66" t="s">
        <v>13</v>
      </c>
      <c r="J66" t="s">
        <v>13</v>
      </c>
      <c r="K66" t="s">
        <v>9</v>
      </c>
      <c r="L66" t="s">
        <v>14</v>
      </c>
      <c r="M66" t="s">
        <v>254</v>
      </c>
      <c r="N66" t="s">
        <v>15</v>
      </c>
      <c r="O66" s="1">
        <v>43951</v>
      </c>
      <c r="P66" s="1">
        <v>45046</v>
      </c>
      <c r="Q66" s="2" t="s">
        <v>651</v>
      </c>
      <c r="R66" s="2" t="s">
        <v>646</v>
      </c>
    </row>
    <row r="67" spans="1:18">
      <c r="A67" s="2" t="s">
        <v>363</v>
      </c>
      <c r="B67" s="2" t="s">
        <v>15</v>
      </c>
      <c r="C67" s="2" t="s">
        <v>253</v>
      </c>
      <c r="D67" s="10" t="str">
        <f t="shared" si="1"/>
        <v>9.0</v>
      </c>
      <c r="E67" t="s">
        <v>532</v>
      </c>
      <c r="F67" t="s">
        <v>533</v>
      </c>
      <c r="G67" s="7" t="str">
        <f t="shared" si="0"/>
        <v>IBM 5655-MQ9 9.0</v>
      </c>
      <c r="H67" s="10" t="str">
        <f t="shared" si="2"/>
        <v>Z_MQ for z/OS 9.0</v>
      </c>
      <c r="I67" t="s">
        <v>13</v>
      </c>
      <c r="J67" t="s">
        <v>13</v>
      </c>
      <c r="K67" t="s">
        <v>9</v>
      </c>
      <c r="L67" t="s">
        <v>14</v>
      </c>
      <c r="M67" t="s">
        <v>254</v>
      </c>
      <c r="N67" t="s">
        <v>15</v>
      </c>
      <c r="O67" s="1">
        <v>44469</v>
      </c>
      <c r="Q67" s="2" t="s">
        <v>651</v>
      </c>
      <c r="R67" s="2" t="s">
        <v>646</v>
      </c>
    </row>
    <row r="68" spans="1:18">
      <c r="A68" s="2" t="s">
        <v>1362</v>
      </c>
      <c r="B68" s="2" t="s">
        <v>15</v>
      </c>
      <c r="C68" s="2" t="s">
        <v>253</v>
      </c>
      <c r="D68" s="10" t="str">
        <f t="shared" ref="D68" si="62">MID(A68,FIND("µ",SUBSTITUTE(A68," ","µ",LEN(A68)-LEN(SUBSTITUTE(A68," ",""))))+1,99)</f>
        <v>9.1</v>
      </c>
      <c r="E68" t="s">
        <v>532</v>
      </c>
      <c r="F68" t="s">
        <v>533</v>
      </c>
      <c r="G68" s="7" t="str">
        <f t="shared" ref="G68" si="63">_xlfn.CONCAT(B68," ",C68," ",D68)</f>
        <v>IBM 5655-MQ9 9.1</v>
      </c>
      <c r="H68" s="10" t="str">
        <f t="shared" ref="H68" si="64">_xlfn.CONCAT("Z_",A68)</f>
        <v>Z_MQ for z/OS 9.1</v>
      </c>
      <c r="I68" t="s">
        <v>13</v>
      </c>
      <c r="J68" t="s">
        <v>13</v>
      </c>
      <c r="K68" t="s">
        <v>9</v>
      </c>
      <c r="L68" t="s">
        <v>14</v>
      </c>
      <c r="M68" t="s">
        <v>254</v>
      </c>
      <c r="N68" t="s">
        <v>15</v>
      </c>
      <c r="O68" s="1">
        <v>73050</v>
      </c>
      <c r="Q68" s="2" t="s">
        <v>651</v>
      </c>
      <c r="R68" s="2" t="s">
        <v>646</v>
      </c>
    </row>
    <row r="69" spans="1:18">
      <c r="A69" s="2" t="s">
        <v>364</v>
      </c>
      <c r="B69" s="2" t="s">
        <v>15</v>
      </c>
      <c r="C69" s="2" t="s">
        <v>140</v>
      </c>
      <c r="D69" s="10" t="str">
        <f t="shared" si="1"/>
        <v>9.0</v>
      </c>
      <c r="E69" t="s">
        <v>532</v>
      </c>
      <c r="F69" t="s">
        <v>533</v>
      </c>
      <c r="G69" s="7" t="str">
        <f t="shared" si="0"/>
        <v>IBM 5655-MF9 9.0</v>
      </c>
      <c r="H69" s="10" t="str">
        <f t="shared" si="2"/>
        <v>Z_Websphere MQ 9.0</v>
      </c>
      <c r="I69" t="s">
        <v>13</v>
      </c>
      <c r="J69" t="s">
        <v>13</v>
      </c>
      <c r="K69" t="s">
        <v>9</v>
      </c>
      <c r="L69" t="s">
        <v>14</v>
      </c>
      <c r="M69" t="s">
        <v>141</v>
      </c>
      <c r="N69" t="s">
        <v>15</v>
      </c>
      <c r="O69" s="1">
        <v>73050</v>
      </c>
      <c r="Q69" s="2" t="s">
        <v>651</v>
      </c>
      <c r="R69" s="2" t="s">
        <v>646</v>
      </c>
    </row>
    <row r="70" spans="1:18">
      <c r="A70" s="2" t="s">
        <v>365</v>
      </c>
      <c r="B70" s="2" t="s">
        <v>15</v>
      </c>
      <c r="C70" s="2" t="s">
        <v>140</v>
      </c>
      <c r="D70" s="10" t="str">
        <f t="shared" si="1"/>
        <v>9.1</v>
      </c>
      <c r="E70" t="s">
        <v>532</v>
      </c>
      <c r="F70" t="s">
        <v>533</v>
      </c>
      <c r="G70" s="7" t="str">
        <f t="shared" si="0"/>
        <v>IBM 5655-MF9 9.1</v>
      </c>
      <c r="H70" s="10" t="str">
        <f t="shared" si="2"/>
        <v>Z_Websphere MQ 9.1</v>
      </c>
      <c r="I70" t="s">
        <v>13</v>
      </c>
      <c r="J70" t="s">
        <v>13</v>
      </c>
      <c r="K70" t="s">
        <v>9</v>
      </c>
      <c r="L70" t="s">
        <v>14</v>
      </c>
      <c r="M70" t="s">
        <v>141</v>
      </c>
      <c r="N70" t="s">
        <v>15</v>
      </c>
      <c r="O70" s="1">
        <v>73050</v>
      </c>
      <c r="Q70" s="2" t="s">
        <v>651</v>
      </c>
      <c r="R70" s="2" t="s">
        <v>646</v>
      </c>
    </row>
    <row r="71" spans="1:18" ht="15" customHeight="1">
      <c r="A71" s="2" t="s">
        <v>366</v>
      </c>
      <c r="B71" s="2" t="s">
        <v>15</v>
      </c>
      <c r="C71" s="2" t="s">
        <v>87</v>
      </c>
      <c r="D71" s="10" t="str">
        <f t="shared" si="1"/>
        <v>4.2</v>
      </c>
      <c r="E71" t="s">
        <v>532</v>
      </c>
      <c r="F71" t="s">
        <v>533</v>
      </c>
      <c r="G71" s="7" t="str">
        <f t="shared" si="0"/>
        <v>IBM 5655-S97 4.2</v>
      </c>
      <c r="H71" s="10" t="str">
        <f t="shared" si="2"/>
        <v>Z_CICS 4.2</v>
      </c>
      <c r="I71" t="s">
        <v>13</v>
      </c>
      <c r="J71" t="s">
        <v>13</v>
      </c>
      <c r="K71" t="s">
        <v>9</v>
      </c>
      <c r="L71" t="s">
        <v>14</v>
      </c>
      <c r="M71" t="s">
        <v>86</v>
      </c>
      <c r="N71" t="s">
        <v>15</v>
      </c>
      <c r="O71" s="1">
        <v>43373</v>
      </c>
      <c r="P71" s="1">
        <v>44469</v>
      </c>
      <c r="Q71" s="2" t="s">
        <v>651</v>
      </c>
      <c r="R71" s="2" t="s">
        <v>647</v>
      </c>
    </row>
    <row r="72" spans="1:18" ht="15" customHeight="1">
      <c r="A72" s="2" t="s">
        <v>367</v>
      </c>
      <c r="B72" s="2" t="s">
        <v>15</v>
      </c>
      <c r="C72" s="2" t="s">
        <v>171</v>
      </c>
      <c r="D72" s="10" t="str">
        <f t="shared" si="1"/>
        <v>5.3</v>
      </c>
      <c r="E72" t="s">
        <v>532</v>
      </c>
      <c r="F72" t="s">
        <v>533</v>
      </c>
      <c r="G72" s="7" t="str">
        <f t="shared" si="0"/>
        <v>IBM 5655-Y04 5.3</v>
      </c>
      <c r="H72" s="10" t="str">
        <f t="shared" si="2"/>
        <v>Z_CICS 5.3</v>
      </c>
      <c r="I72" t="s">
        <v>13</v>
      </c>
      <c r="J72" t="s">
        <v>13</v>
      </c>
      <c r="K72" t="s">
        <v>9</v>
      </c>
      <c r="L72" t="s">
        <v>14</v>
      </c>
      <c r="M72" t="s">
        <v>86</v>
      </c>
      <c r="N72" t="s">
        <v>15</v>
      </c>
      <c r="O72" s="1">
        <v>44561</v>
      </c>
      <c r="P72" s="1">
        <v>45657</v>
      </c>
      <c r="Q72" s="2" t="s">
        <v>651</v>
      </c>
      <c r="R72" s="2" t="s">
        <v>647</v>
      </c>
    </row>
    <row r="73" spans="1:18" ht="14.25" customHeight="1">
      <c r="A73" s="2" t="s">
        <v>368</v>
      </c>
      <c r="B73" s="2" t="s">
        <v>15</v>
      </c>
      <c r="C73" s="2" t="s">
        <v>171</v>
      </c>
      <c r="D73" s="10" t="str">
        <f t="shared" si="1"/>
        <v>5.5</v>
      </c>
      <c r="E73" t="s">
        <v>532</v>
      </c>
      <c r="F73" t="s">
        <v>533</v>
      </c>
      <c r="G73" s="7" t="str">
        <f t="shared" si="0"/>
        <v>IBM 5655-Y04 5.5</v>
      </c>
      <c r="H73" s="10" t="str">
        <f t="shared" si="2"/>
        <v>Z_CICS 5.5</v>
      </c>
      <c r="I73" t="s">
        <v>13</v>
      </c>
      <c r="J73" t="s">
        <v>13</v>
      </c>
      <c r="K73" t="s">
        <v>9</v>
      </c>
      <c r="L73" t="s">
        <v>14</v>
      </c>
      <c r="M73" t="s">
        <v>86</v>
      </c>
      <c r="N73" t="s">
        <v>15</v>
      </c>
      <c r="O73" s="1">
        <v>73050</v>
      </c>
      <c r="Q73" s="2" t="s">
        <v>651</v>
      </c>
      <c r="R73" s="2" t="s">
        <v>647</v>
      </c>
    </row>
    <row r="74" spans="1:18">
      <c r="A74" s="2" t="s">
        <v>831</v>
      </c>
      <c r="B74" s="2" t="s">
        <v>15</v>
      </c>
      <c r="C74" s="2" t="s">
        <v>269</v>
      </c>
      <c r="D74" s="10" t="str">
        <f t="shared" si="1"/>
        <v>1.1</v>
      </c>
      <c r="E74" t="s">
        <v>532</v>
      </c>
      <c r="F74" t="s">
        <v>533</v>
      </c>
      <c r="G74" s="7" t="str">
        <f t="shared" si="0"/>
        <v>IBM 5688-235 1.1</v>
      </c>
      <c r="H74" s="10" t="str">
        <f t="shared" si="2"/>
        <v>Z_PL/I 1.1</v>
      </c>
      <c r="I74" t="s">
        <v>13</v>
      </c>
      <c r="J74" t="s">
        <v>13</v>
      </c>
      <c r="K74" t="s">
        <v>9</v>
      </c>
      <c r="L74" t="s">
        <v>14</v>
      </c>
      <c r="M74" t="s">
        <v>270</v>
      </c>
      <c r="N74" t="s">
        <v>15</v>
      </c>
      <c r="O74" s="1">
        <v>40086</v>
      </c>
      <c r="P74" s="1">
        <v>40816</v>
      </c>
      <c r="Q74" s="2" t="s">
        <v>663</v>
      </c>
      <c r="R74" s="2" t="s">
        <v>664</v>
      </c>
    </row>
    <row r="75" spans="1:18">
      <c r="A75" s="2" t="s">
        <v>832</v>
      </c>
      <c r="B75" s="2" t="s">
        <v>15</v>
      </c>
      <c r="C75" s="2" t="s">
        <v>219</v>
      </c>
      <c r="D75" s="10" t="str">
        <f t="shared" si="1"/>
        <v>4.5</v>
      </c>
      <c r="E75" t="s">
        <v>532</v>
      </c>
      <c r="F75" t="s">
        <v>533</v>
      </c>
      <c r="G75" s="7" t="str">
        <f t="shared" si="0"/>
        <v>IBM 5655-W67 4.5</v>
      </c>
      <c r="H75" s="10" t="str">
        <f t="shared" si="2"/>
        <v>Z_PL/I 4.5</v>
      </c>
      <c r="I75" t="s">
        <v>13</v>
      </c>
      <c r="J75" t="s">
        <v>13</v>
      </c>
      <c r="K75" t="s">
        <v>9</v>
      </c>
      <c r="L75" t="s">
        <v>14</v>
      </c>
      <c r="M75" t="s">
        <v>26</v>
      </c>
      <c r="N75" t="s">
        <v>15</v>
      </c>
      <c r="O75" s="1">
        <v>43951</v>
      </c>
      <c r="P75" s="1">
        <v>45046</v>
      </c>
      <c r="Q75" s="2" t="s">
        <v>663</v>
      </c>
      <c r="R75" s="2" t="s">
        <v>664</v>
      </c>
    </row>
    <row r="76" spans="1:18">
      <c r="A76" s="2" t="s">
        <v>833</v>
      </c>
      <c r="B76" s="2" t="s">
        <v>15</v>
      </c>
      <c r="C76" s="2" t="s">
        <v>27</v>
      </c>
      <c r="D76" s="10" t="str">
        <f t="shared" si="1"/>
        <v>5.2</v>
      </c>
      <c r="E76" t="s">
        <v>532</v>
      </c>
      <c r="F76" t="s">
        <v>533</v>
      </c>
      <c r="G76" s="7" t="str">
        <f t="shared" si="0"/>
        <v>IBM 5655-PL5 5.2</v>
      </c>
      <c r="H76" s="10" t="str">
        <f t="shared" si="2"/>
        <v>Z_PL/I 5.2</v>
      </c>
      <c r="I76" t="s">
        <v>13</v>
      </c>
      <c r="J76" t="s">
        <v>13</v>
      </c>
      <c r="K76" t="s">
        <v>9</v>
      </c>
      <c r="L76" t="s">
        <v>14</v>
      </c>
      <c r="M76" t="s">
        <v>26</v>
      </c>
      <c r="N76" t="s">
        <v>15</v>
      </c>
      <c r="O76" s="1">
        <v>73050</v>
      </c>
      <c r="Q76" s="2" t="s">
        <v>663</v>
      </c>
      <c r="R76" s="2" t="s">
        <v>664</v>
      </c>
    </row>
    <row r="77" spans="1:18">
      <c r="A77" s="2" t="s">
        <v>369</v>
      </c>
      <c r="B77" s="2" t="s">
        <v>15</v>
      </c>
      <c r="C77" s="2" t="s">
        <v>271</v>
      </c>
      <c r="D77" s="10" t="str">
        <f t="shared" si="1"/>
        <v>2.2</v>
      </c>
      <c r="E77" t="s">
        <v>532</v>
      </c>
      <c r="F77" t="s">
        <v>533</v>
      </c>
      <c r="G77" s="7" t="str">
        <f t="shared" si="0"/>
        <v>IBM 5688-228 2.2</v>
      </c>
      <c r="H77" s="10" t="str">
        <f t="shared" si="2"/>
        <v>Z_APL2 2.2</v>
      </c>
      <c r="I77" t="s">
        <v>13</v>
      </c>
      <c r="J77" t="s">
        <v>13</v>
      </c>
      <c r="K77" t="s">
        <v>9</v>
      </c>
      <c r="L77" t="s">
        <v>14</v>
      </c>
      <c r="M77" t="s">
        <v>272</v>
      </c>
      <c r="N77" t="s">
        <v>15</v>
      </c>
      <c r="O77" s="1">
        <v>73050</v>
      </c>
      <c r="Q77" s="2" t="s">
        <v>663</v>
      </c>
      <c r="R77" s="2" t="s">
        <v>664</v>
      </c>
    </row>
    <row r="78" spans="1:18">
      <c r="A78" s="2" t="s">
        <v>845</v>
      </c>
      <c r="B78" s="2" t="s">
        <v>15</v>
      </c>
      <c r="C78" s="2" t="s">
        <v>843</v>
      </c>
      <c r="D78" s="10" t="str">
        <f t="shared" ref="D78" si="65">MID(A78,FIND("µ",SUBSTITUTE(A78," ","µ",LEN(A78)-LEN(SUBSTITUTE(A78," ",""))))+1,99)</f>
        <v>2.2</v>
      </c>
      <c r="E78" t="s">
        <v>532</v>
      </c>
      <c r="F78" t="s">
        <v>533</v>
      </c>
      <c r="G78" s="7" t="str">
        <f t="shared" ref="G78" si="66">_xlfn.CONCAT(B78," ",C78," ",D78)</f>
        <v>IBM 5688-229 2.2</v>
      </c>
      <c r="H78" s="10" t="str">
        <f t="shared" ref="H78" si="67">_xlfn.CONCAT("Z_",A78)</f>
        <v>Z_APL2 Application Environment 2.2</v>
      </c>
      <c r="I78" t="s">
        <v>13</v>
      </c>
      <c r="J78" t="s">
        <v>13</v>
      </c>
      <c r="K78" t="s">
        <v>9</v>
      </c>
      <c r="L78" t="s">
        <v>14</v>
      </c>
      <c r="M78" t="s">
        <v>844</v>
      </c>
      <c r="N78" t="s">
        <v>15</v>
      </c>
      <c r="O78" s="1">
        <v>73050</v>
      </c>
      <c r="Q78" s="2" t="s">
        <v>663</v>
      </c>
      <c r="R78" s="2" t="s">
        <v>664</v>
      </c>
    </row>
    <row r="79" spans="1:18">
      <c r="A79" s="2" t="s">
        <v>828</v>
      </c>
      <c r="B79" s="2" t="s">
        <v>15</v>
      </c>
      <c r="C79" s="2" t="s">
        <v>829</v>
      </c>
      <c r="D79" s="10" t="str">
        <f t="shared" ref="D79" si="68">MID(A79,FIND("µ",SUBSTITUTE(A79," ","µ",LEN(A79)-LEN(SUBSTITUTE(A79," ",""))))+1,99)</f>
        <v>2.1</v>
      </c>
      <c r="E79" t="s">
        <v>532</v>
      </c>
      <c r="F79" t="s">
        <v>533</v>
      </c>
      <c r="G79" s="7" t="str">
        <f t="shared" ref="G79" si="69">_xlfn.CONCAT(B79," ",C79," ",D79)</f>
        <v>IBM 5648-A25 2.1</v>
      </c>
      <c r="H79" s="10" t="str">
        <f t="shared" ref="H79" si="70">_xlfn.CONCAT("Z_",A79)</f>
        <v>Z_COBOL 2.1</v>
      </c>
      <c r="I79" t="s">
        <v>13</v>
      </c>
      <c r="J79" t="s">
        <v>13</v>
      </c>
      <c r="K79" t="s">
        <v>9</v>
      </c>
      <c r="L79" t="s">
        <v>14</v>
      </c>
      <c r="M79" t="s">
        <v>830</v>
      </c>
      <c r="N79" t="s">
        <v>15</v>
      </c>
      <c r="O79" s="1">
        <v>38352</v>
      </c>
      <c r="P79" s="1">
        <v>39082</v>
      </c>
      <c r="Q79" s="2" t="s">
        <v>663</v>
      </c>
      <c r="R79" s="2" t="s">
        <v>664</v>
      </c>
    </row>
    <row r="80" spans="1:18">
      <c r="A80" s="2" t="s">
        <v>370</v>
      </c>
      <c r="B80" s="2" t="s">
        <v>15</v>
      </c>
      <c r="C80" s="2" t="s">
        <v>29</v>
      </c>
      <c r="D80" s="10" t="str">
        <f t="shared" si="1"/>
        <v>4.2</v>
      </c>
      <c r="E80" t="s">
        <v>532</v>
      </c>
      <c r="F80" t="s">
        <v>533</v>
      </c>
      <c r="G80" s="7" t="str">
        <f t="shared" si="0"/>
        <v>IBM 5655-S71 4.2</v>
      </c>
      <c r="H80" s="10" t="str">
        <f t="shared" si="2"/>
        <v>Z_COBOL 4.2</v>
      </c>
      <c r="I80" t="s">
        <v>13</v>
      </c>
      <c r="J80" t="s">
        <v>13</v>
      </c>
      <c r="K80" t="s">
        <v>9</v>
      </c>
      <c r="L80" t="s">
        <v>14</v>
      </c>
      <c r="M80" t="s">
        <v>28</v>
      </c>
      <c r="N80" t="s">
        <v>15</v>
      </c>
      <c r="O80" s="1">
        <v>44681</v>
      </c>
      <c r="P80" s="1">
        <v>45412</v>
      </c>
      <c r="Q80" s="2" t="s">
        <v>663</v>
      </c>
      <c r="R80" s="2" t="s">
        <v>664</v>
      </c>
    </row>
    <row r="81" spans="1:18">
      <c r="A81" s="2" t="s">
        <v>371</v>
      </c>
      <c r="B81" s="2" t="s">
        <v>15</v>
      </c>
      <c r="C81" s="2" t="s">
        <v>30</v>
      </c>
      <c r="D81" s="10" t="str">
        <f t="shared" si="1"/>
        <v>6.2</v>
      </c>
      <c r="E81" t="s">
        <v>532</v>
      </c>
      <c r="F81" t="s">
        <v>533</v>
      </c>
      <c r="G81" s="7" t="str">
        <f t="shared" si="0"/>
        <v>IBM 5655-EC6 6.2</v>
      </c>
      <c r="H81" s="10" t="str">
        <f t="shared" si="2"/>
        <v>Z_COBOL 6.2</v>
      </c>
      <c r="I81" t="s">
        <v>13</v>
      </c>
      <c r="J81" t="s">
        <v>13</v>
      </c>
      <c r="K81" t="s">
        <v>9</v>
      </c>
      <c r="L81" t="s">
        <v>14</v>
      </c>
      <c r="M81" t="s">
        <v>28</v>
      </c>
      <c r="N81" t="s">
        <v>15</v>
      </c>
      <c r="O81" s="1">
        <v>73050</v>
      </c>
      <c r="Q81" s="2" t="s">
        <v>663</v>
      </c>
      <c r="R81" s="2" t="s">
        <v>664</v>
      </c>
    </row>
    <row r="82" spans="1:18">
      <c r="A82" s="2" t="s">
        <v>812</v>
      </c>
      <c r="B82" s="2" t="s">
        <v>15</v>
      </c>
      <c r="C82" s="2" t="s">
        <v>813</v>
      </c>
      <c r="D82" s="10" t="str">
        <f t="shared" ref="D82:D83" si="71">MID(A82,FIND("µ",SUBSTITUTE(A82," ","µ",LEN(A82)-LEN(SUBSTITUTE(A82," ",""))))+1,99)</f>
        <v>6.0.1</v>
      </c>
      <c r="E82" t="s">
        <v>532</v>
      </c>
      <c r="F82" t="s">
        <v>533</v>
      </c>
      <c r="G82" s="7" t="str">
        <f t="shared" ref="G82:G83" si="72">_xlfn.CONCAT(B82," ",C82," ",D82)</f>
        <v>IBM 5655-R29 6.0.1</v>
      </c>
      <c r="H82" s="10" t="str">
        <f t="shared" ref="H82:H83" si="73">_xlfn.CONCAT("Z_",A82)</f>
        <v>Z_Rational COBOL Runtime 6.0.1</v>
      </c>
      <c r="I82" t="s">
        <v>13</v>
      </c>
      <c r="J82" t="s">
        <v>13</v>
      </c>
      <c r="K82" t="s">
        <v>9</v>
      </c>
      <c r="L82" t="s">
        <v>14</v>
      </c>
      <c r="M82" t="s">
        <v>811</v>
      </c>
      <c r="N82" t="s">
        <v>15</v>
      </c>
      <c r="O82" s="1">
        <v>73050</v>
      </c>
      <c r="Q82" s="2" t="s">
        <v>663</v>
      </c>
      <c r="R82" s="2" t="s">
        <v>664</v>
      </c>
    </row>
    <row r="83" spans="1:18">
      <c r="A83" s="2" t="s">
        <v>836</v>
      </c>
      <c r="B83" s="2" t="s">
        <v>15</v>
      </c>
      <c r="C83" s="2" t="s">
        <v>834</v>
      </c>
      <c r="D83" s="10" t="str">
        <f t="shared" si="71"/>
        <v>1.1</v>
      </c>
      <c r="E83" t="s">
        <v>532</v>
      </c>
      <c r="F83" t="s">
        <v>533</v>
      </c>
      <c r="G83" s="7" t="str">
        <f t="shared" si="72"/>
        <v>IBM 5740-RG1 1.1</v>
      </c>
      <c r="H83" s="10" t="str">
        <f t="shared" si="73"/>
        <v>Z_OS/VS RPG II 1.1</v>
      </c>
      <c r="I83" t="s">
        <v>13</v>
      </c>
      <c r="J83" t="s">
        <v>13</v>
      </c>
      <c r="K83" t="s">
        <v>9</v>
      </c>
      <c r="L83" t="s">
        <v>14</v>
      </c>
      <c r="M83" t="s">
        <v>835</v>
      </c>
      <c r="N83" t="s">
        <v>15</v>
      </c>
      <c r="O83" s="1">
        <v>73050</v>
      </c>
      <c r="Q83" s="2" t="s">
        <v>663</v>
      </c>
      <c r="R83" s="2" t="s">
        <v>664</v>
      </c>
    </row>
    <row r="84" spans="1:18">
      <c r="A84" s="2" t="s">
        <v>837</v>
      </c>
      <c r="B84" s="2" t="s">
        <v>15</v>
      </c>
      <c r="C84" s="2" t="s">
        <v>839</v>
      </c>
      <c r="D84" s="10" t="str">
        <f t="shared" ref="D84" si="74">MID(A84,FIND("µ",SUBSTITUTE(A84," ","µ",LEN(A84)-LEN(SUBSTITUTE(A84," ",""))))+1,99)</f>
        <v>3.5</v>
      </c>
      <c r="E84" t="s">
        <v>532</v>
      </c>
      <c r="F84" t="s">
        <v>533</v>
      </c>
      <c r="G84" s="7" t="str">
        <f t="shared" ref="G84" si="75">_xlfn.CONCAT(B84," ",C84," ",D84)</f>
        <v>IBM 5655-F37 3.5</v>
      </c>
      <c r="H84" s="10" t="str">
        <f t="shared" ref="H84" si="76">_xlfn.CONCAT("Z_",A84)</f>
        <v>Z_Pacbase 3.5</v>
      </c>
      <c r="I84" t="s">
        <v>13</v>
      </c>
      <c r="J84" t="s">
        <v>13</v>
      </c>
      <c r="K84" t="s">
        <v>9</v>
      </c>
      <c r="L84" t="s">
        <v>14</v>
      </c>
      <c r="M84" t="s">
        <v>838</v>
      </c>
      <c r="N84" t="s">
        <v>15</v>
      </c>
      <c r="O84" s="1">
        <v>42352</v>
      </c>
      <c r="P84" s="1">
        <v>43083</v>
      </c>
      <c r="Q84" s="2" t="s">
        <v>663</v>
      </c>
      <c r="R84" s="2" t="s">
        <v>664</v>
      </c>
    </row>
    <row r="85" spans="1:18">
      <c r="A85" s="2" t="s">
        <v>372</v>
      </c>
      <c r="B85" s="2" t="s">
        <v>15</v>
      </c>
      <c r="C85" s="2" t="s">
        <v>54</v>
      </c>
      <c r="D85" s="10" t="str">
        <f t="shared" si="1"/>
        <v>6.2</v>
      </c>
      <c r="E85" t="s">
        <v>532</v>
      </c>
      <c r="F85" t="s">
        <v>533</v>
      </c>
      <c r="G85" s="7" t="str">
        <f t="shared" si="0"/>
        <v>IBM 5697-NV6 6.2</v>
      </c>
      <c r="H85" s="10" t="str">
        <f t="shared" si="2"/>
        <v>Z_NETVIEW 6.2</v>
      </c>
      <c r="I85" t="s">
        <v>13</v>
      </c>
      <c r="J85" t="s">
        <v>13</v>
      </c>
      <c r="K85" t="s">
        <v>9</v>
      </c>
      <c r="L85" t="s">
        <v>14</v>
      </c>
      <c r="M85" t="s">
        <v>236</v>
      </c>
      <c r="N85" t="s">
        <v>15</v>
      </c>
      <c r="O85" s="1">
        <v>73050</v>
      </c>
      <c r="Q85" s="2" t="s">
        <v>655</v>
      </c>
      <c r="R85" s="2" t="s">
        <v>654</v>
      </c>
    </row>
    <row r="86" spans="1:18">
      <c r="A86" s="2" t="s">
        <v>373</v>
      </c>
      <c r="B86" s="2" t="s">
        <v>15</v>
      </c>
      <c r="C86" s="2" t="s">
        <v>237</v>
      </c>
      <c r="D86" s="10" t="str">
        <f t="shared" si="1"/>
        <v>3.5</v>
      </c>
      <c r="E86" t="s">
        <v>532</v>
      </c>
      <c r="F86" t="s">
        <v>533</v>
      </c>
      <c r="G86" s="7" t="str">
        <f t="shared" si="0"/>
        <v>IBM 5698-SA3 3.5</v>
      </c>
      <c r="H86" s="10" t="str">
        <f t="shared" si="2"/>
        <v>Z_TSA 3.5</v>
      </c>
      <c r="I86" t="s">
        <v>13</v>
      </c>
      <c r="J86" t="s">
        <v>13</v>
      </c>
      <c r="K86" t="s">
        <v>9</v>
      </c>
      <c r="L86" t="s">
        <v>14</v>
      </c>
      <c r="M86" t="s">
        <v>238</v>
      </c>
      <c r="N86" t="s">
        <v>15</v>
      </c>
      <c r="O86" s="1">
        <v>43738</v>
      </c>
      <c r="P86" s="1">
        <v>44834</v>
      </c>
      <c r="Q86" s="2" t="s">
        <v>655</v>
      </c>
      <c r="R86" s="2" t="s">
        <v>654</v>
      </c>
    </row>
    <row r="87" spans="1:18">
      <c r="A87" s="2" t="s">
        <v>751</v>
      </c>
      <c r="B87" s="2" t="s">
        <v>15</v>
      </c>
      <c r="C87" s="2" t="s">
        <v>55</v>
      </c>
      <c r="D87" s="10" t="str">
        <f t="shared" si="1"/>
        <v>4.1</v>
      </c>
      <c r="E87" t="s">
        <v>532</v>
      </c>
      <c r="F87" t="s">
        <v>533</v>
      </c>
      <c r="G87" s="7" t="str">
        <f t="shared" si="0"/>
        <v>IBM 5698-SA4 4.1</v>
      </c>
      <c r="H87" s="10" t="str">
        <f t="shared" si="2"/>
        <v>Z_TSA 4.1</v>
      </c>
      <c r="I87" t="s">
        <v>13</v>
      </c>
      <c r="J87" t="s">
        <v>13</v>
      </c>
      <c r="K87" t="s">
        <v>9</v>
      </c>
      <c r="L87" t="s">
        <v>14</v>
      </c>
      <c r="M87" t="s">
        <v>162</v>
      </c>
      <c r="N87" t="s">
        <v>15</v>
      </c>
      <c r="O87" s="1">
        <v>73050</v>
      </c>
      <c r="Q87" s="2" t="s">
        <v>655</v>
      </c>
      <c r="R87" s="2" t="s">
        <v>654</v>
      </c>
    </row>
    <row r="88" spans="1:18">
      <c r="A88" s="2" t="s">
        <v>374</v>
      </c>
      <c r="B88" s="2" t="s">
        <v>15</v>
      </c>
      <c r="C88" s="2" t="s">
        <v>31</v>
      </c>
      <c r="D88" s="10" t="str">
        <f t="shared" si="1"/>
        <v>6.2</v>
      </c>
      <c r="E88" t="s">
        <v>532</v>
      </c>
      <c r="F88" t="s">
        <v>533</v>
      </c>
      <c r="G88" s="7" t="str">
        <f t="shared" si="0"/>
        <v>IBM 5725-Z54 6.2</v>
      </c>
      <c r="H88" s="10" t="str">
        <f t="shared" si="2"/>
        <v>Z_CSM 6.2</v>
      </c>
      <c r="I88" t="s">
        <v>13</v>
      </c>
      <c r="J88" t="s">
        <v>13</v>
      </c>
      <c r="K88" t="s">
        <v>9</v>
      </c>
      <c r="L88" t="s">
        <v>14</v>
      </c>
      <c r="M88" t="s">
        <v>32</v>
      </c>
      <c r="N88" t="s">
        <v>15</v>
      </c>
      <c r="O88" s="1">
        <v>73050</v>
      </c>
      <c r="Q88" s="2" t="s">
        <v>661</v>
      </c>
      <c r="R88" s="2" t="s">
        <v>657</v>
      </c>
    </row>
    <row r="89" spans="1:18">
      <c r="A89" s="2" t="s">
        <v>752</v>
      </c>
      <c r="B89" s="2" t="s">
        <v>15</v>
      </c>
      <c r="C89" s="2" t="s">
        <v>38</v>
      </c>
      <c r="D89" s="10" t="str">
        <f t="shared" si="1"/>
        <v>1.1</v>
      </c>
      <c r="E89" t="s">
        <v>532</v>
      </c>
      <c r="F89" t="s">
        <v>533</v>
      </c>
      <c r="G89" s="7" t="str">
        <f t="shared" si="0"/>
        <v>IBM 5688-191 1.1</v>
      </c>
      <c r="H89" s="10" t="str">
        <f t="shared" ref="H89:H176" si="77">_xlfn.CONCAT("Z_",A89)</f>
        <v>Z_OGL 1.1</v>
      </c>
      <c r="I89" t="s">
        <v>13</v>
      </c>
      <c r="J89" t="s">
        <v>13</v>
      </c>
      <c r="K89" t="s">
        <v>9</v>
      </c>
      <c r="L89" t="s">
        <v>14</v>
      </c>
      <c r="M89" t="s">
        <v>39</v>
      </c>
      <c r="N89" t="s">
        <v>15</v>
      </c>
      <c r="O89" s="1">
        <v>73050</v>
      </c>
      <c r="Q89" s="2" t="s">
        <v>789</v>
      </c>
      <c r="R89" s="2" t="s">
        <v>660</v>
      </c>
    </row>
    <row r="90" spans="1:18">
      <c r="A90" s="2" t="s">
        <v>753</v>
      </c>
      <c r="B90" s="2" t="s">
        <v>15</v>
      </c>
      <c r="C90" s="2" t="s">
        <v>40</v>
      </c>
      <c r="D90" s="10" t="str">
        <f t="shared" si="1"/>
        <v>1.1</v>
      </c>
      <c r="E90" t="s">
        <v>532</v>
      </c>
      <c r="F90" t="s">
        <v>533</v>
      </c>
      <c r="G90" s="7" t="str">
        <f t="shared" si="0"/>
        <v>IBM 5688-190 1.1</v>
      </c>
      <c r="H90" s="10" t="str">
        <f t="shared" si="77"/>
        <v>Z_PPFA 1.1</v>
      </c>
      <c r="I90" t="s">
        <v>13</v>
      </c>
      <c r="J90" t="s">
        <v>13</v>
      </c>
      <c r="K90" t="s">
        <v>9</v>
      </c>
      <c r="L90" t="s">
        <v>14</v>
      </c>
      <c r="M90" t="s">
        <v>41</v>
      </c>
      <c r="N90" t="s">
        <v>15</v>
      </c>
      <c r="O90" s="1">
        <v>73050</v>
      </c>
      <c r="Q90" s="2" t="s">
        <v>789</v>
      </c>
      <c r="R90" s="2" t="s">
        <v>660</v>
      </c>
    </row>
    <row r="91" spans="1:18">
      <c r="A91" s="2" t="s">
        <v>754</v>
      </c>
      <c r="B91" s="2" t="s">
        <v>15</v>
      </c>
      <c r="C91" s="2" t="s">
        <v>43</v>
      </c>
      <c r="D91" s="10" t="str">
        <f t="shared" si="1"/>
        <v>4.5</v>
      </c>
      <c r="E91" t="s">
        <v>532</v>
      </c>
      <c r="F91" t="s">
        <v>533</v>
      </c>
      <c r="G91" s="7" t="str">
        <f t="shared" ref="G91:G179" si="78">_xlfn.CONCAT(B91," ",C91," ",D91)</f>
        <v>IBM 5655-M32 4.5</v>
      </c>
      <c r="H91" s="10" t="str">
        <f t="shared" si="77"/>
        <v>Z_PSF 4.5</v>
      </c>
      <c r="I91" t="s">
        <v>13</v>
      </c>
      <c r="J91" t="s">
        <v>13</v>
      </c>
      <c r="K91" t="s">
        <v>9</v>
      </c>
      <c r="L91" t="s">
        <v>14</v>
      </c>
      <c r="M91" t="s">
        <v>42</v>
      </c>
      <c r="N91" t="s">
        <v>15</v>
      </c>
      <c r="O91" s="1">
        <v>43738</v>
      </c>
      <c r="P91" s="1">
        <v>44834</v>
      </c>
      <c r="Q91" s="2" t="s">
        <v>789</v>
      </c>
      <c r="R91" s="2" t="s">
        <v>660</v>
      </c>
    </row>
    <row r="92" spans="1:18">
      <c r="A92" s="2" t="s">
        <v>375</v>
      </c>
      <c r="B92" s="2" t="s">
        <v>15</v>
      </c>
      <c r="C92" s="2" t="s">
        <v>43</v>
      </c>
      <c r="D92" s="10" t="str">
        <f t="shared" ref="D92:D180" si="79">MID(A92,FIND("µ",SUBSTITUTE(A92," ","µ",LEN(A92)-LEN(SUBSTITUTE(A92," ",""))))+1,99)</f>
        <v>4.6</v>
      </c>
      <c r="E92" t="s">
        <v>532</v>
      </c>
      <c r="F92" t="s">
        <v>533</v>
      </c>
      <c r="G92" s="7" t="str">
        <f t="shared" si="78"/>
        <v>IBM 5655-M32 4.6</v>
      </c>
      <c r="H92" s="10" t="str">
        <f t="shared" si="77"/>
        <v>Z_PSF 4.6</v>
      </c>
      <c r="I92" t="s">
        <v>13</v>
      </c>
      <c r="J92" t="s">
        <v>13</v>
      </c>
      <c r="K92" t="s">
        <v>9</v>
      </c>
      <c r="L92" t="s">
        <v>14</v>
      </c>
      <c r="M92" t="s">
        <v>42</v>
      </c>
      <c r="N92" t="s">
        <v>15</v>
      </c>
      <c r="O92" s="1">
        <v>44926</v>
      </c>
      <c r="P92" s="1">
        <v>46022</v>
      </c>
      <c r="Q92" s="2" t="s">
        <v>789</v>
      </c>
      <c r="R92" s="2" t="s">
        <v>660</v>
      </c>
    </row>
    <row r="93" spans="1:18">
      <c r="A93" s="2" t="s">
        <v>376</v>
      </c>
      <c r="B93" s="2" t="s">
        <v>15</v>
      </c>
      <c r="C93" s="2" t="s">
        <v>243</v>
      </c>
      <c r="D93" s="10" t="str">
        <f t="shared" si="79"/>
        <v>2.1</v>
      </c>
      <c r="E93" t="s">
        <v>532</v>
      </c>
      <c r="F93" t="s">
        <v>533</v>
      </c>
      <c r="G93" s="7" t="str">
        <f t="shared" si="78"/>
        <v>IBM 5648-B33 2.1</v>
      </c>
      <c r="H93" s="10" t="str">
        <f t="shared" si="77"/>
        <v>Z_AFP Font Collection 2.1</v>
      </c>
      <c r="I93" t="s">
        <v>13</v>
      </c>
      <c r="J93" t="s">
        <v>13</v>
      </c>
      <c r="K93" t="s">
        <v>9</v>
      </c>
      <c r="L93" t="s">
        <v>14</v>
      </c>
      <c r="M93" t="s">
        <v>244</v>
      </c>
      <c r="N93" t="s">
        <v>15</v>
      </c>
      <c r="O93" s="1">
        <v>44346</v>
      </c>
      <c r="P93" s="1">
        <v>45076</v>
      </c>
      <c r="Q93" s="2" t="s">
        <v>789</v>
      </c>
      <c r="R93" s="2" t="s">
        <v>660</v>
      </c>
    </row>
    <row r="94" spans="1:18">
      <c r="A94" s="2" t="s">
        <v>818</v>
      </c>
      <c r="B94" s="2" t="s">
        <v>15</v>
      </c>
      <c r="C94" s="2" t="s">
        <v>819</v>
      </c>
      <c r="D94" s="10" t="str">
        <f t="shared" ref="D94" si="80">MID(A94,FIND("µ",SUBSTITUTE(A94," ","µ",LEN(A94)-LEN(SUBSTITUTE(A94," ",""))))+1,99)</f>
        <v>2.1</v>
      </c>
      <c r="E94" t="s">
        <v>532</v>
      </c>
      <c r="F94" t="s">
        <v>533</v>
      </c>
      <c r="G94" s="7" t="str">
        <f t="shared" ref="G94" si="81">_xlfn.CONCAT(B94," ",C94," ",D94)</f>
        <v>IBM 5655-N62 2.1</v>
      </c>
      <c r="H94" s="10" t="str">
        <f t="shared" ref="H94" si="82">_xlfn.CONCAT("Z_",A94)</f>
        <v>Z_Infoprint Coaxial Printer Support 2.1</v>
      </c>
      <c r="I94" t="s">
        <v>13</v>
      </c>
      <c r="J94" t="s">
        <v>13</v>
      </c>
      <c r="K94" t="s">
        <v>9</v>
      </c>
      <c r="L94" t="s">
        <v>14</v>
      </c>
      <c r="M94" t="s">
        <v>817</v>
      </c>
      <c r="N94" t="s">
        <v>15</v>
      </c>
      <c r="O94" s="1">
        <v>42283</v>
      </c>
      <c r="P94" s="1">
        <v>43014</v>
      </c>
      <c r="Q94" s="2" t="s">
        <v>789</v>
      </c>
      <c r="R94" s="2" t="s">
        <v>660</v>
      </c>
    </row>
    <row r="95" spans="1:18">
      <c r="A95" s="2" t="s">
        <v>377</v>
      </c>
      <c r="B95" s="2" t="s">
        <v>15</v>
      </c>
      <c r="C95" s="2" t="s">
        <v>245</v>
      </c>
      <c r="D95" s="10" t="str">
        <f t="shared" si="79"/>
        <v>1.1</v>
      </c>
      <c r="E95" t="s">
        <v>532</v>
      </c>
      <c r="F95" t="s">
        <v>533</v>
      </c>
      <c r="G95" s="7" t="str">
        <f t="shared" si="78"/>
        <v>IBM 5648-E76 1.1</v>
      </c>
      <c r="H95" s="10" t="str">
        <f t="shared" si="77"/>
        <v>Z_Infoprint Fonts 1.1</v>
      </c>
      <c r="I95" t="s">
        <v>13</v>
      </c>
      <c r="J95" t="s">
        <v>13</v>
      </c>
      <c r="K95" t="s">
        <v>9</v>
      </c>
      <c r="L95" t="s">
        <v>14</v>
      </c>
      <c r="M95" t="s">
        <v>246</v>
      </c>
      <c r="N95" t="s">
        <v>15</v>
      </c>
      <c r="O95" s="1">
        <v>44286</v>
      </c>
      <c r="P95" s="1">
        <v>45016</v>
      </c>
      <c r="Q95" s="2" t="s">
        <v>789</v>
      </c>
      <c r="R95" s="2" t="s">
        <v>660</v>
      </c>
    </row>
    <row r="96" spans="1:18">
      <c r="A96" s="2" t="s">
        <v>378</v>
      </c>
      <c r="B96" s="2" t="s">
        <v>15</v>
      </c>
      <c r="C96" s="2" t="s">
        <v>247</v>
      </c>
      <c r="D96" s="10" t="str">
        <f t="shared" si="79"/>
        <v>2.3</v>
      </c>
      <c r="E96" t="s">
        <v>532</v>
      </c>
      <c r="F96" t="s">
        <v>533</v>
      </c>
      <c r="G96" s="7" t="str">
        <f t="shared" si="78"/>
        <v>IBM 5655-N60 2.3</v>
      </c>
      <c r="H96" s="10" t="str">
        <f t="shared" si="77"/>
        <v>Z_Infoprint Transforms to AFP 2.3</v>
      </c>
      <c r="I96" t="s">
        <v>13</v>
      </c>
      <c r="J96" t="s">
        <v>13</v>
      </c>
      <c r="K96" t="s">
        <v>9</v>
      </c>
      <c r="L96" t="s">
        <v>14</v>
      </c>
      <c r="M96" t="s">
        <v>248</v>
      </c>
      <c r="N96" t="s">
        <v>15</v>
      </c>
      <c r="O96" s="1">
        <v>43738</v>
      </c>
      <c r="P96" s="1">
        <v>44469</v>
      </c>
      <c r="Q96" s="2" t="s">
        <v>789</v>
      </c>
      <c r="R96" s="2" t="s">
        <v>660</v>
      </c>
    </row>
    <row r="97" spans="1:18">
      <c r="A97" s="2" t="s">
        <v>863</v>
      </c>
      <c r="B97" s="2" t="s">
        <v>15</v>
      </c>
      <c r="C97" s="2" t="s">
        <v>249</v>
      </c>
      <c r="D97" s="10" t="str">
        <f t="shared" ref="D97" si="83">MID(A97,FIND("µ",SUBSTITUTE(A97," ","µ",LEN(A97)-LEN(SUBSTITUTE(A97," ",""))))+1,99)</f>
        <v>1.1</v>
      </c>
      <c r="E97" t="s">
        <v>532</v>
      </c>
      <c r="F97" t="s">
        <v>533</v>
      </c>
      <c r="G97" s="7" t="str">
        <f t="shared" ref="G97" si="84">_xlfn.CONCAT(B97," ",C97," ",D97)</f>
        <v>IBM 5655-TF2 1.1</v>
      </c>
      <c r="H97" s="10" t="str">
        <f t="shared" ref="H97" si="85">_xlfn.CONCAT("Z_",A97)</f>
        <v>Z_Print Transform from AFP to PCL for Infoprint Server 1.1</v>
      </c>
      <c r="I97" t="s">
        <v>13</v>
      </c>
      <c r="J97" t="s">
        <v>13</v>
      </c>
      <c r="K97" t="s">
        <v>9</v>
      </c>
      <c r="L97" t="s">
        <v>14</v>
      </c>
      <c r="M97" t="s">
        <v>250</v>
      </c>
      <c r="N97" t="s">
        <v>15</v>
      </c>
      <c r="O97" s="1">
        <v>43243</v>
      </c>
      <c r="P97" s="1">
        <v>43974</v>
      </c>
      <c r="Q97" s="2" t="s">
        <v>789</v>
      </c>
      <c r="R97" s="2" t="s">
        <v>660</v>
      </c>
    </row>
    <row r="98" spans="1:18">
      <c r="A98" s="2" t="s">
        <v>379</v>
      </c>
      <c r="B98" s="2" t="s">
        <v>15</v>
      </c>
      <c r="C98" s="2" t="s">
        <v>249</v>
      </c>
      <c r="D98" s="10" t="str">
        <f t="shared" si="79"/>
        <v>1.2</v>
      </c>
      <c r="E98" t="s">
        <v>532</v>
      </c>
      <c r="F98" t="s">
        <v>533</v>
      </c>
      <c r="G98" s="7" t="str">
        <f t="shared" si="78"/>
        <v>IBM 5655-TF2 1.2</v>
      </c>
      <c r="H98" s="10" t="str">
        <f t="shared" si="77"/>
        <v>Z_Print Transform from AFP to PCL for Infoprint Server 1.2</v>
      </c>
      <c r="I98" t="s">
        <v>13</v>
      </c>
      <c r="J98" t="s">
        <v>13</v>
      </c>
      <c r="K98" t="s">
        <v>9</v>
      </c>
      <c r="L98" t="s">
        <v>14</v>
      </c>
      <c r="M98" t="s">
        <v>250</v>
      </c>
      <c r="N98" t="s">
        <v>15</v>
      </c>
      <c r="O98" s="1">
        <v>73050</v>
      </c>
      <c r="Q98" s="2" t="s">
        <v>789</v>
      </c>
      <c r="R98" s="2" t="s">
        <v>660</v>
      </c>
    </row>
    <row r="99" spans="1:18">
      <c r="A99" s="2" t="s">
        <v>380</v>
      </c>
      <c r="B99" s="2" t="s">
        <v>15</v>
      </c>
      <c r="C99" s="2" t="s">
        <v>251</v>
      </c>
      <c r="D99" s="10" t="str">
        <f t="shared" si="79"/>
        <v>1.2</v>
      </c>
      <c r="E99" t="s">
        <v>532</v>
      </c>
      <c r="F99" t="s">
        <v>533</v>
      </c>
      <c r="G99" s="7" t="str">
        <f t="shared" si="78"/>
        <v>IBM 5655-TF1 1.2</v>
      </c>
      <c r="H99" s="10" t="str">
        <f t="shared" si="77"/>
        <v>Z_Print Transform from AFP to PDF for Infoprint Server 1.2</v>
      </c>
      <c r="I99" t="s">
        <v>13</v>
      </c>
      <c r="J99" t="s">
        <v>13</v>
      </c>
      <c r="K99" t="s">
        <v>9</v>
      </c>
      <c r="L99" t="s">
        <v>14</v>
      </c>
      <c r="M99" t="s">
        <v>252</v>
      </c>
      <c r="N99" t="s">
        <v>15</v>
      </c>
      <c r="O99" s="1">
        <v>73050</v>
      </c>
      <c r="Q99" s="2" t="s">
        <v>789</v>
      </c>
      <c r="R99" s="2" t="s">
        <v>660</v>
      </c>
    </row>
    <row r="100" spans="1:18">
      <c r="A100" s="2" t="s">
        <v>1520</v>
      </c>
      <c r="B100" s="2" t="s">
        <v>15</v>
      </c>
      <c r="C100" s="2" t="s">
        <v>1519</v>
      </c>
      <c r="D100" s="10" t="str">
        <f t="shared" ref="D100" si="86">MID(A100,FIND("µ",SUBSTITUTE(A100," ","µ",LEN(A100)-LEN(SUBSTITUTE(A100," ",""))))+1,99)</f>
        <v>1.2</v>
      </c>
      <c r="E100" t="s">
        <v>532</v>
      </c>
      <c r="F100" t="s">
        <v>533</v>
      </c>
      <c r="G100" s="7" t="str">
        <f t="shared" ref="G100" si="87">_xlfn.CONCAT(B100," ",C100," ",D100)</f>
        <v>IBM 5655-TF3 1.2</v>
      </c>
      <c r="H100" s="10" t="str">
        <f t="shared" ref="H100" si="88">_xlfn.CONCAT("Z_",A100)</f>
        <v>Z_Print Transform from AFP to PostScript for Infoprint Server for z/OS 1.2</v>
      </c>
      <c r="I100" t="s">
        <v>13</v>
      </c>
      <c r="J100" t="s">
        <v>13</v>
      </c>
      <c r="K100" t="s">
        <v>9</v>
      </c>
      <c r="L100" t="s">
        <v>14</v>
      </c>
      <c r="M100" t="s">
        <v>1521</v>
      </c>
      <c r="N100" t="s">
        <v>15</v>
      </c>
      <c r="O100" s="1">
        <v>73050</v>
      </c>
      <c r="Q100" s="2" t="s">
        <v>789</v>
      </c>
      <c r="R100" s="2" t="s">
        <v>660</v>
      </c>
    </row>
    <row r="101" spans="1:18">
      <c r="A101" s="2" t="s">
        <v>381</v>
      </c>
      <c r="B101" s="2" t="s">
        <v>15</v>
      </c>
      <c r="C101" s="2" t="s">
        <v>259</v>
      </c>
      <c r="D101" s="10" t="str">
        <f t="shared" si="79"/>
        <v>1.4</v>
      </c>
      <c r="E101" t="s">
        <v>532</v>
      </c>
      <c r="F101" t="s">
        <v>533</v>
      </c>
      <c r="G101" s="7" t="str">
        <f t="shared" si="78"/>
        <v>IBM 5748-XX9 1.4</v>
      </c>
      <c r="H101" s="10" t="str">
        <f t="shared" si="77"/>
        <v>Z_Document Composition Facility 1.4</v>
      </c>
      <c r="I101" t="s">
        <v>13</v>
      </c>
      <c r="J101" t="s">
        <v>13</v>
      </c>
      <c r="K101" t="s">
        <v>9</v>
      </c>
      <c r="L101" t="s">
        <v>14</v>
      </c>
      <c r="M101" t="s">
        <v>260</v>
      </c>
      <c r="N101" t="s">
        <v>15</v>
      </c>
      <c r="O101" s="1">
        <v>73050</v>
      </c>
      <c r="Q101" s="2" t="s">
        <v>789</v>
      </c>
      <c r="R101" s="2" t="s">
        <v>660</v>
      </c>
    </row>
    <row r="102" spans="1:18">
      <c r="A102" s="2" t="s">
        <v>382</v>
      </c>
      <c r="B102" s="2" t="s">
        <v>15</v>
      </c>
      <c r="C102" s="2" t="s">
        <v>283</v>
      </c>
      <c r="D102" s="10" t="str">
        <f t="shared" si="79"/>
        <v>4.1</v>
      </c>
      <c r="E102" t="s">
        <v>532</v>
      </c>
      <c r="F102" t="s">
        <v>533</v>
      </c>
      <c r="G102" s="7" t="str">
        <f t="shared" si="78"/>
        <v>IBM 5655-G99 4.1</v>
      </c>
      <c r="H102" s="10" t="str">
        <f t="shared" si="77"/>
        <v>Z_Datainterchange for MVS 4.1</v>
      </c>
      <c r="I102" t="s">
        <v>13</v>
      </c>
      <c r="J102" t="s">
        <v>13</v>
      </c>
      <c r="K102" t="s">
        <v>9</v>
      </c>
      <c r="L102" t="s">
        <v>14</v>
      </c>
      <c r="M102" t="s">
        <v>284</v>
      </c>
      <c r="N102" t="s">
        <v>15</v>
      </c>
      <c r="O102" s="1">
        <v>37986</v>
      </c>
      <c r="Q102" s="2" t="s">
        <v>663</v>
      </c>
      <c r="R102" s="2" t="s">
        <v>665</v>
      </c>
    </row>
    <row r="103" spans="1:18">
      <c r="A103" s="2" t="s">
        <v>824</v>
      </c>
      <c r="B103" s="2" t="s">
        <v>15</v>
      </c>
      <c r="C103" s="2" t="s">
        <v>825</v>
      </c>
      <c r="D103" s="10" t="str">
        <f t="shared" ref="D103" si="89">MID(A103,FIND("µ",SUBSTITUTE(A103," ","µ",LEN(A103)-LEN(SUBSTITUTE(A103," ",""))))+1,99)</f>
        <v>3.2.1</v>
      </c>
      <c r="E103" t="s">
        <v>532</v>
      </c>
      <c r="F103" t="s">
        <v>533</v>
      </c>
      <c r="G103" s="7" t="str">
        <f t="shared" ref="G103" si="90">_xlfn.CONCAT(B103," ",C103," ",D103)</f>
        <v>IBM 5655-I40 3.2.1</v>
      </c>
      <c r="H103" s="10" t="str">
        <f t="shared" ref="H103" si="91">_xlfn.CONCAT("Z_",A103)</f>
        <v>Z_WebSphere Data Interchange for z/OS 3.2.1</v>
      </c>
      <c r="I103" t="s">
        <v>13</v>
      </c>
      <c r="J103" t="s">
        <v>13</v>
      </c>
      <c r="K103" t="s">
        <v>9</v>
      </c>
      <c r="L103" t="s">
        <v>14</v>
      </c>
      <c r="M103" t="s">
        <v>826</v>
      </c>
      <c r="N103" t="s">
        <v>15</v>
      </c>
      <c r="O103" s="1">
        <v>40294</v>
      </c>
      <c r="P103" s="1">
        <v>41390</v>
      </c>
      <c r="Q103" s="2" t="s">
        <v>663</v>
      </c>
      <c r="R103" s="2" t="s">
        <v>665</v>
      </c>
    </row>
    <row r="104" spans="1:18">
      <c r="A104" s="2" t="s">
        <v>827</v>
      </c>
      <c r="B104" s="2" t="s">
        <v>15</v>
      </c>
      <c r="C104" s="2" t="s">
        <v>825</v>
      </c>
      <c r="D104" s="10" t="str">
        <f t="shared" ref="D104" si="92">MID(A104,FIND("µ",SUBSTITUTE(A104," ","µ",LEN(A104)-LEN(SUBSTITUTE(A104," ",""))))+1,99)</f>
        <v>3.3</v>
      </c>
      <c r="E104" t="s">
        <v>532</v>
      </c>
      <c r="F104" t="s">
        <v>533</v>
      </c>
      <c r="G104" s="7" t="str">
        <f t="shared" ref="G104" si="93">_xlfn.CONCAT(B104," ",C104," ",D104)</f>
        <v>IBM 5655-I40 3.3</v>
      </c>
      <c r="H104" s="10" t="str">
        <f t="shared" ref="H104" si="94">_xlfn.CONCAT("Z_",A104)</f>
        <v>Z_WebSphere Data Interchange for z/OS 3.3</v>
      </c>
      <c r="I104" t="s">
        <v>13</v>
      </c>
      <c r="J104" t="s">
        <v>13</v>
      </c>
      <c r="K104" t="s">
        <v>9</v>
      </c>
      <c r="L104" t="s">
        <v>14</v>
      </c>
      <c r="M104" t="s">
        <v>826</v>
      </c>
      <c r="N104" t="s">
        <v>15</v>
      </c>
      <c r="O104" s="1">
        <v>73050</v>
      </c>
      <c r="Q104" s="2" t="s">
        <v>663</v>
      </c>
      <c r="R104" s="2" t="s">
        <v>665</v>
      </c>
    </row>
    <row r="105" spans="1:18">
      <c r="A105" s="2" t="s">
        <v>383</v>
      </c>
      <c r="B105" s="2" t="s">
        <v>15</v>
      </c>
      <c r="C105" s="2" t="s">
        <v>57</v>
      </c>
      <c r="D105" s="10" t="str">
        <f t="shared" si="79"/>
        <v>8.1</v>
      </c>
      <c r="E105" t="s">
        <v>532</v>
      </c>
      <c r="F105" t="s">
        <v>533</v>
      </c>
      <c r="G105" s="7" t="str">
        <f t="shared" si="78"/>
        <v>IBM 5698-AA4 8.1</v>
      </c>
      <c r="H105" s="10" t="str">
        <f t="shared" si="77"/>
        <v>Z_TADz 8.1</v>
      </c>
      <c r="I105" t="s">
        <v>13</v>
      </c>
      <c r="J105" t="s">
        <v>13</v>
      </c>
      <c r="K105" t="s">
        <v>9</v>
      </c>
      <c r="L105" t="s">
        <v>14</v>
      </c>
      <c r="M105" t="s">
        <v>56</v>
      </c>
      <c r="N105" t="s">
        <v>15</v>
      </c>
      <c r="O105" s="1">
        <v>73050</v>
      </c>
      <c r="Q105" s="2" t="s">
        <v>663</v>
      </c>
      <c r="R105" s="2" t="s">
        <v>657</v>
      </c>
    </row>
    <row r="106" spans="1:18">
      <c r="A106" s="2" t="s">
        <v>384</v>
      </c>
      <c r="B106" s="2" t="s">
        <v>15</v>
      </c>
      <c r="C106" s="2" t="s">
        <v>58</v>
      </c>
      <c r="D106" s="10" t="str">
        <f t="shared" si="79"/>
        <v>5.3</v>
      </c>
      <c r="E106" t="s">
        <v>532</v>
      </c>
      <c r="F106" t="s">
        <v>533</v>
      </c>
      <c r="G106" s="7" t="str">
        <f t="shared" si="78"/>
        <v>IBM 5698-T02 5.3</v>
      </c>
      <c r="H106" s="10" t="str">
        <f t="shared" si="77"/>
        <v>Z_OMEGAMON IMS 5.3</v>
      </c>
      <c r="I106" t="s">
        <v>13</v>
      </c>
      <c r="J106" t="s">
        <v>13</v>
      </c>
      <c r="K106" t="s">
        <v>9</v>
      </c>
      <c r="L106" t="s">
        <v>14</v>
      </c>
      <c r="M106" t="s">
        <v>59</v>
      </c>
      <c r="N106" t="s">
        <v>15</v>
      </c>
      <c r="O106" s="1">
        <v>73050</v>
      </c>
      <c r="Q106" s="2" t="s">
        <v>655</v>
      </c>
      <c r="R106" s="2" t="s">
        <v>653</v>
      </c>
    </row>
    <row r="107" spans="1:18">
      <c r="A107" s="2" t="s">
        <v>385</v>
      </c>
      <c r="B107" s="2" t="s">
        <v>15</v>
      </c>
      <c r="C107" s="2" t="s">
        <v>58</v>
      </c>
      <c r="D107" s="10" t="str">
        <f t="shared" si="79"/>
        <v>5.5</v>
      </c>
      <c r="E107" t="s">
        <v>532</v>
      </c>
      <c r="F107" t="s">
        <v>533</v>
      </c>
      <c r="G107" s="7" t="str">
        <f t="shared" si="78"/>
        <v>IBM 5698-T02 5.5</v>
      </c>
      <c r="H107" s="10" t="str">
        <f t="shared" si="77"/>
        <v>Z_OMEGAMON IMS 5.5</v>
      </c>
      <c r="I107" t="s">
        <v>13</v>
      </c>
      <c r="J107" t="s">
        <v>13</v>
      </c>
      <c r="K107" t="s">
        <v>9</v>
      </c>
      <c r="L107" t="s">
        <v>14</v>
      </c>
      <c r="M107" t="s">
        <v>60</v>
      </c>
      <c r="N107" t="s">
        <v>15</v>
      </c>
      <c r="O107" s="1">
        <v>73050</v>
      </c>
      <c r="Q107" s="2" t="s">
        <v>655</v>
      </c>
      <c r="R107" s="2" t="s">
        <v>653</v>
      </c>
    </row>
    <row r="108" spans="1:18">
      <c r="A108" s="2" t="s">
        <v>386</v>
      </c>
      <c r="B108" s="2" t="s">
        <v>15</v>
      </c>
      <c r="C108" s="2" t="s">
        <v>62</v>
      </c>
      <c r="D108" s="10" t="str">
        <f t="shared" si="79"/>
        <v>5.3</v>
      </c>
      <c r="E108" t="s">
        <v>532</v>
      </c>
      <c r="F108" t="s">
        <v>533</v>
      </c>
      <c r="G108" s="7" t="str">
        <f t="shared" si="78"/>
        <v>IBM 5655-W37 5.3</v>
      </c>
      <c r="H108" s="10" t="str">
        <f t="shared" si="77"/>
        <v>Z_OMEGAMON DB2 Performance Expert 5.3</v>
      </c>
      <c r="I108" t="s">
        <v>13</v>
      </c>
      <c r="J108" t="s">
        <v>13</v>
      </c>
      <c r="K108" t="s">
        <v>9</v>
      </c>
      <c r="L108" t="s">
        <v>14</v>
      </c>
      <c r="M108" t="s">
        <v>61</v>
      </c>
      <c r="N108" t="s">
        <v>15</v>
      </c>
      <c r="O108" s="1">
        <v>73050</v>
      </c>
      <c r="Q108" s="2" t="s">
        <v>655</v>
      </c>
      <c r="R108" s="2" t="s">
        <v>653</v>
      </c>
    </row>
    <row r="109" spans="1:18">
      <c r="A109" s="2" t="s">
        <v>387</v>
      </c>
      <c r="B109" s="2" t="s">
        <v>15</v>
      </c>
      <c r="C109" s="2" t="s">
        <v>62</v>
      </c>
      <c r="D109" s="10" t="str">
        <f t="shared" si="79"/>
        <v>5.4</v>
      </c>
      <c r="E109" t="s">
        <v>532</v>
      </c>
      <c r="F109" t="s">
        <v>533</v>
      </c>
      <c r="G109" s="7" t="str">
        <f t="shared" si="78"/>
        <v>IBM 5655-W37 5.4</v>
      </c>
      <c r="H109" s="10" t="str">
        <f t="shared" si="77"/>
        <v>Z_OMEGAMON DB2 Performance Expert 5.4</v>
      </c>
      <c r="I109" t="s">
        <v>13</v>
      </c>
      <c r="J109" t="s">
        <v>13</v>
      </c>
      <c r="K109" t="s">
        <v>9</v>
      </c>
      <c r="L109" t="s">
        <v>14</v>
      </c>
      <c r="M109" t="s">
        <v>61</v>
      </c>
      <c r="N109" t="s">
        <v>15</v>
      </c>
      <c r="O109" s="1">
        <v>73050</v>
      </c>
      <c r="Q109" s="2" t="s">
        <v>655</v>
      </c>
      <c r="R109" s="2" t="s">
        <v>653</v>
      </c>
    </row>
    <row r="110" spans="1:18">
      <c r="A110" s="2" t="s">
        <v>388</v>
      </c>
      <c r="B110" s="2" t="s">
        <v>15</v>
      </c>
      <c r="C110" s="2" t="s">
        <v>239</v>
      </c>
      <c r="D110" s="10" t="str">
        <f t="shared" si="79"/>
        <v>5.3</v>
      </c>
      <c r="E110" t="s">
        <v>532</v>
      </c>
      <c r="F110" t="s">
        <v>533</v>
      </c>
      <c r="G110" s="7" t="str">
        <f t="shared" si="78"/>
        <v>IBM 5655-W38 5.3</v>
      </c>
      <c r="H110" s="10" t="str">
        <f t="shared" si="77"/>
        <v>Z_OMEGAMON DB2 Performance Monitor 5.3</v>
      </c>
      <c r="I110" t="s">
        <v>13</v>
      </c>
      <c r="J110" t="s">
        <v>13</v>
      </c>
      <c r="K110" t="s">
        <v>9</v>
      </c>
      <c r="L110" t="s">
        <v>14</v>
      </c>
      <c r="M110" t="s">
        <v>240</v>
      </c>
      <c r="N110" t="s">
        <v>15</v>
      </c>
      <c r="O110" s="1">
        <v>44104</v>
      </c>
      <c r="P110" s="1">
        <v>44834</v>
      </c>
      <c r="Q110" s="2" t="s">
        <v>655</v>
      </c>
      <c r="R110" s="2" t="s">
        <v>653</v>
      </c>
    </row>
    <row r="111" spans="1:18">
      <c r="A111" s="2" t="s">
        <v>792</v>
      </c>
      <c r="B111" s="2" t="s">
        <v>15</v>
      </c>
      <c r="C111" s="2" t="s">
        <v>239</v>
      </c>
      <c r="D111" s="10" t="str">
        <f t="shared" ref="D111" si="95">MID(A111,FIND("µ",SUBSTITUTE(A111," ","µ",LEN(A111)-LEN(SUBSTITUTE(A111," ",""))))+1,99)</f>
        <v>5.4</v>
      </c>
      <c r="E111" t="s">
        <v>532</v>
      </c>
      <c r="F111" t="s">
        <v>533</v>
      </c>
      <c r="G111" s="7" t="str">
        <f t="shared" ref="G111" si="96">_xlfn.CONCAT(B111," ",C111," ",D111)</f>
        <v>IBM 5655-W38 5.4</v>
      </c>
      <c r="H111" s="10" t="str">
        <f t="shared" ref="H111" si="97">_xlfn.CONCAT("Z_",A111)</f>
        <v>Z_OMEGAMON DB2 Performance Monitor 5.4</v>
      </c>
      <c r="I111" t="s">
        <v>13</v>
      </c>
      <c r="J111" t="s">
        <v>13</v>
      </c>
      <c r="K111" t="s">
        <v>9</v>
      </c>
      <c r="L111" t="s">
        <v>14</v>
      </c>
      <c r="M111" t="s">
        <v>240</v>
      </c>
      <c r="N111" t="s">
        <v>15</v>
      </c>
      <c r="O111" s="1">
        <v>73050</v>
      </c>
      <c r="Q111" s="2" t="s">
        <v>655</v>
      </c>
      <c r="R111" s="2" t="s">
        <v>653</v>
      </c>
    </row>
    <row r="112" spans="1:18">
      <c r="A112" s="2" t="s">
        <v>389</v>
      </c>
      <c r="B112" s="2" t="s">
        <v>15</v>
      </c>
      <c r="C112" s="2" t="s">
        <v>241</v>
      </c>
      <c r="D112" s="10" t="str">
        <f t="shared" si="79"/>
        <v>5.3</v>
      </c>
      <c r="E112" t="s">
        <v>532</v>
      </c>
      <c r="F112" t="s">
        <v>533</v>
      </c>
      <c r="G112" s="7" t="str">
        <f t="shared" si="78"/>
        <v>IBM 5698-T07 5.3</v>
      </c>
      <c r="H112" s="10" t="str">
        <f t="shared" si="77"/>
        <v>Z_OMEGAMON CICS 5.3</v>
      </c>
      <c r="I112" t="s">
        <v>13</v>
      </c>
      <c r="J112" t="s">
        <v>13</v>
      </c>
      <c r="K112" t="s">
        <v>9</v>
      </c>
      <c r="L112" t="s">
        <v>14</v>
      </c>
      <c r="M112" t="s">
        <v>242</v>
      </c>
      <c r="N112" t="s">
        <v>15</v>
      </c>
      <c r="O112" s="1">
        <v>73050</v>
      </c>
      <c r="Q112" s="2" t="s">
        <v>655</v>
      </c>
      <c r="R112" s="2" t="s">
        <v>653</v>
      </c>
    </row>
    <row r="113" spans="1:18">
      <c r="A113" s="2" t="s">
        <v>1514</v>
      </c>
      <c r="B113" s="2" t="s">
        <v>15</v>
      </c>
      <c r="C113" s="2" t="s">
        <v>241</v>
      </c>
      <c r="D113" s="10" t="str">
        <f t="shared" ref="D113" si="98">MID(A113,FIND("µ",SUBSTITUTE(A113," ","µ",LEN(A113)-LEN(SUBSTITUTE(A113," ",""))))+1,99)</f>
        <v>5.5</v>
      </c>
      <c r="E113" t="s">
        <v>532</v>
      </c>
      <c r="F113" t="s">
        <v>533</v>
      </c>
      <c r="G113" s="7" t="str">
        <f t="shared" ref="G113" si="99">_xlfn.CONCAT(B113," ",C113," ",D113)</f>
        <v>IBM 5698-T07 5.5</v>
      </c>
      <c r="H113" s="10" t="str">
        <f t="shared" ref="H113" si="100">_xlfn.CONCAT("Z_",A113)</f>
        <v>Z_OMEGAMON CICS 5.5</v>
      </c>
      <c r="I113" t="s">
        <v>13</v>
      </c>
      <c r="J113" t="s">
        <v>13</v>
      </c>
      <c r="K113" t="s">
        <v>9</v>
      </c>
      <c r="L113" t="s">
        <v>14</v>
      </c>
      <c r="M113" t="s">
        <v>1515</v>
      </c>
      <c r="N113" t="s">
        <v>15</v>
      </c>
      <c r="O113" s="1">
        <v>73050</v>
      </c>
      <c r="Q113" s="2" t="s">
        <v>655</v>
      </c>
      <c r="R113" s="2" t="s">
        <v>653</v>
      </c>
    </row>
    <row r="114" spans="1:18">
      <c r="A114" s="2" t="s">
        <v>777</v>
      </c>
      <c r="B114" s="2" t="s">
        <v>15</v>
      </c>
      <c r="C114" s="2" t="s">
        <v>70</v>
      </c>
      <c r="D114" s="10" t="str">
        <f>MID(A114,FIND("µ",SUBSTITUTE(A114," ","µ",LEN(A114)-LEN(SUBSTITUTE(A114," ",""))))+1,99)</f>
        <v>7.3</v>
      </c>
      <c r="E114" t="s">
        <v>532</v>
      </c>
      <c r="F114" t="s">
        <v>533</v>
      </c>
      <c r="G114" s="7" t="str">
        <f t="shared" si="78"/>
        <v>IBM 5698-B23 7.3</v>
      </c>
      <c r="H114" s="10" t="str">
        <f t="shared" si="77"/>
        <v>Z_OMEGAMON for Messaging - MQ 7.3</v>
      </c>
      <c r="I114" t="s">
        <v>13</v>
      </c>
      <c r="J114" t="s">
        <v>13</v>
      </c>
      <c r="K114" t="s">
        <v>9</v>
      </c>
      <c r="L114" t="s">
        <v>14</v>
      </c>
      <c r="M114" t="s">
        <v>69</v>
      </c>
      <c r="N114" t="s">
        <v>15</v>
      </c>
      <c r="O114" s="1">
        <v>73050</v>
      </c>
      <c r="Q114" s="2" t="s">
        <v>655</v>
      </c>
      <c r="R114" s="2" t="s">
        <v>653</v>
      </c>
    </row>
    <row r="115" spans="1:18">
      <c r="A115" s="2" t="s">
        <v>776</v>
      </c>
      <c r="B115" s="2" t="s">
        <v>15</v>
      </c>
      <c r="C115" s="2" t="s">
        <v>70</v>
      </c>
      <c r="D115" s="10" t="str">
        <f t="shared" si="79"/>
        <v>7.5</v>
      </c>
      <c r="E115" t="s">
        <v>532</v>
      </c>
      <c r="F115" t="s">
        <v>533</v>
      </c>
      <c r="G115" s="7" t="str">
        <f t="shared" si="78"/>
        <v>IBM 5698-B23 7.5</v>
      </c>
      <c r="H115" s="10" t="str">
        <f>_xlfn.CONCAT("Z_",A115)</f>
        <v>Z_OMEGAMON for Messaging - MQ 7.5</v>
      </c>
      <c r="I115" t="s">
        <v>13</v>
      </c>
      <c r="J115" t="s">
        <v>13</v>
      </c>
      <c r="K115" t="s">
        <v>9</v>
      </c>
      <c r="L115" t="s">
        <v>14</v>
      </c>
      <c r="M115" t="s">
        <v>71</v>
      </c>
      <c r="N115" t="s">
        <v>15</v>
      </c>
      <c r="O115" s="1">
        <v>73050</v>
      </c>
      <c r="Q115" s="2" t="s">
        <v>655</v>
      </c>
      <c r="R115" s="2" t="s">
        <v>653</v>
      </c>
    </row>
    <row r="116" spans="1:18">
      <c r="A116" s="2" t="s">
        <v>390</v>
      </c>
      <c r="B116" s="2" t="s">
        <v>15</v>
      </c>
      <c r="C116" s="2" t="s">
        <v>64</v>
      </c>
      <c r="D116" s="10" t="str">
        <f t="shared" si="79"/>
        <v>5.3</v>
      </c>
      <c r="E116" t="s">
        <v>532</v>
      </c>
      <c r="F116" t="s">
        <v>533</v>
      </c>
      <c r="G116" s="7" t="str">
        <f t="shared" si="78"/>
        <v>IBM 5698-T03 5.3</v>
      </c>
      <c r="H116" s="10" t="str">
        <f t="shared" si="77"/>
        <v>Z_OMEGAMON Networks 5.3</v>
      </c>
      <c r="I116" t="s">
        <v>13</v>
      </c>
      <c r="J116" t="s">
        <v>13</v>
      </c>
      <c r="K116" t="s">
        <v>9</v>
      </c>
      <c r="L116" t="s">
        <v>14</v>
      </c>
      <c r="M116" t="s">
        <v>63</v>
      </c>
      <c r="N116" t="s">
        <v>15</v>
      </c>
      <c r="O116" s="1">
        <v>73050</v>
      </c>
      <c r="Q116" s="2" t="s">
        <v>655</v>
      </c>
      <c r="R116" s="2" t="s">
        <v>653</v>
      </c>
    </row>
    <row r="117" spans="1:18">
      <c r="A117" s="2" t="s">
        <v>391</v>
      </c>
      <c r="B117" s="2" t="s">
        <v>15</v>
      </c>
      <c r="C117" s="2" t="s">
        <v>64</v>
      </c>
      <c r="D117" s="10" t="str">
        <f t="shared" si="79"/>
        <v>5.5</v>
      </c>
      <c r="E117" t="s">
        <v>532</v>
      </c>
      <c r="F117" t="s">
        <v>533</v>
      </c>
      <c r="G117" s="7" t="str">
        <f t="shared" si="78"/>
        <v>IBM 5698-T03 5.5</v>
      </c>
      <c r="H117" s="10" t="str">
        <f t="shared" si="77"/>
        <v>Z_OMEGAMON Networks 5.5</v>
      </c>
      <c r="I117" t="s">
        <v>13</v>
      </c>
      <c r="J117" t="s">
        <v>13</v>
      </c>
      <c r="K117" t="s">
        <v>9</v>
      </c>
      <c r="L117" t="s">
        <v>14</v>
      </c>
      <c r="M117" t="s">
        <v>65</v>
      </c>
      <c r="N117" t="s">
        <v>15</v>
      </c>
      <c r="O117" s="1">
        <v>73050</v>
      </c>
      <c r="Q117" s="2" t="s">
        <v>655</v>
      </c>
      <c r="R117" s="2" t="s">
        <v>653</v>
      </c>
    </row>
    <row r="118" spans="1:18">
      <c r="A118" s="2" t="s">
        <v>392</v>
      </c>
      <c r="B118" s="2" t="s">
        <v>15</v>
      </c>
      <c r="C118" s="2" t="s">
        <v>67</v>
      </c>
      <c r="D118" s="10" t="str">
        <f t="shared" si="79"/>
        <v>5.3</v>
      </c>
      <c r="E118" t="s">
        <v>532</v>
      </c>
      <c r="F118" t="s">
        <v>533</v>
      </c>
      <c r="G118" s="7" t="str">
        <f t="shared" si="78"/>
        <v>IBM 5698-T01 5.3</v>
      </c>
      <c r="H118" s="10" t="str">
        <f t="shared" si="77"/>
        <v>Z_OMEGAMON z/OS 5.3</v>
      </c>
      <c r="I118" t="s">
        <v>13</v>
      </c>
      <c r="J118" t="s">
        <v>13</v>
      </c>
      <c r="K118" t="s">
        <v>9</v>
      </c>
      <c r="L118" t="s">
        <v>14</v>
      </c>
      <c r="M118" t="s">
        <v>66</v>
      </c>
      <c r="N118" t="s">
        <v>15</v>
      </c>
      <c r="O118" s="1">
        <v>73050</v>
      </c>
      <c r="Q118" s="2" t="s">
        <v>655</v>
      </c>
      <c r="R118" s="2" t="s">
        <v>653</v>
      </c>
    </row>
    <row r="119" spans="1:18">
      <c r="A119" s="2" t="s">
        <v>393</v>
      </c>
      <c r="B119" s="2" t="s">
        <v>15</v>
      </c>
      <c r="C119" s="2" t="s">
        <v>67</v>
      </c>
      <c r="D119" s="10" t="str">
        <f t="shared" si="79"/>
        <v>5.5</v>
      </c>
      <c r="E119" t="s">
        <v>532</v>
      </c>
      <c r="F119" t="s">
        <v>533</v>
      </c>
      <c r="G119" s="7" t="str">
        <f t="shared" si="78"/>
        <v>IBM 5698-T01 5.5</v>
      </c>
      <c r="H119" s="10" t="str">
        <f t="shared" si="77"/>
        <v>Z_OMEGAMON z/OS 5.5</v>
      </c>
      <c r="I119" t="s">
        <v>13</v>
      </c>
      <c r="J119" t="s">
        <v>13</v>
      </c>
      <c r="K119" t="s">
        <v>9</v>
      </c>
      <c r="L119" t="s">
        <v>14</v>
      </c>
      <c r="M119" t="s">
        <v>68</v>
      </c>
      <c r="N119" t="s">
        <v>15</v>
      </c>
      <c r="O119" s="1">
        <v>73050</v>
      </c>
      <c r="Q119" s="2" t="s">
        <v>655</v>
      </c>
      <c r="R119" s="2" t="s">
        <v>653</v>
      </c>
    </row>
    <row r="120" spans="1:18">
      <c r="A120" s="2" t="s">
        <v>394</v>
      </c>
      <c r="B120" s="2" t="s">
        <v>15</v>
      </c>
      <c r="C120" s="2" t="s">
        <v>72</v>
      </c>
      <c r="D120" s="10" t="str">
        <f t="shared" si="79"/>
        <v>5.3</v>
      </c>
      <c r="E120" t="s">
        <v>532</v>
      </c>
      <c r="F120" t="s">
        <v>533</v>
      </c>
      <c r="G120" s="7" t="str">
        <f t="shared" si="78"/>
        <v>IBM 5698-T06 5.3</v>
      </c>
      <c r="H120" s="10" t="str">
        <f t="shared" si="77"/>
        <v>Z_OMEGAMON Dashboard 5.3</v>
      </c>
      <c r="I120" t="s">
        <v>13</v>
      </c>
      <c r="J120" t="s">
        <v>13</v>
      </c>
      <c r="K120" t="s">
        <v>9</v>
      </c>
      <c r="L120" t="s">
        <v>14</v>
      </c>
      <c r="M120" t="s">
        <v>73</v>
      </c>
      <c r="N120" t="s">
        <v>15</v>
      </c>
      <c r="O120" s="1">
        <v>73050</v>
      </c>
      <c r="Q120" s="2" t="s">
        <v>655</v>
      </c>
      <c r="R120" s="2" t="s">
        <v>653</v>
      </c>
    </row>
    <row r="121" spans="1:18">
      <c r="A121" s="2" t="s">
        <v>395</v>
      </c>
      <c r="B121" s="2" t="s">
        <v>15</v>
      </c>
      <c r="C121" s="2" t="s">
        <v>72</v>
      </c>
      <c r="D121" s="10" t="str">
        <f t="shared" si="79"/>
        <v>5.5</v>
      </c>
      <c r="E121" t="s">
        <v>532</v>
      </c>
      <c r="F121" t="s">
        <v>533</v>
      </c>
      <c r="G121" s="7" t="str">
        <f t="shared" si="78"/>
        <v>IBM 5698-T06 5.5</v>
      </c>
      <c r="H121" s="10" t="str">
        <f t="shared" si="77"/>
        <v>Z_OMEGAMON Dashboard 5.5</v>
      </c>
      <c r="I121" t="s">
        <v>13</v>
      </c>
      <c r="J121" t="s">
        <v>13</v>
      </c>
      <c r="K121" t="s">
        <v>9</v>
      </c>
      <c r="L121" t="s">
        <v>14</v>
      </c>
      <c r="M121" t="s">
        <v>74</v>
      </c>
      <c r="N121" t="s">
        <v>15</v>
      </c>
      <c r="O121" s="1">
        <v>73050</v>
      </c>
      <c r="Q121" s="2" t="s">
        <v>655</v>
      </c>
      <c r="R121" s="2" t="s">
        <v>653</v>
      </c>
    </row>
    <row r="122" spans="1:18">
      <c r="A122" s="2" t="s">
        <v>396</v>
      </c>
      <c r="B122" s="2" t="s">
        <v>15</v>
      </c>
      <c r="C122" s="2" t="s">
        <v>133</v>
      </c>
      <c r="D122" s="10" t="str">
        <f t="shared" si="79"/>
        <v>6.3</v>
      </c>
      <c r="E122" t="s">
        <v>532</v>
      </c>
      <c r="F122" t="s">
        <v>533</v>
      </c>
      <c r="G122" s="7" t="str">
        <f t="shared" si="78"/>
        <v>IBM 5698-A79 6.3</v>
      </c>
      <c r="H122" s="10" t="str">
        <f t="shared" si="77"/>
        <v>Z_Monitoring Services 6.3</v>
      </c>
      <c r="I122" t="s">
        <v>13</v>
      </c>
      <c r="J122" t="s">
        <v>13</v>
      </c>
      <c r="K122" t="s">
        <v>9</v>
      </c>
      <c r="L122" t="s">
        <v>14</v>
      </c>
      <c r="M122" t="s">
        <v>793</v>
      </c>
      <c r="N122" t="s">
        <v>15</v>
      </c>
      <c r="O122" s="1">
        <v>73050</v>
      </c>
      <c r="Q122" s="2" t="s">
        <v>655</v>
      </c>
      <c r="R122" s="2" t="s">
        <v>653</v>
      </c>
    </row>
    <row r="123" spans="1:18">
      <c r="A123" s="2" t="s">
        <v>397</v>
      </c>
      <c r="B123" s="2" t="s">
        <v>15</v>
      </c>
      <c r="C123" s="2" t="s">
        <v>88</v>
      </c>
      <c r="D123" s="10" t="str">
        <f t="shared" si="79"/>
        <v>1.4</v>
      </c>
      <c r="E123" t="s">
        <v>532</v>
      </c>
      <c r="F123" t="s">
        <v>533</v>
      </c>
      <c r="G123" s="7" t="str">
        <f t="shared" si="78"/>
        <v>IBM 5695-014 1.4</v>
      </c>
      <c r="H123" s="10" t="str">
        <f t="shared" si="77"/>
        <v>Z_LIBRARY FOR REXX 1.4</v>
      </c>
      <c r="I123" t="s">
        <v>13</v>
      </c>
      <c r="J123" t="s">
        <v>13</v>
      </c>
      <c r="K123" t="s">
        <v>9</v>
      </c>
      <c r="L123" t="s">
        <v>14</v>
      </c>
      <c r="M123" t="s">
        <v>89</v>
      </c>
      <c r="N123" t="s">
        <v>15</v>
      </c>
      <c r="O123" s="1">
        <v>73050</v>
      </c>
      <c r="Q123" s="2" t="s">
        <v>663</v>
      </c>
      <c r="R123" s="2" t="s">
        <v>657</v>
      </c>
    </row>
    <row r="124" spans="1:18">
      <c r="A124" s="2" t="s">
        <v>398</v>
      </c>
      <c r="B124" s="2" t="s">
        <v>15</v>
      </c>
      <c r="C124" s="2" t="s">
        <v>103</v>
      </c>
      <c r="D124" s="10" t="str">
        <f t="shared" si="79"/>
        <v>14.0</v>
      </c>
      <c r="E124" t="s">
        <v>532</v>
      </c>
      <c r="F124" t="s">
        <v>533</v>
      </c>
      <c r="G124" s="7" t="str">
        <f t="shared" si="78"/>
        <v>IBM 5724-T07 14.0</v>
      </c>
      <c r="H124" s="10" t="str">
        <f t="shared" si="77"/>
        <v>Z_IDZ 14.0</v>
      </c>
      <c r="I124" t="s">
        <v>13</v>
      </c>
      <c r="J124" t="s">
        <v>13</v>
      </c>
      <c r="K124" t="s">
        <v>9</v>
      </c>
      <c r="L124" t="s">
        <v>14</v>
      </c>
      <c r="M124" t="s">
        <v>104</v>
      </c>
      <c r="N124" t="s">
        <v>15</v>
      </c>
      <c r="O124" s="1">
        <v>43738</v>
      </c>
      <c r="P124" s="1">
        <v>44469</v>
      </c>
      <c r="Q124" s="2" t="s">
        <v>663</v>
      </c>
      <c r="R124" s="2" t="s">
        <v>664</v>
      </c>
    </row>
    <row r="125" spans="1:18">
      <c r="A125" s="2" t="s">
        <v>755</v>
      </c>
      <c r="B125" s="2" t="s">
        <v>15</v>
      </c>
      <c r="C125" s="2" t="s">
        <v>124</v>
      </c>
      <c r="D125" s="10" t="str">
        <f t="shared" si="79"/>
        <v>8.1</v>
      </c>
      <c r="E125" t="s">
        <v>532</v>
      </c>
      <c r="F125" t="s">
        <v>533</v>
      </c>
      <c r="G125" s="7" t="str">
        <f t="shared" si="78"/>
        <v>IBM 5635-ISP 8.1</v>
      </c>
      <c r="H125" s="10" t="str">
        <f t="shared" si="77"/>
        <v>Z_Dataset Commander 8.1</v>
      </c>
      <c r="I125" t="s">
        <v>13</v>
      </c>
      <c r="J125" t="s">
        <v>13</v>
      </c>
      <c r="K125" t="s">
        <v>9</v>
      </c>
      <c r="L125" t="s">
        <v>14</v>
      </c>
      <c r="M125" t="s">
        <v>125</v>
      </c>
      <c r="N125" t="s">
        <v>15</v>
      </c>
      <c r="O125" s="1">
        <v>73050</v>
      </c>
      <c r="Q125" s="2" t="s">
        <v>663</v>
      </c>
      <c r="R125" s="2" t="s">
        <v>657</v>
      </c>
    </row>
    <row r="126" spans="1:18">
      <c r="A126" s="2" t="s">
        <v>399</v>
      </c>
      <c r="B126" s="2" t="s">
        <v>15</v>
      </c>
      <c r="C126" s="2" t="s">
        <v>126</v>
      </c>
      <c r="D126" s="10" t="str">
        <f t="shared" si="79"/>
        <v>13.1</v>
      </c>
      <c r="E126" t="s">
        <v>532</v>
      </c>
      <c r="F126" t="s">
        <v>533</v>
      </c>
      <c r="G126" s="7" t="str">
        <f t="shared" si="78"/>
        <v>IBM 5655-Q10 13.1</v>
      </c>
      <c r="H126" s="10" t="str">
        <f t="shared" si="77"/>
        <v>Z_Debug tool 13.1</v>
      </c>
      <c r="I126" t="s">
        <v>13</v>
      </c>
      <c r="J126" t="s">
        <v>13</v>
      </c>
      <c r="K126" t="s">
        <v>9</v>
      </c>
      <c r="L126" t="s">
        <v>14</v>
      </c>
      <c r="M126" t="s">
        <v>127</v>
      </c>
      <c r="N126" t="s">
        <v>15</v>
      </c>
      <c r="O126" s="1">
        <v>43738</v>
      </c>
      <c r="P126" s="1">
        <v>44834</v>
      </c>
      <c r="Q126" s="2" t="s">
        <v>663</v>
      </c>
      <c r="R126" s="2" t="s">
        <v>664</v>
      </c>
    </row>
    <row r="127" spans="1:18" ht="14.25" customHeight="1">
      <c r="A127" s="2" t="s">
        <v>400</v>
      </c>
      <c r="B127" s="2" t="s">
        <v>15</v>
      </c>
      <c r="C127" s="2" t="s">
        <v>128</v>
      </c>
      <c r="D127" s="10" t="str">
        <f t="shared" si="79"/>
        <v>14.1</v>
      </c>
      <c r="E127" t="s">
        <v>532</v>
      </c>
      <c r="F127" t="s">
        <v>533</v>
      </c>
      <c r="G127" s="7" t="str">
        <f t="shared" si="78"/>
        <v>IBM 5655-Q50 14.1</v>
      </c>
      <c r="H127" s="10" t="str">
        <f t="shared" si="77"/>
        <v>Z_Debug 14.1</v>
      </c>
      <c r="I127" t="s">
        <v>13</v>
      </c>
      <c r="J127" t="s">
        <v>13</v>
      </c>
      <c r="K127" t="s">
        <v>9</v>
      </c>
      <c r="L127" t="s">
        <v>14</v>
      </c>
      <c r="M127" t="s">
        <v>129</v>
      </c>
      <c r="N127" t="s">
        <v>15</v>
      </c>
      <c r="O127" s="1">
        <v>44316</v>
      </c>
      <c r="Q127" s="2" t="s">
        <v>663</v>
      </c>
      <c r="R127" s="2" t="s">
        <v>664</v>
      </c>
    </row>
    <row r="128" spans="1:18" ht="14.25" customHeight="1">
      <c r="A128" s="2" t="s">
        <v>886</v>
      </c>
      <c r="B128" s="2" t="s">
        <v>15</v>
      </c>
      <c r="C128" s="2" t="s">
        <v>128</v>
      </c>
      <c r="D128" s="10" t="str">
        <f t="shared" ref="D128" si="101">MID(A128,FIND("µ",SUBSTITUTE(A128," ","µ",LEN(A128)-LEN(SUBSTITUTE(A128," ",""))))+1,99)</f>
        <v>14.2</v>
      </c>
      <c r="E128" t="s">
        <v>532</v>
      </c>
      <c r="F128" t="s">
        <v>533</v>
      </c>
      <c r="G128" s="7" t="str">
        <f t="shared" ref="G128" si="102">_xlfn.CONCAT(B128," ",C128," ",D128)</f>
        <v>IBM 5655-Q50 14.2</v>
      </c>
      <c r="H128" s="10" t="str">
        <f t="shared" ref="H128" si="103">_xlfn.CONCAT("Z_",A128)</f>
        <v>Z_Debug 14.2</v>
      </c>
      <c r="I128" t="s">
        <v>13</v>
      </c>
      <c r="J128" t="s">
        <v>13</v>
      </c>
      <c r="K128" t="s">
        <v>9</v>
      </c>
      <c r="L128" t="s">
        <v>14</v>
      </c>
      <c r="M128" t="s">
        <v>129</v>
      </c>
      <c r="N128" t="s">
        <v>15</v>
      </c>
      <c r="O128" s="1">
        <v>73050</v>
      </c>
      <c r="Q128" s="2" t="s">
        <v>663</v>
      </c>
      <c r="R128" s="2" t="s">
        <v>664</v>
      </c>
    </row>
    <row r="129" spans="1:18">
      <c r="A129" s="2" t="s">
        <v>401</v>
      </c>
      <c r="B129" s="2" t="s">
        <v>15</v>
      </c>
      <c r="C129" s="2" t="s">
        <v>255</v>
      </c>
      <c r="D129" s="10" t="str">
        <f t="shared" si="79"/>
        <v>13.1</v>
      </c>
      <c r="E129" t="s">
        <v>532</v>
      </c>
      <c r="F129" t="s">
        <v>533</v>
      </c>
      <c r="G129" s="7" t="str">
        <f t="shared" si="78"/>
        <v>IBM 5655-Q11 13.1</v>
      </c>
      <c r="H129" s="10" t="str">
        <f t="shared" si="77"/>
        <v>Z_Fault Analyzer 13.1</v>
      </c>
      <c r="I129" t="s">
        <v>13</v>
      </c>
      <c r="J129" t="s">
        <v>13</v>
      </c>
      <c r="K129" t="s">
        <v>9</v>
      </c>
      <c r="L129" t="s">
        <v>14</v>
      </c>
      <c r="M129" t="s">
        <v>256</v>
      </c>
      <c r="N129" t="s">
        <v>15</v>
      </c>
      <c r="O129" s="1">
        <v>43738</v>
      </c>
      <c r="P129" s="1">
        <v>44834</v>
      </c>
      <c r="Q129" s="2" t="s">
        <v>663</v>
      </c>
      <c r="R129" s="2" t="s">
        <v>664</v>
      </c>
    </row>
    <row r="130" spans="1:18">
      <c r="A130" s="2" t="s">
        <v>820</v>
      </c>
      <c r="B130" s="2" t="s">
        <v>15</v>
      </c>
      <c r="C130" s="2" t="s">
        <v>822</v>
      </c>
      <c r="D130" s="10" t="str">
        <f t="shared" ref="D130" si="104">MID(A130,FIND("µ",SUBSTITUTE(A130," ","µ",LEN(A130)-LEN(SUBSTITUTE(A130," ",""))))+1,99)</f>
        <v>14.1</v>
      </c>
      <c r="E130" t="s">
        <v>532</v>
      </c>
      <c r="F130" t="s">
        <v>533</v>
      </c>
      <c r="G130" s="7" t="str">
        <f t="shared" ref="G130" si="105">_xlfn.CONCAT(B130," ",C130," ",D130)</f>
        <v>IBM 5655-Q41 14.1</v>
      </c>
      <c r="H130" s="10" t="str">
        <f t="shared" ref="H130" si="106">_xlfn.CONCAT("Z_",A130)</f>
        <v>Z_Fault Analyzer 14.1</v>
      </c>
      <c r="I130" t="s">
        <v>13</v>
      </c>
      <c r="J130" t="s">
        <v>13</v>
      </c>
      <c r="K130" t="s">
        <v>9</v>
      </c>
      <c r="L130" t="s">
        <v>14</v>
      </c>
      <c r="M130" t="s">
        <v>256</v>
      </c>
      <c r="N130" t="s">
        <v>15</v>
      </c>
      <c r="O130" s="1">
        <v>73050</v>
      </c>
      <c r="Q130" s="2" t="s">
        <v>663</v>
      </c>
      <c r="R130" s="2" t="s">
        <v>664</v>
      </c>
    </row>
    <row r="131" spans="1:18">
      <c r="A131" s="2" t="s">
        <v>402</v>
      </c>
      <c r="B131" s="2" t="s">
        <v>15</v>
      </c>
      <c r="C131" s="2" t="s">
        <v>257</v>
      </c>
      <c r="D131" s="10" t="str">
        <f t="shared" si="79"/>
        <v>13.1</v>
      </c>
      <c r="E131" t="s">
        <v>532</v>
      </c>
      <c r="F131" t="s">
        <v>533</v>
      </c>
      <c r="G131" s="7" t="str">
        <f t="shared" si="78"/>
        <v>IBM 5655-Q12 13.1</v>
      </c>
      <c r="H131" s="10" t="str">
        <f t="shared" si="77"/>
        <v>Z_File Manager 13.1</v>
      </c>
      <c r="I131" t="s">
        <v>13</v>
      </c>
      <c r="J131" t="s">
        <v>13</v>
      </c>
      <c r="K131" t="s">
        <v>9</v>
      </c>
      <c r="L131" t="s">
        <v>14</v>
      </c>
      <c r="M131" t="s">
        <v>258</v>
      </c>
      <c r="N131" t="s">
        <v>15</v>
      </c>
      <c r="O131" s="1">
        <v>43738</v>
      </c>
      <c r="P131" s="1">
        <v>44834</v>
      </c>
      <c r="Q131" s="2" t="s">
        <v>663</v>
      </c>
      <c r="R131" s="2" t="s">
        <v>664</v>
      </c>
    </row>
    <row r="132" spans="1:18">
      <c r="A132" s="2" t="s">
        <v>821</v>
      </c>
      <c r="B132" s="2" t="s">
        <v>15</v>
      </c>
      <c r="C132" s="2" t="s">
        <v>823</v>
      </c>
      <c r="D132" s="10" t="str">
        <f t="shared" ref="D132" si="107">MID(A132,FIND("µ",SUBSTITUTE(A132," ","µ",LEN(A132)-LEN(SUBSTITUTE(A132," ",""))))+1,99)</f>
        <v>14.1</v>
      </c>
      <c r="E132" t="s">
        <v>532</v>
      </c>
      <c r="F132" t="s">
        <v>533</v>
      </c>
      <c r="G132" s="7" t="str">
        <f t="shared" ref="G132" si="108">_xlfn.CONCAT(B132," ",C132," ",D132)</f>
        <v>IBM 5655-Q42 14.1</v>
      </c>
      <c r="H132" s="10" t="str">
        <f t="shared" ref="H132" si="109">_xlfn.CONCAT("Z_",A132)</f>
        <v>Z_File Manager 14.1</v>
      </c>
      <c r="I132" t="s">
        <v>13</v>
      </c>
      <c r="J132" t="s">
        <v>13</v>
      </c>
      <c r="K132" t="s">
        <v>9</v>
      </c>
      <c r="L132" t="s">
        <v>14</v>
      </c>
      <c r="M132" t="s">
        <v>258</v>
      </c>
      <c r="N132" t="s">
        <v>15</v>
      </c>
      <c r="O132" s="1">
        <v>73050</v>
      </c>
      <c r="Q132" s="2" t="s">
        <v>663</v>
      </c>
      <c r="R132" s="2" t="s">
        <v>664</v>
      </c>
    </row>
    <row r="133" spans="1:18">
      <c r="A133" s="2" t="s">
        <v>1544</v>
      </c>
      <c r="B133" s="2" t="s">
        <v>15</v>
      </c>
      <c r="C133" s="2" t="s">
        <v>1542</v>
      </c>
      <c r="D133" s="10" t="str">
        <f>MID(A133,FIND("µ",SUBSTITUTE(A133," ","µ",LEN(A133)-LEN(SUBSTITUTE(A133," ",""))))+1,99)</f>
        <v>8.10</v>
      </c>
      <c r="E133" t="s">
        <v>532</v>
      </c>
      <c r="F133" t="s">
        <v>533</v>
      </c>
      <c r="G133" s="7" t="str">
        <f>_xlfn.CONCAT(B133," ",C133," ",D133)</f>
        <v>IBM 5725-B69 8.10</v>
      </c>
      <c r="H133" s="10" t="str">
        <f>_xlfn.CONCAT("Z_",A133)</f>
        <v>Z_ODM 8.10</v>
      </c>
      <c r="I133" t="s">
        <v>13</v>
      </c>
      <c r="J133" t="s">
        <v>13</v>
      </c>
      <c r="K133" t="s">
        <v>9</v>
      </c>
      <c r="L133" t="s">
        <v>14</v>
      </c>
      <c r="M133" t="s">
        <v>1543</v>
      </c>
      <c r="N133" t="s">
        <v>15</v>
      </c>
      <c r="O133" s="1">
        <v>73050</v>
      </c>
      <c r="Q133" s="2" t="s">
        <v>663</v>
      </c>
      <c r="R133" s="2" t="s">
        <v>664</v>
      </c>
    </row>
    <row r="134" spans="1:18">
      <c r="A134" s="2" t="s">
        <v>403</v>
      </c>
      <c r="B134" s="2" t="s">
        <v>15</v>
      </c>
      <c r="C134" s="2" t="s">
        <v>130</v>
      </c>
      <c r="D134" s="10" t="str">
        <f t="shared" si="79"/>
        <v>1.8</v>
      </c>
      <c r="E134" t="s">
        <v>532</v>
      </c>
      <c r="F134" t="s">
        <v>533</v>
      </c>
      <c r="G134" s="7" t="str">
        <f t="shared" si="78"/>
        <v>IBM 5698-B06 1.8</v>
      </c>
      <c r="H134" s="10" t="str">
        <f t="shared" si="77"/>
        <v>Z_Decision Support 1.8</v>
      </c>
      <c r="I134" t="s">
        <v>13</v>
      </c>
      <c r="J134" t="s">
        <v>13</v>
      </c>
      <c r="K134" t="s">
        <v>9</v>
      </c>
      <c r="L134" t="s">
        <v>14</v>
      </c>
      <c r="M134" t="s">
        <v>131</v>
      </c>
      <c r="N134" t="s">
        <v>15</v>
      </c>
      <c r="O134" s="1">
        <v>73050</v>
      </c>
      <c r="Q134" s="2" t="s">
        <v>663</v>
      </c>
      <c r="R134" s="2" t="s">
        <v>666</v>
      </c>
    </row>
    <row r="135" spans="1:18">
      <c r="A135" s="2" t="s">
        <v>404</v>
      </c>
      <c r="B135" s="2" t="s">
        <v>15</v>
      </c>
      <c r="C135" s="2" t="s">
        <v>130</v>
      </c>
      <c r="D135" s="10" t="str">
        <f t="shared" si="79"/>
        <v>1.9</v>
      </c>
      <c r="E135" t="s">
        <v>532</v>
      </c>
      <c r="F135" t="s">
        <v>533</v>
      </c>
      <c r="G135" s="7" t="str">
        <f t="shared" si="78"/>
        <v>IBM 5698-B06 1.9</v>
      </c>
      <c r="H135" s="10" t="str">
        <f t="shared" si="77"/>
        <v>Z_Decision Support 1.9</v>
      </c>
      <c r="I135" t="s">
        <v>13</v>
      </c>
      <c r="J135" t="s">
        <v>13</v>
      </c>
      <c r="K135" t="s">
        <v>9</v>
      </c>
      <c r="L135" t="s">
        <v>14</v>
      </c>
      <c r="M135" t="s">
        <v>132</v>
      </c>
      <c r="N135" t="s">
        <v>15</v>
      </c>
      <c r="O135" s="1">
        <v>73050</v>
      </c>
      <c r="Q135" s="2" t="s">
        <v>663</v>
      </c>
      <c r="R135" s="2" t="s">
        <v>666</v>
      </c>
    </row>
    <row r="136" spans="1:18">
      <c r="A136" s="2" t="s">
        <v>405</v>
      </c>
      <c r="B136" s="2" t="s">
        <v>15</v>
      </c>
      <c r="C136" s="2" t="s">
        <v>277</v>
      </c>
      <c r="D136" s="10" t="str">
        <f t="shared" si="79"/>
        <v>7.1</v>
      </c>
      <c r="E136" t="s">
        <v>532</v>
      </c>
      <c r="F136" t="s">
        <v>533</v>
      </c>
      <c r="G136" s="7" t="str">
        <f t="shared" si="78"/>
        <v>IBM 5698-A08 7.1</v>
      </c>
      <c r="H136" s="10" t="str">
        <f t="shared" si="77"/>
        <v>Z_Tivoli Information Management for z/OS 7.1</v>
      </c>
      <c r="I136" t="s">
        <v>13</v>
      </c>
      <c r="J136" t="s">
        <v>13</v>
      </c>
      <c r="K136" t="s">
        <v>9</v>
      </c>
      <c r="L136" t="s">
        <v>14</v>
      </c>
      <c r="M136" t="s">
        <v>278</v>
      </c>
      <c r="N136" t="s">
        <v>15</v>
      </c>
      <c r="O136" s="1">
        <v>73050</v>
      </c>
      <c r="Q136" s="2" t="s">
        <v>663</v>
      </c>
      <c r="R136" s="2" t="s">
        <v>666</v>
      </c>
    </row>
    <row r="137" spans="1:18">
      <c r="A137" s="2" t="s">
        <v>406</v>
      </c>
      <c r="B137" s="2" t="s">
        <v>15</v>
      </c>
      <c r="C137" s="2" t="s">
        <v>220</v>
      </c>
      <c r="D137" s="10" t="str">
        <f t="shared" si="79"/>
        <v>13.1</v>
      </c>
      <c r="E137" t="s">
        <v>532</v>
      </c>
      <c r="F137" t="s">
        <v>533</v>
      </c>
      <c r="G137" s="7" t="str">
        <f t="shared" si="78"/>
        <v>IBM 5655-Q09 13.1</v>
      </c>
      <c r="H137" s="10" t="str">
        <f t="shared" si="77"/>
        <v>Z_Application Performance Analyzer for z/OS 13.1</v>
      </c>
      <c r="I137" t="s">
        <v>13</v>
      </c>
      <c r="J137" t="s">
        <v>13</v>
      </c>
      <c r="K137" t="s">
        <v>9</v>
      </c>
      <c r="L137" t="s">
        <v>14</v>
      </c>
      <c r="M137" t="s">
        <v>221</v>
      </c>
      <c r="N137" t="s">
        <v>15</v>
      </c>
      <c r="O137" s="1">
        <v>43738</v>
      </c>
      <c r="P137" s="1">
        <v>44834</v>
      </c>
      <c r="Q137" s="2" t="s">
        <v>663</v>
      </c>
      <c r="R137" s="2" t="s">
        <v>666</v>
      </c>
    </row>
    <row r="138" spans="1:18">
      <c r="A138" s="2" t="s">
        <v>407</v>
      </c>
      <c r="B138" s="2" t="s">
        <v>15</v>
      </c>
      <c r="C138" s="2" t="s">
        <v>273</v>
      </c>
      <c r="D138" s="10" t="str">
        <f t="shared" si="79"/>
        <v>14.1</v>
      </c>
      <c r="E138" t="s">
        <v>532</v>
      </c>
      <c r="F138" t="s">
        <v>533</v>
      </c>
      <c r="G138" s="7" t="str">
        <f t="shared" si="78"/>
        <v>IBM 5655-Q49 14.1</v>
      </c>
      <c r="H138" s="10" t="str">
        <f t="shared" si="77"/>
        <v>Z_Application Performance Analyzer for z/OS 14.1</v>
      </c>
      <c r="I138" t="s">
        <v>13</v>
      </c>
      <c r="J138" t="s">
        <v>13</v>
      </c>
      <c r="K138" t="s">
        <v>9</v>
      </c>
      <c r="L138" t="s">
        <v>14</v>
      </c>
      <c r="M138" t="s">
        <v>221</v>
      </c>
      <c r="N138" t="s">
        <v>15</v>
      </c>
      <c r="O138" s="1">
        <v>73050</v>
      </c>
      <c r="Q138" s="2" t="s">
        <v>663</v>
      </c>
      <c r="R138" s="2" t="s">
        <v>666</v>
      </c>
    </row>
    <row r="139" spans="1:18">
      <c r="A139" s="2" t="s">
        <v>408</v>
      </c>
      <c r="B139" s="2" t="s">
        <v>15</v>
      </c>
      <c r="C139" s="2" t="s">
        <v>222</v>
      </c>
      <c r="D139" s="10" t="str">
        <f t="shared" si="79"/>
        <v>1.4</v>
      </c>
      <c r="E139" t="s">
        <v>532</v>
      </c>
      <c r="F139" t="s">
        <v>533</v>
      </c>
      <c r="G139" s="7" t="str">
        <f t="shared" si="78"/>
        <v>IBM 5665-366 1.4</v>
      </c>
      <c r="H139" s="10" t="str">
        <f t="shared" si="77"/>
        <v>Z_Screen Definition Facility II for MVS 1.4</v>
      </c>
      <c r="I139" t="s">
        <v>13</v>
      </c>
      <c r="J139" t="s">
        <v>13</v>
      </c>
      <c r="K139" t="s">
        <v>9</v>
      </c>
      <c r="L139" t="s">
        <v>14</v>
      </c>
      <c r="M139" t="s">
        <v>223</v>
      </c>
      <c r="N139" t="s">
        <v>15</v>
      </c>
      <c r="O139" s="1">
        <v>73050</v>
      </c>
      <c r="Q139" s="2" t="s">
        <v>663</v>
      </c>
      <c r="R139" s="2" t="s">
        <v>664</v>
      </c>
    </row>
    <row r="140" spans="1:18">
      <c r="A140" s="2" t="s">
        <v>409</v>
      </c>
      <c r="B140" s="2" t="s">
        <v>15</v>
      </c>
      <c r="C140" s="2" t="s">
        <v>224</v>
      </c>
      <c r="D140" s="10" t="str">
        <f t="shared" si="79"/>
        <v>4.1</v>
      </c>
      <c r="E140" t="s">
        <v>532</v>
      </c>
      <c r="F140" t="s">
        <v>533</v>
      </c>
      <c r="G140" s="7" t="str">
        <f t="shared" si="78"/>
        <v>IBM 5655-MGU 4.1</v>
      </c>
      <c r="H140" s="10" t="str">
        <f t="shared" si="77"/>
        <v>Z_Migration Utility for z/OS 4.1</v>
      </c>
      <c r="I140" t="s">
        <v>13</v>
      </c>
      <c r="J140" t="s">
        <v>13</v>
      </c>
      <c r="K140" t="s">
        <v>9</v>
      </c>
      <c r="L140" t="s">
        <v>14</v>
      </c>
      <c r="M140" t="s">
        <v>225</v>
      </c>
      <c r="N140" t="s">
        <v>15</v>
      </c>
      <c r="O140" s="1">
        <v>73050</v>
      </c>
      <c r="Q140" s="2" t="s">
        <v>663</v>
      </c>
      <c r="R140" s="2" t="s">
        <v>664</v>
      </c>
    </row>
    <row r="141" spans="1:18">
      <c r="A141" s="2" t="s">
        <v>862</v>
      </c>
      <c r="B141" s="2" t="s">
        <v>15</v>
      </c>
      <c r="C141" s="2" t="s">
        <v>274</v>
      </c>
      <c r="D141" s="10" t="str">
        <f t="shared" ref="D141" si="110">MID(A141,FIND("µ",SUBSTITUTE(A141," ","µ",LEN(A141)-LEN(SUBSTITUTE(A141," ",""))))+1,99)</f>
        <v>1.9</v>
      </c>
      <c r="E141" t="s">
        <v>532</v>
      </c>
      <c r="F141" t="s">
        <v>533</v>
      </c>
      <c r="G141" s="7" t="str">
        <f t="shared" ref="G141" si="111">_xlfn.CONCAT(B141," ",C141," ",D141)</f>
        <v>IBM 5655-J51 1.9</v>
      </c>
      <c r="H141" s="10" t="str">
        <f t="shared" ref="H141" si="112">_xlfn.CONCAT("Z_",A141)</f>
        <v>Z_XML Toolkit for z/OS 1.9</v>
      </c>
      <c r="I141" t="s">
        <v>13</v>
      </c>
      <c r="J141" t="s">
        <v>13</v>
      </c>
      <c r="K141" t="s">
        <v>9</v>
      </c>
      <c r="L141" t="s">
        <v>14</v>
      </c>
      <c r="M141" t="s">
        <v>275</v>
      </c>
      <c r="N141" t="s">
        <v>15</v>
      </c>
      <c r="O141" s="1">
        <v>41547</v>
      </c>
      <c r="P141" s="1">
        <v>42277</v>
      </c>
      <c r="Q141" s="2" t="s">
        <v>663</v>
      </c>
      <c r="R141" s="2" t="s">
        <v>664</v>
      </c>
    </row>
    <row r="142" spans="1:18">
      <c r="A142" s="2" t="s">
        <v>410</v>
      </c>
      <c r="B142" s="2" t="s">
        <v>15</v>
      </c>
      <c r="C142" s="2" t="s">
        <v>274</v>
      </c>
      <c r="D142" s="10" t="str">
        <f t="shared" si="79"/>
        <v>1.10</v>
      </c>
      <c r="E142" t="s">
        <v>532</v>
      </c>
      <c r="F142" t="s">
        <v>533</v>
      </c>
      <c r="G142" s="7" t="str">
        <f t="shared" si="78"/>
        <v>IBM 5655-J51 1.10</v>
      </c>
      <c r="H142" s="10" t="str">
        <f t="shared" si="77"/>
        <v>Z_XML Toolkit for z/OS 1.10</v>
      </c>
      <c r="I142" t="s">
        <v>13</v>
      </c>
      <c r="J142" t="s">
        <v>13</v>
      </c>
      <c r="K142" t="s">
        <v>9</v>
      </c>
      <c r="L142" t="s">
        <v>14</v>
      </c>
      <c r="M142" t="s">
        <v>275</v>
      </c>
      <c r="N142" t="s">
        <v>15</v>
      </c>
      <c r="O142" s="1">
        <v>73050</v>
      </c>
      <c r="Q142" s="2" t="s">
        <v>663</v>
      </c>
      <c r="R142" s="2" t="s">
        <v>664</v>
      </c>
    </row>
    <row r="143" spans="1:18">
      <c r="A143" s="2" t="s">
        <v>1518</v>
      </c>
      <c r="B143" s="2" t="s">
        <v>15</v>
      </c>
      <c r="C143" s="2" t="s">
        <v>274</v>
      </c>
      <c r="D143" s="10" t="str">
        <f>MID(A143,FIND("µ",SUBSTITUTE(A143," ","µ",LEN(A143)-LEN(SUBSTITUTE(A143," ",""))))+1,99)</f>
        <v>1.11</v>
      </c>
      <c r="E143" t="s">
        <v>532</v>
      </c>
      <c r="F143" t="s">
        <v>533</v>
      </c>
      <c r="G143" s="7" t="str">
        <f t="shared" ref="G143" si="113">_xlfn.CONCAT(B143," ",C143," ",D143)</f>
        <v>IBM 5655-J51 1.11</v>
      </c>
      <c r="H143" s="10" t="str">
        <f t="shared" ref="H143" si="114">_xlfn.CONCAT("Z_",A143)</f>
        <v>Z_XML Toolkit for z/OS 1.11</v>
      </c>
      <c r="I143" t="s">
        <v>13</v>
      </c>
      <c r="J143" t="s">
        <v>13</v>
      </c>
      <c r="K143" t="s">
        <v>9</v>
      </c>
      <c r="L143" t="s">
        <v>14</v>
      </c>
      <c r="M143" t="s">
        <v>275</v>
      </c>
      <c r="N143" t="s">
        <v>15</v>
      </c>
      <c r="O143" s="1">
        <v>73050</v>
      </c>
      <c r="Q143" s="2" t="s">
        <v>663</v>
      </c>
      <c r="R143" s="2" t="s">
        <v>664</v>
      </c>
    </row>
    <row r="144" spans="1:18">
      <c r="A144" s="2" t="s">
        <v>411</v>
      </c>
      <c r="B144" s="2" t="s">
        <v>15</v>
      </c>
      <c r="C144" s="2" t="s">
        <v>226</v>
      </c>
      <c r="D144" s="10" t="str">
        <f t="shared" si="79"/>
        <v>7.1</v>
      </c>
      <c r="E144" t="s">
        <v>532</v>
      </c>
      <c r="F144" t="s">
        <v>533</v>
      </c>
      <c r="G144" s="7" t="str">
        <f t="shared" si="78"/>
        <v>IBM 5655-W43 7.1</v>
      </c>
      <c r="H144" s="10" t="str">
        <f t="shared" si="77"/>
        <v>Z_IBM Developer Kit for Java for z/OS (31 bit) 7.1</v>
      </c>
      <c r="I144" t="s">
        <v>13</v>
      </c>
      <c r="J144" t="s">
        <v>13</v>
      </c>
      <c r="K144" t="s">
        <v>9</v>
      </c>
      <c r="L144" t="s">
        <v>14</v>
      </c>
      <c r="M144" t="s">
        <v>227</v>
      </c>
      <c r="N144" t="s">
        <v>15</v>
      </c>
      <c r="O144" s="1">
        <v>44681</v>
      </c>
      <c r="P144" s="1">
        <v>45777</v>
      </c>
      <c r="Q144" s="2" t="s">
        <v>663</v>
      </c>
      <c r="R144" s="2" t="s">
        <v>664</v>
      </c>
    </row>
    <row r="145" spans="1:18">
      <c r="A145" s="2" t="s">
        <v>412</v>
      </c>
      <c r="B145" s="2" t="s">
        <v>15</v>
      </c>
      <c r="C145" s="2" t="s">
        <v>228</v>
      </c>
      <c r="D145" s="10" t="str">
        <f t="shared" si="79"/>
        <v>7.1</v>
      </c>
      <c r="E145" t="s">
        <v>532</v>
      </c>
      <c r="F145" t="s">
        <v>533</v>
      </c>
      <c r="G145" s="7" t="str">
        <f t="shared" si="78"/>
        <v>IBM 5655-W44 7.1</v>
      </c>
      <c r="H145" s="10" t="str">
        <f t="shared" si="77"/>
        <v>Z_IBM Developer Kit for Java for z/OS (64 bit) 7.1</v>
      </c>
      <c r="I145" t="s">
        <v>13</v>
      </c>
      <c r="J145" t="s">
        <v>13</v>
      </c>
      <c r="K145" t="s">
        <v>9</v>
      </c>
      <c r="L145" t="s">
        <v>14</v>
      </c>
      <c r="M145" t="s">
        <v>229</v>
      </c>
      <c r="N145" t="s">
        <v>15</v>
      </c>
      <c r="O145" s="1">
        <v>44681</v>
      </c>
      <c r="P145" s="1">
        <v>45777</v>
      </c>
      <c r="Q145" s="2" t="s">
        <v>663</v>
      </c>
      <c r="R145" s="2" t="s">
        <v>664</v>
      </c>
    </row>
    <row r="146" spans="1:18">
      <c r="A146" s="2" t="s">
        <v>413</v>
      </c>
      <c r="B146" s="2" t="s">
        <v>15</v>
      </c>
      <c r="C146" s="2" t="s">
        <v>230</v>
      </c>
      <c r="D146" s="10" t="str">
        <f t="shared" si="79"/>
        <v>8.0</v>
      </c>
      <c r="E146" t="s">
        <v>532</v>
      </c>
      <c r="F146" t="s">
        <v>533</v>
      </c>
      <c r="G146" s="7" t="str">
        <f t="shared" si="78"/>
        <v>IBM 5655-DGG 8.0</v>
      </c>
      <c r="H146" s="10" t="str">
        <f t="shared" si="77"/>
        <v>Z_IBM Developer Kit for Java for z/OS (31 bit) 8.0</v>
      </c>
      <c r="I146" t="s">
        <v>13</v>
      </c>
      <c r="J146" t="s">
        <v>13</v>
      </c>
      <c r="K146" t="s">
        <v>9</v>
      </c>
      <c r="L146" t="s">
        <v>14</v>
      </c>
      <c r="M146" t="s">
        <v>227</v>
      </c>
      <c r="N146" t="s">
        <v>15</v>
      </c>
      <c r="O146" s="1">
        <v>73050</v>
      </c>
      <c r="Q146" s="2" t="s">
        <v>663</v>
      </c>
      <c r="R146" s="2" t="s">
        <v>664</v>
      </c>
    </row>
    <row r="147" spans="1:18">
      <c r="A147" s="2" t="s">
        <v>414</v>
      </c>
      <c r="B147" s="2" t="s">
        <v>15</v>
      </c>
      <c r="C147" s="2" t="s">
        <v>231</v>
      </c>
      <c r="D147" s="10" t="str">
        <f t="shared" si="79"/>
        <v>8.0</v>
      </c>
      <c r="E147" t="s">
        <v>532</v>
      </c>
      <c r="F147" t="s">
        <v>533</v>
      </c>
      <c r="G147" s="7" t="str">
        <f t="shared" si="78"/>
        <v>IBM 5655-DGH 8.0</v>
      </c>
      <c r="H147" s="10" t="str">
        <f t="shared" si="77"/>
        <v>Z_IBM Developer Kit for Java for z/OS (64 bit) 8.0</v>
      </c>
      <c r="I147" t="s">
        <v>13</v>
      </c>
      <c r="J147" t="s">
        <v>13</v>
      </c>
      <c r="K147" t="s">
        <v>9</v>
      </c>
      <c r="L147" t="s">
        <v>14</v>
      </c>
      <c r="M147" t="s">
        <v>229</v>
      </c>
      <c r="N147" t="s">
        <v>15</v>
      </c>
      <c r="O147" s="1">
        <v>73050</v>
      </c>
      <c r="Q147" s="2" t="s">
        <v>663</v>
      </c>
      <c r="R147" s="2" t="s">
        <v>664</v>
      </c>
    </row>
    <row r="148" spans="1:18">
      <c r="A148" s="2" t="s">
        <v>415</v>
      </c>
      <c r="B148" s="2" t="s">
        <v>15</v>
      </c>
      <c r="C148" s="2" t="s">
        <v>134</v>
      </c>
      <c r="D148" s="10" t="str">
        <f t="shared" si="79"/>
        <v>2.2</v>
      </c>
      <c r="E148" t="s">
        <v>532</v>
      </c>
      <c r="F148" t="s">
        <v>533</v>
      </c>
      <c r="G148" s="7" t="str">
        <f t="shared" si="78"/>
        <v>IBM 5655-N16 2.2</v>
      </c>
      <c r="H148" s="10" t="str">
        <f t="shared" si="77"/>
        <v>Z_zSecure Admin 2.2</v>
      </c>
      <c r="I148" t="s">
        <v>13</v>
      </c>
      <c r="J148" t="s">
        <v>13</v>
      </c>
      <c r="K148" t="s">
        <v>9</v>
      </c>
      <c r="L148" t="s">
        <v>14</v>
      </c>
      <c r="M148" t="s">
        <v>135</v>
      </c>
      <c r="N148" t="s">
        <v>15</v>
      </c>
      <c r="O148" s="1">
        <v>44104</v>
      </c>
      <c r="P148" s="1">
        <v>45199</v>
      </c>
      <c r="Q148" s="2" t="s">
        <v>658</v>
      </c>
      <c r="R148" s="2" t="s">
        <v>657</v>
      </c>
    </row>
    <row r="149" spans="1:18">
      <c r="A149" s="2" t="s">
        <v>416</v>
      </c>
      <c r="B149" s="2" t="s">
        <v>15</v>
      </c>
      <c r="C149" s="2" t="s">
        <v>134</v>
      </c>
      <c r="D149" s="10" t="str">
        <f t="shared" si="79"/>
        <v>2.3</v>
      </c>
      <c r="E149" t="s">
        <v>532</v>
      </c>
      <c r="F149" t="s">
        <v>533</v>
      </c>
      <c r="G149" s="7" t="str">
        <f t="shared" si="78"/>
        <v>IBM 5655-N16 2.3</v>
      </c>
      <c r="H149" s="10" t="str">
        <f t="shared" si="77"/>
        <v>Z_zSecure Admin 2.3</v>
      </c>
      <c r="I149" t="s">
        <v>13</v>
      </c>
      <c r="J149" t="s">
        <v>13</v>
      </c>
      <c r="K149" t="s">
        <v>9</v>
      </c>
      <c r="L149" t="s">
        <v>14</v>
      </c>
      <c r="M149" t="s">
        <v>135</v>
      </c>
      <c r="N149" t="s">
        <v>15</v>
      </c>
      <c r="O149" s="1">
        <v>73050</v>
      </c>
      <c r="Q149" s="2" t="s">
        <v>658</v>
      </c>
      <c r="R149" s="2" t="s">
        <v>657</v>
      </c>
    </row>
    <row r="150" spans="1:18">
      <c r="A150" s="2" t="s">
        <v>417</v>
      </c>
      <c r="B150" s="2" t="s">
        <v>15</v>
      </c>
      <c r="C150" s="2" t="s">
        <v>136</v>
      </c>
      <c r="D150" s="10" t="str">
        <f t="shared" si="79"/>
        <v>2.2</v>
      </c>
      <c r="E150" t="s">
        <v>532</v>
      </c>
      <c r="F150" t="s">
        <v>533</v>
      </c>
      <c r="G150" s="7" t="str">
        <f t="shared" si="78"/>
        <v>IBM 5655-N17 2.2</v>
      </c>
      <c r="H150" s="10" t="str">
        <f t="shared" si="77"/>
        <v>Z_zSecure Audit 2.2</v>
      </c>
      <c r="I150" t="s">
        <v>13</v>
      </c>
      <c r="J150" t="s">
        <v>13</v>
      </c>
      <c r="K150" t="s">
        <v>9</v>
      </c>
      <c r="L150" t="s">
        <v>14</v>
      </c>
      <c r="M150" t="s">
        <v>137</v>
      </c>
      <c r="N150" t="s">
        <v>15</v>
      </c>
      <c r="O150" s="1">
        <v>44104</v>
      </c>
      <c r="P150" s="1">
        <v>45199</v>
      </c>
      <c r="Q150" s="2" t="s">
        <v>658</v>
      </c>
      <c r="R150" s="2" t="s">
        <v>657</v>
      </c>
    </row>
    <row r="151" spans="1:18">
      <c r="A151" s="2" t="s">
        <v>418</v>
      </c>
      <c r="B151" s="2" t="s">
        <v>15</v>
      </c>
      <c r="C151" s="2" t="s">
        <v>136</v>
      </c>
      <c r="D151" s="10" t="str">
        <f t="shared" si="79"/>
        <v>2.3</v>
      </c>
      <c r="E151" t="s">
        <v>532</v>
      </c>
      <c r="F151" t="s">
        <v>533</v>
      </c>
      <c r="G151" s="7" t="str">
        <f t="shared" si="78"/>
        <v>IBM 5655-N17 2.3</v>
      </c>
      <c r="H151" s="10" t="str">
        <f t="shared" si="77"/>
        <v>Z_zSecure Audit 2.3</v>
      </c>
      <c r="I151" t="s">
        <v>13</v>
      </c>
      <c r="J151" t="s">
        <v>13</v>
      </c>
      <c r="K151" t="s">
        <v>9</v>
      </c>
      <c r="L151" t="s">
        <v>14</v>
      </c>
      <c r="M151" t="s">
        <v>137</v>
      </c>
      <c r="N151" t="s">
        <v>15</v>
      </c>
      <c r="O151" s="1">
        <v>73050</v>
      </c>
      <c r="Q151" s="2" t="s">
        <v>658</v>
      </c>
      <c r="R151" s="2" t="s">
        <v>657</v>
      </c>
    </row>
    <row r="152" spans="1:18">
      <c r="A152" s="2" t="s">
        <v>419</v>
      </c>
      <c r="B152" s="2" t="s">
        <v>15</v>
      </c>
      <c r="C152" s="2" t="s">
        <v>138</v>
      </c>
      <c r="D152" s="10" t="str">
        <f t="shared" si="79"/>
        <v>2.2</v>
      </c>
      <c r="E152" t="s">
        <v>532</v>
      </c>
      <c r="F152" t="s">
        <v>533</v>
      </c>
      <c r="G152" s="7" t="str">
        <f t="shared" si="78"/>
        <v>IBM 5655-N20 2.2</v>
      </c>
      <c r="H152" s="10" t="str">
        <f t="shared" si="77"/>
        <v>Z_zSecure Visual 2.2</v>
      </c>
      <c r="I152" t="s">
        <v>13</v>
      </c>
      <c r="J152" t="s">
        <v>13</v>
      </c>
      <c r="K152" t="s">
        <v>9</v>
      </c>
      <c r="L152" t="s">
        <v>14</v>
      </c>
      <c r="M152" t="s">
        <v>139</v>
      </c>
      <c r="N152" t="s">
        <v>15</v>
      </c>
      <c r="O152" s="1">
        <v>44104</v>
      </c>
      <c r="P152" s="1">
        <v>45199</v>
      </c>
      <c r="Q152" s="2" t="s">
        <v>658</v>
      </c>
      <c r="R152" s="2" t="s">
        <v>657</v>
      </c>
    </row>
    <row r="153" spans="1:18">
      <c r="A153" s="2" t="s">
        <v>420</v>
      </c>
      <c r="B153" s="2" t="s">
        <v>15</v>
      </c>
      <c r="C153" s="2" t="s">
        <v>138</v>
      </c>
      <c r="D153" s="10" t="str">
        <f t="shared" si="79"/>
        <v>2.3</v>
      </c>
      <c r="E153" t="s">
        <v>532</v>
      </c>
      <c r="F153" t="s">
        <v>533</v>
      </c>
      <c r="G153" s="7" t="str">
        <f t="shared" si="78"/>
        <v>IBM 5655-N20 2.3</v>
      </c>
      <c r="H153" s="10" t="str">
        <f t="shared" si="77"/>
        <v>Z_zSecure Visual 2.3</v>
      </c>
      <c r="I153" t="s">
        <v>13</v>
      </c>
      <c r="J153" t="s">
        <v>13</v>
      </c>
      <c r="K153" t="s">
        <v>9</v>
      </c>
      <c r="L153" t="s">
        <v>14</v>
      </c>
      <c r="M153" t="s">
        <v>139</v>
      </c>
      <c r="N153" t="s">
        <v>15</v>
      </c>
      <c r="O153" s="1">
        <v>73050</v>
      </c>
      <c r="Q153" s="2" t="s">
        <v>658</v>
      </c>
      <c r="R153" s="2" t="s">
        <v>657</v>
      </c>
    </row>
    <row r="154" spans="1:18">
      <c r="A154" s="2" t="s">
        <v>421</v>
      </c>
      <c r="B154" s="2" t="s">
        <v>15</v>
      </c>
      <c r="C154" s="2" t="s">
        <v>232</v>
      </c>
      <c r="D154" s="10" t="str">
        <f t="shared" si="79"/>
        <v>1.3</v>
      </c>
      <c r="E154" t="s">
        <v>532</v>
      </c>
      <c r="F154" t="s">
        <v>533</v>
      </c>
      <c r="G154" s="7" t="str">
        <f t="shared" si="78"/>
        <v>IBM 5655-M23 1.3</v>
      </c>
      <c r="H154" s="10" t="str">
        <f t="shared" si="77"/>
        <v>Z_Ported Tools for z/OS 1.3</v>
      </c>
      <c r="I154" t="s">
        <v>13</v>
      </c>
      <c r="J154" t="s">
        <v>13</v>
      </c>
      <c r="K154" t="s">
        <v>9</v>
      </c>
      <c r="L154" t="s">
        <v>14</v>
      </c>
      <c r="M154" t="s">
        <v>233</v>
      </c>
      <c r="N154" t="s">
        <v>15</v>
      </c>
      <c r="O154" s="1">
        <v>43373</v>
      </c>
      <c r="P154" s="1">
        <v>44469</v>
      </c>
      <c r="Q154" s="2" t="s">
        <v>663</v>
      </c>
      <c r="R154" s="2" t="s">
        <v>664</v>
      </c>
    </row>
    <row r="155" spans="1:18">
      <c r="A155" s="2" t="s">
        <v>422</v>
      </c>
      <c r="B155" s="2" t="s">
        <v>15</v>
      </c>
      <c r="C155" s="2" t="s">
        <v>234</v>
      </c>
      <c r="D155" s="10" t="str">
        <f t="shared" si="79"/>
        <v>2.2</v>
      </c>
      <c r="E155" t="s">
        <v>532</v>
      </c>
      <c r="F155" t="s">
        <v>533</v>
      </c>
      <c r="G155" s="7" t="str">
        <f t="shared" si="78"/>
        <v>IBM 5697-N61 2.2</v>
      </c>
      <c r="H155" s="10" t="str">
        <f t="shared" si="77"/>
        <v>Z_IBM Session Manager for z/OS 2.2</v>
      </c>
      <c r="I155" t="s">
        <v>13</v>
      </c>
      <c r="J155" t="s">
        <v>13</v>
      </c>
      <c r="K155" t="s">
        <v>9</v>
      </c>
      <c r="L155" t="s">
        <v>14</v>
      </c>
      <c r="M155" t="s">
        <v>235</v>
      </c>
      <c r="N155" t="s">
        <v>15</v>
      </c>
      <c r="O155" s="1">
        <v>43465</v>
      </c>
      <c r="Q155" s="2" t="s">
        <v>663</v>
      </c>
      <c r="R155" s="2" t="s">
        <v>667</v>
      </c>
    </row>
    <row r="156" spans="1:18">
      <c r="A156" s="2" t="s">
        <v>815</v>
      </c>
      <c r="B156" s="2" t="s">
        <v>15</v>
      </c>
      <c r="C156" s="2" t="s">
        <v>814</v>
      </c>
      <c r="D156" s="10" t="str">
        <f t="shared" ref="D156" si="115">MID(A156,FIND("µ",SUBSTITUTE(A156," ","µ",LEN(A156)-LEN(SUBSTITUTE(A156," ",""))))+1,99)</f>
        <v>2.1</v>
      </c>
      <c r="E156" t="s">
        <v>532</v>
      </c>
      <c r="F156" t="s">
        <v>533</v>
      </c>
      <c r="G156" s="7" t="str">
        <f t="shared" ref="G156" si="116">_xlfn.CONCAT(B156," ",C156," ",D156)</f>
        <v>IBM 5601-B28 2.1</v>
      </c>
      <c r="H156" s="10" t="str">
        <f t="shared" ref="H156" si="117">_xlfn.CONCAT("Z_",A156)</f>
        <v>Z_IBM CL/SuperSession for z/OS 2.1</v>
      </c>
      <c r="I156" t="s">
        <v>13</v>
      </c>
      <c r="J156" t="s">
        <v>13</v>
      </c>
      <c r="K156" t="s">
        <v>9</v>
      </c>
      <c r="L156" t="s">
        <v>14</v>
      </c>
      <c r="M156" t="s">
        <v>816</v>
      </c>
      <c r="N156" t="s">
        <v>15</v>
      </c>
      <c r="O156" s="1">
        <v>73050</v>
      </c>
      <c r="Q156" s="2" t="s">
        <v>663</v>
      </c>
      <c r="R156" s="2" t="s">
        <v>667</v>
      </c>
    </row>
    <row r="157" spans="1:18">
      <c r="A157" s="2" t="s">
        <v>841</v>
      </c>
      <c r="B157" s="2" t="s">
        <v>15</v>
      </c>
      <c r="C157" s="2" t="s">
        <v>840</v>
      </c>
      <c r="D157" s="10" t="str">
        <f t="shared" ref="D157" si="118">MID(A157,FIND("µ",SUBSTITUTE(A157," ","µ",LEN(A157)-LEN(SUBSTITUTE(A157," ",""))))+1,99)</f>
        <v>1.3</v>
      </c>
      <c r="E157" t="s">
        <v>532</v>
      </c>
      <c r="F157" t="s">
        <v>533</v>
      </c>
      <c r="G157" s="7" t="str">
        <f t="shared" ref="G157" si="119">_xlfn.CONCAT(B157," ",C157," ",D157)</f>
        <v>IBM 5688-132 1.3</v>
      </c>
      <c r="H157" s="10" t="str">
        <f t="shared" ref="H157" si="120">_xlfn.CONCAT("Z_",A157)</f>
        <v>Z_CSFI 1.3</v>
      </c>
      <c r="I157" t="s">
        <v>13</v>
      </c>
      <c r="J157" t="s">
        <v>13</v>
      </c>
      <c r="K157" t="s">
        <v>9</v>
      </c>
      <c r="L157" t="s">
        <v>14</v>
      </c>
      <c r="M157" t="s">
        <v>842</v>
      </c>
      <c r="N157" t="s">
        <v>15</v>
      </c>
      <c r="O157" s="1">
        <v>73050</v>
      </c>
      <c r="Q157" s="2" t="s">
        <v>663</v>
      </c>
      <c r="R157" s="2" t="s">
        <v>667</v>
      </c>
    </row>
    <row r="158" spans="1:18">
      <c r="A158" s="2" t="s">
        <v>1583</v>
      </c>
      <c r="B158" s="2" t="s">
        <v>15</v>
      </c>
      <c r="C158" s="2" t="s">
        <v>1566</v>
      </c>
      <c r="D158" s="10" t="str">
        <f t="shared" ref="D158:D159" si="121">MID(A158,FIND("µ",SUBSTITUTE(A158," ","µ",LEN(A158)-LEN(SUBSTITUTE(A158," ",""))))+1,99)</f>
        <v>2.2</v>
      </c>
      <c r="E158" t="s">
        <v>532</v>
      </c>
      <c r="F158" t="s">
        <v>533</v>
      </c>
      <c r="G158" s="7" t="str">
        <f t="shared" ref="G158:G159" si="122">_xlfn.CONCAT(B158," ",C158," ",D158)</f>
        <v>IBM 5655-VSE 2.2</v>
      </c>
      <c r="H158" s="10" t="str">
        <f t="shared" ref="H158:H159" si="123">_xlfn.CONCAT("Z_",A158)</f>
        <v>Z_CICS Transaction Server for VSE/ESA 2.2</v>
      </c>
      <c r="I158" t="s">
        <v>13</v>
      </c>
      <c r="J158" t="s">
        <v>13</v>
      </c>
      <c r="K158" t="s">
        <v>9</v>
      </c>
      <c r="L158" t="s">
        <v>14</v>
      </c>
      <c r="M158" t="s">
        <v>1574</v>
      </c>
      <c r="N158" t="s">
        <v>15</v>
      </c>
      <c r="O158" s="20">
        <v>73050</v>
      </c>
      <c r="Q158" s="2" t="s">
        <v>663</v>
      </c>
      <c r="R158" s="2" t="s">
        <v>647</v>
      </c>
    </row>
    <row r="159" spans="1:18">
      <c r="A159" s="2" t="s">
        <v>1584</v>
      </c>
      <c r="B159" s="2" t="s">
        <v>15</v>
      </c>
      <c r="C159" s="2" t="s">
        <v>1567</v>
      </c>
      <c r="D159" s="10" t="str">
        <f t="shared" si="121"/>
        <v>1.3</v>
      </c>
      <c r="E159" t="s">
        <v>532</v>
      </c>
      <c r="F159" t="s">
        <v>533</v>
      </c>
      <c r="G159" s="7" t="str">
        <f t="shared" si="122"/>
        <v>IBM 5648-099 1.3</v>
      </c>
      <c r="H159" s="10" t="str">
        <f t="shared" si="123"/>
        <v>Z_DITTO/ESA FOR VSE 1.3</v>
      </c>
      <c r="I159" t="s">
        <v>13</v>
      </c>
      <c r="J159" t="s">
        <v>13</v>
      </c>
      <c r="K159" t="s">
        <v>9</v>
      </c>
      <c r="L159" t="s">
        <v>14</v>
      </c>
      <c r="M159" t="s">
        <v>1575</v>
      </c>
      <c r="N159" t="s">
        <v>15</v>
      </c>
      <c r="O159" s="20">
        <v>73050</v>
      </c>
      <c r="Q159" s="2" t="s">
        <v>663</v>
      </c>
      <c r="R159" s="2" t="s">
        <v>657</v>
      </c>
    </row>
    <row r="160" spans="1:18">
      <c r="A160" s="2" t="s">
        <v>1585</v>
      </c>
      <c r="B160" s="2" t="s">
        <v>15</v>
      </c>
      <c r="C160" s="2" t="s">
        <v>1568</v>
      </c>
      <c r="D160" s="10" t="str">
        <f t="shared" ref="D160:D164" si="124">MID(A160,FIND("µ",SUBSTITUTE(A160," ","µ",LEN(A160)-LEN(SUBSTITUTE(A160," ",""))))+1,99)</f>
        <v>4.2</v>
      </c>
      <c r="E160" t="s">
        <v>532</v>
      </c>
      <c r="F160" t="s">
        <v>533</v>
      </c>
      <c r="G160" s="7" t="str">
        <f t="shared" ref="G160:G164" si="125">_xlfn.CONCAT(B160," ",C160," ",D160)</f>
        <v>IBM 5686-065 4.2</v>
      </c>
      <c r="H160" s="10" t="str">
        <f t="shared" ref="H160:H164" si="126">_xlfn.CONCAT("Z_",A160)</f>
        <v>Z_ACF/VTAM V4 VSE/ESA 4.2</v>
      </c>
      <c r="I160" t="s">
        <v>13</v>
      </c>
      <c r="J160" t="s">
        <v>13</v>
      </c>
      <c r="K160" t="s">
        <v>9</v>
      </c>
      <c r="L160" t="s">
        <v>14</v>
      </c>
      <c r="M160" t="s">
        <v>1576</v>
      </c>
      <c r="N160" t="s">
        <v>15</v>
      </c>
      <c r="O160" s="20">
        <v>73050</v>
      </c>
      <c r="Q160" s="2" t="s">
        <v>663</v>
      </c>
      <c r="R160" s="2" t="s">
        <v>657</v>
      </c>
    </row>
    <row r="161" spans="1:18">
      <c r="A161" s="2" t="s">
        <v>1586</v>
      </c>
      <c r="B161" s="2" t="s">
        <v>15</v>
      </c>
      <c r="C161" s="2" t="s">
        <v>1569</v>
      </c>
      <c r="D161" s="10" t="str">
        <f t="shared" si="124"/>
        <v>1.1</v>
      </c>
      <c r="E161" t="s">
        <v>532</v>
      </c>
      <c r="F161" t="s">
        <v>533</v>
      </c>
      <c r="G161" s="7" t="str">
        <f t="shared" si="125"/>
        <v>IBM 5686-068 1.1</v>
      </c>
      <c r="H161" s="10" t="str">
        <f t="shared" si="126"/>
        <v>Z_IBM COBOL for VSE/ESA 1.1</v>
      </c>
      <c r="I161" t="s">
        <v>13</v>
      </c>
      <c r="J161" t="s">
        <v>13</v>
      </c>
      <c r="K161" t="s">
        <v>9</v>
      </c>
      <c r="L161" t="s">
        <v>14</v>
      </c>
      <c r="M161" t="s">
        <v>1577</v>
      </c>
      <c r="N161" t="s">
        <v>15</v>
      </c>
      <c r="O161" s="20">
        <v>73050</v>
      </c>
      <c r="Q161" s="2" t="s">
        <v>663</v>
      </c>
      <c r="R161" s="2" t="s">
        <v>664</v>
      </c>
    </row>
    <row r="162" spans="1:18">
      <c r="A162" s="2" t="s">
        <v>1587</v>
      </c>
      <c r="B162" s="2" t="s">
        <v>15</v>
      </c>
      <c r="C162" s="2" t="s">
        <v>1570</v>
      </c>
      <c r="D162" s="10" t="str">
        <f t="shared" si="124"/>
        <v>2.2</v>
      </c>
      <c r="E162" t="s">
        <v>532</v>
      </c>
      <c r="F162" t="s">
        <v>533</v>
      </c>
      <c r="G162" s="7" t="str">
        <f t="shared" si="125"/>
        <v>IBM 5686-CS1 2.2</v>
      </c>
      <c r="H162" s="10" t="str">
        <f t="shared" si="126"/>
        <v>Z_TCP/IP for z/VSE 2.2</v>
      </c>
      <c r="I162" t="s">
        <v>13</v>
      </c>
      <c r="J162" t="s">
        <v>13</v>
      </c>
      <c r="K162" t="s">
        <v>9</v>
      </c>
      <c r="L162" t="s">
        <v>14</v>
      </c>
      <c r="M162" t="s">
        <v>1578</v>
      </c>
      <c r="N162" t="s">
        <v>15</v>
      </c>
      <c r="O162" s="20">
        <v>73050</v>
      </c>
      <c r="Q162" s="2" t="s">
        <v>663</v>
      </c>
      <c r="R162" s="2" t="s">
        <v>657</v>
      </c>
    </row>
    <row r="163" spans="1:18">
      <c r="A163" s="2" t="s">
        <v>1588</v>
      </c>
      <c r="B163" s="2" t="s">
        <v>15</v>
      </c>
      <c r="C163" s="2" t="s">
        <v>1571</v>
      </c>
      <c r="D163" s="10" t="str">
        <f t="shared" si="124"/>
        <v>9.4</v>
      </c>
      <c r="E163" t="s">
        <v>532</v>
      </c>
      <c r="F163" t="s">
        <v>533</v>
      </c>
      <c r="G163" s="7" t="str">
        <f t="shared" si="125"/>
        <v>IBM 5686-VS6 9.4</v>
      </c>
      <c r="H163" s="10" t="str">
        <f t="shared" si="126"/>
        <v>Z_z/VSE Advanced Functions 9.4</v>
      </c>
      <c r="I163" t="s">
        <v>13</v>
      </c>
      <c r="J163" t="s">
        <v>13</v>
      </c>
      <c r="K163" t="s">
        <v>9</v>
      </c>
      <c r="L163" t="s">
        <v>14</v>
      </c>
      <c r="M163" t="s">
        <v>1579</v>
      </c>
      <c r="N163" t="s">
        <v>15</v>
      </c>
      <c r="O163" s="20">
        <v>73050</v>
      </c>
      <c r="Q163" s="2" t="s">
        <v>663</v>
      </c>
      <c r="R163" s="2" t="s">
        <v>657</v>
      </c>
    </row>
    <row r="164" spans="1:18">
      <c r="A164" s="2" t="s">
        <v>1589</v>
      </c>
      <c r="B164" s="2" t="s">
        <v>15</v>
      </c>
      <c r="C164" s="2" t="s">
        <v>1571</v>
      </c>
      <c r="D164" s="10" t="str">
        <f t="shared" si="124"/>
        <v>6.2</v>
      </c>
      <c r="E164" t="s">
        <v>532</v>
      </c>
      <c r="F164" t="s">
        <v>533</v>
      </c>
      <c r="G164" s="7" t="str">
        <f t="shared" si="125"/>
        <v>IBM 5686-VS6 6.2</v>
      </c>
      <c r="H164" s="10" t="str">
        <f t="shared" si="126"/>
        <v>Z_z/VSE V6 6.2</v>
      </c>
      <c r="I164" t="s">
        <v>13</v>
      </c>
      <c r="J164" t="s">
        <v>13</v>
      </c>
      <c r="K164" t="s">
        <v>9</v>
      </c>
      <c r="L164" t="s">
        <v>14</v>
      </c>
      <c r="M164" t="s">
        <v>1580</v>
      </c>
      <c r="N164" t="s">
        <v>15</v>
      </c>
      <c r="O164" s="20">
        <v>73050</v>
      </c>
      <c r="Q164" s="2" t="s">
        <v>663</v>
      </c>
      <c r="R164" s="2" t="s">
        <v>657</v>
      </c>
    </row>
    <row r="165" spans="1:18">
      <c r="A165" s="2" t="s">
        <v>1590</v>
      </c>
      <c r="B165" s="2" t="s">
        <v>15</v>
      </c>
      <c r="C165" s="2" t="s">
        <v>1572</v>
      </c>
      <c r="D165" s="10" t="str">
        <f t="shared" ref="D165" si="127">MID(A165,FIND("µ",SUBSTITUTE(A165," ","µ",LEN(A165)-LEN(SUBSTITUTE(A165," ",""))))+1,99)</f>
        <v>1.6</v>
      </c>
      <c r="E165" t="s">
        <v>532</v>
      </c>
      <c r="F165" t="s">
        <v>533</v>
      </c>
      <c r="G165" s="7" t="str">
        <f t="shared" ref="G165" si="128">_xlfn.CONCAT(B165," ",C165," ",D165)</f>
        <v>IBM 5696-234 1.6</v>
      </c>
      <c r="H165" s="10" t="str">
        <f t="shared" ref="H165" si="129">_xlfn.CONCAT("Z_",A165)</f>
        <v>Z_IBM High Lvl Asm MVS,VM,VSE 1.6</v>
      </c>
      <c r="I165" t="s">
        <v>13</v>
      </c>
      <c r="J165" t="s">
        <v>13</v>
      </c>
      <c r="K165" t="s">
        <v>9</v>
      </c>
      <c r="L165" t="s">
        <v>14</v>
      </c>
      <c r="M165" t="s">
        <v>1581</v>
      </c>
      <c r="N165" t="s">
        <v>15</v>
      </c>
      <c r="O165" s="20">
        <v>73050</v>
      </c>
      <c r="Q165" s="2" t="s">
        <v>663</v>
      </c>
      <c r="R165" s="2" t="s">
        <v>657</v>
      </c>
    </row>
    <row r="166" spans="1:18">
      <c r="A166" s="2" t="s">
        <v>1591</v>
      </c>
      <c r="B166" s="2" t="s">
        <v>15</v>
      </c>
      <c r="C166" s="2" t="s">
        <v>1573</v>
      </c>
      <c r="D166" s="10" t="str">
        <f t="shared" ref="D166" si="130">MID(A166,FIND("µ",SUBSTITUTE(A166," ","µ",LEN(A166)-LEN(SUBSTITUTE(A166," ",""))))+1,99)</f>
        <v>7.5</v>
      </c>
      <c r="E166" t="s">
        <v>532</v>
      </c>
      <c r="F166" t="s">
        <v>533</v>
      </c>
      <c r="G166" s="7" t="str">
        <f t="shared" ref="G166" si="131">_xlfn.CONCAT(B166," ",C166," ",D166)</f>
        <v>IBM 5697-F42 7.5</v>
      </c>
      <c r="H166" s="10" t="str">
        <f t="shared" ref="H166" si="132">_xlfn.CONCAT("Z_",A166)</f>
        <v>Z_DB2 Server - Client Edition 7.5</v>
      </c>
      <c r="I166" t="s">
        <v>13</v>
      </c>
      <c r="J166" t="s">
        <v>13</v>
      </c>
      <c r="K166" t="s">
        <v>9</v>
      </c>
      <c r="L166" t="s">
        <v>14</v>
      </c>
      <c r="M166" t="s">
        <v>1582</v>
      </c>
      <c r="N166" t="s">
        <v>15</v>
      </c>
      <c r="O166" s="20">
        <v>73050</v>
      </c>
      <c r="Q166" s="2" t="s">
        <v>663</v>
      </c>
      <c r="R166" s="2" t="s">
        <v>645</v>
      </c>
    </row>
    <row r="167" spans="1:18">
      <c r="A167" s="2" t="s">
        <v>1616</v>
      </c>
      <c r="B167" s="2" t="s">
        <v>15</v>
      </c>
      <c r="C167" s="2" t="s">
        <v>1617</v>
      </c>
      <c r="D167" s="10" t="str">
        <f t="shared" ref="D167" si="133">MID(A167,FIND("µ",SUBSTITUTE(A167," ","µ",LEN(A167)-LEN(SUBSTITUTE(A167," ",""))))+1,99)</f>
        <v>1.1</v>
      </c>
      <c r="E167" t="s">
        <v>532</v>
      </c>
      <c r="F167" t="s">
        <v>533</v>
      </c>
      <c r="G167" s="7" t="str">
        <f t="shared" ref="G167" si="134">_xlfn.CONCAT(B167," ",C167," ",D167)</f>
        <v>IBM 5698-DVM 1.1</v>
      </c>
      <c r="H167" s="10" t="str">
        <f t="shared" ref="H167" si="135">_xlfn.CONCAT("Z_",A167)</f>
        <v>Z_DVM 1.1</v>
      </c>
      <c r="I167" t="s">
        <v>13</v>
      </c>
      <c r="J167" t="s">
        <v>13</v>
      </c>
      <c r="K167" t="s">
        <v>9</v>
      </c>
      <c r="L167" t="s">
        <v>14</v>
      </c>
      <c r="M167" t="s">
        <v>1618</v>
      </c>
      <c r="N167" t="s">
        <v>15</v>
      </c>
      <c r="O167" s="20">
        <v>73050</v>
      </c>
      <c r="Q167" s="2" t="s">
        <v>663</v>
      </c>
      <c r="R167" s="2" t="s">
        <v>657</v>
      </c>
    </row>
    <row r="168" spans="1:18">
      <c r="A168" s="2" t="s">
        <v>423</v>
      </c>
      <c r="B168" s="2" t="s">
        <v>543</v>
      </c>
      <c r="C168" s="2" t="s">
        <v>732</v>
      </c>
      <c r="D168" s="10" t="str">
        <f t="shared" si="79"/>
        <v>17.02</v>
      </c>
      <c r="E168" t="s">
        <v>532</v>
      </c>
      <c r="F168" t="s">
        <v>533</v>
      </c>
      <c r="G168" s="7" t="str">
        <f t="shared" si="78"/>
        <v>CPW ABE 17.02</v>
      </c>
      <c r="H168" s="10" t="str">
        <f t="shared" si="77"/>
        <v>Z_ABEND-AID 17.02</v>
      </c>
      <c r="I168" t="s">
        <v>13</v>
      </c>
      <c r="J168" t="s">
        <v>13</v>
      </c>
      <c r="K168" t="s">
        <v>9</v>
      </c>
      <c r="L168" t="s">
        <v>14</v>
      </c>
      <c r="M168" t="s">
        <v>76</v>
      </c>
      <c r="N168" t="s">
        <v>75</v>
      </c>
      <c r="O168" s="20">
        <v>73050</v>
      </c>
      <c r="Q168" s="2" t="s">
        <v>663</v>
      </c>
      <c r="R168" s="2" t="s">
        <v>664</v>
      </c>
    </row>
    <row r="169" spans="1:18">
      <c r="A169" s="2" t="s">
        <v>424</v>
      </c>
      <c r="B169" s="2" t="s">
        <v>543</v>
      </c>
      <c r="C169" s="2" t="s">
        <v>731</v>
      </c>
      <c r="D169" s="10" t="str">
        <f t="shared" si="79"/>
        <v>17.02</v>
      </c>
      <c r="E169" t="s">
        <v>532</v>
      </c>
      <c r="F169" t="s">
        <v>533</v>
      </c>
      <c r="G169" s="7" t="str">
        <f t="shared" si="78"/>
        <v>CPW FIL 17.02</v>
      </c>
      <c r="H169" s="10" t="str">
        <f t="shared" si="77"/>
        <v>Z_FILE-AID 17.02</v>
      </c>
      <c r="I169" t="s">
        <v>13</v>
      </c>
      <c r="J169" t="s">
        <v>13</v>
      </c>
      <c r="K169" t="s">
        <v>9</v>
      </c>
      <c r="L169" t="s">
        <v>14</v>
      </c>
      <c r="M169" t="s">
        <v>82</v>
      </c>
      <c r="N169" t="s">
        <v>75</v>
      </c>
      <c r="O169" s="1">
        <v>73050</v>
      </c>
      <c r="Q169" s="2" t="s">
        <v>663</v>
      </c>
      <c r="R169" s="2" t="s">
        <v>664</v>
      </c>
    </row>
    <row r="170" spans="1:18">
      <c r="A170" s="2" t="s">
        <v>425</v>
      </c>
      <c r="B170" s="2" t="s">
        <v>543</v>
      </c>
      <c r="C170" s="2" t="s">
        <v>726</v>
      </c>
      <c r="D170" s="10" t="str">
        <f t="shared" si="79"/>
        <v>18.02</v>
      </c>
      <c r="E170" t="s">
        <v>532</v>
      </c>
      <c r="F170" t="s">
        <v>533</v>
      </c>
      <c r="G170" s="7" t="str">
        <f t="shared" si="78"/>
        <v>CPW STR 18.02</v>
      </c>
      <c r="H170" s="10" t="str">
        <f t="shared" si="77"/>
        <v>Z_STROBE 18.02</v>
      </c>
      <c r="I170" t="s">
        <v>13</v>
      </c>
      <c r="J170" t="s">
        <v>13</v>
      </c>
      <c r="K170" t="s">
        <v>9</v>
      </c>
      <c r="L170" t="s">
        <v>14</v>
      </c>
      <c r="M170" t="s">
        <v>81</v>
      </c>
      <c r="N170" t="s">
        <v>75</v>
      </c>
      <c r="O170" s="1">
        <v>73050</v>
      </c>
      <c r="Q170" s="2" t="s">
        <v>663</v>
      </c>
      <c r="R170" s="2" t="s">
        <v>664</v>
      </c>
    </row>
    <row r="171" spans="1:18">
      <c r="A171" s="2" t="s">
        <v>426</v>
      </c>
      <c r="B171" s="2" t="s">
        <v>543</v>
      </c>
      <c r="C171" s="2" t="s">
        <v>727</v>
      </c>
      <c r="D171" s="10" t="str">
        <f t="shared" si="79"/>
        <v>19.05</v>
      </c>
      <c r="E171" t="s">
        <v>532</v>
      </c>
      <c r="F171" t="s">
        <v>533</v>
      </c>
      <c r="G171" s="7" t="str">
        <f t="shared" si="78"/>
        <v>CPW IST 19.05</v>
      </c>
      <c r="H171" s="10" t="str">
        <f t="shared" si="77"/>
        <v>Z_ISTROBE 19.05</v>
      </c>
      <c r="I171" t="s">
        <v>13</v>
      </c>
      <c r="J171" t="s">
        <v>13</v>
      </c>
      <c r="K171" t="s">
        <v>9</v>
      </c>
      <c r="L171" t="s">
        <v>14</v>
      </c>
      <c r="M171" t="s">
        <v>83</v>
      </c>
      <c r="N171" t="s">
        <v>75</v>
      </c>
      <c r="O171" s="1">
        <v>73050</v>
      </c>
      <c r="Q171" s="2" t="s">
        <v>663</v>
      </c>
      <c r="R171" s="2" t="s">
        <v>664</v>
      </c>
    </row>
    <row r="172" spans="1:18">
      <c r="A172" s="2" t="s">
        <v>427</v>
      </c>
      <c r="B172" s="2" t="s">
        <v>543</v>
      </c>
      <c r="C172" s="2" t="s">
        <v>728</v>
      </c>
      <c r="D172" s="10" t="str">
        <f t="shared" si="79"/>
        <v>18.03</v>
      </c>
      <c r="E172" t="s">
        <v>532</v>
      </c>
      <c r="F172" t="s">
        <v>533</v>
      </c>
      <c r="G172" s="7" t="str">
        <f t="shared" si="78"/>
        <v>CPW DEV 18.03</v>
      </c>
      <c r="H172" s="10" t="str">
        <f t="shared" si="77"/>
        <v>Z_DEVENTERPRISE 18.03</v>
      </c>
      <c r="I172" t="s">
        <v>13</v>
      </c>
      <c r="J172" t="s">
        <v>13</v>
      </c>
      <c r="K172" t="s">
        <v>9</v>
      </c>
      <c r="L172" t="s">
        <v>14</v>
      </c>
      <c r="M172" t="s">
        <v>84</v>
      </c>
      <c r="N172" t="s">
        <v>75</v>
      </c>
      <c r="O172" s="1">
        <v>73050</v>
      </c>
      <c r="Q172" s="2" t="s">
        <v>663</v>
      </c>
      <c r="R172" s="2" t="s">
        <v>664</v>
      </c>
    </row>
    <row r="173" spans="1:18">
      <c r="A173" s="2" t="s">
        <v>428</v>
      </c>
      <c r="B173" s="2" t="s">
        <v>543</v>
      </c>
      <c r="C173" s="2" t="s">
        <v>729</v>
      </c>
      <c r="D173" s="10" t="str">
        <f t="shared" si="79"/>
        <v>17.02</v>
      </c>
      <c r="E173" t="s">
        <v>532</v>
      </c>
      <c r="F173" t="s">
        <v>533</v>
      </c>
      <c r="G173" s="7" t="str">
        <f t="shared" si="78"/>
        <v>CPW XPE 17.02</v>
      </c>
      <c r="H173" s="10" t="str">
        <f t="shared" si="77"/>
        <v>Z_XPEDITER 17.02</v>
      </c>
      <c r="I173" t="s">
        <v>13</v>
      </c>
      <c r="J173" t="s">
        <v>13</v>
      </c>
      <c r="K173" t="s">
        <v>9</v>
      </c>
      <c r="L173" t="s">
        <v>14</v>
      </c>
      <c r="M173" t="s">
        <v>85</v>
      </c>
      <c r="N173" t="s">
        <v>75</v>
      </c>
      <c r="O173" s="1">
        <v>73050</v>
      </c>
      <c r="Q173" s="2" t="s">
        <v>663</v>
      </c>
      <c r="R173" s="2" t="s">
        <v>664</v>
      </c>
    </row>
    <row r="174" spans="1:18">
      <c r="A174" s="2" t="s">
        <v>429</v>
      </c>
      <c r="B174" s="2" t="s">
        <v>543</v>
      </c>
      <c r="C174" s="2" t="s">
        <v>573</v>
      </c>
      <c r="D174" s="10" t="str">
        <f t="shared" si="79"/>
        <v>17.02</v>
      </c>
      <c r="E174" t="s">
        <v>532</v>
      </c>
      <c r="F174" t="s">
        <v>533</v>
      </c>
      <c r="G174" s="7" t="str">
        <f t="shared" si="78"/>
        <v>CPW ECC 17.02</v>
      </c>
      <c r="H174" s="10" t="str">
        <f t="shared" si="77"/>
        <v>Z_Enterprise Common Components 17.02</v>
      </c>
      <c r="I174" t="s">
        <v>13</v>
      </c>
      <c r="J174" t="s">
        <v>13</v>
      </c>
      <c r="K174" t="s">
        <v>9</v>
      </c>
      <c r="L174" t="s">
        <v>14</v>
      </c>
      <c r="M174" t="s">
        <v>151</v>
      </c>
      <c r="N174" t="s">
        <v>75</v>
      </c>
      <c r="O174" s="1">
        <v>73050</v>
      </c>
      <c r="Q174" s="2" t="s">
        <v>663</v>
      </c>
      <c r="R174" s="2" t="s">
        <v>657</v>
      </c>
    </row>
    <row r="175" spans="1:18">
      <c r="A175" s="2" t="s">
        <v>528</v>
      </c>
      <c r="B175" s="2" t="s">
        <v>543</v>
      </c>
      <c r="C175" s="2" t="s">
        <v>730</v>
      </c>
      <c r="D175" s="10" t="str">
        <f t="shared" si="79"/>
        <v>18.02</v>
      </c>
      <c r="E175" t="s">
        <v>532</v>
      </c>
      <c r="F175" t="s">
        <v>533</v>
      </c>
      <c r="G175" s="7" t="str">
        <f t="shared" si="78"/>
        <v>CPW ISP 18.02</v>
      </c>
      <c r="H175" s="10" t="str">
        <f t="shared" si="77"/>
        <v>Z_ISPW 18.02</v>
      </c>
      <c r="I175" t="s">
        <v>13</v>
      </c>
      <c r="J175" t="s">
        <v>13</v>
      </c>
      <c r="K175" t="s">
        <v>9</v>
      </c>
      <c r="L175" t="s">
        <v>14</v>
      </c>
      <c r="M175" t="s">
        <v>529</v>
      </c>
      <c r="N175" t="s">
        <v>75</v>
      </c>
      <c r="O175" s="1">
        <v>73050</v>
      </c>
      <c r="Q175" s="2" t="s">
        <v>663</v>
      </c>
      <c r="R175" s="2" t="s">
        <v>664</v>
      </c>
    </row>
    <row r="176" spans="1:18">
      <c r="A176" s="2" t="s">
        <v>430</v>
      </c>
      <c r="B176" s="2" t="s">
        <v>571</v>
      </c>
      <c r="C176" s="2" t="s">
        <v>574</v>
      </c>
      <c r="D176" s="10" t="str">
        <f t="shared" si="79"/>
        <v>2.0</v>
      </c>
      <c r="E176" t="s">
        <v>532</v>
      </c>
      <c r="F176" t="s">
        <v>533</v>
      </c>
      <c r="G176" s="7" t="str">
        <f t="shared" si="78"/>
        <v>CAS MFA 2.0</v>
      </c>
      <c r="H176" s="10" t="str">
        <f t="shared" si="77"/>
        <v>Z_MFA 2.0</v>
      </c>
      <c r="I176" t="s">
        <v>13</v>
      </c>
      <c r="J176" t="s">
        <v>13</v>
      </c>
      <c r="K176" t="s">
        <v>9</v>
      </c>
      <c r="L176" t="s">
        <v>14</v>
      </c>
      <c r="M176" t="s">
        <v>90</v>
      </c>
      <c r="N176" t="s">
        <v>93</v>
      </c>
      <c r="O176" s="1">
        <v>44664</v>
      </c>
      <c r="Q176" s="2" t="s">
        <v>658</v>
      </c>
      <c r="R176" s="2" t="s">
        <v>657</v>
      </c>
    </row>
    <row r="177" spans="1:18">
      <c r="A177" s="2" t="s">
        <v>431</v>
      </c>
      <c r="B177" s="2" t="s">
        <v>571</v>
      </c>
      <c r="C177" s="2" t="s">
        <v>575</v>
      </c>
      <c r="D177" s="10" t="str">
        <f t="shared" si="79"/>
        <v>16</v>
      </c>
      <c r="E177" t="s">
        <v>532</v>
      </c>
      <c r="F177" t="s">
        <v>533</v>
      </c>
      <c r="G177" s="7" t="str">
        <f t="shared" si="78"/>
        <v>CAS TSS 16</v>
      </c>
      <c r="H177" s="10" t="str">
        <f t="shared" ref="H177:H263" si="136">_xlfn.CONCAT("Z_",A177)</f>
        <v>Z_TSS z/OS 16</v>
      </c>
      <c r="I177" t="s">
        <v>13</v>
      </c>
      <c r="J177" t="s">
        <v>13</v>
      </c>
      <c r="K177" t="s">
        <v>9</v>
      </c>
      <c r="L177" t="s">
        <v>14</v>
      </c>
      <c r="M177" t="s">
        <v>94</v>
      </c>
      <c r="N177" t="s">
        <v>93</v>
      </c>
      <c r="O177" s="1">
        <v>73050</v>
      </c>
      <c r="Q177" s="2" t="s">
        <v>658</v>
      </c>
      <c r="R177" s="2" t="s">
        <v>657</v>
      </c>
    </row>
    <row r="178" spans="1:18">
      <c r="A178" s="2" t="s">
        <v>432</v>
      </c>
      <c r="B178" s="2" t="s">
        <v>571</v>
      </c>
      <c r="C178" s="2" t="s">
        <v>733</v>
      </c>
      <c r="D178" s="10" t="str">
        <f t="shared" si="79"/>
        <v>12.1</v>
      </c>
      <c r="E178" t="s">
        <v>532</v>
      </c>
      <c r="F178" t="s">
        <v>533</v>
      </c>
      <c r="G178" s="7" t="str">
        <f t="shared" si="78"/>
        <v>CAS ETC 12.1</v>
      </c>
      <c r="H178" s="10" t="str">
        <f t="shared" si="136"/>
        <v>Z_ETCL 12.1</v>
      </c>
      <c r="I178" t="s">
        <v>13</v>
      </c>
      <c r="J178" t="s">
        <v>13</v>
      </c>
      <c r="K178" t="s">
        <v>9</v>
      </c>
      <c r="L178" t="s">
        <v>14</v>
      </c>
      <c r="M178" t="s">
        <v>91</v>
      </c>
      <c r="N178" t="s">
        <v>93</v>
      </c>
      <c r="O178" s="1">
        <v>73050</v>
      </c>
      <c r="Q178" s="2" t="s">
        <v>658</v>
      </c>
      <c r="R178" s="2" t="s">
        <v>657</v>
      </c>
    </row>
    <row r="179" spans="1:18">
      <c r="A179" s="2" t="s">
        <v>433</v>
      </c>
      <c r="B179" s="2" t="s">
        <v>571</v>
      </c>
      <c r="C179" s="2" t="s">
        <v>734</v>
      </c>
      <c r="D179" s="10" t="str">
        <f t="shared" si="79"/>
        <v>15.1</v>
      </c>
      <c r="E179" t="s">
        <v>532</v>
      </c>
      <c r="F179" t="s">
        <v>533</v>
      </c>
      <c r="G179" s="7" t="str">
        <f t="shared" si="78"/>
        <v>CAS LDA 15.1</v>
      </c>
      <c r="H179" s="10" t="str">
        <f t="shared" si="136"/>
        <v>Z_LDAP 15.1</v>
      </c>
      <c r="I179" t="s">
        <v>13</v>
      </c>
      <c r="J179" t="s">
        <v>13</v>
      </c>
      <c r="K179" t="s">
        <v>9</v>
      </c>
      <c r="L179" t="s">
        <v>14</v>
      </c>
      <c r="M179" t="s">
        <v>95</v>
      </c>
      <c r="N179" t="s">
        <v>93</v>
      </c>
      <c r="O179" s="1">
        <v>73050</v>
      </c>
      <c r="Q179" s="2" t="s">
        <v>658</v>
      </c>
      <c r="R179" s="2" t="s">
        <v>656</v>
      </c>
    </row>
    <row r="180" spans="1:18">
      <c r="A180" s="2" t="s">
        <v>434</v>
      </c>
      <c r="B180" s="2" t="s">
        <v>571</v>
      </c>
      <c r="C180" s="2" t="s">
        <v>735</v>
      </c>
      <c r="D180" s="10" t="str">
        <f t="shared" si="79"/>
        <v>12.1</v>
      </c>
      <c r="E180" t="s">
        <v>532</v>
      </c>
      <c r="F180" t="s">
        <v>533</v>
      </c>
      <c r="G180" s="7" t="str">
        <f t="shared" ref="G180:G269" si="137">_xlfn.CONCAT(B180," ",C180," ",D180)</f>
        <v>CAS TSV 12.1</v>
      </c>
      <c r="H180" s="10" t="str">
        <f t="shared" si="136"/>
        <v>Z_TSS z/VM 12.1</v>
      </c>
      <c r="I180" t="s">
        <v>13</v>
      </c>
      <c r="J180" t="s">
        <v>13</v>
      </c>
      <c r="K180" t="s">
        <v>9</v>
      </c>
      <c r="L180" t="s">
        <v>14</v>
      </c>
      <c r="M180" t="s">
        <v>92</v>
      </c>
      <c r="N180" t="s">
        <v>93</v>
      </c>
      <c r="O180" s="1">
        <v>73050</v>
      </c>
      <c r="Q180" s="2" t="s">
        <v>662</v>
      </c>
      <c r="R180" s="2" t="s">
        <v>657</v>
      </c>
    </row>
    <row r="181" spans="1:18">
      <c r="A181" s="2" t="s">
        <v>435</v>
      </c>
      <c r="B181" s="2" t="s">
        <v>571</v>
      </c>
      <c r="C181" s="2" t="s">
        <v>736</v>
      </c>
      <c r="D181" s="10" t="str">
        <f t="shared" ref="D181:D270" si="138">MID(A181,FIND("µ",SUBSTITUTE(A181," ","µ",LEN(A181)-LEN(SUBSTITUTE(A181," ",""))))+1,99)</f>
        <v>14.1</v>
      </c>
      <c r="E181" t="s">
        <v>532</v>
      </c>
      <c r="F181" t="s">
        <v>533</v>
      </c>
      <c r="G181" s="7" t="str">
        <f t="shared" si="137"/>
        <v>CAS CS9 14.1</v>
      </c>
      <c r="H181" s="10" t="str">
        <f t="shared" si="136"/>
        <v>Z_CAS9 14.1</v>
      </c>
      <c r="I181" t="s">
        <v>13</v>
      </c>
      <c r="J181" t="s">
        <v>13</v>
      </c>
      <c r="K181" t="s">
        <v>9</v>
      </c>
      <c r="L181" t="s">
        <v>14</v>
      </c>
      <c r="M181" t="s">
        <v>96</v>
      </c>
      <c r="N181" t="s">
        <v>93</v>
      </c>
      <c r="O181" s="1">
        <v>44012</v>
      </c>
      <c r="Q181" s="2" t="s">
        <v>663</v>
      </c>
      <c r="R181" s="2" t="s">
        <v>657</v>
      </c>
    </row>
    <row r="182" spans="1:18">
      <c r="A182" s="2" t="s">
        <v>436</v>
      </c>
      <c r="B182" s="2" t="s">
        <v>571</v>
      </c>
      <c r="C182" s="2" t="s">
        <v>736</v>
      </c>
      <c r="D182" s="10" t="str">
        <f t="shared" si="138"/>
        <v>15.0</v>
      </c>
      <c r="E182" t="s">
        <v>532</v>
      </c>
      <c r="F182" t="s">
        <v>533</v>
      </c>
      <c r="G182" s="7" t="str">
        <f t="shared" si="137"/>
        <v>CAS CS9 15.0</v>
      </c>
      <c r="H182" s="10" t="str">
        <f t="shared" si="136"/>
        <v>Z_CAS9 15.0</v>
      </c>
      <c r="I182" t="s">
        <v>13</v>
      </c>
      <c r="J182" t="s">
        <v>13</v>
      </c>
      <c r="K182" t="s">
        <v>9</v>
      </c>
      <c r="L182" t="s">
        <v>14</v>
      </c>
      <c r="M182" t="s">
        <v>96</v>
      </c>
      <c r="N182" t="s">
        <v>93</v>
      </c>
      <c r="O182" s="1">
        <v>73050</v>
      </c>
      <c r="Q182" s="2" t="s">
        <v>663</v>
      </c>
      <c r="R182" s="2" t="s">
        <v>657</v>
      </c>
    </row>
    <row r="183" spans="1:18">
      <c r="A183" s="2" t="s">
        <v>796</v>
      </c>
      <c r="B183" s="2" t="s">
        <v>571</v>
      </c>
      <c r="C183" s="2" t="s">
        <v>736</v>
      </c>
      <c r="D183" s="10" t="str">
        <f t="shared" ref="D183" si="139">MID(A183,FIND("µ",SUBSTITUTE(A183," ","µ",LEN(A183)-LEN(SUBSTITUTE(A183," ",""))))+1,99)</f>
        <v>15.1</v>
      </c>
      <c r="E183" t="s">
        <v>532</v>
      </c>
      <c r="F183" t="s">
        <v>533</v>
      </c>
      <c r="G183" s="7" t="str">
        <f t="shared" ref="G183" si="140">_xlfn.CONCAT(B183," ",C183," ",D183)</f>
        <v>CAS CS9 15.1</v>
      </c>
      <c r="H183" s="10" t="str">
        <f t="shared" ref="H183" si="141">_xlfn.CONCAT("Z_",A183)</f>
        <v>Z_CAS9 15.1</v>
      </c>
      <c r="I183" t="s">
        <v>13</v>
      </c>
      <c r="J183" t="s">
        <v>13</v>
      </c>
      <c r="K183" t="s">
        <v>9</v>
      </c>
      <c r="L183" t="s">
        <v>14</v>
      </c>
      <c r="M183" t="s">
        <v>96</v>
      </c>
      <c r="N183" t="s">
        <v>93</v>
      </c>
      <c r="O183" s="1">
        <v>73050</v>
      </c>
      <c r="Q183" s="2" t="s">
        <v>663</v>
      </c>
      <c r="R183" s="2" t="s">
        <v>657</v>
      </c>
    </row>
    <row r="184" spans="1:18">
      <c r="A184" s="2" t="s">
        <v>437</v>
      </c>
      <c r="B184" s="2" t="s">
        <v>571</v>
      </c>
      <c r="C184" s="2" t="s">
        <v>737</v>
      </c>
      <c r="D184" s="10" t="str">
        <f t="shared" si="138"/>
        <v>16.0</v>
      </c>
      <c r="E184" t="s">
        <v>532</v>
      </c>
      <c r="F184" t="s">
        <v>533</v>
      </c>
      <c r="G184" s="7" t="str">
        <f t="shared" si="137"/>
        <v>CAS ACF 16.0</v>
      </c>
      <c r="H184" s="10" t="str">
        <f t="shared" si="136"/>
        <v>Z_ACF2 16.0</v>
      </c>
      <c r="I184" t="s">
        <v>13</v>
      </c>
      <c r="J184" t="s">
        <v>13</v>
      </c>
      <c r="K184" t="s">
        <v>9</v>
      </c>
      <c r="L184" t="s">
        <v>14</v>
      </c>
      <c r="M184" t="s">
        <v>173</v>
      </c>
      <c r="N184" t="s">
        <v>93</v>
      </c>
      <c r="O184" s="1">
        <v>73050</v>
      </c>
      <c r="Q184" s="2" t="s">
        <v>658</v>
      </c>
      <c r="R184" s="2" t="s">
        <v>657</v>
      </c>
    </row>
    <row r="185" spans="1:18">
      <c r="A185" s="2" t="s">
        <v>438</v>
      </c>
      <c r="B185" s="2" t="s">
        <v>571</v>
      </c>
      <c r="C185" s="2" t="s">
        <v>738</v>
      </c>
      <c r="D185" s="10" t="str">
        <f t="shared" si="138"/>
        <v>6.0</v>
      </c>
      <c r="E185" t="s">
        <v>532</v>
      </c>
      <c r="F185" t="s">
        <v>533</v>
      </c>
      <c r="G185" s="7" t="str">
        <f t="shared" si="137"/>
        <v>CAS CHR 6.0</v>
      </c>
      <c r="H185" s="10" t="str">
        <f t="shared" si="136"/>
        <v>Z_CHORUS 6.0</v>
      </c>
      <c r="I185" t="s">
        <v>13</v>
      </c>
      <c r="J185" t="s">
        <v>13</v>
      </c>
      <c r="K185" t="s">
        <v>9</v>
      </c>
      <c r="L185" t="s">
        <v>14</v>
      </c>
      <c r="M185" t="s">
        <v>97</v>
      </c>
      <c r="N185" t="s">
        <v>93</v>
      </c>
      <c r="O185" s="1">
        <v>73050</v>
      </c>
      <c r="Q185" s="2" t="s">
        <v>663</v>
      </c>
      <c r="R185" s="2" t="s">
        <v>657</v>
      </c>
    </row>
    <row r="186" spans="1:18">
      <c r="A186" s="2" t="s">
        <v>439</v>
      </c>
      <c r="B186" s="2" t="s">
        <v>571</v>
      </c>
      <c r="C186" s="2" t="s">
        <v>738</v>
      </c>
      <c r="D186" s="10" t="str">
        <f t="shared" si="138"/>
        <v>5.1</v>
      </c>
      <c r="E186" t="s">
        <v>532</v>
      </c>
      <c r="F186" t="s">
        <v>533</v>
      </c>
      <c r="G186" s="7" t="str">
        <f t="shared" si="137"/>
        <v>CAS CHR 5.1</v>
      </c>
      <c r="H186" s="10" t="str">
        <f t="shared" si="136"/>
        <v>Z_CHORUS 5.1</v>
      </c>
      <c r="I186" t="s">
        <v>13</v>
      </c>
      <c r="J186" t="s">
        <v>13</v>
      </c>
      <c r="K186" t="s">
        <v>9</v>
      </c>
      <c r="L186" t="s">
        <v>14</v>
      </c>
      <c r="M186" t="s">
        <v>97</v>
      </c>
      <c r="N186" t="s">
        <v>93</v>
      </c>
      <c r="O186" s="1">
        <v>43008</v>
      </c>
      <c r="Q186" s="2" t="s">
        <v>663</v>
      </c>
      <c r="R186" s="2" t="s">
        <v>657</v>
      </c>
    </row>
    <row r="187" spans="1:18">
      <c r="A187" s="2" t="s">
        <v>526</v>
      </c>
      <c r="B187" s="2" t="s">
        <v>571</v>
      </c>
      <c r="C187" s="2" t="s">
        <v>739</v>
      </c>
      <c r="D187" s="10" t="str">
        <f t="shared" si="138"/>
        <v>17.0</v>
      </c>
      <c r="E187" t="s">
        <v>532</v>
      </c>
      <c r="F187" t="s">
        <v>533</v>
      </c>
      <c r="G187" s="7" t="str">
        <f t="shared" si="137"/>
        <v>CAS END 17.0</v>
      </c>
      <c r="H187" s="10" t="str">
        <f t="shared" si="136"/>
        <v>Z_Endevor 17.0</v>
      </c>
      <c r="I187" t="s">
        <v>13</v>
      </c>
      <c r="J187" t="s">
        <v>13</v>
      </c>
      <c r="K187" t="s">
        <v>9</v>
      </c>
      <c r="L187" t="s">
        <v>14</v>
      </c>
      <c r="M187" t="s">
        <v>143</v>
      </c>
      <c r="N187" t="s">
        <v>93</v>
      </c>
      <c r="O187" s="1">
        <v>44209</v>
      </c>
      <c r="Q187" s="2" t="s">
        <v>663</v>
      </c>
      <c r="R187" s="2" t="s">
        <v>664</v>
      </c>
    </row>
    <row r="188" spans="1:18">
      <c r="A188" s="2" t="s">
        <v>440</v>
      </c>
      <c r="B188" s="2" t="s">
        <v>571</v>
      </c>
      <c r="C188" s="2" t="s">
        <v>739</v>
      </c>
      <c r="D188" s="10" t="str">
        <f t="shared" si="138"/>
        <v>18.0</v>
      </c>
      <c r="E188" t="s">
        <v>532</v>
      </c>
      <c r="F188" t="s">
        <v>533</v>
      </c>
      <c r="G188" s="7" t="str">
        <f t="shared" si="137"/>
        <v>CAS END 18.0</v>
      </c>
      <c r="H188" s="10" t="str">
        <f t="shared" si="136"/>
        <v>Z_Endevor 18.0</v>
      </c>
      <c r="I188" t="s">
        <v>13</v>
      </c>
      <c r="J188" t="s">
        <v>13</v>
      </c>
      <c r="K188" t="s">
        <v>9</v>
      </c>
      <c r="L188" t="s">
        <v>14</v>
      </c>
      <c r="M188" t="s">
        <v>143</v>
      </c>
      <c r="N188" t="s">
        <v>93</v>
      </c>
      <c r="O188" s="1">
        <v>44209</v>
      </c>
      <c r="Q188" s="2" t="s">
        <v>663</v>
      </c>
      <c r="R188" s="2" t="s">
        <v>664</v>
      </c>
    </row>
    <row r="189" spans="1:18">
      <c r="A189" s="2" t="s">
        <v>441</v>
      </c>
      <c r="B189" s="2" t="s">
        <v>571</v>
      </c>
      <c r="C189" s="2" t="s">
        <v>740</v>
      </c>
      <c r="D189" s="10" t="str">
        <f t="shared" si="138"/>
        <v>18.5</v>
      </c>
      <c r="E189" t="s">
        <v>532</v>
      </c>
      <c r="F189" t="s">
        <v>533</v>
      </c>
      <c r="G189" s="7" t="str">
        <f t="shared" si="137"/>
        <v>CAS IDM 18.5</v>
      </c>
      <c r="H189" s="10" t="str">
        <f t="shared" si="136"/>
        <v>Z_IDMS 18.5</v>
      </c>
      <c r="I189" t="s">
        <v>13</v>
      </c>
      <c r="J189" t="s">
        <v>13</v>
      </c>
      <c r="K189" t="s">
        <v>9</v>
      </c>
      <c r="L189" t="s">
        <v>14</v>
      </c>
      <c r="M189" t="s">
        <v>144</v>
      </c>
      <c r="N189" t="s">
        <v>93</v>
      </c>
      <c r="O189" s="1">
        <v>73050</v>
      </c>
      <c r="Q189" s="2" t="s">
        <v>652</v>
      </c>
      <c r="R189" s="2" t="s">
        <v>648</v>
      </c>
    </row>
    <row r="190" spans="1:18">
      <c r="A190" s="2" t="s">
        <v>442</v>
      </c>
      <c r="B190" s="2" t="s">
        <v>571</v>
      </c>
      <c r="C190" s="2" t="s">
        <v>740</v>
      </c>
      <c r="D190" s="10" t="str">
        <f t="shared" si="138"/>
        <v>19.0</v>
      </c>
      <c r="E190" t="s">
        <v>532</v>
      </c>
      <c r="F190" t="s">
        <v>533</v>
      </c>
      <c r="G190" s="7" t="str">
        <f t="shared" si="137"/>
        <v>CAS IDM 19.0</v>
      </c>
      <c r="H190" s="10" t="str">
        <f t="shared" si="136"/>
        <v>Z_IDMS 19.0</v>
      </c>
      <c r="I190" t="s">
        <v>13</v>
      </c>
      <c r="J190" t="s">
        <v>13</v>
      </c>
      <c r="K190" t="s">
        <v>9</v>
      </c>
      <c r="L190" t="s">
        <v>14</v>
      </c>
      <c r="M190" t="s">
        <v>144</v>
      </c>
      <c r="N190" t="s">
        <v>93</v>
      </c>
      <c r="O190" s="1">
        <v>73050</v>
      </c>
      <c r="Q190" s="2" t="s">
        <v>652</v>
      </c>
      <c r="R190" s="2" t="s">
        <v>648</v>
      </c>
    </row>
    <row r="191" spans="1:18">
      <c r="A191" s="2" t="s">
        <v>443</v>
      </c>
      <c r="B191" s="2" t="s">
        <v>571</v>
      </c>
      <c r="C191" s="2" t="s">
        <v>576</v>
      </c>
      <c r="D191" s="10" t="str">
        <f t="shared" si="138"/>
        <v>14.0</v>
      </c>
      <c r="E191" t="s">
        <v>532</v>
      </c>
      <c r="F191" t="s">
        <v>533</v>
      </c>
      <c r="G191" s="7" t="str">
        <f t="shared" si="137"/>
        <v>CAS CA1 14.0</v>
      </c>
      <c r="H191" s="10" t="str">
        <f t="shared" si="136"/>
        <v>Z_CA1 14.0</v>
      </c>
      <c r="I191" t="s">
        <v>13</v>
      </c>
      <c r="J191" t="s">
        <v>13</v>
      </c>
      <c r="K191" t="s">
        <v>9</v>
      </c>
      <c r="L191" t="s">
        <v>14</v>
      </c>
      <c r="M191" t="s">
        <v>145</v>
      </c>
      <c r="N191" t="s">
        <v>93</v>
      </c>
      <c r="O191" s="1">
        <v>73050</v>
      </c>
      <c r="Q191" s="2" t="s">
        <v>661</v>
      </c>
      <c r="R191" s="2" t="s">
        <v>657</v>
      </c>
    </row>
    <row r="192" spans="1:18">
      <c r="A192" s="2" t="s">
        <v>756</v>
      </c>
      <c r="B192" s="2" t="s">
        <v>571</v>
      </c>
      <c r="C192" s="2" t="s">
        <v>741</v>
      </c>
      <c r="D192" s="10" t="str">
        <f t="shared" si="138"/>
        <v>14.0</v>
      </c>
      <c r="E192" t="s">
        <v>532</v>
      </c>
      <c r="F192" t="s">
        <v>533</v>
      </c>
      <c r="G192" s="7" t="str">
        <f t="shared" si="137"/>
        <v>CAS TLM 14.0</v>
      </c>
      <c r="H192" s="10" t="str">
        <f t="shared" si="136"/>
        <v>Z_TLMS 14.0</v>
      </c>
      <c r="I192" t="s">
        <v>13</v>
      </c>
      <c r="J192" t="s">
        <v>13</v>
      </c>
      <c r="K192" t="s">
        <v>9</v>
      </c>
      <c r="L192" t="s">
        <v>14</v>
      </c>
      <c r="M192" t="s">
        <v>172</v>
      </c>
      <c r="N192" t="s">
        <v>93</v>
      </c>
      <c r="O192" s="1">
        <v>73050</v>
      </c>
      <c r="Q192" s="2" t="s">
        <v>661</v>
      </c>
      <c r="R192" s="2" t="s">
        <v>657</v>
      </c>
    </row>
    <row r="193" spans="1:18">
      <c r="A193" s="2" t="s">
        <v>444</v>
      </c>
      <c r="B193" s="2" t="s">
        <v>571</v>
      </c>
      <c r="C193" s="2" t="s">
        <v>577</v>
      </c>
      <c r="D193" s="10" t="str">
        <f t="shared" si="138"/>
        <v>12.3</v>
      </c>
      <c r="E193" t="s">
        <v>532</v>
      </c>
      <c r="F193" t="s">
        <v>533</v>
      </c>
      <c r="G193" s="7" t="str">
        <f t="shared" si="137"/>
        <v>CAS OPS 12.3</v>
      </c>
      <c r="H193" s="10" t="str">
        <f t="shared" si="136"/>
        <v>Z_OPSMVS 12.3</v>
      </c>
      <c r="I193" t="s">
        <v>13</v>
      </c>
      <c r="J193" t="s">
        <v>13</v>
      </c>
      <c r="K193" t="s">
        <v>9</v>
      </c>
      <c r="L193" t="s">
        <v>14</v>
      </c>
      <c r="M193" t="s">
        <v>146</v>
      </c>
      <c r="N193" t="s">
        <v>93</v>
      </c>
      <c r="O193" s="1">
        <v>43616</v>
      </c>
      <c r="Q193" s="2" t="s">
        <v>655</v>
      </c>
      <c r="R193" s="2" t="s">
        <v>654</v>
      </c>
    </row>
    <row r="194" spans="1:18">
      <c r="A194" s="2" t="s">
        <v>445</v>
      </c>
      <c r="B194" s="2" t="s">
        <v>571</v>
      </c>
      <c r="C194" s="2" t="s">
        <v>577</v>
      </c>
      <c r="D194" s="10" t="str">
        <f t="shared" si="138"/>
        <v>13.0</v>
      </c>
      <c r="E194" t="s">
        <v>532</v>
      </c>
      <c r="F194" t="s">
        <v>533</v>
      </c>
      <c r="G194" s="7" t="str">
        <f t="shared" si="137"/>
        <v>CAS OPS 13.0</v>
      </c>
      <c r="H194" s="10" t="str">
        <f t="shared" si="136"/>
        <v>Z_OPSMVS 13.0</v>
      </c>
      <c r="I194" t="s">
        <v>13</v>
      </c>
      <c r="J194" t="s">
        <v>13</v>
      </c>
      <c r="K194" t="s">
        <v>9</v>
      </c>
      <c r="L194" t="s">
        <v>14</v>
      </c>
      <c r="M194" t="s">
        <v>146</v>
      </c>
      <c r="N194" t="s">
        <v>93</v>
      </c>
      <c r="O194" s="1">
        <v>44196</v>
      </c>
      <c r="Q194" s="2" t="s">
        <v>655</v>
      </c>
      <c r="R194" s="2" t="s">
        <v>654</v>
      </c>
    </row>
    <row r="195" spans="1:18">
      <c r="A195" s="2" t="s">
        <v>446</v>
      </c>
      <c r="B195" s="2" t="s">
        <v>571</v>
      </c>
      <c r="C195" s="2" t="s">
        <v>577</v>
      </c>
      <c r="D195" s="10" t="str">
        <f t="shared" si="138"/>
        <v>13.5</v>
      </c>
      <c r="E195" t="s">
        <v>532</v>
      </c>
      <c r="F195" t="s">
        <v>533</v>
      </c>
      <c r="G195" s="7" t="str">
        <f t="shared" si="137"/>
        <v>CAS OPS 13.5</v>
      </c>
      <c r="H195" s="10" t="str">
        <f t="shared" si="136"/>
        <v>Z_OPSMVS 13.5</v>
      </c>
      <c r="I195" t="s">
        <v>13</v>
      </c>
      <c r="J195" t="s">
        <v>13</v>
      </c>
      <c r="K195" t="s">
        <v>9</v>
      </c>
      <c r="L195" t="s">
        <v>14</v>
      </c>
      <c r="M195" t="s">
        <v>146</v>
      </c>
      <c r="N195" t="s">
        <v>93</v>
      </c>
      <c r="O195" s="1">
        <v>73050</v>
      </c>
      <c r="Q195" s="2" t="s">
        <v>655</v>
      </c>
      <c r="R195" s="2" t="s">
        <v>654</v>
      </c>
    </row>
    <row r="196" spans="1:18">
      <c r="A196" s="2" t="s">
        <v>447</v>
      </c>
      <c r="B196" s="2" t="s">
        <v>571</v>
      </c>
      <c r="C196" s="2" t="s">
        <v>742</v>
      </c>
      <c r="D196" s="10" t="str">
        <f t="shared" si="138"/>
        <v>19.0</v>
      </c>
      <c r="E196" t="s">
        <v>532</v>
      </c>
      <c r="F196" t="s">
        <v>533</v>
      </c>
      <c r="G196" s="7" t="str">
        <f t="shared" si="137"/>
        <v>CAS DBM 19.0</v>
      </c>
      <c r="H196" s="10" t="str">
        <f t="shared" si="136"/>
        <v>Z_Database Management for DB2 19.0</v>
      </c>
      <c r="I196" t="s">
        <v>13</v>
      </c>
      <c r="J196" t="s">
        <v>13</v>
      </c>
      <c r="K196" t="s">
        <v>9</v>
      </c>
      <c r="L196" t="s">
        <v>14</v>
      </c>
      <c r="M196" t="s">
        <v>147</v>
      </c>
      <c r="N196" t="s">
        <v>93</v>
      </c>
      <c r="O196" s="1">
        <v>44104</v>
      </c>
      <c r="Q196" s="2" t="s">
        <v>652</v>
      </c>
      <c r="R196" s="2" t="s">
        <v>645</v>
      </c>
    </row>
    <row r="197" spans="1:18">
      <c r="A197" s="2" t="s">
        <v>448</v>
      </c>
      <c r="B197" s="2" t="s">
        <v>571</v>
      </c>
      <c r="C197" s="2" t="s">
        <v>742</v>
      </c>
      <c r="D197" s="10" t="str">
        <f t="shared" si="138"/>
        <v>20.0</v>
      </c>
      <c r="E197" t="s">
        <v>532</v>
      </c>
      <c r="F197" t="s">
        <v>533</v>
      </c>
      <c r="G197" s="7" t="str">
        <f t="shared" si="137"/>
        <v>CAS DBM 20.0</v>
      </c>
      <c r="H197" s="10" t="str">
        <f t="shared" si="136"/>
        <v>Z_Database Management for DB2 20.0</v>
      </c>
      <c r="I197" t="s">
        <v>13</v>
      </c>
      <c r="J197" t="s">
        <v>13</v>
      </c>
      <c r="K197" t="s">
        <v>9</v>
      </c>
      <c r="L197" t="s">
        <v>14</v>
      </c>
      <c r="M197" t="s">
        <v>147</v>
      </c>
      <c r="N197" t="s">
        <v>93</v>
      </c>
      <c r="O197" s="1">
        <v>73050</v>
      </c>
      <c r="Q197" s="2" t="s">
        <v>652</v>
      </c>
      <c r="R197" s="2" t="s">
        <v>645</v>
      </c>
    </row>
    <row r="198" spans="1:18">
      <c r="A198" s="2" t="s">
        <v>449</v>
      </c>
      <c r="B198" s="2" t="s">
        <v>571</v>
      </c>
      <c r="C198" s="2" t="s">
        <v>743</v>
      </c>
      <c r="D198" s="10" t="str">
        <f t="shared" si="138"/>
        <v>11.0</v>
      </c>
      <c r="E198" t="s">
        <v>532</v>
      </c>
      <c r="F198" t="s">
        <v>533</v>
      </c>
      <c r="G198" s="7" t="str">
        <f t="shared" si="137"/>
        <v>CAS SCH 11.0</v>
      </c>
      <c r="H198" s="10" t="str">
        <f t="shared" si="136"/>
        <v>Z_Scheduler 11.0</v>
      </c>
      <c r="I198" t="s">
        <v>13</v>
      </c>
      <c r="J198" t="s">
        <v>13</v>
      </c>
      <c r="K198" t="s">
        <v>9</v>
      </c>
      <c r="L198" t="s">
        <v>14</v>
      </c>
      <c r="M198" t="s">
        <v>174</v>
      </c>
      <c r="N198" t="s">
        <v>93</v>
      </c>
      <c r="O198" s="1">
        <v>73050</v>
      </c>
      <c r="Q198" s="2" t="s">
        <v>663</v>
      </c>
      <c r="R198" s="2" t="s">
        <v>659</v>
      </c>
    </row>
    <row r="199" spans="1:18">
      <c r="A199" s="2" t="s">
        <v>450</v>
      </c>
      <c r="B199" s="2" t="s">
        <v>571</v>
      </c>
      <c r="C199" s="2" t="s">
        <v>578</v>
      </c>
      <c r="D199" s="10" t="str">
        <f t="shared" si="138"/>
        <v>12.0</v>
      </c>
      <c r="E199" t="s">
        <v>532</v>
      </c>
      <c r="F199" t="s">
        <v>533</v>
      </c>
      <c r="G199" s="7" t="str">
        <f t="shared" si="137"/>
        <v>CAS JCK 12.0</v>
      </c>
      <c r="H199" s="10" t="str">
        <f t="shared" si="136"/>
        <v>Z_JCLCheck 12.0</v>
      </c>
      <c r="I199" t="s">
        <v>13</v>
      </c>
      <c r="J199" t="s">
        <v>13</v>
      </c>
      <c r="K199" t="s">
        <v>9</v>
      </c>
      <c r="L199" t="s">
        <v>14</v>
      </c>
      <c r="M199" t="s">
        <v>148</v>
      </c>
      <c r="N199" t="s">
        <v>93</v>
      </c>
      <c r="O199" s="1">
        <v>73050</v>
      </c>
      <c r="Q199" s="2" t="s">
        <v>663</v>
      </c>
      <c r="R199" s="2" t="s">
        <v>664</v>
      </c>
    </row>
    <row r="200" spans="1:18">
      <c r="A200" s="2" t="s">
        <v>774</v>
      </c>
      <c r="B200" s="2" t="s">
        <v>571</v>
      </c>
      <c r="C200" s="2" t="s">
        <v>578</v>
      </c>
      <c r="D200" s="10" t="str">
        <f t="shared" si="138"/>
        <v>12.0-SP1607</v>
      </c>
      <c r="E200" t="s">
        <v>532</v>
      </c>
      <c r="F200" t="s">
        <v>533</v>
      </c>
      <c r="G200" s="7" t="str">
        <f t="shared" si="137"/>
        <v>CAS JCK 12.0-SP1607</v>
      </c>
      <c r="H200" s="10" t="str">
        <f t="shared" si="136"/>
        <v>Z_JCLCheck 12.0-SP1607</v>
      </c>
      <c r="I200" t="s">
        <v>13</v>
      </c>
      <c r="J200" t="s">
        <v>13</v>
      </c>
      <c r="K200" t="s">
        <v>9</v>
      </c>
      <c r="L200" t="s">
        <v>14</v>
      </c>
      <c r="M200" t="s">
        <v>148</v>
      </c>
      <c r="N200" t="s">
        <v>93</v>
      </c>
      <c r="O200" s="1">
        <v>73050</v>
      </c>
      <c r="Q200" s="2" t="s">
        <v>663</v>
      </c>
      <c r="R200" s="2" t="s">
        <v>664</v>
      </c>
    </row>
    <row r="201" spans="1:18">
      <c r="A201" s="2" t="s">
        <v>451</v>
      </c>
      <c r="B201" s="2" t="s">
        <v>571</v>
      </c>
      <c r="C201" s="2" t="s">
        <v>744</v>
      </c>
      <c r="D201" s="10" t="str">
        <f t="shared" si="138"/>
        <v>1.0</v>
      </c>
      <c r="E201" t="s">
        <v>532</v>
      </c>
      <c r="F201" t="s">
        <v>533</v>
      </c>
      <c r="G201" s="7" t="str">
        <f t="shared" si="137"/>
        <v>CAS BRI 1.0</v>
      </c>
      <c r="H201" s="10" t="str">
        <f t="shared" si="136"/>
        <v>Z_Brightside 1.0</v>
      </c>
      <c r="I201" t="s">
        <v>13</v>
      </c>
      <c r="J201" t="s">
        <v>13</v>
      </c>
      <c r="K201" t="s">
        <v>9</v>
      </c>
      <c r="L201" t="s">
        <v>14</v>
      </c>
      <c r="M201" t="s">
        <v>149</v>
      </c>
      <c r="N201" t="s">
        <v>93</v>
      </c>
      <c r="O201" s="1">
        <v>73050</v>
      </c>
      <c r="Q201" s="2" t="s">
        <v>663</v>
      </c>
      <c r="R201" s="2" t="s">
        <v>664</v>
      </c>
    </row>
    <row r="202" spans="1:18">
      <c r="A202" s="2" t="s">
        <v>452</v>
      </c>
      <c r="B202" s="2" t="s">
        <v>571</v>
      </c>
      <c r="C202" s="2" t="s">
        <v>579</v>
      </c>
      <c r="D202" s="10" t="str">
        <f t="shared" si="138"/>
        <v>1.5</v>
      </c>
      <c r="E202" t="s">
        <v>532</v>
      </c>
      <c r="F202" t="s">
        <v>533</v>
      </c>
      <c r="G202" s="7" t="str">
        <f t="shared" si="137"/>
        <v>CAS DCI 1.5</v>
      </c>
      <c r="H202" s="10" t="str">
        <f t="shared" si="136"/>
        <v>Z_Dynamic Capacity Intelligence 1.5</v>
      </c>
      <c r="I202" t="s">
        <v>13</v>
      </c>
      <c r="J202" t="s">
        <v>13</v>
      </c>
      <c r="K202" t="s">
        <v>9</v>
      </c>
      <c r="L202" t="s">
        <v>14</v>
      </c>
      <c r="M202" t="s">
        <v>150</v>
      </c>
      <c r="N202" t="s">
        <v>93</v>
      </c>
      <c r="O202" s="1">
        <v>44209</v>
      </c>
      <c r="Q202" s="2" t="s">
        <v>663</v>
      </c>
      <c r="R202" s="2" t="s">
        <v>657</v>
      </c>
    </row>
    <row r="203" spans="1:18">
      <c r="A203" s="2" t="s">
        <v>527</v>
      </c>
      <c r="B203" s="2" t="s">
        <v>571</v>
      </c>
      <c r="C203" s="2" t="s">
        <v>579</v>
      </c>
      <c r="D203" s="10" t="str">
        <f t="shared" si="138"/>
        <v>2.0</v>
      </c>
      <c r="E203" t="s">
        <v>532</v>
      </c>
      <c r="F203" t="s">
        <v>533</v>
      </c>
      <c r="G203" s="7" t="str">
        <f t="shared" si="137"/>
        <v>CAS DCI 2.0</v>
      </c>
      <c r="H203" s="10" t="str">
        <f t="shared" si="136"/>
        <v>Z_Dynamic Capacity Intelligence 2.0</v>
      </c>
      <c r="I203" t="s">
        <v>13</v>
      </c>
      <c r="J203" t="s">
        <v>13</v>
      </c>
      <c r="K203" t="s">
        <v>9</v>
      </c>
      <c r="L203" t="s">
        <v>14</v>
      </c>
      <c r="M203" t="s">
        <v>150</v>
      </c>
      <c r="N203" t="s">
        <v>93</v>
      </c>
      <c r="O203" s="1">
        <v>44664</v>
      </c>
      <c r="Q203" s="2" t="s">
        <v>663</v>
      </c>
      <c r="R203" s="2" t="s">
        <v>657</v>
      </c>
    </row>
    <row r="204" spans="1:18">
      <c r="A204" s="2" t="s">
        <v>453</v>
      </c>
      <c r="B204" s="2" t="s">
        <v>571</v>
      </c>
      <c r="C204" s="2" t="s">
        <v>580</v>
      </c>
      <c r="D204" s="10" t="str">
        <f t="shared" si="138"/>
        <v>4.4</v>
      </c>
      <c r="E204" t="s">
        <v>532</v>
      </c>
      <c r="F204" t="s">
        <v>533</v>
      </c>
      <c r="G204" s="7" t="str">
        <f t="shared" si="137"/>
        <v>CAS LIB 4.4</v>
      </c>
      <c r="H204" s="10" t="str">
        <f t="shared" si="136"/>
        <v>Z_Librarian 4.4</v>
      </c>
      <c r="I204" t="s">
        <v>13</v>
      </c>
      <c r="J204" t="s">
        <v>13</v>
      </c>
      <c r="K204" t="s">
        <v>9</v>
      </c>
      <c r="L204" t="s">
        <v>14</v>
      </c>
      <c r="M204" t="s">
        <v>175</v>
      </c>
      <c r="N204" t="s">
        <v>93</v>
      </c>
      <c r="O204" s="1">
        <v>73050</v>
      </c>
      <c r="Q204" s="2" t="s">
        <v>663</v>
      </c>
      <c r="R204" s="2" t="s">
        <v>664</v>
      </c>
    </row>
    <row r="205" spans="1:18">
      <c r="A205" s="2" t="s">
        <v>454</v>
      </c>
      <c r="B205" s="2" t="s">
        <v>571</v>
      </c>
      <c r="C205" s="2" t="s">
        <v>631</v>
      </c>
      <c r="D205" s="10" t="str">
        <f t="shared" si="138"/>
        <v>14.0</v>
      </c>
      <c r="E205" t="s">
        <v>532</v>
      </c>
      <c r="F205" t="s">
        <v>533</v>
      </c>
      <c r="G205" s="7" t="str">
        <f t="shared" si="137"/>
        <v>CAS DAT 14.0</v>
      </c>
      <c r="H205" s="10" t="str">
        <f t="shared" si="136"/>
        <v>Z_Datacom 14.0</v>
      </c>
      <c r="I205" t="s">
        <v>13</v>
      </c>
      <c r="J205" t="s">
        <v>13</v>
      </c>
      <c r="K205" t="s">
        <v>9</v>
      </c>
      <c r="L205" t="s">
        <v>14</v>
      </c>
      <c r="M205" t="s">
        <v>176</v>
      </c>
      <c r="N205" t="s">
        <v>93</v>
      </c>
      <c r="O205" s="1">
        <v>73050</v>
      </c>
      <c r="Q205" s="2" t="s">
        <v>652</v>
      </c>
      <c r="R205" s="2" t="s">
        <v>649</v>
      </c>
    </row>
    <row r="206" spans="1:18">
      <c r="A206" s="2" t="s">
        <v>455</v>
      </c>
      <c r="B206" s="2" t="s">
        <v>571</v>
      </c>
      <c r="C206" s="2" t="s">
        <v>631</v>
      </c>
      <c r="D206" s="10" t="str">
        <f t="shared" si="138"/>
        <v>15.0</v>
      </c>
      <c r="E206" t="s">
        <v>532</v>
      </c>
      <c r="F206" t="s">
        <v>533</v>
      </c>
      <c r="G206" s="7" t="str">
        <f t="shared" si="137"/>
        <v>CAS DAT 15.0</v>
      </c>
      <c r="H206" s="10" t="str">
        <f t="shared" si="136"/>
        <v>Z_Datacom 15.0</v>
      </c>
      <c r="I206" t="s">
        <v>13</v>
      </c>
      <c r="J206" t="s">
        <v>13</v>
      </c>
      <c r="K206" t="s">
        <v>9</v>
      </c>
      <c r="L206" t="s">
        <v>14</v>
      </c>
      <c r="M206" t="s">
        <v>176</v>
      </c>
      <c r="N206" t="s">
        <v>93</v>
      </c>
      <c r="O206" s="1">
        <v>73050</v>
      </c>
      <c r="Q206" s="2" t="s">
        <v>652</v>
      </c>
      <c r="R206" s="2" t="s">
        <v>649</v>
      </c>
    </row>
    <row r="207" spans="1:18">
      <c r="A207" s="2" t="s">
        <v>795</v>
      </c>
      <c r="B207" s="2" t="s">
        <v>571</v>
      </c>
      <c r="C207" s="2" t="s">
        <v>631</v>
      </c>
      <c r="D207" s="10" t="str">
        <f t="shared" ref="D207:D208" si="142">MID(A207,FIND("µ",SUBSTITUTE(A207," ","µ",LEN(A207)-LEN(SUBSTITUTE(A207," ",""))))+1,99)</f>
        <v>15.1</v>
      </c>
      <c r="E207" t="s">
        <v>532</v>
      </c>
      <c r="F207" t="s">
        <v>533</v>
      </c>
      <c r="G207" s="7" t="str">
        <f t="shared" ref="G207:G208" si="143">_xlfn.CONCAT(B207," ",C207," ",D207)</f>
        <v>CAS DAT 15.1</v>
      </c>
      <c r="H207" s="10" t="str">
        <f t="shared" ref="H207:H208" si="144">_xlfn.CONCAT("Z_",A207)</f>
        <v>Z_Datacom 15.1</v>
      </c>
      <c r="I207" t="s">
        <v>13</v>
      </c>
      <c r="J207" t="s">
        <v>13</v>
      </c>
      <c r="K207" t="s">
        <v>9</v>
      </c>
      <c r="L207" t="s">
        <v>14</v>
      </c>
      <c r="M207" t="s">
        <v>176</v>
      </c>
      <c r="N207" t="s">
        <v>93</v>
      </c>
      <c r="O207" s="1">
        <v>73050</v>
      </c>
      <c r="Q207" s="2" t="s">
        <v>652</v>
      </c>
      <c r="R207" s="2" t="s">
        <v>649</v>
      </c>
    </row>
    <row r="208" spans="1:18">
      <c r="A208" s="2" t="s">
        <v>1516</v>
      </c>
      <c r="B208" s="2" t="s">
        <v>571</v>
      </c>
      <c r="C208" s="2" t="s">
        <v>581</v>
      </c>
      <c r="D208" s="10" t="str">
        <f t="shared" si="142"/>
        <v>5.1</v>
      </c>
      <c r="E208" t="s">
        <v>532</v>
      </c>
      <c r="F208" t="s">
        <v>533</v>
      </c>
      <c r="G208" s="7" t="str">
        <f t="shared" si="143"/>
        <v>CAS COO 5.1</v>
      </c>
      <c r="H208" s="10" t="str">
        <f t="shared" si="144"/>
        <v>Z_COOLGEN 5.1</v>
      </c>
      <c r="I208" t="s">
        <v>13</v>
      </c>
      <c r="J208" t="s">
        <v>13</v>
      </c>
      <c r="K208" t="s">
        <v>9</v>
      </c>
      <c r="L208" t="s">
        <v>14</v>
      </c>
      <c r="M208" t="s">
        <v>1517</v>
      </c>
      <c r="N208" t="s">
        <v>93</v>
      </c>
      <c r="O208" s="20">
        <v>37529</v>
      </c>
      <c r="Q208" s="2" t="s">
        <v>663</v>
      </c>
      <c r="R208" s="2" t="s">
        <v>664</v>
      </c>
    </row>
    <row r="209" spans="1:18">
      <c r="A209" s="2" t="s">
        <v>456</v>
      </c>
      <c r="B209" s="2" t="s">
        <v>571</v>
      </c>
      <c r="C209" s="2" t="s">
        <v>581</v>
      </c>
      <c r="D209" s="10" t="str">
        <f t="shared" si="138"/>
        <v>6.5</v>
      </c>
      <c r="E209" t="s">
        <v>532</v>
      </c>
      <c r="F209" t="s">
        <v>533</v>
      </c>
      <c r="G209" s="7" t="str">
        <f t="shared" si="137"/>
        <v>CAS COO 6.5</v>
      </c>
      <c r="H209" s="10" t="str">
        <f t="shared" si="136"/>
        <v>Z_COOLGEN 6.5</v>
      </c>
      <c r="I209" t="s">
        <v>13</v>
      </c>
      <c r="J209" t="s">
        <v>13</v>
      </c>
      <c r="K209" t="s">
        <v>9</v>
      </c>
      <c r="L209" t="s">
        <v>14</v>
      </c>
      <c r="M209" t="s">
        <v>1517</v>
      </c>
      <c r="N209" t="s">
        <v>93</v>
      </c>
      <c r="O209" s="1">
        <v>39263</v>
      </c>
      <c r="Q209" s="2" t="s">
        <v>663</v>
      </c>
      <c r="R209" s="2" t="s">
        <v>664</v>
      </c>
    </row>
    <row r="210" spans="1:18">
      <c r="A210" s="2" t="s">
        <v>457</v>
      </c>
      <c r="B210" s="2" t="s">
        <v>571</v>
      </c>
      <c r="C210" s="2" t="s">
        <v>875</v>
      </c>
      <c r="D210" s="10" t="str">
        <f t="shared" si="138"/>
        <v>3.1</v>
      </c>
      <c r="E210" t="s">
        <v>532</v>
      </c>
      <c r="F210" t="s">
        <v>533</v>
      </c>
      <c r="G210" s="7" t="str">
        <f t="shared" si="137"/>
        <v>CAS PAN 3.1</v>
      </c>
      <c r="H210" s="10" t="str">
        <f t="shared" si="136"/>
        <v>Z_PANAPT 3.1</v>
      </c>
      <c r="I210" t="s">
        <v>13</v>
      </c>
      <c r="J210" t="s">
        <v>13</v>
      </c>
      <c r="K210" t="s">
        <v>9</v>
      </c>
      <c r="L210" t="s">
        <v>14</v>
      </c>
      <c r="M210" t="s">
        <v>296</v>
      </c>
      <c r="N210" t="s">
        <v>93</v>
      </c>
      <c r="O210" s="1">
        <v>42735</v>
      </c>
      <c r="Q210" s="2" t="s">
        <v>663</v>
      </c>
      <c r="R210" s="2" t="s">
        <v>664</v>
      </c>
    </row>
    <row r="211" spans="1:18">
      <c r="A211" s="2" t="s">
        <v>458</v>
      </c>
      <c r="B211" s="2" t="s">
        <v>571</v>
      </c>
      <c r="C211" s="2" t="s">
        <v>876</v>
      </c>
      <c r="D211" s="10" t="str">
        <f t="shared" si="138"/>
        <v>4.5</v>
      </c>
      <c r="E211" t="s">
        <v>532</v>
      </c>
      <c r="F211" t="s">
        <v>533</v>
      </c>
      <c r="G211" s="7" t="str">
        <f t="shared" si="137"/>
        <v>CAS FVR 4.5</v>
      </c>
      <c r="H211" s="10" t="str">
        <f t="shared" si="136"/>
        <v>Z_FAVER VSAM Data Protection 4.5</v>
      </c>
      <c r="I211" t="s">
        <v>13</v>
      </c>
      <c r="J211" t="s">
        <v>13</v>
      </c>
      <c r="K211" t="s">
        <v>9</v>
      </c>
      <c r="L211" t="s">
        <v>14</v>
      </c>
      <c r="M211" t="s">
        <v>297</v>
      </c>
      <c r="N211" t="s">
        <v>93</v>
      </c>
      <c r="O211" s="1">
        <v>73050</v>
      </c>
      <c r="Q211" s="2" t="s">
        <v>661</v>
      </c>
      <c r="R211" s="2" t="s">
        <v>657</v>
      </c>
    </row>
    <row r="212" spans="1:18">
      <c r="A212" s="2" t="s">
        <v>799</v>
      </c>
      <c r="B212" s="2" t="s">
        <v>571</v>
      </c>
      <c r="C212" s="2" t="s">
        <v>798</v>
      </c>
      <c r="D212" s="10" t="str">
        <f t="shared" ref="D212" si="145">MID(A212,FIND("µ",SUBSTITUTE(A212," ","µ",LEN(A212)-LEN(SUBSTITUTE(A212," ",""))))+1,99)</f>
        <v>1.2</v>
      </c>
      <c r="E212" t="s">
        <v>532</v>
      </c>
      <c r="F212" t="s">
        <v>533</v>
      </c>
      <c r="G212" s="7" t="str">
        <f t="shared" ref="G212" si="146">_xlfn.CONCAT(B212," ",C212," ",D212)</f>
        <v>CAS VMA 1.2</v>
      </c>
      <c r="H212" s="10" t="str">
        <f t="shared" ref="H212" si="147">_xlfn.CONCAT("Z_",A212)</f>
        <v>Z_VMANAGER 1.2</v>
      </c>
      <c r="I212" t="s">
        <v>13</v>
      </c>
      <c r="J212" t="s">
        <v>13</v>
      </c>
      <c r="K212" t="s">
        <v>9</v>
      </c>
      <c r="L212" t="s">
        <v>14</v>
      </c>
      <c r="M212" t="s">
        <v>800</v>
      </c>
      <c r="N212" t="s">
        <v>93</v>
      </c>
      <c r="O212" s="1">
        <v>73050</v>
      </c>
      <c r="Q212" s="2" t="s">
        <v>663</v>
      </c>
      <c r="R212" s="2" t="s">
        <v>657</v>
      </c>
    </row>
    <row r="213" spans="1:18">
      <c r="A213" s="18" t="s">
        <v>846</v>
      </c>
      <c r="B213" s="2" t="s">
        <v>571</v>
      </c>
      <c r="C213" s="2" t="s">
        <v>847</v>
      </c>
      <c r="D213" s="10" t="str">
        <f t="shared" ref="D213" si="148">MID(A213,FIND("µ",SUBSTITUTE(A213," ","µ",LEN(A213)-LEN(SUBSTITUTE(A213," ",""))))+1,99)</f>
        <v>15.0</v>
      </c>
      <c r="E213" t="s">
        <v>532</v>
      </c>
      <c r="F213" t="s">
        <v>533</v>
      </c>
      <c r="G213" s="7" t="str">
        <f t="shared" ref="G213" si="149">_xlfn.CONCAT(B213," ",C213," ",D213)</f>
        <v>CAS SYS 15.0</v>
      </c>
      <c r="H213" s="10" t="str">
        <f t="shared" ref="H213" si="150">_xlfn.CONCAT("Z_",A213)</f>
        <v>Z_Sysview 15.0</v>
      </c>
      <c r="I213" t="s">
        <v>13</v>
      </c>
      <c r="J213" t="s">
        <v>13</v>
      </c>
      <c r="K213" t="s">
        <v>9</v>
      </c>
      <c r="L213" t="s">
        <v>14</v>
      </c>
      <c r="M213" t="s">
        <v>848</v>
      </c>
      <c r="N213" t="s">
        <v>93</v>
      </c>
      <c r="O213" s="19">
        <v>73050</v>
      </c>
      <c r="Q213" s="2" t="s">
        <v>655</v>
      </c>
      <c r="R213" s="2" t="s">
        <v>653</v>
      </c>
    </row>
    <row r="214" spans="1:18">
      <c r="A214" s="2" t="s">
        <v>1511</v>
      </c>
      <c r="B214" s="2" t="s">
        <v>571</v>
      </c>
      <c r="C214" s="2" t="s">
        <v>847</v>
      </c>
      <c r="D214" s="10" t="str">
        <f t="shared" ref="D214" si="151">MID(A214,FIND("µ",SUBSTITUTE(A214," ","µ",LEN(A214)-LEN(SUBSTITUTE(A214," ",""))))+1,99)</f>
        <v>16.0</v>
      </c>
      <c r="E214" t="s">
        <v>532</v>
      </c>
      <c r="F214" t="s">
        <v>533</v>
      </c>
      <c r="G214" s="7" t="str">
        <f t="shared" ref="G214" si="152">_xlfn.CONCAT(B214," ",C214," ",D214)</f>
        <v>CAS SYS 16.0</v>
      </c>
      <c r="H214" s="10" t="str">
        <f t="shared" ref="H214" si="153">_xlfn.CONCAT("Z_",A214)</f>
        <v>Z_Sysview 16.0</v>
      </c>
      <c r="I214" t="s">
        <v>13</v>
      </c>
      <c r="J214" t="s">
        <v>13</v>
      </c>
      <c r="K214" t="s">
        <v>9</v>
      </c>
      <c r="L214" t="s">
        <v>14</v>
      </c>
      <c r="M214" t="s">
        <v>848</v>
      </c>
      <c r="N214" t="s">
        <v>93</v>
      </c>
      <c r="O214" s="19">
        <v>73050</v>
      </c>
      <c r="Q214" s="2" t="s">
        <v>655</v>
      </c>
      <c r="R214" s="2" t="s">
        <v>653</v>
      </c>
    </row>
    <row r="215" spans="1:18">
      <c r="A215" s="18" t="s">
        <v>849</v>
      </c>
      <c r="B215" s="2" t="s">
        <v>571</v>
      </c>
      <c r="C215" s="2" t="s">
        <v>850</v>
      </c>
      <c r="D215" s="10" t="str">
        <f t="shared" ref="D215" si="154">MID(A215,FIND("µ",SUBSTITUTE(A215," ","µ",LEN(A215)-LEN(SUBSTITUTE(A215," ",""))))+1,99)</f>
        <v>12.5</v>
      </c>
      <c r="E215" t="s">
        <v>532</v>
      </c>
      <c r="F215" t="s">
        <v>533</v>
      </c>
      <c r="G215" s="7" t="str">
        <f t="shared" ref="G215" si="155">_xlfn.CONCAT(B215," ",C215," ",D215)</f>
        <v>CAS MII 12.5</v>
      </c>
      <c r="H215" s="10" t="str">
        <f t="shared" ref="H215" si="156">_xlfn.CONCAT("Z_",A215)</f>
        <v>Z_MIM-MII 12.5</v>
      </c>
      <c r="I215" t="s">
        <v>13</v>
      </c>
      <c r="J215" t="s">
        <v>13</v>
      </c>
      <c r="K215" t="s">
        <v>9</v>
      </c>
      <c r="L215" t="s">
        <v>14</v>
      </c>
      <c r="M215" t="s">
        <v>851</v>
      </c>
      <c r="N215" t="s">
        <v>93</v>
      </c>
      <c r="O215" s="19">
        <v>73050</v>
      </c>
      <c r="Q215" s="2" t="s">
        <v>663</v>
      </c>
      <c r="R215" s="2" t="s">
        <v>657</v>
      </c>
    </row>
    <row r="216" spans="1:18">
      <c r="A216" s="2" t="s">
        <v>459</v>
      </c>
      <c r="B216" s="2" t="s">
        <v>563</v>
      </c>
      <c r="C216" s="2" t="s">
        <v>589</v>
      </c>
      <c r="D216" s="10" t="str">
        <f t="shared" si="138"/>
        <v>8.3.4</v>
      </c>
      <c r="E216" t="s">
        <v>532</v>
      </c>
      <c r="F216" t="s">
        <v>533</v>
      </c>
      <c r="G216" s="7" t="str">
        <f t="shared" si="137"/>
        <v>SAG ADA 8.3.4</v>
      </c>
      <c r="H216" s="10" t="str">
        <f t="shared" si="136"/>
        <v>Z_Adabas 8.3.4</v>
      </c>
      <c r="I216" t="s">
        <v>13</v>
      </c>
      <c r="J216" t="s">
        <v>13</v>
      </c>
      <c r="K216" t="s">
        <v>9</v>
      </c>
      <c r="L216" t="s">
        <v>14</v>
      </c>
      <c r="M216" t="s">
        <v>165</v>
      </c>
      <c r="N216" t="s">
        <v>105</v>
      </c>
      <c r="O216" s="1">
        <v>43951</v>
      </c>
      <c r="Q216" s="2" t="s">
        <v>652</v>
      </c>
      <c r="R216" s="2" t="s">
        <v>668</v>
      </c>
    </row>
    <row r="217" spans="1:18">
      <c r="A217" s="2" t="s">
        <v>856</v>
      </c>
      <c r="B217" s="2" t="s">
        <v>563</v>
      </c>
      <c r="C217" s="2" t="s">
        <v>589</v>
      </c>
      <c r="D217" s="10" t="str">
        <f t="shared" ref="D217" si="157">MID(A217,FIND("µ",SUBSTITUTE(A217," ","µ",LEN(A217)-LEN(SUBSTITUTE(A217," ",""))))+1,99)</f>
        <v>8.4.2</v>
      </c>
      <c r="E217" t="s">
        <v>532</v>
      </c>
      <c r="F217" t="s">
        <v>533</v>
      </c>
      <c r="G217" s="7" t="str">
        <f t="shared" ref="G217" si="158">_xlfn.CONCAT(B217," ",C217," ",D217)</f>
        <v>SAG ADA 8.4.2</v>
      </c>
      <c r="H217" s="10" t="str">
        <f t="shared" ref="H217" si="159">_xlfn.CONCAT("Z_",A217)</f>
        <v>Z_Adabas 8.4.2</v>
      </c>
      <c r="I217" t="s">
        <v>13</v>
      </c>
      <c r="J217" t="s">
        <v>13</v>
      </c>
      <c r="K217" t="s">
        <v>9</v>
      </c>
      <c r="L217" t="s">
        <v>14</v>
      </c>
      <c r="M217" t="s">
        <v>165</v>
      </c>
      <c r="N217" t="s">
        <v>105</v>
      </c>
      <c r="O217" s="1">
        <v>44316</v>
      </c>
      <c r="Q217" s="2" t="s">
        <v>652</v>
      </c>
      <c r="R217" s="2" t="s">
        <v>668</v>
      </c>
    </row>
    <row r="218" spans="1:18">
      <c r="A218" s="2" t="s">
        <v>1612</v>
      </c>
      <c r="B218" s="2" t="s">
        <v>563</v>
      </c>
      <c r="C218" s="2" t="s">
        <v>589</v>
      </c>
      <c r="D218" s="10" t="str">
        <f t="shared" ref="D218" si="160">MID(A218,FIND("µ",SUBSTITUTE(A218," ","µ",LEN(A218)-LEN(SUBSTITUTE(A218," ",""))))+1,99)</f>
        <v>8.5.2</v>
      </c>
      <c r="E218" t="s">
        <v>532</v>
      </c>
      <c r="F218" t="s">
        <v>533</v>
      </c>
      <c r="G218" s="7" t="str">
        <f t="shared" ref="G218" si="161">_xlfn.CONCAT(B218," ",C218," ",D218)</f>
        <v>SAG ADA 8.5.2</v>
      </c>
      <c r="H218" s="10" t="str">
        <f t="shared" ref="H218" si="162">_xlfn.CONCAT("Z_",A218)</f>
        <v>Z_Adabas 8.5.2</v>
      </c>
      <c r="I218" t="s">
        <v>13</v>
      </c>
      <c r="J218" t="s">
        <v>13</v>
      </c>
      <c r="K218" t="s">
        <v>9</v>
      </c>
      <c r="L218" t="s">
        <v>14</v>
      </c>
      <c r="M218" t="s">
        <v>165</v>
      </c>
      <c r="N218" t="s">
        <v>105</v>
      </c>
      <c r="O218" s="1">
        <v>73050</v>
      </c>
      <c r="Q218" s="2" t="s">
        <v>652</v>
      </c>
      <c r="R218" s="2" t="s">
        <v>668</v>
      </c>
    </row>
    <row r="219" spans="1:18">
      <c r="A219" s="2" t="s">
        <v>460</v>
      </c>
      <c r="B219" s="2" t="s">
        <v>563</v>
      </c>
      <c r="C219" s="2" t="s">
        <v>877</v>
      </c>
      <c r="D219" s="10" t="str">
        <f t="shared" si="138"/>
        <v>8.3.4</v>
      </c>
      <c r="E219" t="s">
        <v>532</v>
      </c>
      <c r="F219" t="s">
        <v>533</v>
      </c>
      <c r="G219" s="7" t="str">
        <f t="shared" si="137"/>
        <v>SAG ACI 8.3.4</v>
      </c>
      <c r="H219" s="10" t="str">
        <f t="shared" si="136"/>
        <v>Z_Adabas CICS Interface 8.3.4</v>
      </c>
      <c r="I219" t="s">
        <v>13</v>
      </c>
      <c r="J219" t="s">
        <v>13</v>
      </c>
      <c r="K219" t="s">
        <v>9</v>
      </c>
      <c r="L219" t="s">
        <v>14</v>
      </c>
      <c r="M219" t="s">
        <v>307</v>
      </c>
      <c r="N219" t="s">
        <v>105</v>
      </c>
      <c r="O219" s="1">
        <v>43951</v>
      </c>
      <c r="Q219" s="2" t="s">
        <v>652</v>
      </c>
      <c r="R219" s="2" t="s">
        <v>668</v>
      </c>
    </row>
    <row r="220" spans="1:18">
      <c r="A220" s="18" t="s">
        <v>857</v>
      </c>
      <c r="B220" s="2" t="s">
        <v>563</v>
      </c>
      <c r="C220" s="2" t="s">
        <v>877</v>
      </c>
      <c r="D220" s="10" t="str">
        <f t="shared" ref="D220:D221" si="163">MID(A220,FIND("µ",SUBSTITUTE(A220," ","µ",LEN(A220)-LEN(SUBSTITUTE(A220," ",""))))+1,99)</f>
        <v>8.4.2</v>
      </c>
      <c r="E220" t="s">
        <v>532</v>
      </c>
      <c r="F220" t="s">
        <v>533</v>
      </c>
      <c r="G220" s="7" t="str">
        <f t="shared" ref="G220:G221" si="164">_xlfn.CONCAT(B220," ",C220," ",D220)</f>
        <v>SAG ACI 8.4.2</v>
      </c>
      <c r="H220" s="10" t="str">
        <f t="shared" ref="H220:H221" si="165">_xlfn.CONCAT("Z_",A220)</f>
        <v>Z_Adabas CICS Interface 8.4.2</v>
      </c>
      <c r="I220" t="s">
        <v>13</v>
      </c>
      <c r="J220" t="s">
        <v>13</v>
      </c>
      <c r="K220" t="s">
        <v>9</v>
      </c>
      <c r="L220" t="s">
        <v>14</v>
      </c>
      <c r="M220" t="s">
        <v>307</v>
      </c>
      <c r="N220" t="s">
        <v>105</v>
      </c>
      <c r="O220" s="19">
        <v>73050</v>
      </c>
      <c r="Q220" s="2" t="s">
        <v>652</v>
      </c>
      <c r="R220" s="2" t="s">
        <v>668</v>
      </c>
    </row>
    <row r="221" spans="1:18">
      <c r="A221" s="2" t="s">
        <v>1501</v>
      </c>
      <c r="B221" s="2" t="s">
        <v>563</v>
      </c>
      <c r="C221" s="2" t="s">
        <v>1502</v>
      </c>
      <c r="D221" s="10" t="str">
        <f t="shared" si="163"/>
        <v>8.2.2</v>
      </c>
      <c r="E221" t="s">
        <v>532</v>
      </c>
      <c r="F221" t="s">
        <v>533</v>
      </c>
      <c r="G221" s="7" t="str">
        <f t="shared" si="164"/>
        <v>SAG AFP 8.2.2</v>
      </c>
      <c r="H221" s="10" t="str">
        <f t="shared" si="165"/>
        <v>Z_Adabas Fastpath 8.2.2</v>
      </c>
      <c r="I221" t="s">
        <v>13</v>
      </c>
      <c r="J221" t="s">
        <v>13</v>
      </c>
      <c r="K221" t="s">
        <v>9</v>
      </c>
      <c r="L221" t="s">
        <v>14</v>
      </c>
      <c r="M221" t="s">
        <v>1503</v>
      </c>
      <c r="N221" t="s">
        <v>105</v>
      </c>
      <c r="O221" s="19">
        <v>73050</v>
      </c>
      <c r="Q221" s="2" t="s">
        <v>652</v>
      </c>
      <c r="R221" s="2" t="s">
        <v>668</v>
      </c>
    </row>
    <row r="222" spans="1:18">
      <c r="A222" s="2" t="s">
        <v>461</v>
      </c>
      <c r="B222" s="2" t="s">
        <v>563</v>
      </c>
      <c r="C222" s="2" t="s">
        <v>582</v>
      </c>
      <c r="D222" s="10" t="str">
        <f t="shared" si="138"/>
        <v>8.3.4</v>
      </c>
      <c r="E222" t="s">
        <v>532</v>
      </c>
      <c r="F222" t="s">
        <v>533</v>
      </c>
      <c r="G222" s="7" t="str">
        <f t="shared" si="137"/>
        <v>SAG AOS 8.3.4</v>
      </c>
      <c r="H222" s="10" t="str">
        <f t="shared" si="136"/>
        <v>Z_Adabas online services 8.3.4</v>
      </c>
      <c r="I222" t="s">
        <v>13</v>
      </c>
      <c r="J222" t="s">
        <v>13</v>
      </c>
      <c r="K222" t="s">
        <v>9</v>
      </c>
      <c r="L222" t="s">
        <v>14</v>
      </c>
      <c r="M222" t="s">
        <v>308</v>
      </c>
      <c r="N222" t="s">
        <v>105</v>
      </c>
      <c r="O222" s="1">
        <v>43951</v>
      </c>
      <c r="Q222" s="2" t="s">
        <v>652</v>
      </c>
      <c r="R222" s="2" t="s">
        <v>668</v>
      </c>
    </row>
    <row r="223" spans="1:18">
      <c r="A223" s="18" t="s">
        <v>858</v>
      </c>
      <c r="B223" s="2" t="s">
        <v>563</v>
      </c>
      <c r="C223" s="2" t="s">
        <v>582</v>
      </c>
      <c r="D223" s="10" t="str">
        <f t="shared" ref="D223" si="166">MID(A223,FIND("µ",SUBSTITUTE(A223," ","µ",LEN(A223)-LEN(SUBSTITUTE(A223," ",""))))+1,99)</f>
        <v>8.4.2</v>
      </c>
      <c r="E223" t="s">
        <v>532</v>
      </c>
      <c r="F223" t="s">
        <v>533</v>
      </c>
      <c r="G223" s="7" t="str">
        <f t="shared" ref="G223" si="167">_xlfn.CONCAT(B223," ",C223," ",D223)</f>
        <v>SAG AOS 8.4.2</v>
      </c>
      <c r="H223" s="10" t="str">
        <f t="shared" ref="H223" si="168">_xlfn.CONCAT("Z_",A223)</f>
        <v>Z_Adabas online services 8.4.2</v>
      </c>
      <c r="I223" t="s">
        <v>13</v>
      </c>
      <c r="J223" t="s">
        <v>13</v>
      </c>
      <c r="K223" t="s">
        <v>9</v>
      </c>
      <c r="L223" t="s">
        <v>14</v>
      </c>
      <c r="M223" t="s">
        <v>308</v>
      </c>
      <c r="N223" t="s">
        <v>105</v>
      </c>
      <c r="O223" s="19">
        <v>44316</v>
      </c>
      <c r="Q223" s="2" t="s">
        <v>652</v>
      </c>
      <c r="R223" s="2" t="s">
        <v>668</v>
      </c>
    </row>
    <row r="224" spans="1:18">
      <c r="A224" s="18" t="s">
        <v>1613</v>
      </c>
      <c r="B224" s="2" t="s">
        <v>563</v>
      </c>
      <c r="C224" s="2" t="s">
        <v>582</v>
      </c>
      <c r="D224" s="10" t="str">
        <f t="shared" ref="D224" si="169">MID(A224,FIND("µ",SUBSTITUTE(A224," ","µ",LEN(A224)-LEN(SUBSTITUTE(A224," ",""))))+1,99)</f>
        <v>8.5.1</v>
      </c>
      <c r="E224" t="s">
        <v>532</v>
      </c>
      <c r="F224" t="s">
        <v>533</v>
      </c>
      <c r="G224" s="7" t="str">
        <f t="shared" ref="G224" si="170">_xlfn.CONCAT(B224," ",C224," ",D224)</f>
        <v>SAG AOS 8.5.1</v>
      </c>
      <c r="H224" s="10" t="str">
        <f t="shared" ref="H224" si="171">_xlfn.CONCAT("Z_",A224)</f>
        <v>Z_Adabas online services 8.5.1</v>
      </c>
      <c r="I224" t="s">
        <v>13</v>
      </c>
      <c r="J224" t="s">
        <v>13</v>
      </c>
      <c r="K224" t="s">
        <v>9</v>
      </c>
      <c r="L224" t="s">
        <v>14</v>
      </c>
      <c r="M224" t="s">
        <v>308</v>
      </c>
      <c r="N224" t="s">
        <v>105</v>
      </c>
      <c r="O224" s="19">
        <v>73050</v>
      </c>
      <c r="Q224" s="2" t="s">
        <v>652</v>
      </c>
      <c r="R224" s="2" t="s">
        <v>668</v>
      </c>
    </row>
    <row r="225" spans="1:18">
      <c r="A225" s="2" t="s">
        <v>462</v>
      </c>
      <c r="B225" s="2" t="s">
        <v>563</v>
      </c>
      <c r="C225" s="2" t="s">
        <v>583</v>
      </c>
      <c r="D225" s="10" t="str">
        <f t="shared" si="138"/>
        <v>4.8.2</v>
      </c>
      <c r="E225" t="s">
        <v>532</v>
      </c>
      <c r="F225" t="s">
        <v>533</v>
      </c>
      <c r="G225" s="7" t="str">
        <f t="shared" si="137"/>
        <v>SAG REV 4.8.2</v>
      </c>
      <c r="H225" s="10" t="str">
        <f t="shared" si="136"/>
        <v>Z_Adabas Review 4.8.2</v>
      </c>
      <c r="I225" t="s">
        <v>13</v>
      </c>
      <c r="J225" t="s">
        <v>13</v>
      </c>
      <c r="K225" t="s">
        <v>9</v>
      </c>
      <c r="L225" t="s">
        <v>14</v>
      </c>
      <c r="M225" t="s">
        <v>319</v>
      </c>
      <c r="N225" t="s">
        <v>105</v>
      </c>
      <c r="Q225" s="2" t="s">
        <v>652</v>
      </c>
      <c r="R225" s="2" t="s">
        <v>668</v>
      </c>
    </row>
    <row r="226" spans="1:18">
      <c r="A226" s="18" t="s">
        <v>859</v>
      </c>
      <c r="B226" s="2" t="s">
        <v>563</v>
      </c>
      <c r="C226" s="2" t="s">
        <v>583</v>
      </c>
      <c r="D226" s="10" t="str">
        <f t="shared" ref="D226:D227" si="172">MID(A226,FIND("µ",SUBSTITUTE(A226," ","µ",LEN(A226)-LEN(SUBSTITUTE(A226," ",""))))+1,99)</f>
        <v>5.1.1</v>
      </c>
      <c r="E226" t="s">
        <v>532</v>
      </c>
      <c r="F226" t="s">
        <v>533</v>
      </c>
      <c r="G226" s="7" t="str">
        <f t="shared" ref="G226:G227" si="173">_xlfn.CONCAT(B226," ",C226," ",D226)</f>
        <v>SAG REV 5.1.1</v>
      </c>
      <c r="H226" s="10" t="str">
        <f t="shared" ref="H226:H227" si="174">_xlfn.CONCAT("Z_",A226)</f>
        <v>Z_Adabas Review 5.1.1</v>
      </c>
      <c r="I226" t="s">
        <v>13</v>
      </c>
      <c r="J226" t="s">
        <v>13</v>
      </c>
      <c r="K226" t="s">
        <v>9</v>
      </c>
      <c r="L226" t="s">
        <v>14</v>
      </c>
      <c r="M226" t="s">
        <v>319</v>
      </c>
      <c r="N226" t="s">
        <v>105</v>
      </c>
      <c r="O226" s="19">
        <v>73050</v>
      </c>
      <c r="Q226" s="2" t="s">
        <v>652</v>
      </c>
      <c r="R226" s="2" t="s">
        <v>668</v>
      </c>
    </row>
    <row r="227" spans="1:18">
      <c r="A227" s="2" t="s">
        <v>1507</v>
      </c>
      <c r="B227" s="2" t="s">
        <v>563</v>
      </c>
      <c r="C227" s="2" t="s">
        <v>1508</v>
      </c>
      <c r="D227" s="10" t="str">
        <f t="shared" si="172"/>
        <v>8.3.1</v>
      </c>
      <c r="E227" t="s">
        <v>532</v>
      </c>
      <c r="F227" t="s">
        <v>533</v>
      </c>
      <c r="G227" s="7" t="str">
        <f t="shared" si="173"/>
        <v>SAG COR 8.3.1</v>
      </c>
      <c r="H227" s="10" t="str">
        <f t="shared" si="174"/>
        <v>Z_Adabas System Coordinator 8.3.1</v>
      </c>
      <c r="I227" t="s">
        <v>13</v>
      </c>
      <c r="J227" t="s">
        <v>13</v>
      </c>
      <c r="K227" t="s">
        <v>9</v>
      </c>
      <c r="L227" t="s">
        <v>14</v>
      </c>
      <c r="M227" t="s">
        <v>166</v>
      </c>
      <c r="N227" t="s">
        <v>105</v>
      </c>
      <c r="O227" s="19">
        <v>73050</v>
      </c>
      <c r="Q227" s="2" t="s">
        <v>663</v>
      </c>
      <c r="R227" s="2" t="s">
        <v>664</v>
      </c>
    </row>
    <row r="228" spans="1:18">
      <c r="A228" s="2" t="s">
        <v>463</v>
      </c>
      <c r="B228" s="2" t="s">
        <v>563</v>
      </c>
      <c r="C228" s="2" t="s">
        <v>590</v>
      </c>
      <c r="D228" s="10" t="str">
        <f t="shared" si="138"/>
        <v>8.2.7</v>
      </c>
      <c r="E228" t="s">
        <v>532</v>
      </c>
      <c r="F228" t="s">
        <v>533</v>
      </c>
      <c r="G228" s="7" t="str">
        <f t="shared" si="137"/>
        <v>SAG NAT 8.2.7</v>
      </c>
      <c r="H228" s="10" t="str">
        <f t="shared" si="136"/>
        <v>Z_Natural 8.2.7</v>
      </c>
      <c r="I228" t="s">
        <v>13</v>
      </c>
      <c r="J228" t="s">
        <v>13</v>
      </c>
      <c r="K228" t="s">
        <v>9</v>
      </c>
      <c r="L228" t="s">
        <v>14</v>
      </c>
      <c r="M228" t="s">
        <v>166</v>
      </c>
      <c r="N228" t="s">
        <v>105</v>
      </c>
      <c r="O228" s="1">
        <v>44926</v>
      </c>
      <c r="Q228" s="2" t="s">
        <v>663</v>
      </c>
      <c r="R228" s="2" t="s">
        <v>664</v>
      </c>
    </row>
    <row r="229" spans="1:18">
      <c r="A229" s="2" t="s">
        <v>1504</v>
      </c>
      <c r="B229" s="2" t="s">
        <v>563</v>
      </c>
      <c r="C229" s="2" t="s">
        <v>590</v>
      </c>
      <c r="D229" s="10" t="str">
        <f t="shared" ref="D229" si="175">MID(A229,FIND("µ",SUBSTITUTE(A229," ","µ",LEN(A229)-LEN(SUBSTITUTE(A229," ",""))))+1,99)</f>
        <v>9.1.1</v>
      </c>
      <c r="E229" t="s">
        <v>532</v>
      </c>
      <c r="F229" t="s">
        <v>533</v>
      </c>
      <c r="G229" s="7" t="str">
        <f t="shared" ref="G229" si="176">_xlfn.CONCAT(B229," ",C229," ",D229)</f>
        <v>SAG NAT 9.1.1</v>
      </c>
      <c r="H229" s="10" t="str">
        <f t="shared" ref="H229" si="177">_xlfn.CONCAT("Z_",A229)</f>
        <v>Z_Natural 9.1.1</v>
      </c>
      <c r="I229" t="s">
        <v>13</v>
      </c>
      <c r="J229" t="s">
        <v>13</v>
      </c>
      <c r="K229" t="s">
        <v>9</v>
      </c>
      <c r="L229" t="s">
        <v>14</v>
      </c>
      <c r="M229" t="s">
        <v>166</v>
      </c>
      <c r="N229" t="s">
        <v>105</v>
      </c>
      <c r="O229" s="1">
        <v>44865</v>
      </c>
      <c r="Q229" s="2" t="s">
        <v>663</v>
      </c>
      <c r="R229" s="2" t="s">
        <v>664</v>
      </c>
    </row>
    <row r="230" spans="1:18">
      <c r="A230" s="2" t="s">
        <v>1505</v>
      </c>
      <c r="B230" s="2" t="s">
        <v>563</v>
      </c>
      <c r="C230" s="2" t="s">
        <v>1506</v>
      </c>
      <c r="D230" s="10" t="str">
        <f t="shared" ref="D230" si="178">MID(A230,FIND("µ",SUBSTITUTE(A230," ","µ",LEN(A230)-LEN(SUBSTITUTE(A230," ",""))))+1,99)</f>
        <v>9.1.1</v>
      </c>
      <c r="E230" t="s">
        <v>532</v>
      </c>
      <c r="F230" t="s">
        <v>533</v>
      </c>
      <c r="G230" s="7" t="str">
        <f t="shared" ref="G230" si="179">_xlfn.CONCAT(B230," ",C230," ",D230)</f>
        <v>SAG NDV 9.1.1</v>
      </c>
      <c r="H230" s="10" t="str">
        <f t="shared" ref="H230" si="180">_xlfn.CONCAT("Z_",A230)</f>
        <v>Z_Natural Development Server 9.1.1</v>
      </c>
      <c r="I230" t="s">
        <v>13</v>
      </c>
      <c r="J230" t="s">
        <v>13</v>
      </c>
      <c r="K230" t="s">
        <v>9</v>
      </c>
      <c r="L230" t="s">
        <v>14</v>
      </c>
      <c r="M230" t="s">
        <v>166</v>
      </c>
      <c r="N230" t="s">
        <v>105</v>
      </c>
      <c r="O230" s="19">
        <v>73050</v>
      </c>
      <c r="Q230" s="2" t="s">
        <v>663</v>
      </c>
      <c r="R230" s="2" t="s">
        <v>664</v>
      </c>
    </row>
    <row r="231" spans="1:18">
      <c r="A231" s="2" t="s">
        <v>464</v>
      </c>
      <c r="B231" s="2" t="s">
        <v>563</v>
      </c>
      <c r="C231" s="2" t="s">
        <v>572</v>
      </c>
      <c r="D231" s="10" t="str">
        <f t="shared" si="138"/>
        <v>8.2.7</v>
      </c>
      <c r="E231" t="s">
        <v>532</v>
      </c>
      <c r="F231" t="s">
        <v>533</v>
      </c>
      <c r="G231" s="7" t="str">
        <f t="shared" si="137"/>
        <v>SAG NAF 8.2.7</v>
      </c>
      <c r="H231" s="10" t="str">
        <f t="shared" si="136"/>
        <v>Z_Natural advanced facilities 8.2.7</v>
      </c>
      <c r="I231" t="s">
        <v>13</v>
      </c>
      <c r="J231" t="s">
        <v>13</v>
      </c>
      <c r="K231" t="s">
        <v>9</v>
      </c>
      <c r="L231" t="s">
        <v>14</v>
      </c>
      <c r="M231" t="s">
        <v>309</v>
      </c>
      <c r="N231" t="s">
        <v>105</v>
      </c>
      <c r="O231" s="1">
        <v>44926</v>
      </c>
      <c r="Q231" s="2" t="s">
        <v>663</v>
      </c>
      <c r="R231" s="2" t="s">
        <v>664</v>
      </c>
    </row>
    <row r="232" spans="1:18">
      <c r="A232" s="2" t="s">
        <v>465</v>
      </c>
      <c r="B232" s="2" t="s">
        <v>563</v>
      </c>
      <c r="C232" s="2" t="s">
        <v>878</v>
      </c>
      <c r="D232" s="10" t="str">
        <f t="shared" si="138"/>
        <v>8.2.7</v>
      </c>
      <c r="E232" t="s">
        <v>532</v>
      </c>
      <c r="F232" t="s">
        <v>533</v>
      </c>
      <c r="G232" s="7" t="str">
        <f t="shared" si="137"/>
        <v>SAG NAC 8.2.7</v>
      </c>
      <c r="H232" s="10" t="str">
        <f t="shared" si="136"/>
        <v>Z_Natural for Adabas 8.2.7</v>
      </c>
      <c r="I232" t="s">
        <v>13</v>
      </c>
      <c r="J232" t="s">
        <v>13</v>
      </c>
      <c r="K232" t="s">
        <v>9</v>
      </c>
      <c r="L232" t="s">
        <v>14</v>
      </c>
      <c r="M232" t="s">
        <v>310</v>
      </c>
      <c r="N232" t="s">
        <v>105</v>
      </c>
      <c r="O232" s="1">
        <v>44926</v>
      </c>
      <c r="Q232" s="2" t="s">
        <v>663</v>
      </c>
      <c r="R232" s="2" t="s">
        <v>664</v>
      </c>
    </row>
    <row r="233" spans="1:18">
      <c r="A233" s="2" t="s">
        <v>466</v>
      </c>
      <c r="B233" s="2" t="s">
        <v>563</v>
      </c>
      <c r="C233" s="2" t="s">
        <v>584</v>
      </c>
      <c r="D233" s="10" t="str">
        <f t="shared" si="138"/>
        <v>8.2.7</v>
      </c>
      <c r="E233" t="s">
        <v>532</v>
      </c>
      <c r="F233" t="s">
        <v>533</v>
      </c>
      <c r="G233" s="7" t="str">
        <f t="shared" si="137"/>
        <v>SAG NSC 8.2.7</v>
      </c>
      <c r="H233" s="10" t="str">
        <f t="shared" si="136"/>
        <v>Z_Natural Security 8.2.7</v>
      </c>
      <c r="I233" t="s">
        <v>13</v>
      </c>
      <c r="J233" t="s">
        <v>13</v>
      </c>
      <c r="K233" t="s">
        <v>9</v>
      </c>
      <c r="L233" t="s">
        <v>14</v>
      </c>
      <c r="M233" t="s">
        <v>311</v>
      </c>
      <c r="N233" t="s">
        <v>105</v>
      </c>
      <c r="O233" s="1">
        <v>44926</v>
      </c>
      <c r="Q233" s="2" t="s">
        <v>663</v>
      </c>
      <c r="R233" s="2" t="s">
        <v>664</v>
      </c>
    </row>
    <row r="234" spans="1:18">
      <c r="A234" s="2" t="s">
        <v>467</v>
      </c>
      <c r="B234" s="2" t="s">
        <v>563</v>
      </c>
      <c r="C234" s="2" t="s">
        <v>879</v>
      </c>
      <c r="D234" s="10" t="str">
        <f t="shared" si="138"/>
        <v>8.3.4</v>
      </c>
      <c r="E234" t="s">
        <v>532</v>
      </c>
      <c r="F234" t="s">
        <v>533</v>
      </c>
      <c r="G234" s="7" t="str">
        <f t="shared" si="137"/>
        <v>SAG NCI 8.3.4</v>
      </c>
      <c r="H234" s="10" t="str">
        <f t="shared" si="136"/>
        <v>Z_Natural CICS Interface 8.3.4</v>
      </c>
      <c r="I234" t="s">
        <v>13</v>
      </c>
      <c r="J234" t="s">
        <v>13</v>
      </c>
      <c r="K234" t="s">
        <v>9</v>
      </c>
      <c r="L234" t="s">
        <v>14</v>
      </c>
      <c r="M234" t="s">
        <v>312</v>
      </c>
      <c r="N234" t="s">
        <v>105</v>
      </c>
      <c r="O234" s="1">
        <v>44926</v>
      </c>
      <c r="Q234" s="2" t="s">
        <v>663</v>
      </c>
      <c r="R234" s="2" t="s">
        <v>664</v>
      </c>
    </row>
    <row r="235" spans="1:18">
      <c r="A235" s="2" t="s">
        <v>468</v>
      </c>
      <c r="B235" s="2" t="s">
        <v>563</v>
      </c>
      <c r="C235" s="2" t="s">
        <v>585</v>
      </c>
      <c r="D235" s="10" t="str">
        <f t="shared" si="138"/>
        <v>8.2.7</v>
      </c>
      <c r="E235" t="s">
        <v>532</v>
      </c>
      <c r="F235" t="s">
        <v>533</v>
      </c>
      <c r="G235" s="7" t="str">
        <f t="shared" si="137"/>
        <v>SAG NVS 8.2.7</v>
      </c>
      <c r="H235" s="10" t="str">
        <f t="shared" si="136"/>
        <v>Z_Natural for VSAM 8.2.7</v>
      </c>
      <c r="I235" t="s">
        <v>13</v>
      </c>
      <c r="J235" t="s">
        <v>13</v>
      </c>
      <c r="K235" t="s">
        <v>9</v>
      </c>
      <c r="L235" t="s">
        <v>14</v>
      </c>
      <c r="M235" t="s">
        <v>313</v>
      </c>
      <c r="N235" t="s">
        <v>105</v>
      </c>
      <c r="O235" s="1">
        <v>44926</v>
      </c>
      <c r="Q235" s="2" t="s">
        <v>663</v>
      </c>
      <c r="R235" s="2" t="s">
        <v>664</v>
      </c>
    </row>
    <row r="236" spans="1:18">
      <c r="A236" s="2" t="s">
        <v>469</v>
      </c>
      <c r="B236" s="2" t="s">
        <v>563</v>
      </c>
      <c r="C236" s="2" t="s">
        <v>730</v>
      </c>
      <c r="D236" s="10" t="str">
        <f t="shared" si="138"/>
        <v>8.2.7</v>
      </c>
      <c r="E236" t="s">
        <v>532</v>
      </c>
      <c r="F236" t="s">
        <v>533</v>
      </c>
      <c r="G236" s="7" t="str">
        <f t="shared" si="137"/>
        <v>SAG ISP 8.2.7</v>
      </c>
      <c r="H236" s="10" t="str">
        <f t="shared" si="136"/>
        <v>Z_Natural for ISPF 8.2.7</v>
      </c>
      <c r="I236" t="s">
        <v>13</v>
      </c>
      <c r="J236" t="s">
        <v>13</v>
      </c>
      <c r="K236" t="s">
        <v>9</v>
      </c>
      <c r="L236" t="s">
        <v>14</v>
      </c>
      <c r="M236" t="s">
        <v>314</v>
      </c>
      <c r="N236" t="s">
        <v>105</v>
      </c>
      <c r="O236" s="1">
        <v>44926</v>
      </c>
      <c r="Q236" s="2" t="s">
        <v>663</v>
      </c>
      <c r="R236" s="2" t="s">
        <v>664</v>
      </c>
    </row>
    <row r="237" spans="1:18">
      <c r="A237" s="2" t="s">
        <v>470</v>
      </c>
      <c r="B237" s="2" t="s">
        <v>563</v>
      </c>
      <c r="C237" s="2" t="s">
        <v>880</v>
      </c>
      <c r="D237" s="10" t="str">
        <f t="shared" si="138"/>
        <v>8.2.7</v>
      </c>
      <c r="E237" t="s">
        <v>532</v>
      </c>
      <c r="F237" t="s">
        <v>533</v>
      </c>
      <c r="G237" s="7" t="str">
        <f t="shared" si="137"/>
        <v>SAG NOC 8.2.7</v>
      </c>
      <c r="H237" s="10" t="str">
        <f t="shared" si="136"/>
        <v>Z_Natural Optimizer Compiler 8.2.7</v>
      </c>
      <c r="I237" t="s">
        <v>13</v>
      </c>
      <c r="J237" t="s">
        <v>13</v>
      </c>
      <c r="K237" t="s">
        <v>9</v>
      </c>
      <c r="L237" t="s">
        <v>14</v>
      </c>
      <c r="M237" t="s">
        <v>315</v>
      </c>
      <c r="N237" t="s">
        <v>105</v>
      </c>
      <c r="O237" s="1">
        <v>44926</v>
      </c>
      <c r="Q237" s="2" t="s">
        <v>663</v>
      </c>
      <c r="R237" s="2" t="s">
        <v>664</v>
      </c>
    </row>
    <row r="238" spans="1:18">
      <c r="A238" s="2" t="s">
        <v>471</v>
      </c>
      <c r="B238" s="2" t="s">
        <v>563</v>
      </c>
      <c r="C238" s="2" t="s">
        <v>586</v>
      </c>
      <c r="D238" s="10" t="str">
        <f t="shared" si="138"/>
        <v>8.2.7</v>
      </c>
      <c r="E238" t="s">
        <v>532</v>
      </c>
      <c r="F238" t="s">
        <v>533</v>
      </c>
      <c r="G238" s="7" t="str">
        <f t="shared" si="137"/>
        <v>SAG NTC 8.2.7</v>
      </c>
      <c r="H238" s="10" t="str">
        <f t="shared" si="136"/>
        <v>Z_Natural Connection Host 8.2.7</v>
      </c>
      <c r="I238" t="s">
        <v>13</v>
      </c>
      <c r="J238" t="s">
        <v>13</v>
      </c>
      <c r="K238" t="s">
        <v>9</v>
      </c>
      <c r="L238" t="s">
        <v>14</v>
      </c>
      <c r="M238" t="s">
        <v>316</v>
      </c>
      <c r="N238" t="s">
        <v>105</v>
      </c>
      <c r="O238" s="1">
        <v>44926</v>
      </c>
      <c r="Q238" s="2" t="s">
        <v>663</v>
      </c>
      <c r="R238" s="2" t="s">
        <v>664</v>
      </c>
    </row>
    <row r="239" spans="1:18">
      <c r="A239" s="2" t="s">
        <v>472</v>
      </c>
      <c r="B239" s="2" t="s">
        <v>563</v>
      </c>
      <c r="C239" s="2" t="s">
        <v>587</v>
      </c>
      <c r="D239" s="10" t="str">
        <f t="shared" si="138"/>
        <v>8.2.7</v>
      </c>
      <c r="E239" t="s">
        <v>532</v>
      </c>
      <c r="F239" t="s">
        <v>533</v>
      </c>
      <c r="G239" s="7" t="str">
        <f t="shared" si="137"/>
        <v>SAG NSN 8.2.7</v>
      </c>
      <c r="H239" s="10" t="str">
        <f t="shared" si="136"/>
        <v>Z_Natural Super Natural 8.2.7</v>
      </c>
      <c r="I239" t="s">
        <v>13</v>
      </c>
      <c r="J239" t="s">
        <v>13</v>
      </c>
      <c r="K239" t="s">
        <v>9</v>
      </c>
      <c r="L239" t="s">
        <v>14</v>
      </c>
      <c r="M239" t="s">
        <v>317</v>
      </c>
      <c r="N239" t="s">
        <v>105</v>
      </c>
      <c r="O239" s="1">
        <v>44926</v>
      </c>
      <c r="Q239" s="2" t="s">
        <v>663</v>
      </c>
      <c r="R239" s="2" t="s">
        <v>664</v>
      </c>
    </row>
    <row r="240" spans="1:18">
      <c r="A240" s="2" t="s">
        <v>473</v>
      </c>
      <c r="B240" s="2" t="s">
        <v>563</v>
      </c>
      <c r="C240" s="2" t="s">
        <v>641</v>
      </c>
      <c r="D240" s="10" t="str">
        <f t="shared" si="138"/>
        <v>8.4.2</v>
      </c>
      <c r="E240" t="s">
        <v>532</v>
      </c>
      <c r="F240" t="s">
        <v>533</v>
      </c>
      <c r="G240" s="7" t="str">
        <f t="shared" si="137"/>
        <v>SAG NDB 8.4.2</v>
      </c>
      <c r="H240" s="10" t="str">
        <f t="shared" si="136"/>
        <v>Z_Natural DB2 8.4.2</v>
      </c>
      <c r="I240" t="s">
        <v>13</v>
      </c>
      <c r="J240" t="s">
        <v>13</v>
      </c>
      <c r="K240" t="s">
        <v>9</v>
      </c>
      <c r="L240" t="s">
        <v>14</v>
      </c>
      <c r="M240" t="s">
        <v>169</v>
      </c>
      <c r="N240" t="s">
        <v>105</v>
      </c>
      <c r="O240" s="1">
        <v>44500</v>
      </c>
      <c r="Q240" s="2" t="s">
        <v>663</v>
      </c>
      <c r="R240" s="2" t="s">
        <v>664</v>
      </c>
    </row>
    <row r="241" spans="1:18">
      <c r="A241" s="2" t="s">
        <v>474</v>
      </c>
      <c r="B241" s="2" t="s">
        <v>563</v>
      </c>
      <c r="C241" s="2" t="s">
        <v>591</v>
      </c>
      <c r="D241" s="10" t="str">
        <f t="shared" si="138"/>
        <v>8.2.2</v>
      </c>
      <c r="E241" t="s">
        <v>532</v>
      </c>
      <c r="F241" t="s">
        <v>533</v>
      </c>
      <c r="G241" s="7" t="str">
        <f t="shared" si="137"/>
        <v>SAG CST 8.2.2</v>
      </c>
      <c r="H241" s="10" t="str">
        <f t="shared" si="136"/>
        <v>Z_Construct 8.2.2</v>
      </c>
      <c r="I241" t="s">
        <v>13</v>
      </c>
      <c r="J241" t="s">
        <v>13</v>
      </c>
      <c r="K241" t="s">
        <v>9</v>
      </c>
      <c r="L241" t="s">
        <v>14</v>
      </c>
      <c r="M241" t="s">
        <v>170</v>
      </c>
      <c r="N241" t="s">
        <v>105</v>
      </c>
      <c r="O241" s="1">
        <v>73050</v>
      </c>
      <c r="Q241" s="2" t="s">
        <v>663</v>
      </c>
      <c r="R241" s="2" t="s">
        <v>664</v>
      </c>
    </row>
    <row r="242" spans="1:18">
      <c r="A242" s="2" t="s">
        <v>475</v>
      </c>
      <c r="B242" s="2" t="s">
        <v>563</v>
      </c>
      <c r="C242" s="2" t="s">
        <v>592</v>
      </c>
      <c r="D242" s="10" t="str">
        <f t="shared" si="138"/>
        <v>10.3</v>
      </c>
      <c r="E242" t="s">
        <v>532</v>
      </c>
      <c r="F242" t="s">
        <v>533</v>
      </c>
      <c r="G242" s="7" t="str">
        <f t="shared" si="137"/>
        <v>SAG EXX 10.3</v>
      </c>
      <c r="H242" s="10" t="str">
        <f t="shared" si="136"/>
        <v>Z_EntireX 10.3</v>
      </c>
      <c r="I242" t="s">
        <v>13</v>
      </c>
      <c r="J242" t="s">
        <v>13</v>
      </c>
      <c r="K242" t="s">
        <v>9</v>
      </c>
      <c r="L242" t="s">
        <v>14</v>
      </c>
      <c r="M242" t="s">
        <v>167</v>
      </c>
      <c r="N242" t="s">
        <v>105</v>
      </c>
      <c r="O242" s="1">
        <v>44500</v>
      </c>
      <c r="P242" s="1">
        <v>44865</v>
      </c>
      <c r="Q242" s="2" t="s">
        <v>663</v>
      </c>
      <c r="R242" s="2" t="s">
        <v>664</v>
      </c>
    </row>
    <row r="243" spans="1:18">
      <c r="A243" s="2" t="s">
        <v>476</v>
      </c>
      <c r="B243" s="2" t="s">
        <v>563</v>
      </c>
      <c r="C243" s="2" t="s">
        <v>588</v>
      </c>
      <c r="D243" s="10" t="str">
        <f t="shared" si="138"/>
        <v>3.6.2</v>
      </c>
      <c r="E243" t="s">
        <v>532</v>
      </c>
      <c r="F243" t="s">
        <v>533</v>
      </c>
      <c r="G243" s="7" t="str">
        <f t="shared" si="137"/>
        <v>SAG NPR 3.6.2</v>
      </c>
      <c r="H243" s="10" t="str">
        <f t="shared" si="136"/>
        <v>Z_Entire System Server 3.6.2</v>
      </c>
      <c r="I243" t="s">
        <v>13</v>
      </c>
      <c r="J243" t="s">
        <v>13</v>
      </c>
      <c r="K243" t="s">
        <v>9</v>
      </c>
      <c r="L243" t="s">
        <v>14</v>
      </c>
      <c r="M243" t="s">
        <v>318</v>
      </c>
      <c r="N243" t="s">
        <v>105</v>
      </c>
      <c r="O243" s="1">
        <v>44500</v>
      </c>
      <c r="P243" s="1">
        <v>44865</v>
      </c>
      <c r="Q243" s="2" t="s">
        <v>663</v>
      </c>
      <c r="R243" s="2" t="s">
        <v>664</v>
      </c>
    </row>
    <row r="244" spans="1:18">
      <c r="A244" s="2" t="s">
        <v>1513</v>
      </c>
      <c r="B244" s="2" t="s">
        <v>563</v>
      </c>
      <c r="C244" s="2" t="s">
        <v>588</v>
      </c>
      <c r="D244" s="10" t="str">
        <f t="shared" ref="D244" si="181">MID(A244,FIND("µ",SUBSTITUTE(A244," ","µ",LEN(A244)-LEN(SUBSTITUTE(A244," ",""))))+1,99)</f>
        <v>3.6.3</v>
      </c>
      <c r="E244" t="s">
        <v>532</v>
      </c>
      <c r="F244" t="s">
        <v>533</v>
      </c>
      <c r="G244" s="7" t="str">
        <f t="shared" ref="G244" si="182">_xlfn.CONCAT(B244," ",C244," ",D244)</f>
        <v>SAG NPR 3.6.3</v>
      </c>
      <c r="H244" s="10" t="str">
        <f t="shared" ref="H244" si="183">_xlfn.CONCAT("Z_",A244)</f>
        <v>Z_Entire System Server 3.6.3</v>
      </c>
      <c r="I244" t="s">
        <v>13</v>
      </c>
      <c r="J244" t="s">
        <v>13</v>
      </c>
      <c r="K244" t="s">
        <v>9</v>
      </c>
      <c r="L244" t="s">
        <v>14</v>
      </c>
      <c r="M244" t="s">
        <v>318</v>
      </c>
      <c r="N244" t="s">
        <v>105</v>
      </c>
      <c r="O244" s="19">
        <v>73050</v>
      </c>
      <c r="Q244" s="2" t="s">
        <v>663</v>
      </c>
      <c r="R244" s="2" t="s">
        <v>664</v>
      </c>
    </row>
    <row r="245" spans="1:18">
      <c r="A245" s="2" t="s">
        <v>477</v>
      </c>
      <c r="B245" s="2" t="s">
        <v>563</v>
      </c>
      <c r="C245" s="2" t="s">
        <v>593</v>
      </c>
      <c r="D245" s="10" t="str">
        <f t="shared" si="138"/>
        <v>8.4.1</v>
      </c>
      <c r="E245" t="s">
        <v>532</v>
      </c>
      <c r="F245" t="s">
        <v>533</v>
      </c>
      <c r="G245" s="7" t="str">
        <f t="shared" si="137"/>
        <v>SAG PRD 8.4.1</v>
      </c>
      <c r="H245" s="10" t="str">
        <f t="shared" si="136"/>
        <v>Z_Predict 8.4.1</v>
      </c>
      <c r="I245" t="s">
        <v>13</v>
      </c>
      <c r="J245" t="s">
        <v>13</v>
      </c>
      <c r="K245" t="s">
        <v>9</v>
      </c>
      <c r="L245" t="s">
        <v>14</v>
      </c>
      <c r="M245" t="s">
        <v>168</v>
      </c>
      <c r="N245" t="s">
        <v>105</v>
      </c>
      <c r="O245" s="1">
        <v>44135</v>
      </c>
      <c r="Q245" s="2" t="s">
        <v>663</v>
      </c>
      <c r="R245" s="2" t="s">
        <v>664</v>
      </c>
    </row>
    <row r="246" spans="1:18">
      <c r="A246" s="2" t="s">
        <v>1563</v>
      </c>
      <c r="B246" s="2" t="s">
        <v>563</v>
      </c>
      <c r="C246" s="2" t="s">
        <v>593</v>
      </c>
      <c r="D246" s="10" t="str">
        <f t="shared" ref="D246" si="184">MID(A246,FIND("µ",SUBSTITUTE(A246," ","µ",LEN(A246)-LEN(SUBSTITUTE(A246," ",""))))+1,99)</f>
        <v>8.4.2</v>
      </c>
      <c r="E246" t="s">
        <v>532</v>
      </c>
      <c r="F246" t="s">
        <v>533</v>
      </c>
      <c r="G246" s="7" t="str">
        <f t="shared" ref="G246" si="185">_xlfn.CONCAT(B246," ",C246," ",D246)</f>
        <v>SAG PRD 8.4.2</v>
      </c>
      <c r="H246" s="10" t="str">
        <f t="shared" ref="H246" si="186">_xlfn.CONCAT("Z_",A246)</f>
        <v>Z_Predict 8.4.2</v>
      </c>
      <c r="I246" t="s">
        <v>13</v>
      </c>
      <c r="J246" t="s">
        <v>13</v>
      </c>
      <c r="K246" t="s">
        <v>9</v>
      </c>
      <c r="L246" t="s">
        <v>14</v>
      </c>
      <c r="M246" t="s">
        <v>168</v>
      </c>
      <c r="N246" t="s">
        <v>105</v>
      </c>
      <c r="O246" s="19">
        <v>73050</v>
      </c>
      <c r="Q246" s="2" t="s">
        <v>663</v>
      </c>
      <c r="R246" s="2" t="s">
        <v>664</v>
      </c>
    </row>
    <row r="247" spans="1:18">
      <c r="A247" s="2" t="s">
        <v>478</v>
      </c>
      <c r="B247" s="2" t="s">
        <v>540</v>
      </c>
      <c r="C247" s="2" t="s">
        <v>594</v>
      </c>
      <c r="D247" s="10" t="str">
        <f t="shared" si="138"/>
        <v>6.1</v>
      </c>
      <c r="E247" t="s">
        <v>532</v>
      </c>
      <c r="F247" t="s">
        <v>533</v>
      </c>
      <c r="G247" s="7" t="str">
        <f t="shared" si="137"/>
        <v>BET BSA 6.1</v>
      </c>
      <c r="H247" s="10" t="str">
        <f t="shared" si="136"/>
        <v>Z_BSA 6.1</v>
      </c>
      <c r="I247" t="s">
        <v>13</v>
      </c>
      <c r="J247" t="s">
        <v>13</v>
      </c>
      <c r="K247" t="s">
        <v>9</v>
      </c>
      <c r="L247" t="s">
        <v>14</v>
      </c>
      <c r="M247" t="s">
        <v>189</v>
      </c>
      <c r="N247" t="s">
        <v>190</v>
      </c>
      <c r="O247" s="1">
        <v>73050</v>
      </c>
      <c r="Q247" s="2" t="s">
        <v>663</v>
      </c>
      <c r="R247" s="2" t="s">
        <v>657</v>
      </c>
    </row>
    <row r="248" spans="1:18">
      <c r="A248" s="2" t="s">
        <v>1614</v>
      </c>
      <c r="B248" s="2" t="s">
        <v>540</v>
      </c>
      <c r="C248" s="2" t="s">
        <v>594</v>
      </c>
      <c r="D248" s="10" t="str">
        <f t="shared" ref="D248" si="187">MID(A248,FIND("µ",SUBSTITUTE(A248," ","µ",LEN(A248)-LEN(SUBSTITUTE(A248," ",""))))+1,99)</f>
        <v>7.1</v>
      </c>
      <c r="E248" t="s">
        <v>532</v>
      </c>
      <c r="F248" t="s">
        <v>533</v>
      </c>
      <c r="G248" s="7" t="str">
        <f t="shared" ref="G248" si="188">_xlfn.CONCAT(B248," ",C248," ",D248)</f>
        <v>BET BSA 7.1</v>
      </c>
      <c r="H248" s="10" t="str">
        <f t="shared" ref="H248" si="189">_xlfn.CONCAT("Z_",A248)</f>
        <v>Z_BSA 7.1</v>
      </c>
      <c r="I248" t="s">
        <v>13</v>
      </c>
      <c r="J248" t="s">
        <v>13</v>
      </c>
      <c r="K248" t="s">
        <v>9</v>
      </c>
      <c r="L248" t="s">
        <v>14</v>
      </c>
      <c r="M248" t="s">
        <v>189</v>
      </c>
      <c r="N248" t="s">
        <v>190</v>
      </c>
      <c r="O248" s="1">
        <v>73050</v>
      </c>
      <c r="Q248" s="2" t="s">
        <v>663</v>
      </c>
      <c r="R248" s="2" t="s">
        <v>657</v>
      </c>
    </row>
    <row r="249" spans="1:18">
      <c r="A249" s="2" t="s">
        <v>479</v>
      </c>
      <c r="B249" s="2" t="s">
        <v>540</v>
      </c>
      <c r="C249" s="2" t="s">
        <v>595</v>
      </c>
      <c r="D249" s="10" t="str">
        <f t="shared" si="138"/>
        <v>6.1</v>
      </c>
      <c r="E249" t="s">
        <v>532</v>
      </c>
      <c r="F249" t="s">
        <v>533</v>
      </c>
      <c r="G249" s="7" t="str">
        <f t="shared" si="137"/>
        <v>BET B09 6.1</v>
      </c>
      <c r="H249" s="10" t="str">
        <f t="shared" si="136"/>
        <v>Z_BETA09 6.1</v>
      </c>
      <c r="I249" t="s">
        <v>13</v>
      </c>
      <c r="J249" t="s">
        <v>13</v>
      </c>
      <c r="K249" t="s">
        <v>9</v>
      </c>
      <c r="L249" t="s">
        <v>14</v>
      </c>
      <c r="M249" t="s">
        <v>182</v>
      </c>
      <c r="N249" t="s">
        <v>190</v>
      </c>
      <c r="O249" s="1">
        <v>73050</v>
      </c>
      <c r="Q249" s="2" t="s">
        <v>789</v>
      </c>
      <c r="R249" s="2" t="s">
        <v>660</v>
      </c>
    </row>
    <row r="250" spans="1:18">
      <c r="A250" s="2" t="s">
        <v>1615</v>
      </c>
      <c r="B250" s="2" t="s">
        <v>540</v>
      </c>
      <c r="C250" s="2" t="s">
        <v>595</v>
      </c>
      <c r="D250" s="10" t="str">
        <f t="shared" ref="D250" si="190">MID(A250,FIND("µ",SUBSTITUTE(A250," ","µ",LEN(A250)-LEN(SUBSTITUTE(A250," ",""))))+1,99)</f>
        <v>7.1</v>
      </c>
      <c r="E250" t="s">
        <v>532</v>
      </c>
      <c r="F250" t="s">
        <v>533</v>
      </c>
      <c r="G250" s="7" t="str">
        <f t="shared" ref="G250" si="191">_xlfn.CONCAT(B250," ",C250," ",D250)</f>
        <v>BET B09 7.1</v>
      </c>
      <c r="H250" s="10" t="str">
        <f t="shared" ref="H250" si="192">_xlfn.CONCAT("Z_",A250)</f>
        <v>Z_BETA09 7.1</v>
      </c>
      <c r="I250" t="s">
        <v>13</v>
      </c>
      <c r="J250" t="s">
        <v>13</v>
      </c>
      <c r="K250" t="s">
        <v>9</v>
      </c>
      <c r="L250" t="s">
        <v>14</v>
      </c>
      <c r="M250" t="s">
        <v>182</v>
      </c>
      <c r="N250" t="s">
        <v>190</v>
      </c>
      <c r="O250" s="1">
        <v>73050</v>
      </c>
      <c r="Q250" s="2" t="s">
        <v>789</v>
      </c>
      <c r="R250" s="2" t="s">
        <v>660</v>
      </c>
    </row>
    <row r="251" spans="1:18">
      <c r="A251" s="2" t="s">
        <v>480</v>
      </c>
      <c r="B251" s="2" t="s">
        <v>540</v>
      </c>
      <c r="C251" s="2" t="s">
        <v>596</v>
      </c>
      <c r="D251" s="10" t="str">
        <f t="shared" si="138"/>
        <v>6.2</v>
      </c>
      <c r="E251" t="s">
        <v>532</v>
      </c>
      <c r="F251" t="s">
        <v>533</v>
      </c>
      <c r="G251" s="7" t="str">
        <f t="shared" si="137"/>
        <v>BET B88 6.2</v>
      </c>
      <c r="H251" s="10" t="str">
        <f t="shared" si="136"/>
        <v>Z_BETA88 6.2</v>
      </c>
      <c r="I251" t="s">
        <v>13</v>
      </c>
      <c r="J251" t="s">
        <v>13</v>
      </c>
      <c r="K251" t="s">
        <v>9</v>
      </c>
      <c r="L251" t="s">
        <v>14</v>
      </c>
      <c r="M251" t="s">
        <v>179</v>
      </c>
      <c r="N251" t="s">
        <v>190</v>
      </c>
      <c r="O251" s="1">
        <v>44196</v>
      </c>
      <c r="Q251" s="2" t="s">
        <v>663</v>
      </c>
      <c r="R251" s="2" t="s">
        <v>657</v>
      </c>
    </row>
    <row r="252" spans="1:18">
      <c r="A252" s="2" t="s">
        <v>1598</v>
      </c>
      <c r="B252" s="2" t="s">
        <v>540</v>
      </c>
      <c r="C252" s="2" t="s">
        <v>596</v>
      </c>
      <c r="D252" s="10" t="str">
        <f t="shared" ref="D252" si="193">MID(A252,FIND("µ",SUBSTITUTE(A252," ","µ",LEN(A252)-LEN(SUBSTITUTE(A252," ",""))))+1,99)</f>
        <v>7.1</v>
      </c>
      <c r="E252" t="s">
        <v>532</v>
      </c>
      <c r="F252" t="s">
        <v>533</v>
      </c>
      <c r="G252" s="7" t="str">
        <f t="shared" ref="G252" si="194">_xlfn.CONCAT(B252," ",C252," ",D252)</f>
        <v>BET B88 7.1</v>
      </c>
      <c r="H252" s="10" t="str">
        <f t="shared" ref="H252" si="195">_xlfn.CONCAT("Z_",A252)</f>
        <v>Z_BETA88 7.1</v>
      </c>
      <c r="I252" t="s">
        <v>13</v>
      </c>
      <c r="J252" t="s">
        <v>13</v>
      </c>
      <c r="K252" t="s">
        <v>9</v>
      </c>
      <c r="L252" t="s">
        <v>14</v>
      </c>
      <c r="M252" t="s">
        <v>179</v>
      </c>
      <c r="N252" t="s">
        <v>190</v>
      </c>
      <c r="O252" s="1">
        <v>73050</v>
      </c>
      <c r="Q252" s="2" t="s">
        <v>663</v>
      </c>
      <c r="R252" s="2" t="s">
        <v>657</v>
      </c>
    </row>
    <row r="253" spans="1:18">
      <c r="A253" s="2" t="s">
        <v>481</v>
      </c>
      <c r="B253" s="2" t="s">
        <v>540</v>
      </c>
      <c r="C253" s="2" t="s">
        <v>597</v>
      </c>
      <c r="D253" s="10" t="str">
        <f t="shared" si="138"/>
        <v>6.2</v>
      </c>
      <c r="E253" t="s">
        <v>532</v>
      </c>
      <c r="F253" t="s">
        <v>533</v>
      </c>
      <c r="G253" s="7" t="str">
        <f t="shared" si="137"/>
        <v>BET B92 6.2</v>
      </c>
      <c r="H253" s="10" t="str">
        <f t="shared" si="136"/>
        <v>Z_BETA92 6.2</v>
      </c>
      <c r="I253" t="s">
        <v>13</v>
      </c>
      <c r="J253" t="s">
        <v>13</v>
      </c>
      <c r="K253" t="s">
        <v>9</v>
      </c>
      <c r="L253" t="s">
        <v>14</v>
      </c>
      <c r="M253" t="s">
        <v>180</v>
      </c>
      <c r="N253" t="s">
        <v>190</v>
      </c>
      <c r="O253" s="1">
        <v>44196</v>
      </c>
      <c r="Q253" s="2" t="s">
        <v>663</v>
      </c>
      <c r="R253" s="2" t="s">
        <v>659</v>
      </c>
    </row>
    <row r="254" spans="1:18">
      <c r="A254" s="2" t="s">
        <v>1599</v>
      </c>
      <c r="B254" s="2" t="s">
        <v>540</v>
      </c>
      <c r="C254" s="2" t="s">
        <v>597</v>
      </c>
      <c r="D254" s="10" t="str">
        <f t="shared" ref="D254" si="196">MID(A254,FIND("µ",SUBSTITUTE(A254," ","µ",LEN(A254)-LEN(SUBSTITUTE(A254," ",""))))+1,99)</f>
        <v>7.1</v>
      </c>
      <c r="E254" t="s">
        <v>532</v>
      </c>
      <c r="F254" t="s">
        <v>533</v>
      </c>
      <c r="G254" s="7" t="str">
        <f t="shared" ref="G254" si="197">_xlfn.CONCAT(B254," ",C254," ",D254)</f>
        <v>BET B92 7.1</v>
      </c>
      <c r="H254" s="10" t="str">
        <f t="shared" ref="H254" si="198">_xlfn.CONCAT("Z_",A254)</f>
        <v>Z_BETA92 7.1</v>
      </c>
      <c r="I254" t="s">
        <v>13</v>
      </c>
      <c r="J254" t="s">
        <v>13</v>
      </c>
      <c r="K254" t="s">
        <v>9</v>
      </c>
      <c r="L254" t="s">
        <v>14</v>
      </c>
      <c r="M254" t="s">
        <v>180</v>
      </c>
      <c r="N254" t="s">
        <v>190</v>
      </c>
      <c r="O254" s="1">
        <v>73050</v>
      </c>
      <c r="Q254" s="2" t="s">
        <v>663</v>
      </c>
      <c r="R254" s="2" t="s">
        <v>659</v>
      </c>
    </row>
    <row r="255" spans="1:18">
      <c r="A255" s="2" t="s">
        <v>482</v>
      </c>
      <c r="B255" s="2" t="s">
        <v>540</v>
      </c>
      <c r="C255" s="2" t="s">
        <v>598</v>
      </c>
      <c r="D255" s="10" t="str">
        <f t="shared" si="138"/>
        <v>6.2</v>
      </c>
      <c r="E255" t="s">
        <v>532</v>
      </c>
      <c r="F255" t="s">
        <v>533</v>
      </c>
      <c r="G255" s="7" t="str">
        <f t="shared" si="137"/>
        <v>BET B93 6.2</v>
      </c>
      <c r="H255" s="10" t="str">
        <f t="shared" si="136"/>
        <v>Z_BETA93 6.2</v>
      </c>
      <c r="I255" t="s">
        <v>13</v>
      </c>
      <c r="J255" t="s">
        <v>13</v>
      </c>
      <c r="K255" t="s">
        <v>9</v>
      </c>
      <c r="L255" t="s">
        <v>14</v>
      </c>
      <c r="M255" t="s">
        <v>181</v>
      </c>
      <c r="N255" t="s">
        <v>190</v>
      </c>
      <c r="O255" s="1">
        <v>44196</v>
      </c>
      <c r="Q255" s="2" t="s">
        <v>789</v>
      </c>
      <c r="R255" s="2" t="s">
        <v>660</v>
      </c>
    </row>
    <row r="256" spans="1:18">
      <c r="A256" s="2" t="s">
        <v>1600</v>
      </c>
      <c r="B256" s="2" t="s">
        <v>540</v>
      </c>
      <c r="C256" s="2" t="s">
        <v>598</v>
      </c>
      <c r="D256" s="10" t="str">
        <f t="shared" ref="D256" si="199">MID(A256,FIND("µ",SUBSTITUTE(A256," ","µ",LEN(A256)-LEN(SUBSTITUTE(A256," ",""))))+1,99)</f>
        <v>7.1</v>
      </c>
      <c r="E256" t="s">
        <v>532</v>
      </c>
      <c r="F256" t="s">
        <v>533</v>
      </c>
      <c r="G256" s="7" t="str">
        <f t="shared" ref="G256" si="200">_xlfn.CONCAT(B256," ",C256," ",D256)</f>
        <v>BET B93 7.1</v>
      </c>
      <c r="H256" s="10" t="str">
        <f t="shared" ref="H256" si="201">_xlfn.CONCAT("Z_",A256)</f>
        <v>Z_BETA93 7.1</v>
      </c>
      <c r="I256" t="s">
        <v>13</v>
      </c>
      <c r="J256" t="s">
        <v>13</v>
      </c>
      <c r="K256" t="s">
        <v>9</v>
      </c>
      <c r="L256" t="s">
        <v>14</v>
      </c>
      <c r="M256" t="s">
        <v>181</v>
      </c>
      <c r="N256" t="s">
        <v>190</v>
      </c>
      <c r="O256" s="1">
        <v>73050</v>
      </c>
      <c r="Q256" s="2" t="s">
        <v>789</v>
      </c>
      <c r="R256" s="2" t="s">
        <v>660</v>
      </c>
    </row>
    <row r="257" spans="1:18">
      <c r="A257" s="2" t="s">
        <v>483</v>
      </c>
      <c r="B257" s="2" t="s">
        <v>540</v>
      </c>
      <c r="C257" s="2" t="s">
        <v>881</v>
      </c>
      <c r="D257" s="10" t="str">
        <f t="shared" si="138"/>
        <v>3.4</v>
      </c>
      <c r="E257" t="s">
        <v>532</v>
      </c>
      <c r="F257" t="s">
        <v>533</v>
      </c>
      <c r="G257" s="7" t="str">
        <f t="shared" si="137"/>
        <v>BET SPO 3.4</v>
      </c>
      <c r="H257" s="10" t="str">
        <f t="shared" si="136"/>
        <v>Z_SPOOLX 3.4</v>
      </c>
      <c r="I257" t="s">
        <v>13</v>
      </c>
      <c r="J257" t="s">
        <v>13</v>
      </c>
      <c r="K257" t="s">
        <v>9</v>
      </c>
      <c r="L257" t="s">
        <v>14</v>
      </c>
      <c r="M257" t="s">
        <v>288</v>
      </c>
      <c r="N257" t="s">
        <v>190</v>
      </c>
      <c r="Q257" s="2" t="s">
        <v>789</v>
      </c>
      <c r="R257" s="2" t="s">
        <v>660</v>
      </c>
    </row>
    <row r="258" spans="1:18">
      <c r="A258" s="2" t="s">
        <v>484</v>
      </c>
      <c r="B258" s="2" t="s">
        <v>547</v>
      </c>
      <c r="C258" s="2" t="s">
        <v>600</v>
      </c>
      <c r="D258" s="10" t="str">
        <f t="shared" si="138"/>
        <v>14.16</v>
      </c>
      <c r="E258" t="s">
        <v>532</v>
      </c>
      <c r="F258" t="s">
        <v>533</v>
      </c>
      <c r="G258" s="7" t="str">
        <f t="shared" si="137"/>
        <v>EPV LNX 14.16</v>
      </c>
      <c r="H258" s="10" t="str">
        <f t="shared" si="136"/>
        <v>Z_EPV z/LINUX 14.16</v>
      </c>
      <c r="I258" t="s">
        <v>13</v>
      </c>
      <c r="J258" t="s">
        <v>13</v>
      </c>
      <c r="K258" t="s">
        <v>9</v>
      </c>
      <c r="L258" t="s">
        <v>14</v>
      </c>
      <c r="M258" t="s">
        <v>78</v>
      </c>
      <c r="N258" t="s">
        <v>77</v>
      </c>
      <c r="O258" s="1">
        <v>73050</v>
      </c>
      <c r="Q258" s="2" t="s">
        <v>788</v>
      </c>
      <c r="R258" s="2" t="s">
        <v>666</v>
      </c>
    </row>
    <row r="259" spans="1:18">
      <c r="A259" s="2" t="s">
        <v>485</v>
      </c>
      <c r="B259" s="2" t="s">
        <v>547</v>
      </c>
      <c r="C259" s="2" t="s">
        <v>599</v>
      </c>
      <c r="D259" s="10" t="str">
        <f t="shared" si="138"/>
        <v>14.31</v>
      </c>
      <c r="E259" t="s">
        <v>532</v>
      </c>
      <c r="F259" t="s">
        <v>533</v>
      </c>
      <c r="G259" s="7" t="str">
        <f t="shared" si="137"/>
        <v>EPV ZOS 14.31</v>
      </c>
      <c r="H259" s="10" t="str">
        <f t="shared" si="136"/>
        <v>Z_EPV z/OS 14.31</v>
      </c>
      <c r="I259" t="s">
        <v>13</v>
      </c>
      <c r="J259" t="s">
        <v>13</v>
      </c>
      <c r="K259" t="s">
        <v>9</v>
      </c>
      <c r="L259" t="s">
        <v>14</v>
      </c>
      <c r="M259" t="s">
        <v>79</v>
      </c>
      <c r="N259" t="s">
        <v>77</v>
      </c>
      <c r="O259" s="1">
        <v>73050</v>
      </c>
      <c r="Q259" s="2" t="s">
        <v>788</v>
      </c>
      <c r="R259" s="2" t="s">
        <v>666</v>
      </c>
    </row>
    <row r="260" spans="1:18">
      <c r="A260" s="2" t="s">
        <v>640</v>
      </c>
      <c r="B260" s="2" t="s">
        <v>547</v>
      </c>
      <c r="C260" s="2" t="s">
        <v>553</v>
      </c>
      <c r="D260" s="10" t="str">
        <f t="shared" si="138"/>
        <v>14.71</v>
      </c>
      <c r="E260" t="s">
        <v>532</v>
      </c>
      <c r="F260" t="s">
        <v>533</v>
      </c>
      <c r="G260" s="7" t="str">
        <f t="shared" si="137"/>
        <v>EPV PAR 14.71</v>
      </c>
      <c r="H260" s="10" t="str">
        <f t="shared" si="136"/>
        <v>Z_EPV zPARSER 14.71</v>
      </c>
      <c r="I260" t="s">
        <v>13</v>
      </c>
      <c r="J260" t="s">
        <v>13</v>
      </c>
      <c r="K260" t="s">
        <v>9</v>
      </c>
      <c r="L260" t="s">
        <v>14</v>
      </c>
      <c r="M260" t="s">
        <v>80</v>
      </c>
      <c r="N260" t="s">
        <v>77</v>
      </c>
      <c r="O260" s="1">
        <v>73050</v>
      </c>
      <c r="Q260" s="2" t="s">
        <v>788</v>
      </c>
      <c r="R260" s="2" t="s">
        <v>666</v>
      </c>
    </row>
    <row r="261" spans="1:18">
      <c r="A261" s="2" t="s">
        <v>486</v>
      </c>
      <c r="B261" s="2" t="s">
        <v>49</v>
      </c>
      <c r="C261" s="2" t="s">
        <v>100</v>
      </c>
      <c r="D261" s="10" t="str">
        <f t="shared" si="138"/>
        <v>2.1.1</v>
      </c>
      <c r="E261" t="s">
        <v>532</v>
      </c>
      <c r="F261" t="s">
        <v>533</v>
      </c>
      <c r="G261" s="7" t="str">
        <f t="shared" si="137"/>
        <v>LRS VPS 2.1.1</v>
      </c>
      <c r="H261" s="10" t="str">
        <f t="shared" si="136"/>
        <v>Z_VPS 2.1.1</v>
      </c>
      <c r="I261" t="s">
        <v>13</v>
      </c>
      <c r="J261" t="s">
        <v>13</v>
      </c>
      <c r="K261" t="s">
        <v>9</v>
      </c>
      <c r="L261" t="s">
        <v>14</v>
      </c>
      <c r="M261" t="s">
        <v>50</v>
      </c>
      <c r="N261" t="s">
        <v>49</v>
      </c>
      <c r="O261" s="1">
        <v>73050</v>
      </c>
      <c r="P261" s="1" t="s">
        <v>46</v>
      </c>
      <c r="Q261" s="2" t="s">
        <v>789</v>
      </c>
      <c r="R261" s="2" t="s">
        <v>660</v>
      </c>
    </row>
    <row r="262" spans="1:18">
      <c r="A262" s="2" t="s">
        <v>487</v>
      </c>
      <c r="B262" s="2" t="s">
        <v>49</v>
      </c>
      <c r="C262" s="2" t="s">
        <v>100</v>
      </c>
      <c r="D262" s="10" t="str">
        <f t="shared" si="138"/>
        <v>2.1.2</v>
      </c>
      <c r="E262" t="s">
        <v>532</v>
      </c>
      <c r="F262" t="s">
        <v>533</v>
      </c>
      <c r="G262" s="7" t="str">
        <f t="shared" si="137"/>
        <v>LRS VPS 2.1.2</v>
      </c>
      <c r="H262" s="10" t="str">
        <f t="shared" si="136"/>
        <v>Z_VPS 2.1.2</v>
      </c>
      <c r="I262" t="s">
        <v>13</v>
      </c>
      <c r="J262" t="s">
        <v>13</v>
      </c>
      <c r="K262" t="s">
        <v>9</v>
      </c>
      <c r="L262" t="s">
        <v>14</v>
      </c>
      <c r="M262" t="s">
        <v>50</v>
      </c>
      <c r="N262" t="s">
        <v>49</v>
      </c>
      <c r="O262" s="1">
        <v>73050</v>
      </c>
      <c r="Q262" s="2" t="s">
        <v>789</v>
      </c>
      <c r="R262" s="2" t="s">
        <v>660</v>
      </c>
    </row>
    <row r="263" spans="1:18">
      <c r="A263" s="2" t="s">
        <v>488</v>
      </c>
      <c r="B263" s="2" t="s">
        <v>49</v>
      </c>
      <c r="C263" s="2" t="s">
        <v>106</v>
      </c>
      <c r="D263" s="10" t="str">
        <f t="shared" si="138"/>
        <v>2.1.1</v>
      </c>
      <c r="E263" t="s">
        <v>532</v>
      </c>
      <c r="F263" t="s">
        <v>533</v>
      </c>
      <c r="G263" s="7" t="str">
        <f t="shared" si="137"/>
        <v>LRS DRS 2.1.1</v>
      </c>
      <c r="H263" s="10" t="str">
        <f t="shared" si="136"/>
        <v>Z_DRS 2.1.1</v>
      </c>
      <c r="I263" t="s">
        <v>13</v>
      </c>
      <c r="J263" t="s">
        <v>13</v>
      </c>
      <c r="K263" t="s">
        <v>9</v>
      </c>
      <c r="L263" t="s">
        <v>14</v>
      </c>
      <c r="M263" t="s">
        <v>107</v>
      </c>
      <c r="N263" t="s">
        <v>49</v>
      </c>
      <c r="O263" s="1">
        <v>73050</v>
      </c>
      <c r="Q263" s="2" t="s">
        <v>789</v>
      </c>
      <c r="R263" s="2" t="s">
        <v>660</v>
      </c>
    </row>
    <row r="264" spans="1:18">
      <c r="A264" s="2" t="s">
        <v>1608</v>
      </c>
      <c r="B264" s="2" t="s">
        <v>49</v>
      </c>
      <c r="C264" s="2" t="s">
        <v>106</v>
      </c>
      <c r="D264" s="10" t="str">
        <f t="shared" ref="D264" si="202">MID(A264,FIND("µ",SUBSTITUTE(A264," ","µ",LEN(A264)-LEN(SUBSTITUTE(A264," ",""))))+1,99)</f>
        <v>2.1.2</v>
      </c>
      <c r="E264" t="s">
        <v>532</v>
      </c>
      <c r="F264" t="s">
        <v>533</v>
      </c>
      <c r="G264" s="7" t="str">
        <f t="shared" ref="G264" si="203">_xlfn.CONCAT(B264," ",C264," ",D264)</f>
        <v>LRS DRS 2.1.2</v>
      </c>
      <c r="H264" s="10" t="str">
        <f t="shared" ref="H264" si="204">_xlfn.CONCAT("Z_",A264)</f>
        <v>Z_DRS 2.1.2</v>
      </c>
      <c r="I264" t="s">
        <v>13</v>
      </c>
      <c r="J264" t="s">
        <v>13</v>
      </c>
      <c r="K264" t="s">
        <v>9</v>
      </c>
      <c r="L264" t="s">
        <v>14</v>
      </c>
      <c r="M264" t="s">
        <v>107</v>
      </c>
      <c r="N264" t="s">
        <v>49</v>
      </c>
      <c r="O264" s="1">
        <v>73050</v>
      </c>
      <c r="Q264" s="2" t="s">
        <v>789</v>
      </c>
      <c r="R264" s="2" t="s">
        <v>660</v>
      </c>
    </row>
    <row r="265" spans="1:18">
      <c r="A265" s="2" t="s">
        <v>489</v>
      </c>
      <c r="B265" s="2" t="s">
        <v>49</v>
      </c>
      <c r="C265" s="2" t="s">
        <v>601</v>
      </c>
      <c r="D265" s="10" t="str">
        <f t="shared" si="138"/>
        <v>2.1.1</v>
      </c>
      <c r="E265" t="s">
        <v>532</v>
      </c>
      <c r="F265" t="s">
        <v>533</v>
      </c>
      <c r="G265" s="7" t="str">
        <f t="shared" si="137"/>
        <v>LRS LBP 2.1.1</v>
      </c>
      <c r="H265" s="10" t="str">
        <f t="shared" ref="H265:H331" si="205">_xlfn.CONCAT("Z_",A265)</f>
        <v>Z_LRS Base product 2.1.1</v>
      </c>
      <c r="I265" t="s">
        <v>13</v>
      </c>
      <c r="J265" t="s">
        <v>13</v>
      </c>
      <c r="K265" t="s">
        <v>9</v>
      </c>
      <c r="L265" t="s">
        <v>14</v>
      </c>
      <c r="M265" t="s">
        <v>108</v>
      </c>
      <c r="N265" t="s">
        <v>49</v>
      </c>
      <c r="O265" s="1">
        <v>73050</v>
      </c>
      <c r="Q265" s="2" t="s">
        <v>789</v>
      </c>
      <c r="R265" s="2" t="s">
        <v>660</v>
      </c>
    </row>
    <row r="266" spans="1:18">
      <c r="A266" s="2" t="s">
        <v>1610</v>
      </c>
      <c r="B266" s="2" t="s">
        <v>49</v>
      </c>
      <c r="C266" s="2" t="s">
        <v>601</v>
      </c>
      <c r="D266" s="10" t="str">
        <f t="shared" ref="D266" si="206">MID(A266,FIND("µ",SUBSTITUTE(A266," ","µ",LEN(A266)-LEN(SUBSTITUTE(A266," ",""))))+1,99)</f>
        <v>2.1.2</v>
      </c>
      <c r="E266" t="s">
        <v>532</v>
      </c>
      <c r="F266" t="s">
        <v>533</v>
      </c>
      <c r="G266" s="7" t="str">
        <f t="shared" ref="G266" si="207">_xlfn.CONCAT(B266," ",C266," ",D266)</f>
        <v>LRS LBP 2.1.2</v>
      </c>
      <c r="H266" s="10" t="str">
        <f t="shared" ref="H266" si="208">_xlfn.CONCAT("Z_",A266)</f>
        <v>Z_LRS Base product 2.1.2</v>
      </c>
      <c r="I266" t="s">
        <v>13</v>
      </c>
      <c r="J266" t="s">
        <v>13</v>
      </c>
      <c r="K266" t="s">
        <v>9</v>
      </c>
      <c r="L266" t="s">
        <v>14</v>
      </c>
      <c r="M266" t="s">
        <v>108</v>
      </c>
      <c r="N266" t="s">
        <v>49</v>
      </c>
      <c r="O266" s="1">
        <v>73050</v>
      </c>
      <c r="Q266" s="2" t="s">
        <v>789</v>
      </c>
      <c r="R266" s="2" t="s">
        <v>660</v>
      </c>
    </row>
    <row r="267" spans="1:18">
      <c r="A267" s="2" t="s">
        <v>490</v>
      </c>
      <c r="B267" s="2" t="s">
        <v>49</v>
      </c>
      <c r="C267" s="2" t="s">
        <v>109</v>
      </c>
      <c r="D267" s="10" t="str">
        <f t="shared" si="138"/>
        <v>2.1.1</v>
      </c>
      <c r="E267" t="s">
        <v>532</v>
      </c>
      <c r="F267" t="s">
        <v>533</v>
      </c>
      <c r="G267" s="7" t="str">
        <f t="shared" si="137"/>
        <v>LRS VSV 2.1.1</v>
      </c>
      <c r="H267" s="10" t="str">
        <f t="shared" si="205"/>
        <v>Z_VSV 2.1.1</v>
      </c>
      <c r="I267" t="s">
        <v>13</v>
      </c>
      <c r="J267" t="s">
        <v>13</v>
      </c>
      <c r="K267" t="s">
        <v>9</v>
      </c>
      <c r="L267" t="s">
        <v>14</v>
      </c>
      <c r="M267" t="s">
        <v>110</v>
      </c>
      <c r="N267" t="s">
        <v>49</v>
      </c>
      <c r="O267" s="1">
        <v>73050</v>
      </c>
      <c r="Q267" s="2" t="s">
        <v>789</v>
      </c>
      <c r="R267" s="2" t="s">
        <v>660</v>
      </c>
    </row>
    <row r="268" spans="1:18">
      <c r="A268" s="2" t="s">
        <v>1609</v>
      </c>
      <c r="B268" s="2" t="s">
        <v>49</v>
      </c>
      <c r="C268" s="2" t="s">
        <v>109</v>
      </c>
      <c r="D268" s="10" t="str">
        <f t="shared" ref="D268" si="209">MID(A268,FIND("µ",SUBSTITUTE(A268," ","µ",LEN(A268)-LEN(SUBSTITUTE(A268," ",""))))+1,99)</f>
        <v>2.1.2</v>
      </c>
      <c r="E268" t="s">
        <v>532</v>
      </c>
      <c r="F268" t="s">
        <v>533</v>
      </c>
      <c r="G268" s="7" t="str">
        <f t="shared" ref="G268" si="210">_xlfn.CONCAT(B268," ",C268," ",D268)</f>
        <v>LRS VSV 2.1.2</v>
      </c>
      <c r="H268" s="10" t="str">
        <f t="shared" ref="H268" si="211">_xlfn.CONCAT("Z_",A268)</f>
        <v>Z_VSV 2.1.2</v>
      </c>
      <c r="I268" t="s">
        <v>13</v>
      </c>
      <c r="J268" t="s">
        <v>13</v>
      </c>
      <c r="K268" t="s">
        <v>9</v>
      </c>
      <c r="L268" t="s">
        <v>14</v>
      </c>
      <c r="M268" t="s">
        <v>110</v>
      </c>
      <c r="N268" t="s">
        <v>49</v>
      </c>
      <c r="O268" s="1">
        <v>73050</v>
      </c>
      <c r="Q268" s="2" t="s">
        <v>789</v>
      </c>
      <c r="R268" s="2" t="s">
        <v>660</v>
      </c>
    </row>
    <row r="269" spans="1:18">
      <c r="A269" s="2" t="s">
        <v>491</v>
      </c>
      <c r="B269" s="2" t="s">
        <v>555</v>
      </c>
      <c r="C269" s="2" t="s">
        <v>602</v>
      </c>
      <c r="D269" s="10" t="str">
        <f t="shared" si="138"/>
        <v>16.0</v>
      </c>
      <c r="E269" t="s">
        <v>532</v>
      </c>
      <c r="F269" t="s">
        <v>533</v>
      </c>
      <c r="G269" s="7" t="str">
        <f t="shared" si="137"/>
        <v>PKW PKZ 16.0</v>
      </c>
      <c r="H269" s="10" t="str">
        <f t="shared" si="205"/>
        <v>Z_PKZIP 16.0</v>
      </c>
      <c r="I269" t="s">
        <v>13</v>
      </c>
      <c r="J269" t="s">
        <v>13</v>
      </c>
      <c r="K269" t="s">
        <v>9</v>
      </c>
      <c r="L269" t="s">
        <v>14</v>
      </c>
      <c r="M269" t="s">
        <v>111</v>
      </c>
      <c r="N269" t="s">
        <v>112</v>
      </c>
      <c r="O269" s="1">
        <v>73050</v>
      </c>
      <c r="Q269" s="2" t="s">
        <v>663</v>
      </c>
      <c r="R269" s="2" t="s">
        <v>657</v>
      </c>
    </row>
    <row r="270" spans="1:18">
      <c r="A270" s="2" t="s">
        <v>492</v>
      </c>
      <c r="B270" s="2" t="s">
        <v>544</v>
      </c>
      <c r="C270" s="2" t="s">
        <v>603</v>
      </c>
      <c r="D270" s="10" t="str">
        <f t="shared" si="138"/>
        <v>6.9</v>
      </c>
      <c r="E270" t="s">
        <v>532</v>
      </c>
      <c r="F270" t="s">
        <v>533</v>
      </c>
      <c r="G270" s="7" t="str">
        <f t="shared" ref="G270:G331" si="212">_xlfn.CONCAT(B270," ",C270," ",D270)</f>
        <v>D21 ZIP 6.9</v>
      </c>
      <c r="H270" s="10" t="str">
        <f t="shared" si="205"/>
        <v>Z_ZIP/390 MP 6.9</v>
      </c>
      <c r="I270" t="s">
        <v>13</v>
      </c>
      <c r="J270" t="s">
        <v>13</v>
      </c>
      <c r="K270" t="s">
        <v>9</v>
      </c>
      <c r="L270" t="s">
        <v>14</v>
      </c>
      <c r="M270" t="s">
        <v>152</v>
      </c>
      <c r="N270" t="s">
        <v>153</v>
      </c>
      <c r="O270" s="1">
        <v>73050</v>
      </c>
      <c r="Q270" s="2" t="s">
        <v>663</v>
      </c>
      <c r="R270" s="2" t="s">
        <v>657</v>
      </c>
    </row>
    <row r="271" spans="1:18">
      <c r="A271" s="18" t="s">
        <v>864</v>
      </c>
      <c r="B271" s="2" t="s">
        <v>567</v>
      </c>
      <c r="C271" s="2" t="s">
        <v>604</v>
      </c>
      <c r="D271" s="10" t="str">
        <f t="shared" ref="D271" si="213">MID(A271,FIND("µ",SUBSTITUTE(A271," ","µ",LEN(A271)-LEN(SUBSTITUTE(A271," ",""))))+1,99)</f>
        <v>5.0</v>
      </c>
      <c r="E271" t="s">
        <v>532</v>
      </c>
      <c r="F271" t="s">
        <v>533</v>
      </c>
      <c r="G271" s="7" t="str">
        <f t="shared" ref="G271" si="214">_xlfn.CONCAT(B271," ",C271," ",D271)</f>
        <v>TSY RVS 5.0</v>
      </c>
      <c r="H271" s="10" t="str">
        <f t="shared" ref="H271" si="215">_xlfn.CONCAT("Z_",A271)</f>
        <v>Z_RVS 5.0</v>
      </c>
      <c r="I271" t="s">
        <v>13</v>
      </c>
      <c r="J271" t="s">
        <v>13</v>
      </c>
      <c r="K271" t="s">
        <v>9</v>
      </c>
      <c r="L271" t="s">
        <v>14</v>
      </c>
      <c r="M271" t="s">
        <v>116</v>
      </c>
      <c r="N271" t="s">
        <v>115</v>
      </c>
      <c r="O271" s="19">
        <v>73050</v>
      </c>
      <c r="Q271" s="2" t="s">
        <v>663</v>
      </c>
      <c r="R271" s="2" t="s">
        <v>665</v>
      </c>
    </row>
    <row r="272" spans="1:18">
      <c r="A272" s="2" t="s">
        <v>493</v>
      </c>
      <c r="B272" s="2" t="s">
        <v>567</v>
      </c>
      <c r="C272" s="2" t="s">
        <v>604</v>
      </c>
      <c r="D272" s="10" t="str">
        <f t="shared" ref="D272:D331" si="216">MID(A272,FIND("µ",SUBSTITUTE(A272," ","µ",LEN(A272)-LEN(SUBSTITUTE(A272," ",""))))+1,99)</f>
        <v>5.6</v>
      </c>
      <c r="E272" t="s">
        <v>532</v>
      </c>
      <c r="F272" t="s">
        <v>533</v>
      </c>
      <c r="G272" s="7" t="str">
        <f t="shared" si="212"/>
        <v>TSY RVS 5.6</v>
      </c>
      <c r="H272" s="10" t="str">
        <f t="shared" si="205"/>
        <v>Z_RVS 5.6</v>
      </c>
      <c r="I272" t="s">
        <v>13</v>
      </c>
      <c r="J272" t="s">
        <v>13</v>
      </c>
      <c r="K272" t="s">
        <v>9</v>
      </c>
      <c r="L272" t="s">
        <v>14</v>
      </c>
      <c r="M272" t="s">
        <v>116</v>
      </c>
      <c r="N272" t="s">
        <v>115</v>
      </c>
      <c r="O272" s="1">
        <v>73050</v>
      </c>
      <c r="Q272" s="2" t="s">
        <v>663</v>
      </c>
      <c r="R272" s="2" t="s">
        <v>665</v>
      </c>
    </row>
    <row r="273" spans="1:18">
      <c r="A273" s="2" t="s">
        <v>867</v>
      </c>
      <c r="B273" s="2" t="s">
        <v>550</v>
      </c>
      <c r="C273" s="2" t="s">
        <v>605</v>
      </c>
      <c r="D273" s="10" t="str">
        <f t="shared" si="216"/>
        <v>2.2</v>
      </c>
      <c r="E273" t="s">
        <v>532</v>
      </c>
      <c r="F273" t="s">
        <v>533</v>
      </c>
      <c r="G273" s="7" t="str">
        <f t="shared" si="212"/>
        <v>MC4 TUB 2.2</v>
      </c>
      <c r="H273" s="10" t="str">
        <f t="shared" si="205"/>
        <v>Z_TUBES 2.2</v>
      </c>
      <c r="I273" t="s">
        <v>13</v>
      </c>
      <c r="J273" t="s">
        <v>13</v>
      </c>
      <c r="K273" t="s">
        <v>9</v>
      </c>
      <c r="L273" t="s">
        <v>14</v>
      </c>
      <c r="M273" t="s">
        <v>113</v>
      </c>
      <c r="N273" t="s">
        <v>114</v>
      </c>
      <c r="O273" s="1">
        <v>73050</v>
      </c>
      <c r="Q273" s="2" t="s">
        <v>663</v>
      </c>
      <c r="R273" s="2" t="s">
        <v>667</v>
      </c>
    </row>
    <row r="274" spans="1:18">
      <c r="A274" s="2" t="s">
        <v>868</v>
      </c>
      <c r="B274" s="2" t="s">
        <v>550</v>
      </c>
      <c r="C274" s="2" t="s">
        <v>605</v>
      </c>
      <c r="D274" s="10" t="str">
        <f t="shared" si="216"/>
        <v>7.5</v>
      </c>
      <c r="E274" t="s">
        <v>532</v>
      </c>
      <c r="F274" t="s">
        <v>533</v>
      </c>
      <c r="G274" s="7" t="str">
        <f t="shared" si="212"/>
        <v>MC4 TUB 7.5</v>
      </c>
      <c r="H274" s="10" t="str">
        <f t="shared" si="205"/>
        <v>Z_TUBES 7.5</v>
      </c>
      <c r="I274" t="s">
        <v>13</v>
      </c>
      <c r="J274" t="s">
        <v>13</v>
      </c>
      <c r="K274" t="s">
        <v>9</v>
      </c>
      <c r="L274" t="s">
        <v>14</v>
      </c>
      <c r="M274" t="s">
        <v>113</v>
      </c>
      <c r="N274" t="s">
        <v>114</v>
      </c>
      <c r="O274" s="1">
        <v>73050</v>
      </c>
      <c r="Q274" s="2" t="s">
        <v>663</v>
      </c>
      <c r="R274" s="2" t="s">
        <v>667</v>
      </c>
    </row>
    <row r="275" spans="1:18">
      <c r="A275" s="2" t="s">
        <v>869</v>
      </c>
      <c r="B275" s="2" t="s">
        <v>550</v>
      </c>
      <c r="C275" s="2" t="s">
        <v>605</v>
      </c>
      <c r="D275" s="10" t="str">
        <f t="shared" si="216"/>
        <v>7.6</v>
      </c>
      <c r="E275" t="s">
        <v>532</v>
      </c>
      <c r="F275" t="s">
        <v>533</v>
      </c>
      <c r="G275" s="7" t="str">
        <f t="shared" si="212"/>
        <v>MC4 TUB 7.6</v>
      </c>
      <c r="H275" s="10" t="str">
        <f t="shared" si="205"/>
        <v>Z_TUBES 7.6</v>
      </c>
      <c r="I275" t="s">
        <v>13</v>
      </c>
      <c r="J275" t="s">
        <v>13</v>
      </c>
      <c r="K275" t="s">
        <v>9</v>
      </c>
      <c r="L275" t="s">
        <v>14</v>
      </c>
      <c r="M275" t="s">
        <v>113</v>
      </c>
      <c r="N275" t="s">
        <v>114</v>
      </c>
      <c r="O275" s="1">
        <v>73050</v>
      </c>
      <c r="Q275" s="2" t="s">
        <v>663</v>
      </c>
      <c r="R275" s="2" t="s">
        <v>667</v>
      </c>
    </row>
    <row r="276" spans="1:18">
      <c r="A276" s="2" t="s">
        <v>870</v>
      </c>
      <c r="B276" s="2" t="s">
        <v>550</v>
      </c>
      <c r="C276" s="2" t="s">
        <v>605</v>
      </c>
      <c r="D276" s="10" t="str">
        <f t="shared" si="216"/>
        <v>7.8</v>
      </c>
      <c r="E276" t="s">
        <v>532</v>
      </c>
      <c r="F276" t="s">
        <v>533</v>
      </c>
      <c r="G276" s="7" t="str">
        <f t="shared" si="212"/>
        <v>MC4 TUB 7.8</v>
      </c>
      <c r="H276" s="10" t="str">
        <f t="shared" si="205"/>
        <v>Z_TUBES 7.8</v>
      </c>
      <c r="I276" t="s">
        <v>13</v>
      </c>
      <c r="J276" t="s">
        <v>13</v>
      </c>
      <c r="K276" t="s">
        <v>9</v>
      </c>
      <c r="L276" t="s">
        <v>14</v>
      </c>
      <c r="M276" t="s">
        <v>113</v>
      </c>
      <c r="N276" t="s">
        <v>114</v>
      </c>
      <c r="O276" s="1">
        <v>73050</v>
      </c>
      <c r="Q276" s="2" t="s">
        <v>663</v>
      </c>
      <c r="R276" s="2" t="s">
        <v>667</v>
      </c>
    </row>
    <row r="277" spans="1:18">
      <c r="A277" s="2" t="s">
        <v>494</v>
      </c>
      <c r="B277" s="2" t="s">
        <v>550</v>
      </c>
      <c r="C277" s="2" t="s">
        <v>606</v>
      </c>
      <c r="D277" s="10" t="str">
        <f t="shared" si="216"/>
        <v>5.3</v>
      </c>
      <c r="E277" t="s">
        <v>532</v>
      </c>
      <c r="F277" t="s">
        <v>533</v>
      </c>
      <c r="G277" s="7" t="str">
        <f t="shared" si="212"/>
        <v>MC4 COL 5.3</v>
      </c>
      <c r="H277" s="10" t="str">
        <f t="shared" si="205"/>
        <v>Z_Columbus 5.3</v>
      </c>
      <c r="I277" t="s">
        <v>13</v>
      </c>
      <c r="J277" t="s">
        <v>13</v>
      </c>
      <c r="K277" t="s">
        <v>9</v>
      </c>
      <c r="L277" t="s">
        <v>14</v>
      </c>
      <c r="M277" t="s">
        <v>186</v>
      </c>
      <c r="N277" t="s">
        <v>114</v>
      </c>
      <c r="O277" s="1">
        <v>73050</v>
      </c>
      <c r="Q277" s="2" t="s">
        <v>789</v>
      </c>
      <c r="R277" s="2" t="s">
        <v>660</v>
      </c>
    </row>
    <row r="278" spans="1:18">
      <c r="A278" s="2" t="s">
        <v>1602</v>
      </c>
      <c r="B278" s="2" t="s">
        <v>52</v>
      </c>
      <c r="C278" s="2" t="s">
        <v>52</v>
      </c>
      <c r="D278" s="10" t="str">
        <f t="shared" ref="D278" si="217">MID(A278,FIND("µ",SUBSTITUTE(A278," ","µ",LEN(A278)-LEN(SUBSTITUTE(A278," ",""))))+1,99)</f>
        <v>9.1</v>
      </c>
      <c r="E278" t="s">
        <v>532</v>
      </c>
      <c r="F278" t="s">
        <v>533</v>
      </c>
      <c r="G278" s="7" t="str">
        <f t="shared" ref="G278" si="218">_xlfn.CONCAT(B278," ",C278," ",D278)</f>
        <v>SAS SAS 9.1</v>
      </c>
      <c r="H278" s="10" t="str">
        <f t="shared" ref="H278" si="219">_xlfn.CONCAT("Z_",A278)</f>
        <v>Z_SAS 9.1</v>
      </c>
      <c r="I278" t="s">
        <v>13</v>
      </c>
      <c r="J278" t="s">
        <v>13</v>
      </c>
      <c r="K278" t="s">
        <v>9</v>
      </c>
      <c r="L278" t="s">
        <v>14</v>
      </c>
      <c r="M278" t="s">
        <v>51</v>
      </c>
      <c r="N278" t="s">
        <v>569</v>
      </c>
      <c r="O278" s="1">
        <v>43769</v>
      </c>
      <c r="Q278" s="2" t="s">
        <v>663</v>
      </c>
      <c r="R278" s="2" t="s">
        <v>669</v>
      </c>
    </row>
    <row r="279" spans="1:18">
      <c r="A279" s="2" t="s">
        <v>1601</v>
      </c>
      <c r="B279" s="2" t="s">
        <v>52</v>
      </c>
      <c r="C279" s="2" t="s">
        <v>52</v>
      </c>
      <c r="D279" s="10" t="str">
        <f t="shared" ref="D279" si="220">MID(A279,FIND("µ",SUBSTITUTE(A279," ","µ",LEN(A279)-LEN(SUBSTITUTE(A279," ",""))))+1,99)</f>
        <v>9.1.3</v>
      </c>
      <c r="E279" t="s">
        <v>532</v>
      </c>
      <c r="F279" t="s">
        <v>533</v>
      </c>
      <c r="G279" s="7" t="str">
        <f t="shared" ref="G279" si="221">_xlfn.CONCAT(B279," ",C279," ",D279)</f>
        <v>SAS SAS 9.1.3</v>
      </c>
      <c r="H279" s="10" t="str">
        <f t="shared" ref="H279" si="222">_xlfn.CONCAT("Z_",A279)</f>
        <v>Z_SAS 9.1.3</v>
      </c>
      <c r="I279" t="s">
        <v>13</v>
      </c>
      <c r="J279" t="s">
        <v>13</v>
      </c>
      <c r="K279" t="s">
        <v>9</v>
      </c>
      <c r="L279" t="s">
        <v>14</v>
      </c>
      <c r="M279" t="s">
        <v>51</v>
      </c>
      <c r="N279" t="s">
        <v>569</v>
      </c>
      <c r="O279" s="1">
        <v>43769</v>
      </c>
      <c r="Q279" s="2" t="s">
        <v>663</v>
      </c>
      <c r="R279" s="2" t="s">
        <v>669</v>
      </c>
    </row>
    <row r="280" spans="1:18">
      <c r="A280" s="2" t="s">
        <v>797</v>
      </c>
      <c r="B280" s="2" t="s">
        <v>52</v>
      </c>
      <c r="C280" s="2" t="s">
        <v>52</v>
      </c>
      <c r="D280" s="10" t="str">
        <f t="shared" si="216"/>
        <v>9.3</v>
      </c>
      <c r="E280" t="s">
        <v>532</v>
      </c>
      <c r="F280" t="s">
        <v>533</v>
      </c>
      <c r="G280" s="7" t="str">
        <f t="shared" si="212"/>
        <v>SAS SAS 9.3</v>
      </c>
      <c r="H280" s="10" t="str">
        <f t="shared" si="205"/>
        <v>Z_SAS 9.3</v>
      </c>
      <c r="I280" t="s">
        <v>13</v>
      </c>
      <c r="J280" t="s">
        <v>13</v>
      </c>
      <c r="K280" t="s">
        <v>9</v>
      </c>
      <c r="L280" t="s">
        <v>14</v>
      </c>
      <c r="M280" t="s">
        <v>51</v>
      </c>
      <c r="N280" t="s">
        <v>569</v>
      </c>
      <c r="O280" s="1">
        <v>73050</v>
      </c>
      <c r="Q280" s="2" t="s">
        <v>663</v>
      </c>
      <c r="R280" s="2" t="s">
        <v>669</v>
      </c>
    </row>
    <row r="281" spans="1:18">
      <c r="A281" s="2" t="s">
        <v>495</v>
      </c>
      <c r="B281" s="2" t="s">
        <v>52</v>
      </c>
      <c r="C281" s="2" t="s">
        <v>52</v>
      </c>
      <c r="D281" s="10" t="str">
        <f t="shared" ref="D281" si="223">MID(A281,FIND("µ",SUBSTITUTE(A281," ","µ",LEN(A281)-LEN(SUBSTITUTE(A281," ",""))))+1,99)</f>
        <v>9.4</v>
      </c>
      <c r="E281" t="s">
        <v>532</v>
      </c>
      <c r="F281" t="s">
        <v>533</v>
      </c>
      <c r="G281" s="7" t="str">
        <f t="shared" ref="G281" si="224">_xlfn.CONCAT(B281," ",C281," ",D281)</f>
        <v>SAS SAS 9.4</v>
      </c>
      <c r="H281" s="10" t="str">
        <f t="shared" ref="H281" si="225">_xlfn.CONCAT("Z_",A281)</f>
        <v>Z_SAS 9.4</v>
      </c>
      <c r="I281" t="s">
        <v>13</v>
      </c>
      <c r="J281" t="s">
        <v>13</v>
      </c>
      <c r="K281" t="s">
        <v>9</v>
      </c>
      <c r="L281" t="s">
        <v>14</v>
      </c>
      <c r="M281" t="s">
        <v>51</v>
      </c>
      <c r="N281" t="s">
        <v>569</v>
      </c>
      <c r="O281" s="1">
        <v>73050</v>
      </c>
      <c r="Q281" s="2" t="s">
        <v>663</v>
      </c>
      <c r="R281" s="2" t="s">
        <v>669</v>
      </c>
    </row>
    <row r="282" spans="1:18">
      <c r="A282" s="2" t="s">
        <v>496</v>
      </c>
      <c r="B282" s="2" t="s">
        <v>549</v>
      </c>
      <c r="C282" s="2" t="s">
        <v>607</v>
      </c>
      <c r="D282" s="10" t="str">
        <f t="shared" si="216"/>
        <v>5.4.89</v>
      </c>
      <c r="E282" t="s">
        <v>532</v>
      </c>
      <c r="F282" t="s">
        <v>533</v>
      </c>
      <c r="G282" s="7" t="str">
        <f t="shared" si="212"/>
        <v>INN FDR 5.4.89</v>
      </c>
      <c r="H282" s="10" t="str">
        <f t="shared" si="205"/>
        <v>Z_FDR 5.4.89</v>
      </c>
      <c r="I282" t="s">
        <v>13</v>
      </c>
      <c r="J282" t="s">
        <v>13</v>
      </c>
      <c r="K282" t="s">
        <v>9</v>
      </c>
      <c r="L282" t="s">
        <v>14</v>
      </c>
      <c r="M282" t="s">
        <v>163</v>
      </c>
      <c r="N282" t="s">
        <v>164</v>
      </c>
      <c r="O282" s="1">
        <v>73050</v>
      </c>
      <c r="Q282" s="2" t="s">
        <v>661</v>
      </c>
      <c r="R282" s="2" t="s">
        <v>657</v>
      </c>
    </row>
    <row r="283" spans="1:18">
      <c r="A283" s="2" t="s">
        <v>497</v>
      </c>
      <c r="B283" s="2" t="s">
        <v>562</v>
      </c>
      <c r="C283" s="2" t="s">
        <v>608</v>
      </c>
      <c r="D283" s="10" t="str">
        <f t="shared" si="216"/>
        <v>0.0</v>
      </c>
      <c r="E283" t="s">
        <v>532</v>
      </c>
      <c r="F283" t="s">
        <v>533</v>
      </c>
      <c r="G283" s="7" t="str">
        <f t="shared" si="212"/>
        <v>SDW VPW 0.0</v>
      </c>
      <c r="H283" s="10" t="str">
        <f t="shared" si="205"/>
        <v>Z_VPW 0.0</v>
      </c>
      <c r="I283" t="s">
        <v>13</v>
      </c>
      <c r="J283" t="s">
        <v>13</v>
      </c>
      <c r="K283" t="s">
        <v>9</v>
      </c>
      <c r="L283" t="s">
        <v>14</v>
      </c>
      <c r="M283" t="s">
        <v>160</v>
      </c>
      <c r="N283" t="s">
        <v>161</v>
      </c>
      <c r="O283" s="1">
        <v>73050</v>
      </c>
      <c r="Q283" s="2" t="s">
        <v>789</v>
      </c>
      <c r="R283" s="2" t="s">
        <v>660</v>
      </c>
    </row>
    <row r="284" spans="1:18">
      <c r="A284" s="2" t="s">
        <v>750</v>
      </c>
      <c r="B284" s="2" t="s">
        <v>551</v>
      </c>
      <c r="C284" s="2" t="s">
        <v>610</v>
      </c>
      <c r="D284" s="10" t="str">
        <f t="shared" si="216"/>
        <v>5.0</v>
      </c>
      <c r="E284" t="s">
        <v>532</v>
      </c>
      <c r="F284" t="s">
        <v>533</v>
      </c>
      <c r="G284" s="7" t="str">
        <f t="shared" si="212"/>
        <v>MFS EDZ 5.0</v>
      </c>
      <c r="H284" s="10" t="str">
        <f t="shared" si="205"/>
        <v>Z_Microfocus Enterprise Developer for z 5.0</v>
      </c>
      <c r="I284" t="s">
        <v>13</v>
      </c>
      <c r="J284" t="s">
        <v>13</v>
      </c>
      <c r="K284" t="s">
        <v>9</v>
      </c>
      <c r="L284" t="s">
        <v>14</v>
      </c>
      <c r="M284" t="s">
        <v>158</v>
      </c>
      <c r="N284" t="s">
        <v>159</v>
      </c>
      <c r="O284" s="1">
        <v>45098</v>
      </c>
      <c r="Q284" s="2" t="s">
        <v>663</v>
      </c>
      <c r="R284" s="2" t="s">
        <v>664</v>
      </c>
    </row>
    <row r="285" spans="1:18">
      <c r="A285" s="2" t="s">
        <v>498</v>
      </c>
      <c r="B285" s="2" t="s">
        <v>566</v>
      </c>
      <c r="C285" s="2" t="s">
        <v>611</v>
      </c>
      <c r="D285" s="10" t="str">
        <f t="shared" si="216"/>
        <v>8G</v>
      </c>
      <c r="E285" t="s">
        <v>532</v>
      </c>
      <c r="F285" t="s">
        <v>533</v>
      </c>
      <c r="G285" s="7" t="str">
        <f t="shared" si="212"/>
        <v>TRS IOF 8G</v>
      </c>
      <c r="H285" s="10" t="str">
        <f t="shared" si="205"/>
        <v>Z_IOF 8G</v>
      </c>
      <c r="I285" t="s">
        <v>13</v>
      </c>
      <c r="J285" t="s">
        <v>13</v>
      </c>
      <c r="K285" t="s">
        <v>9</v>
      </c>
      <c r="L285" t="s">
        <v>14</v>
      </c>
      <c r="M285" t="s">
        <v>156</v>
      </c>
      <c r="N285" t="s">
        <v>157</v>
      </c>
      <c r="O285" s="1">
        <v>73050</v>
      </c>
      <c r="Q285" s="2" t="s">
        <v>663</v>
      </c>
      <c r="R285" s="2" t="s">
        <v>657</v>
      </c>
    </row>
    <row r="286" spans="1:18">
      <c r="A286" s="2" t="s">
        <v>499</v>
      </c>
      <c r="B286" s="2" t="s">
        <v>564</v>
      </c>
      <c r="C286" s="2" t="s">
        <v>612</v>
      </c>
      <c r="D286" s="10" t="str">
        <f t="shared" si="216"/>
        <v>3.1</v>
      </c>
      <c r="E286" t="s">
        <v>532</v>
      </c>
      <c r="F286" t="s">
        <v>533</v>
      </c>
      <c r="G286" s="7" t="str">
        <f t="shared" si="212"/>
        <v>SYN MFX 3.1</v>
      </c>
      <c r="H286" s="10" t="str">
        <f t="shared" si="205"/>
        <v>Z_Syncsort MFX for z/OS 3.1</v>
      </c>
      <c r="I286" t="s">
        <v>13</v>
      </c>
      <c r="J286" t="s">
        <v>13</v>
      </c>
      <c r="K286" t="s">
        <v>9</v>
      </c>
      <c r="L286" t="s">
        <v>14</v>
      </c>
      <c r="M286" t="s">
        <v>155</v>
      </c>
      <c r="N286" t="s">
        <v>154</v>
      </c>
      <c r="O286" s="1">
        <v>73050</v>
      </c>
      <c r="Q286" s="2" t="s">
        <v>663</v>
      </c>
      <c r="R286" s="2" t="s">
        <v>657</v>
      </c>
    </row>
    <row r="287" spans="1:18">
      <c r="A287" s="2" t="s">
        <v>865</v>
      </c>
      <c r="B287" s="2" t="s">
        <v>570</v>
      </c>
      <c r="C287" s="2" t="s">
        <v>613</v>
      </c>
      <c r="D287" s="10" t="str">
        <f t="shared" si="216"/>
        <v>6.7</v>
      </c>
      <c r="E287" t="s">
        <v>532</v>
      </c>
      <c r="F287" t="s">
        <v>533</v>
      </c>
      <c r="G287" s="7" t="str">
        <f t="shared" si="212"/>
        <v>INF PAK 6.7</v>
      </c>
      <c r="H287" s="10" t="str">
        <f t="shared" si="205"/>
        <v>Z_INFOPAK 6.7</v>
      </c>
      <c r="I287" t="s">
        <v>13</v>
      </c>
      <c r="J287" t="s">
        <v>13</v>
      </c>
      <c r="K287" t="s">
        <v>9</v>
      </c>
      <c r="L287" t="s">
        <v>14</v>
      </c>
      <c r="M287" t="s">
        <v>102</v>
      </c>
      <c r="N287" t="s">
        <v>101</v>
      </c>
      <c r="O287" s="1">
        <v>73050</v>
      </c>
      <c r="Q287" s="2" t="s">
        <v>663</v>
      </c>
      <c r="R287" s="2" t="s">
        <v>657</v>
      </c>
    </row>
    <row r="288" spans="1:18" ht="14.25" customHeight="1">
      <c r="A288" s="2" t="s">
        <v>866</v>
      </c>
      <c r="B288" s="2" t="s">
        <v>570</v>
      </c>
      <c r="C288" s="2" t="s">
        <v>613</v>
      </c>
      <c r="D288" s="10" t="str">
        <f t="shared" si="216"/>
        <v>7.0</v>
      </c>
      <c r="E288" t="s">
        <v>532</v>
      </c>
      <c r="F288" t="s">
        <v>533</v>
      </c>
      <c r="G288" s="7" t="str">
        <f t="shared" si="212"/>
        <v>INF PAK 7.0</v>
      </c>
      <c r="H288" s="10" t="str">
        <f t="shared" si="205"/>
        <v>Z_INFOPAK 7.0</v>
      </c>
      <c r="I288" t="s">
        <v>13</v>
      </c>
      <c r="J288" t="s">
        <v>13</v>
      </c>
      <c r="K288" t="s">
        <v>9</v>
      </c>
      <c r="L288" t="s">
        <v>14</v>
      </c>
      <c r="M288" t="s">
        <v>102</v>
      </c>
      <c r="N288" t="s">
        <v>101</v>
      </c>
      <c r="O288" s="1">
        <v>73050</v>
      </c>
      <c r="Q288" s="2" t="s">
        <v>663</v>
      </c>
      <c r="R288" s="2" t="s">
        <v>657</v>
      </c>
    </row>
    <row r="289" spans="1:18" ht="14.25" customHeight="1">
      <c r="A289" s="18" t="s">
        <v>852</v>
      </c>
      <c r="B289" s="2" t="s">
        <v>570</v>
      </c>
      <c r="C289" s="2" t="s">
        <v>882</v>
      </c>
      <c r="D289" s="10" t="str">
        <f t="shared" ref="D289" si="226">MID(A289,FIND("µ",SUBSTITUTE(A289," ","µ",LEN(A289)-LEN(SUBSTITUTE(A289," ",""))))+1,99)</f>
        <v>3.1</v>
      </c>
      <c r="E289" t="s">
        <v>532</v>
      </c>
      <c r="F289" t="s">
        <v>533</v>
      </c>
      <c r="G289" s="7" t="str">
        <f t="shared" ref="G289" si="227">_xlfn.CONCAT(B289," ",C289," ",D289)</f>
        <v>INF HPU 3.1</v>
      </c>
      <c r="H289" s="10" t="str">
        <f t="shared" ref="H289" si="228">_xlfn.CONCAT("Z_",A289)</f>
        <v>Z_High Performance Utility 3.1</v>
      </c>
      <c r="I289" t="s">
        <v>13</v>
      </c>
      <c r="J289" t="s">
        <v>13</v>
      </c>
      <c r="K289" t="s">
        <v>9</v>
      </c>
      <c r="L289" t="s">
        <v>14</v>
      </c>
      <c r="M289" t="s">
        <v>853</v>
      </c>
      <c r="N289" t="s">
        <v>101</v>
      </c>
      <c r="O289" s="19">
        <v>73050</v>
      </c>
      <c r="Q289" s="2" t="s">
        <v>652</v>
      </c>
      <c r="R289" s="2" t="s">
        <v>645</v>
      </c>
    </row>
    <row r="290" spans="1:18" ht="14.25" customHeight="1">
      <c r="A290" s="2" t="s">
        <v>749</v>
      </c>
      <c r="B290" s="2" t="s">
        <v>570</v>
      </c>
      <c r="C290" s="2" t="s">
        <v>882</v>
      </c>
      <c r="D290" s="10" t="str">
        <f t="shared" si="216"/>
        <v>5.1</v>
      </c>
      <c r="E290" t="s">
        <v>532</v>
      </c>
      <c r="F290" t="s">
        <v>533</v>
      </c>
      <c r="G290" s="7" t="str">
        <f t="shared" si="212"/>
        <v>INF HPU 5.1</v>
      </c>
      <c r="H290" s="10" t="str">
        <f t="shared" si="205"/>
        <v>Z_High Performance Utility 5.1</v>
      </c>
      <c r="I290" t="s">
        <v>13</v>
      </c>
      <c r="J290" t="s">
        <v>13</v>
      </c>
      <c r="K290" t="s">
        <v>9</v>
      </c>
      <c r="L290" t="s">
        <v>14</v>
      </c>
      <c r="M290" t="s">
        <v>853</v>
      </c>
      <c r="N290" t="s">
        <v>101</v>
      </c>
      <c r="O290" s="1">
        <v>73050</v>
      </c>
      <c r="Q290" s="2" t="s">
        <v>652</v>
      </c>
      <c r="R290" s="2" t="s">
        <v>645</v>
      </c>
    </row>
    <row r="291" spans="1:18">
      <c r="A291" s="2" t="s">
        <v>500</v>
      </c>
      <c r="B291" s="2" t="s">
        <v>542</v>
      </c>
      <c r="C291" s="2" t="s">
        <v>614</v>
      </c>
      <c r="D291" s="10" t="str">
        <f t="shared" si="216"/>
        <v>8.3</v>
      </c>
      <c r="E291" t="s">
        <v>532</v>
      </c>
      <c r="F291" t="s">
        <v>533</v>
      </c>
      <c r="G291" s="7" t="str">
        <f t="shared" si="212"/>
        <v>CGO QRF 8.3</v>
      </c>
      <c r="H291" s="10" t="str">
        <f t="shared" si="205"/>
        <v>Z_QUICKREF 8.3</v>
      </c>
      <c r="I291" t="s">
        <v>13</v>
      </c>
      <c r="J291" t="s">
        <v>13</v>
      </c>
      <c r="K291" t="s">
        <v>9</v>
      </c>
      <c r="L291" t="s">
        <v>14</v>
      </c>
      <c r="M291" t="s">
        <v>99</v>
      </c>
      <c r="N291" t="s">
        <v>98</v>
      </c>
      <c r="O291" s="1">
        <v>73050</v>
      </c>
      <c r="Q291" s="2" t="s">
        <v>663</v>
      </c>
      <c r="R291" s="2" t="s">
        <v>657</v>
      </c>
    </row>
    <row r="292" spans="1:18">
      <c r="A292" s="2" t="s">
        <v>525</v>
      </c>
      <c r="B292" s="2" t="s">
        <v>542</v>
      </c>
      <c r="C292" s="2" t="s">
        <v>614</v>
      </c>
      <c r="D292" s="10" t="str">
        <f t="shared" si="216"/>
        <v>8.4</v>
      </c>
      <c r="E292" t="s">
        <v>532</v>
      </c>
      <c r="F292" t="s">
        <v>533</v>
      </c>
      <c r="G292" s="7" t="str">
        <f t="shared" si="212"/>
        <v>CGO QRF 8.4</v>
      </c>
      <c r="H292" s="10" t="str">
        <f t="shared" si="205"/>
        <v>Z_QUICKREF 8.4</v>
      </c>
      <c r="I292" t="s">
        <v>13</v>
      </c>
      <c r="J292" t="s">
        <v>13</v>
      </c>
      <c r="K292" t="s">
        <v>9</v>
      </c>
      <c r="L292" t="s">
        <v>14</v>
      </c>
      <c r="M292" t="s">
        <v>99</v>
      </c>
      <c r="N292" t="s">
        <v>98</v>
      </c>
      <c r="O292" s="1">
        <v>73050</v>
      </c>
      <c r="Q292" s="2" t="s">
        <v>663</v>
      </c>
      <c r="R292" s="2" t="s">
        <v>657</v>
      </c>
    </row>
    <row r="293" spans="1:18">
      <c r="A293" s="2" t="s">
        <v>501</v>
      </c>
      <c r="B293" s="2" t="s">
        <v>553</v>
      </c>
      <c r="C293" s="2" t="s">
        <v>615</v>
      </c>
      <c r="D293" s="10" t="str">
        <f t="shared" si="216"/>
        <v>4.0</v>
      </c>
      <c r="E293" t="s">
        <v>532</v>
      </c>
      <c r="F293" t="s">
        <v>533</v>
      </c>
      <c r="G293" s="7" t="str">
        <f t="shared" si="212"/>
        <v>PAR ELX 4.0</v>
      </c>
      <c r="H293" s="10" t="str">
        <f t="shared" si="205"/>
        <v>Z_ELIXIR 4.0</v>
      </c>
      <c r="I293" t="s">
        <v>13</v>
      </c>
      <c r="J293" t="s">
        <v>13</v>
      </c>
      <c r="K293" t="s">
        <v>9</v>
      </c>
      <c r="L293" t="s">
        <v>14</v>
      </c>
      <c r="M293" t="s">
        <v>45</v>
      </c>
      <c r="N293" t="s">
        <v>44</v>
      </c>
      <c r="O293" s="1">
        <v>73050</v>
      </c>
      <c r="Q293" s="2" t="s">
        <v>789</v>
      </c>
      <c r="R293" s="2" t="s">
        <v>660</v>
      </c>
    </row>
    <row r="294" spans="1:18">
      <c r="A294" s="2" t="s">
        <v>502</v>
      </c>
      <c r="B294" s="2" t="s">
        <v>554</v>
      </c>
      <c r="C294" s="2" t="s">
        <v>883</v>
      </c>
      <c r="D294" s="10" t="str">
        <f t="shared" si="216"/>
        <v>4.2</v>
      </c>
      <c r="E294" t="s">
        <v>532</v>
      </c>
      <c r="F294" t="s">
        <v>533</v>
      </c>
      <c r="G294" s="7" t="str">
        <f t="shared" si="212"/>
        <v>PIT DC1 4.2</v>
      </c>
      <c r="H294" s="10" t="str">
        <f t="shared" si="205"/>
        <v>Z_DOC1 4.2</v>
      </c>
      <c r="I294" t="s">
        <v>13</v>
      </c>
      <c r="J294" t="s">
        <v>13</v>
      </c>
      <c r="K294" t="s">
        <v>9</v>
      </c>
      <c r="L294" t="s">
        <v>14</v>
      </c>
      <c r="M294" t="s">
        <v>48</v>
      </c>
      <c r="N294" t="s">
        <v>47</v>
      </c>
      <c r="O294" s="1">
        <v>42369</v>
      </c>
      <c r="Q294" s="2" t="s">
        <v>789</v>
      </c>
      <c r="R294" s="2" t="s">
        <v>660</v>
      </c>
    </row>
    <row r="295" spans="1:18">
      <c r="A295" s="2" t="s">
        <v>794</v>
      </c>
      <c r="B295" s="2" t="s">
        <v>554</v>
      </c>
      <c r="C295" s="2" t="s">
        <v>883</v>
      </c>
      <c r="D295" s="10" t="str">
        <f t="shared" ref="D295" si="229">MID(A295,FIND("µ",SUBSTITUTE(A295," ","µ",LEN(A295)-LEN(SUBSTITUTE(A295," ",""))))+1,99)</f>
        <v>5.5.1</v>
      </c>
      <c r="E295" t="s">
        <v>532</v>
      </c>
      <c r="F295" t="s">
        <v>533</v>
      </c>
      <c r="G295" s="7" t="str">
        <f t="shared" ref="G295" si="230">_xlfn.CONCAT(B295," ",C295," ",D295)</f>
        <v>PIT DC1 5.5.1</v>
      </c>
      <c r="H295" s="10" t="str">
        <f t="shared" ref="H295" si="231">_xlfn.CONCAT("Z_",A295)</f>
        <v>Z_DOC1 5.5.1</v>
      </c>
      <c r="I295" t="s">
        <v>13</v>
      </c>
      <c r="J295" t="s">
        <v>13</v>
      </c>
      <c r="K295" t="s">
        <v>9</v>
      </c>
      <c r="L295" t="s">
        <v>14</v>
      </c>
      <c r="M295" t="s">
        <v>48</v>
      </c>
      <c r="N295" t="s">
        <v>47</v>
      </c>
      <c r="O295" s="1">
        <v>73050</v>
      </c>
      <c r="Q295" s="2" t="s">
        <v>789</v>
      </c>
      <c r="R295" s="2" t="s">
        <v>660</v>
      </c>
    </row>
    <row r="296" spans="1:18">
      <c r="A296" s="2" t="s">
        <v>503</v>
      </c>
      <c r="B296" s="2" t="s">
        <v>791</v>
      </c>
      <c r="C296" s="2" t="s">
        <v>616</v>
      </c>
      <c r="D296" s="10" t="str">
        <f t="shared" si="216"/>
        <v>4.5.6</v>
      </c>
      <c r="E296" t="s">
        <v>532</v>
      </c>
      <c r="F296" t="s">
        <v>533</v>
      </c>
      <c r="G296" s="7" t="str">
        <f t="shared" si="212"/>
        <v>STC VIR 4.5.6</v>
      </c>
      <c r="H296" s="10" t="str">
        <f t="shared" si="205"/>
        <v>Z_VIRTEL 4.5.6</v>
      </c>
      <c r="I296" t="s">
        <v>13</v>
      </c>
      <c r="J296" t="s">
        <v>13</v>
      </c>
      <c r="K296" t="s">
        <v>9</v>
      </c>
      <c r="L296" t="s">
        <v>14</v>
      </c>
      <c r="M296" t="s">
        <v>53</v>
      </c>
      <c r="N296" t="s">
        <v>637</v>
      </c>
      <c r="O296" s="1">
        <v>43738</v>
      </c>
      <c r="Q296" s="2" t="s">
        <v>663</v>
      </c>
      <c r="R296" s="2" t="s">
        <v>667</v>
      </c>
    </row>
    <row r="297" spans="1:18">
      <c r="A297" s="2" t="s">
        <v>504</v>
      </c>
      <c r="B297" s="2" t="s">
        <v>791</v>
      </c>
      <c r="C297" s="2" t="s">
        <v>616</v>
      </c>
      <c r="D297" s="10" t="str">
        <f t="shared" ref="D297" si="232">MID(A297,FIND("µ",SUBSTITUTE(A297," ","µ",LEN(A297)-LEN(SUBSTITUTE(A297," ",""))))+1,99)</f>
        <v>4.5.8</v>
      </c>
      <c r="E297" t="s">
        <v>532</v>
      </c>
      <c r="F297" t="s">
        <v>533</v>
      </c>
      <c r="G297" s="7" t="str">
        <f t="shared" ref="G297" si="233">_xlfn.CONCAT(B297," ",C297," ",D297)</f>
        <v>STC VIR 4.5.8</v>
      </c>
      <c r="H297" s="10" t="str">
        <f t="shared" ref="H297" si="234">_xlfn.CONCAT("Z_",A297)</f>
        <v>Z_VIRTEL 4.5.8</v>
      </c>
      <c r="I297" t="s">
        <v>13</v>
      </c>
      <c r="J297" t="s">
        <v>13</v>
      </c>
      <c r="K297" t="s">
        <v>9</v>
      </c>
      <c r="L297" t="s">
        <v>14</v>
      </c>
      <c r="M297" t="s">
        <v>53</v>
      </c>
      <c r="N297" t="s">
        <v>637</v>
      </c>
      <c r="O297" s="1">
        <v>73050</v>
      </c>
      <c r="Q297" s="2" t="s">
        <v>663</v>
      </c>
      <c r="R297" s="2" t="s">
        <v>667</v>
      </c>
    </row>
    <row r="298" spans="1:18">
      <c r="A298" s="2" t="s">
        <v>1592</v>
      </c>
      <c r="B298" s="2" t="s">
        <v>791</v>
      </c>
      <c r="C298" s="2" t="s">
        <v>616</v>
      </c>
      <c r="D298" s="10" t="str">
        <f t="shared" si="216"/>
        <v>4.5.9</v>
      </c>
      <c r="E298" t="s">
        <v>532</v>
      </c>
      <c r="F298" t="s">
        <v>533</v>
      </c>
      <c r="G298" s="7" t="str">
        <f t="shared" si="212"/>
        <v>STC VIR 4.5.9</v>
      </c>
      <c r="H298" s="10" t="str">
        <f t="shared" si="205"/>
        <v>Z_VIRTEL 4.5.9</v>
      </c>
      <c r="I298" t="s">
        <v>13</v>
      </c>
      <c r="J298" t="s">
        <v>13</v>
      </c>
      <c r="K298" t="s">
        <v>9</v>
      </c>
      <c r="L298" t="s">
        <v>14</v>
      </c>
      <c r="M298" t="s">
        <v>53</v>
      </c>
      <c r="N298" t="s">
        <v>637</v>
      </c>
      <c r="O298" s="1">
        <v>73050</v>
      </c>
      <c r="Q298" s="2" t="s">
        <v>663</v>
      </c>
      <c r="R298" s="2" t="s">
        <v>667</v>
      </c>
    </row>
    <row r="299" spans="1:18">
      <c r="A299" s="2" t="s">
        <v>505</v>
      </c>
      <c r="B299" s="2" t="s">
        <v>36</v>
      </c>
      <c r="C299" s="2" t="s">
        <v>617</v>
      </c>
      <c r="D299" s="10" t="str">
        <f t="shared" si="216"/>
        <v>9.0.18</v>
      </c>
      <c r="E299" t="s">
        <v>532</v>
      </c>
      <c r="F299" t="s">
        <v>533</v>
      </c>
      <c r="G299" s="7" t="str">
        <f t="shared" si="212"/>
        <v>BMC CTM 9.0.18</v>
      </c>
      <c r="H299" s="10" t="str">
        <f t="shared" si="205"/>
        <v>Z_CONTROL-M 9.0.18</v>
      </c>
      <c r="I299" t="s">
        <v>13</v>
      </c>
      <c r="J299" t="s">
        <v>13</v>
      </c>
      <c r="K299" t="s">
        <v>9</v>
      </c>
      <c r="L299" t="s">
        <v>14</v>
      </c>
      <c r="M299" t="s">
        <v>37</v>
      </c>
      <c r="N299" t="s">
        <v>36</v>
      </c>
      <c r="O299" s="1">
        <v>44199</v>
      </c>
      <c r="P299" s="1">
        <v>44929</v>
      </c>
      <c r="Q299" s="2" t="s">
        <v>663</v>
      </c>
      <c r="R299" s="2" t="s">
        <v>659</v>
      </c>
    </row>
    <row r="300" spans="1:18">
      <c r="A300" s="2" t="s">
        <v>1522</v>
      </c>
      <c r="B300" s="2" t="s">
        <v>36</v>
      </c>
      <c r="C300" s="2" t="s">
        <v>617</v>
      </c>
      <c r="D300" s="10" t="str">
        <f t="shared" ref="D300" si="235">MID(A300,FIND("µ",SUBSTITUTE(A300," ","µ",LEN(A300)-LEN(SUBSTITUTE(A300," ",""))))+1,99)</f>
        <v>9.0.20</v>
      </c>
      <c r="E300" t="s">
        <v>532</v>
      </c>
      <c r="F300" t="s">
        <v>533</v>
      </c>
      <c r="G300" s="7" t="str">
        <f t="shared" ref="G300" si="236">_xlfn.CONCAT(B300," ",C300," ",D300)</f>
        <v>BMC CTM 9.0.20</v>
      </c>
      <c r="H300" s="10" t="str">
        <f t="shared" ref="H300" si="237">_xlfn.CONCAT("Z_",A300)</f>
        <v>Z_CONTROL-M 9.0.20</v>
      </c>
      <c r="I300" t="s">
        <v>13</v>
      </c>
      <c r="J300" t="s">
        <v>13</v>
      </c>
      <c r="K300" t="s">
        <v>9</v>
      </c>
      <c r="L300" t="s">
        <v>14</v>
      </c>
      <c r="M300" t="s">
        <v>37</v>
      </c>
      <c r="N300" t="s">
        <v>36</v>
      </c>
      <c r="O300" s="1">
        <v>45130</v>
      </c>
      <c r="P300" s="1">
        <v>45861</v>
      </c>
      <c r="Q300" s="2" t="s">
        <v>663</v>
      </c>
      <c r="R300" s="2" t="s">
        <v>659</v>
      </c>
    </row>
    <row r="301" spans="1:18">
      <c r="A301" s="2" t="s">
        <v>506</v>
      </c>
      <c r="B301" s="2" t="s">
        <v>36</v>
      </c>
      <c r="C301" s="2" t="s">
        <v>618</v>
      </c>
      <c r="D301" s="10" t="str">
        <f t="shared" si="216"/>
        <v>9.0.18</v>
      </c>
      <c r="E301" t="s">
        <v>532</v>
      </c>
      <c r="F301" t="s">
        <v>533</v>
      </c>
      <c r="G301" s="7" t="str">
        <f t="shared" si="212"/>
        <v>BMC CTR 9.0.18</v>
      </c>
      <c r="H301" s="10" t="str">
        <f t="shared" si="205"/>
        <v>Z_CONTROL-R 9.0.18</v>
      </c>
      <c r="I301" t="s">
        <v>13</v>
      </c>
      <c r="J301" t="s">
        <v>13</v>
      </c>
      <c r="K301" t="s">
        <v>9</v>
      </c>
      <c r="L301" t="s">
        <v>14</v>
      </c>
      <c r="M301" t="s">
        <v>142</v>
      </c>
      <c r="N301" t="s">
        <v>36</v>
      </c>
      <c r="O301" s="1">
        <v>44199</v>
      </c>
      <c r="P301" s="1">
        <v>44929</v>
      </c>
      <c r="Q301" s="2" t="s">
        <v>663</v>
      </c>
      <c r="R301" s="2" t="s">
        <v>659</v>
      </c>
    </row>
    <row r="302" spans="1:18">
      <c r="A302" s="2" t="s">
        <v>1611</v>
      </c>
      <c r="B302" s="2" t="s">
        <v>36</v>
      </c>
      <c r="C302" s="2" t="s">
        <v>618</v>
      </c>
      <c r="D302" s="10" t="str">
        <f t="shared" ref="D302" si="238">MID(A302,FIND("µ",SUBSTITUTE(A302," ","µ",LEN(A302)-LEN(SUBSTITUTE(A302," ",""))))+1,99)</f>
        <v>9.0.20</v>
      </c>
      <c r="E302" t="s">
        <v>532</v>
      </c>
      <c r="F302" t="s">
        <v>533</v>
      </c>
      <c r="G302" s="7" t="str">
        <f t="shared" ref="G302" si="239">_xlfn.CONCAT(B302," ",C302," ",D302)</f>
        <v>BMC CTR 9.0.20</v>
      </c>
      <c r="H302" s="10" t="str">
        <f t="shared" ref="H302" si="240">_xlfn.CONCAT("Z_",A302)</f>
        <v>Z_CONTROL-R 9.0.20</v>
      </c>
      <c r="I302" t="s">
        <v>13</v>
      </c>
      <c r="J302" t="s">
        <v>13</v>
      </c>
      <c r="K302" t="s">
        <v>9</v>
      </c>
      <c r="L302" t="s">
        <v>14</v>
      </c>
      <c r="M302" t="s">
        <v>142</v>
      </c>
      <c r="N302" t="s">
        <v>36</v>
      </c>
      <c r="O302" s="1">
        <v>45130</v>
      </c>
      <c r="P302" s="1">
        <v>45861</v>
      </c>
      <c r="Q302" s="2" t="s">
        <v>663</v>
      </c>
      <c r="R302" s="2" t="s">
        <v>659</v>
      </c>
    </row>
    <row r="303" spans="1:18">
      <c r="A303" s="2" t="s">
        <v>860</v>
      </c>
      <c r="B303" s="2" t="s">
        <v>36</v>
      </c>
      <c r="C303" s="2" t="s">
        <v>619</v>
      </c>
      <c r="D303" s="10" t="str">
        <f t="shared" ref="D303" si="241">MID(A303,FIND("µ",SUBSTITUTE(A303," ","µ",LEN(A303)-LEN(SUBSTITUTE(A303," ",""))))+1,99)</f>
        <v>9.0.04</v>
      </c>
      <c r="E303" t="s">
        <v>532</v>
      </c>
      <c r="F303" t="s">
        <v>533</v>
      </c>
      <c r="G303" s="7" t="str">
        <f t="shared" ref="G303" si="242">_xlfn.CONCAT(B303," ",C303," ",D303)</f>
        <v>BMC CTT 9.0.04</v>
      </c>
      <c r="H303" s="10" t="str">
        <f t="shared" ref="H303" si="243">_xlfn.CONCAT("Z_",A303)</f>
        <v>Z_CONTROL-T 9.0.04</v>
      </c>
      <c r="I303" t="s">
        <v>13</v>
      </c>
      <c r="J303" t="s">
        <v>13</v>
      </c>
      <c r="K303" t="s">
        <v>9</v>
      </c>
      <c r="L303" t="s">
        <v>14</v>
      </c>
      <c r="M303" t="s">
        <v>291</v>
      </c>
      <c r="N303" t="s">
        <v>36</v>
      </c>
      <c r="O303" s="1">
        <v>43313</v>
      </c>
      <c r="P303" s="1">
        <v>44135</v>
      </c>
      <c r="Q303" s="2" t="s">
        <v>661</v>
      </c>
      <c r="R303" s="2" t="s">
        <v>657</v>
      </c>
    </row>
    <row r="304" spans="1:18">
      <c r="A304" s="2" t="s">
        <v>861</v>
      </c>
      <c r="B304" s="2" t="s">
        <v>36</v>
      </c>
      <c r="C304" s="2" t="s">
        <v>619</v>
      </c>
      <c r="D304" s="10" t="str">
        <f t="shared" si="216"/>
        <v>9.0.20</v>
      </c>
      <c r="E304" t="s">
        <v>532</v>
      </c>
      <c r="F304" t="s">
        <v>533</v>
      </c>
      <c r="G304" s="7" t="str">
        <f t="shared" si="212"/>
        <v>BMC CTT 9.0.20</v>
      </c>
      <c r="H304" s="10" t="str">
        <f t="shared" si="205"/>
        <v>Z_CONTROL-T 9.0.20</v>
      </c>
      <c r="I304" t="s">
        <v>13</v>
      </c>
      <c r="J304" t="s">
        <v>13</v>
      </c>
      <c r="K304" t="s">
        <v>9</v>
      </c>
      <c r="L304" t="s">
        <v>14</v>
      </c>
      <c r="M304" t="s">
        <v>291</v>
      </c>
      <c r="N304" t="s">
        <v>36</v>
      </c>
      <c r="O304" s="1">
        <v>45130</v>
      </c>
      <c r="P304" s="1">
        <v>45861</v>
      </c>
      <c r="Q304" s="2" t="s">
        <v>661</v>
      </c>
      <c r="R304" s="2" t="s">
        <v>657</v>
      </c>
    </row>
    <row r="305" spans="1:18">
      <c r="A305" s="2" t="s">
        <v>507</v>
      </c>
      <c r="B305" s="2" t="s">
        <v>548</v>
      </c>
      <c r="C305" s="2" t="s">
        <v>745</v>
      </c>
      <c r="D305" s="10" t="str">
        <f t="shared" si="216"/>
        <v>4.3</v>
      </c>
      <c r="E305" t="s">
        <v>532</v>
      </c>
      <c r="F305" t="s">
        <v>533</v>
      </c>
      <c r="G305" s="7" t="str">
        <f t="shared" si="212"/>
        <v>FRW TSO 4.3</v>
      </c>
      <c r="H305" s="10" t="str">
        <f t="shared" si="205"/>
        <v>Z_TSSO 4.3</v>
      </c>
      <c r="I305" t="s">
        <v>13</v>
      </c>
      <c r="J305" t="s">
        <v>13</v>
      </c>
      <c r="K305" t="s">
        <v>9</v>
      </c>
      <c r="L305" t="s">
        <v>14</v>
      </c>
      <c r="M305" t="s">
        <v>177</v>
      </c>
      <c r="N305" t="s">
        <v>178</v>
      </c>
      <c r="O305" s="1">
        <v>73050</v>
      </c>
      <c r="Q305" s="2" t="s">
        <v>663</v>
      </c>
      <c r="R305" s="2" t="s">
        <v>657</v>
      </c>
    </row>
    <row r="306" spans="1:18">
      <c r="A306" s="2" t="s">
        <v>508</v>
      </c>
      <c r="B306" s="2" t="s">
        <v>539</v>
      </c>
      <c r="C306" s="2" t="s">
        <v>620</v>
      </c>
      <c r="D306" s="10" t="str">
        <f t="shared" si="216"/>
        <v>3.3</v>
      </c>
      <c r="E306" t="s">
        <v>532</v>
      </c>
      <c r="F306" t="s">
        <v>533</v>
      </c>
      <c r="G306" s="7" t="str">
        <f t="shared" si="212"/>
        <v>AXW CFT 3.3</v>
      </c>
      <c r="H306" s="10" t="str">
        <f t="shared" si="205"/>
        <v>Z_CFT 3.3</v>
      </c>
      <c r="I306" t="s">
        <v>13</v>
      </c>
      <c r="J306" t="s">
        <v>13</v>
      </c>
      <c r="K306" t="s">
        <v>9</v>
      </c>
      <c r="L306" t="s">
        <v>14</v>
      </c>
      <c r="M306" t="s">
        <v>183</v>
      </c>
      <c r="N306" t="s">
        <v>638</v>
      </c>
      <c r="O306" s="1">
        <v>73050</v>
      </c>
      <c r="Q306" s="2" t="s">
        <v>663</v>
      </c>
      <c r="R306" s="2" t="s">
        <v>665</v>
      </c>
    </row>
    <row r="307" spans="1:18">
      <c r="A307" s="2" t="s">
        <v>509</v>
      </c>
      <c r="B307" s="2" t="s">
        <v>539</v>
      </c>
      <c r="C307" s="2" t="s">
        <v>621</v>
      </c>
      <c r="D307" s="10" t="str">
        <f t="shared" si="216"/>
        <v>7.32</v>
      </c>
      <c r="E307" t="s">
        <v>532</v>
      </c>
      <c r="F307" t="s">
        <v>533</v>
      </c>
      <c r="G307" s="7" t="str">
        <f t="shared" si="212"/>
        <v>AXW PEL 7.32</v>
      </c>
      <c r="H307" s="10" t="str">
        <f t="shared" si="205"/>
        <v>Z_Inperpel 7.32</v>
      </c>
      <c r="I307" t="s">
        <v>13</v>
      </c>
      <c r="J307" t="s">
        <v>13</v>
      </c>
      <c r="K307" t="s">
        <v>9</v>
      </c>
      <c r="L307" t="s">
        <v>14</v>
      </c>
      <c r="M307" t="s">
        <v>287</v>
      </c>
      <c r="N307" t="s">
        <v>638</v>
      </c>
      <c r="O307" s="1">
        <v>73050</v>
      </c>
      <c r="Q307" s="2" t="s">
        <v>663</v>
      </c>
      <c r="R307" s="2" t="s">
        <v>665</v>
      </c>
    </row>
    <row r="308" spans="1:18">
      <c r="A308" s="2" t="s">
        <v>510</v>
      </c>
      <c r="B308" s="2" t="s">
        <v>539</v>
      </c>
      <c r="C308" s="2" t="s">
        <v>873</v>
      </c>
      <c r="D308" s="10" t="str">
        <f t="shared" si="216"/>
        <v>7.32</v>
      </c>
      <c r="E308" t="s">
        <v>532</v>
      </c>
      <c r="F308" t="s">
        <v>533</v>
      </c>
      <c r="G308" s="7" t="str">
        <f t="shared" si="212"/>
        <v>AXW SEN 7.32</v>
      </c>
      <c r="H308" s="10" t="str">
        <f t="shared" si="205"/>
        <v>Z_Sentinel 7.32</v>
      </c>
      <c r="I308" t="s">
        <v>13</v>
      </c>
      <c r="J308" t="s">
        <v>13</v>
      </c>
      <c r="K308" t="s">
        <v>9</v>
      </c>
      <c r="L308" t="s">
        <v>14</v>
      </c>
      <c r="M308" t="s">
        <v>286</v>
      </c>
      <c r="N308" t="s">
        <v>638</v>
      </c>
      <c r="O308" s="1">
        <v>73050</v>
      </c>
      <c r="Q308" s="2" t="s">
        <v>663</v>
      </c>
      <c r="R308" s="2" t="s">
        <v>666</v>
      </c>
    </row>
    <row r="309" spans="1:18" ht="15" customHeight="1">
      <c r="A309" s="2" t="s">
        <v>511</v>
      </c>
      <c r="B309" s="2" t="s">
        <v>561</v>
      </c>
      <c r="C309" s="2" t="s">
        <v>622</v>
      </c>
      <c r="D309" s="10" t="str">
        <f t="shared" si="216"/>
        <v>7.0</v>
      </c>
      <c r="E309" t="s">
        <v>532</v>
      </c>
      <c r="F309" t="s">
        <v>533</v>
      </c>
      <c r="G309" s="7" t="str">
        <f t="shared" si="212"/>
        <v>SPT IIQ 7.0</v>
      </c>
      <c r="H309" s="10" t="str">
        <f t="shared" si="205"/>
        <v>Z_IdentityIQ 7.0</v>
      </c>
      <c r="I309" t="s">
        <v>13</v>
      </c>
      <c r="J309" t="s">
        <v>13</v>
      </c>
      <c r="K309" t="s">
        <v>9</v>
      </c>
      <c r="L309" t="s">
        <v>14</v>
      </c>
      <c r="M309" t="s">
        <v>184</v>
      </c>
      <c r="N309" t="s">
        <v>185</v>
      </c>
      <c r="O309" s="1">
        <v>73050</v>
      </c>
      <c r="Q309" s="2" t="s">
        <v>663</v>
      </c>
      <c r="R309" s="2" t="s">
        <v>657</v>
      </c>
    </row>
    <row r="310" spans="1:18" ht="15" customHeight="1">
      <c r="A310" s="2" t="s">
        <v>512</v>
      </c>
      <c r="B310" s="2" t="s">
        <v>545</v>
      </c>
      <c r="C310" s="2" t="s">
        <v>623</v>
      </c>
      <c r="D310" s="10" t="str">
        <f t="shared" si="216"/>
        <v>6.1</v>
      </c>
      <c r="E310" t="s">
        <v>532</v>
      </c>
      <c r="F310" t="s">
        <v>533</v>
      </c>
      <c r="G310" s="7" t="str">
        <f t="shared" si="212"/>
        <v>DVG IMS 6.1</v>
      </c>
      <c r="H310" s="10" t="str">
        <f t="shared" si="205"/>
        <v>Z_DataVantage 6.1</v>
      </c>
      <c r="I310" t="s">
        <v>13</v>
      </c>
      <c r="J310" t="s">
        <v>13</v>
      </c>
      <c r="K310" t="s">
        <v>9</v>
      </c>
      <c r="L310" t="s">
        <v>14</v>
      </c>
      <c r="M310" t="s">
        <v>187</v>
      </c>
      <c r="N310" t="s">
        <v>188</v>
      </c>
      <c r="O310" s="1">
        <v>44012</v>
      </c>
      <c r="Q310" s="2" t="s">
        <v>652</v>
      </c>
      <c r="R310" s="2" t="s">
        <v>643</v>
      </c>
    </row>
    <row r="311" spans="1:18" ht="15" customHeight="1">
      <c r="A311" s="22" t="s">
        <v>1289</v>
      </c>
      <c r="B311" s="2" t="s">
        <v>545</v>
      </c>
      <c r="C311" s="2" t="s">
        <v>623</v>
      </c>
      <c r="D311" s="10" t="str">
        <f t="shared" ref="D311" si="244">MID(A311,FIND("µ",SUBSTITUTE(A311," ","µ",LEN(A311)-LEN(SUBSTITUTE(A311," ",""))))+1,99)</f>
        <v>7.1</v>
      </c>
      <c r="E311" t="s">
        <v>532</v>
      </c>
      <c r="F311" t="s">
        <v>533</v>
      </c>
      <c r="G311" s="7" t="str">
        <f t="shared" ref="G311" si="245">_xlfn.CONCAT(B311," ",C311," ",D311)</f>
        <v>DVG IMS 7.1</v>
      </c>
      <c r="H311" s="10" t="str">
        <f t="shared" ref="H311" si="246">_xlfn.CONCAT("Z_",A311)</f>
        <v>Z_DataVantage 7.1</v>
      </c>
      <c r="I311" t="s">
        <v>13</v>
      </c>
      <c r="J311" t="s">
        <v>13</v>
      </c>
      <c r="K311" t="s">
        <v>9</v>
      </c>
      <c r="L311" t="s">
        <v>14</v>
      </c>
      <c r="M311" t="s">
        <v>187</v>
      </c>
      <c r="N311" t="s">
        <v>188</v>
      </c>
      <c r="O311" s="1">
        <v>73050</v>
      </c>
      <c r="Q311" s="2" t="s">
        <v>652</v>
      </c>
      <c r="R311" s="2" t="s">
        <v>643</v>
      </c>
    </row>
    <row r="312" spans="1:18" ht="15" customHeight="1">
      <c r="A312" s="2" t="s">
        <v>513</v>
      </c>
      <c r="B312" s="2" t="s">
        <v>538</v>
      </c>
      <c r="C312" s="2" t="s">
        <v>872</v>
      </c>
      <c r="D312" s="10" t="str">
        <f t="shared" si="216"/>
        <v>2.7</v>
      </c>
      <c r="E312" t="s">
        <v>532</v>
      </c>
      <c r="F312" t="s">
        <v>533</v>
      </c>
      <c r="G312" s="7" t="str">
        <f t="shared" si="212"/>
        <v>ASG DIC 2.7</v>
      </c>
      <c r="H312" s="10" t="str">
        <f t="shared" si="205"/>
        <v>Z_Dictionary manager - MSP 2.7</v>
      </c>
      <c r="I312" t="s">
        <v>13</v>
      </c>
      <c r="J312" t="s">
        <v>13</v>
      </c>
      <c r="K312" t="s">
        <v>9</v>
      </c>
      <c r="L312" t="s">
        <v>14</v>
      </c>
      <c r="M312" t="s">
        <v>290</v>
      </c>
      <c r="N312" t="s">
        <v>289</v>
      </c>
      <c r="Q312" s="2" t="s">
        <v>663</v>
      </c>
      <c r="R312" s="2" t="s">
        <v>664</v>
      </c>
    </row>
    <row r="313" spans="1:18" ht="15" customHeight="1">
      <c r="A313" s="2" t="s">
        <v>514</v>
      </c>
      <c r="B313" s="2" t="s">
        <v>541</v>
      </c>
      <c r="C313" s="2" t="s">
        <v>624</v>
      </c>
      <c r="D313" s="10" t="str">
        <f t="shared" si="216"/>
        <v>1.4</v>
      </c>
      <c r="E313" t="s">
        <v>532</v>
      </c>
      <c r="F313" t="s">
        <v>533</v>
      </c>
      <c r="G313" s="7" t="str">
        <f t="shared" si="212"/>
        <v>CAM MBC 1.4</v>
      </c>
      <c r="H313" s="10" t="str">
        <f t="shared" si="205"/>
        <v>Z_MBC 1.4</v>
      </c>
      <c r="I313" t="s">
        <v>13</v>
      </c>
      <c r="J313" t="s">
        <v>13</v>
      </c>
      <c r="K313" t="s">
        <v>9</v>
      </c>
      <c r="L313" t="s">
        <v>14</v>
      </c>
      <c r="M313" t="s">
        <v>293</v>
      </c>
      <c r="N313" t="s">
        <v>292</v>
      </c>
      <c r="O313" s="1">
        <v>43830</v>
      </c>
      <c r="Q313" s="2" t="s">
        <v>651</v>
      </c>
      <c r="R313" s="2" t="s">
        <v>647</v>
      </c>
    </row>
    <row r="314" spans="1:18" ht="15" customHeight="1">
      <c r="A314" s="2" t="s">
        <v>1510</v>
      </c>
      <c r="B314" s="2" t="s">
        <v>541</v>
      </c>
      <c r="C314" s="2" t="s">
        <v>624</v>
      </c>
      <c r="D314" s="10" t="str">
        <f t="shared" ref="D314" si="247">MID(A314,FIND("µ",SUBSTITUTE(A314," ","µ",LEN(A314)-LEN(SUBSTITUTE(A314," ",""))))+1,99)</f>
        <v>1.6</v>
      </c>
      <c r="E314" t="s">
        <v>532</v>
      </c>
      <c r="F314" t="s">
        <v>533</v>
      </c>
      <c r="G314" s="7" t="str">
        <f t="shared" ref="G314" si="248">_xlfn.CONCAT(B314," ",C314," ",D314)</f>
        <v>CAM MBC 1.6</v>
      </c>
      <c r="H314" s="10" t="str">
        <f t="shared" ref="H314" si="249">_xlfn.CONCAT("Z_",A314)</f>
        <v>Z_MBC 1.6</v>
      </c>
      <c r="I314" t="s">
        <v>13</v>
      </c>
      <c r="J314" t="s">
        <v>13</v>
      </c>
      <c r="K314" t="s">
        <v>9</v>
      </c>
      <c r="L314" t="s">
        <v>14</v>
      </c>
      <c r="M314" t="s">
        <v>293</v>
      </c>
      <c r="N314" t="s">
        <v>292</v>
      </c>
      <c r="O314" s="19">
        <v>73050</v>
      </c>
      <c r="Q314" s="2" t="s">
        <v>651</v>
      </c>
      <c r="R314" s="2" t="s">
        <v>647</v>
      </c>
    </row>
    <row r="315" spans="1:18" ht="15" customHeight="1">
      <c r="A315" s="2" t="s">
        <v>515</v>
      </c>
      <c r="B315" s="2" t="s">
        <v>541</v>
      </c>
      <c r="C315" s="2" t="s">
        <v>884</v>
      </c>
      <c r="D315" s="10" t="str">
        <f t="shared" si="216"/>
        <v>2.4</v>
      </c>
      <c r="E315" t="s">
        <v>532</v>
      </c>
      <c r="F315" t="s">
        <v>533</v>
      </c>
      <c r="G315" s="7" t="str">
        <f t="shared" si="212"/>
        <v>CAM CFR 2.4</v>
      </c>
      <c r="H315" s="10" t="str">
        <f t="shared" si="205"/>
        <v>Z_CICS/FRS 2.4</v>
      </c>
      <c r="I315" t="s">
        <v>13</v>
      </c>
      <c r="J315" t="s">
        <v>13</v>
      </c>
      <c r="K315" t="s">
        <v>9</v>
      </c>
      <c r="L315" t="s">
        <v>14</v>
      </c>
      <c r="M315" t="s">
        <v>294</v>
      </c>
      <c r="N315" t="s">
        <v>292</v>
      </c>
      <c r="O315" s="1">
        <v>73050</v>
      </c>
      <c r="Q315" s="2" t="s">
        <v>651</v>
      </c>
      <c r="R315" s="2" t="s">
        <v>647</v>
      </c>
    </row>
    <row r="316" spans="1:18" ht="15" customHeight="1">
      <c r="A316" s="2" t="s">
        <v>871</v>
      </c>
      <c r="B316" s="2" t="s">
        <v>541</v>
      </c>
      <c r="C316" s="2" t="s">
        <v>625</v>
      </c>
      <c r="D316" s="10" t="str">
        <f t="shared" si="216"/>
        <v>1.0</v>
      </c>
      <c r="E316" t="s">
        <v>532</v>
      </c>
      <c r="F316" t="s">
        <v>533</v>
      </c>
      <c r="G316" s="7" t="str">
        <f t="shared" si="212"/>
        <v>CAM COB 1.0</v>
      </c>
      <c r="H316" s="10" t="str">
        <f t="shared" si="205"/>
        <v>Z_OS VS cobol Interpreter 1.0</v>
      </c>
      <c r="I316" t="s">
        <v>13</v>
      </c>
      <c r="J316" t="s">
        <v>13</v>
      </c>
      <c r="K316" t="s">
        <v>9</v>
      </c>
      <c r="L316" t="s">
        <v>14</v>
      </c>
      <c r="M316" t="s">
        <v>295</v>
      </c>
      <c r="N316" t="s">
        <v>292</v>
      </c>
      <c r="O316" s="1">
        <v>73050</v>
      </c>
      <c r="Q316" s="2" t="s">
        <v>663</v>
      </c>
      <c r="R316" s="2" t="s">
        <v>664</v>
      </c>
    </row>
    <row r="317" spans="1:18" ht="15" customHeight="1">
      <c r="A317" s="2" t="s">
        <v>775</v>
      </c>
      <c r="B317" s="2" t="s">
        <v>546</v>
      </c>
      <c r="C317" s="2" t="s">
        <v>626</v>
      </c>
      <c r="D317" s="10" t="str">
        <f t="shared" si="216"/>
        <v>?</v>
      </c>
      <c r="E317" t="s">
        <v>532</v>
      </c>
      <c r="F317" t="s">
        <v>533</v>
      </c>
      <c r="G317" s="7" t="str">
        <f t="shared" si="212"/>
        <v>DOM HEL ?</v>
      </c>
      <c r="H317" s="10" t="str">
        <f t="shared" si="205"/>
        <v>Z_HELP/KEY ?</v>
      </c>
      <c r="I317" t="s">
        <v>13</v>
      </c>
      <c r="J317" t="s">
        <v>13</v>
      </c>
      <c r="K317" t="s">
        <v>9</v>
      </c>
      <c r="L317" t="s">
        <v>14</v>
      </c>
      <c r="M317" t="s">
        <v>299</v>
      </c>
      <c r="N317" t="s">
        <v>298</v>
      </c>
      <c r="O317" s="1">
        <v>73050</v>
      </c>
      <c r="Q317" s="2" t="s">
        <v>651</v>
      </c>
      <c r="R317" s="2" t="s">
        <v>647</v>
      </c>
    </row>
    <row r="318" spans="1:18" ht="15" customHeight="1">
      <c r="A318" s="2" t="s">
        <v>1512</v>
      </c>
      <c r="B318" s="2" t="s">
        <v>546</v>
      </c>
      <c r="C318" s="2" t="s">
        <v>626</v>
      </c>
      <c r="D318" s="10" t="str">
        <f t="shared" ref="D318" si="250">MID(A318,FIND("µ",SUBSTITUTE(A318," ","µ",LEN(A318)-LEN(SUBSTITUTE(A318," ",""))))+1,99)</f>
        <v>6.0</v>
      </c>
      <c r="E318" t="s">
        <v>532</v>
      </c>
      <c r="F318" t="s">
        <v>533</v>
      </c>
      <c r="G318" s="7" t="str">
        <f t="shared" ref="G318" si="251">_xlfn.CONCAT(B318," ",C318," ",D318)</f>
        <v>DOM HEL 6.0</v>
      </c>
      <c r="H318" s="10" t="str">
        <f t="shared" ref="H318" si="252">_xlfn.CONCAT("Z_",A318)</f>
        <v>Z_HELP/KEY 6.0</v>
      </c>
      <c r="I318" t="s">
        <v>13</v>
      </c>
      <c r="J318" t="s">
        <v>13</v>
      </c>
      <c r="K318" t="s">
        <v>9</v>
      </c>
      <c r="L318" t="s">
        <v>14</v>
      </c>
      <c r="M318" t="s">
        <v>299</v>
      </c>
      <c r="N318" t="s">
        <v>298</v>
      </c>
      <c r="O318" s="19">
        <v>73050</v>
      </c>
      <c r="Q318" s="2" t="s">
        <v>651</v>
      </c>
      <c r="R318" s="2" t="s">
        <v>647</v>
      </c>
    </row>
    <row r="319" spans="1:18" ht="15" customHeight="1">
      <c r="A319" s="2" t="s">
        <v>516</v>
      </c>
      <c r="B319" s="2" t="s">
        <v>556</v>
      </c>
      <c r="C319" s="2" t="s">
        <v>627</v>
      </c>
      <c r="D319" s="10" t="str">
        <f t="shared" si="216"/>
        <v>2.9.8</v>
      </c>
      <c r="E319" t="s">
        <v>532</v>
      </c>
      <c r="F319" t="s">
        <v>533</v>
      </c>
      <c r="G319" s="7" t="str">
        <f t="shared" si="212"/>
        <v>EBM RA2 2.9.8</v>
      </c>
      <c r="H319" s="10" t="str">
        <f t="shared" si="205"/>
        <v>Z_RA2 2.9.8</v>
      </c>
      <c r="I319" t="s">
        <v>13</v>
      </c>
      <c r="J319" t="s">
        <v>13</v>
      </c>
      <c r="K319" t="s">
        <v>9</v>
      </c>
      <c r="L319" t="s">
        <v>14</v>
      </c>
      <c r="M319" t="s">
        <v>301</v>
      </c>
      <c r="N319" t="s">
        <v>300</v>
      </c>
      <c r="O319" s="1">
        <v>73050</v>
      </c>
      <c r="Q319" s="2" t="s">
        <v>658</v>
      </c>
      <c r="R319" s="2" t="s">
        <v>657</v>
      </c>
    </row>
    <row r="320" spans="1:18" ht="15" customHeight="1">
      <c r="A320" s="2" t="s">
        <v>517</v>
      </c>
      <c r="B320" s="2" t="s">
        <v>556</v>
      </c>
      <c r="C320" s="2" t="s">
        <v>627</v>
      </c>
      <c r="D320" s="10" t="str">
        <f t="shared" si="216"/>
        <v>3.7.6</v>
      </c>
      <c r="E320" t="s">
        <v>532</v>
      </c>
      <c r="F320" t="s">
        <v>533</v>
      </c>
      <c r="G320" s="7" t="str">
        <f t="shared" si="212"/>
        <v>EBM RA2 3.7.6</v>
      </c>
      <c r="H320" s="10" t="str">
        <f t="shared" si="205"/>
        <v>Z_RA2002 3.7.6</v>
      </c>
      <c r="I320" t="s">
        <v>13</v>
      </c>
      <c r="J320" t="s">
        <v>13</v>
      </c>
      <c r="K320" t="s">
        <v>9</v>
      </c>
      <c r="L320" t="s">
        <v>14</v>
      </c>
      <c r="M320" t="s">
        <v>302</v>
      </c>
      <c r="N320" t="s">
        <v>300</v>
      </c>
      <c r="O320" s="1">
        <v>73050</v>
      </c>
      <c r="Q320" s="2" t="s">
        <v>658</v>
      </c>
      <c r="R320" s="2" t="s">
        <v>657</v>
      </c>
    </row>
    <row r="321" spans="1:18" ht="15" customHeight="1">
      <c r="A321" s="2" t="s">
        <v>518</v>
      </c>
      <c r="B321" s="2" t="s">
        <v>557</v>
      </c>
      <c r="C321" s="2" t="s">
        <v>559</v>
      </c>
      <c r="D321" s="10" t="str">
        <f t="shared" si="216"/>
        <v>6.16</v>
      </c>
      <c r="E321" t="s">
        <v>532</v>
      </c>
      <c r="F321" t="s">
        <v>533</v>
      </c>
      <c r="G321" s="7" t="str">
        <f t="shared" si="212"/>
        <v>RES CEA 6.16</v>
      </c>
      <c r="H321" s="10" t="str">
        <f t="shared" si="205"/>
        <v>Z_CE-ACCESS 6.16</v>
      </c>
      <c r="I321" t="s">
        <v>13</v>
      </c>
      <c r="J321" t="s">
        <v>13</v>
      </c>
      <c r="K321" t="s">
        <v>9</v>
      </c>
      <c r="L321" t="s">
        <v>14</v>
      </c>
      <c r="M321" t="s">
        <v>304</v>
      </c>
      <c r="N321" t="s">
        <v>303</v>
      </c>
      <c r="O321" s="1">
        <v>39263</v>
      </c>
      <c r="Q321" s="2" t="s">
        <v>663</v>
      </c>
      <c r="R321" s="2" t="s">
        <v>664</v>
      </c>
    </row>
    <row r="322" spans="1:18" ht="15" customHeight="1">
      <c r="A322" s="2" t="s">
        <v>519</v>
      </c>
      <c r="B322" s="2" t="s">
        <v>557</v>
      </c>
      <c r="C322" s="2" t="s">
        <v>558</v>
      </c>
      <c r="D322" s="10" t="str">
        <f t="shared" si="216"/>
        <v>1.6</v>
      </c>
      <c r="E322" t="s">
        <v>532</v>
      </c>
      <c r="F322" t="s">
        <v>533</v>
      </c>
      <c r="G322" s="7" t="str">
        <f t="shared" si="212"/>
        <v>RES CEE 1.6</v>
      </c>
      <c r="H322" s="10" t="str">
        <f t="shared" si="205"/>
        <v>Z_CE-EDIT 1.6</v>
      </c>
      <c r="I322" t="s">
        <v>13</v>
      </c>
      <c r="J322" t="s">
        <v>13</v>
      </c>
      <c r="K322" t="s">
        <v>9</v>
      </c>
      <c r="L322" t="s">
        <v>14</v>
      </c>
      <c r="M322" t="s">
        <v>305</v>
      </c>
      <c r="N322" t="s">
        <v>303</v>
      </c>
      <c r="O322" s="1">
        <v>39263</v>
      </c>
      <c r="Q322" s="2" t="s">
        <v>663</v>
      </c>
      <c r="R322" s="2" t="s">
        <v>664</v>
      </c>
    </row>
    <row r="323" spans="1:18" ht="15" customHeight="1">
      <c r="A323" s="2" t="s">
        <v>520</v>
      </c>
      <c r="B323" s="2" t="s">
        <v>560</v>
      </c>
      <c r="C323" s="2" t="s">
        <v>635</v>
      </c>
      <c r="D323" s="10" t="str">
        <f t="shared" si="216"/>
        <v>18.0</v>
      </c>
      <c r="E323" t="s">
        <v>532</v>
      </c>
      <c r="F323" t="s">
        <v>533</v>
      </c>
      <c r="G323" s="7" t="str">
        <f t="shared" si="212"/>
        <v>ROC EOS 18.0</v>
      </c>
      <c r="H323" s="10" t="str">
        <f t="shared" si="205"/>
        <v>Z_EOS 360 18.0</v>
      </c>
      <c r="I323" t="s">
        <v>13</v>
      </c>
      <c r="J323" t="s">
        <v>13</v>
      </c>
      <c r="K323" t="s">
        <v>9</v>
      </c>
      <c r="L323" t="s">
        <v>14</v>
      </c>
      <c r="M323" t="s">
        <v>306</v>
      </c>
      <c r="N323" t="s">
        <v>633</v>
      </c>
      <c r="O323" s="1">
        <v>73050</v>
      </c>
      <c r="Q323" s="2" t="s">
        <v>789</v>
      </c>
      <c r="R323" s="2" t="s">
        <v>660</v>
      </c>
    </row>
    <row r="324" spans="1:18" ht="15" customHeight="1">
      <c r="A324" s="2" t="s">
        <v>521</v>
      </c>
      <c r="B324" s="2" t="s">
        <v>560</v>
      </c>
      <c r="C324" s="2" t="s">
        <v>634</v>
      </c>
      <c r="D324" s="10" t="str">
        <f t="shared" si="216"/>
        <v>7.5</v>
      </c>
      <c r="E324" t="s">
        <v>532</v>
      </c>
      <c r="F324" t="s">
        <v>533</v>
      </c>
      <c r="G324" s="7" t="str">
        <f t="shared" si="212"/>
        <v>ROC CRP 7.5</v>
      </c>
      <c r="H324" s="10" t="str">
        <f t="shared" si="205"/>
        <v>Z_Catalog Recovery Plus 7.5</v>
      </c>
      <c r="I324" t="s">
        <v>13</v>
      </c>
      <c r="J324" t="s">
        <v>13</v>
      </c>
      <c r="K324" t="s">
        <v>9</v>
      </c>
      <c r="L324" t="s">
        <v>14</v>
      </c>
      <c r="M324" t="s">
        <v>322</v>
      </c>
      <c r="N324" t="s">
        <v>633</v>
      </c>
      <c r="O324" s="1">
        <v>43497</v>
      </c>
      <c r="Q324" s="2" t="s">
        <v>661</v>
      </c>
      <c r="R324" s="2" t="s">
        <v>657</v>
      </c>
    </row>
    <row r="325" spans="1:18" ht="15" customHeight="1">
      <c r="A325" s="2" t="s">
        <v>722</v>
      </c>
      <c r="B325" s="2" t="s">
        <v>565</v>
      </c>
      <c r="C325" s="2" t="s">
        <v>628</v>
      </c>
      <c r="D325" s="10" t="str">
        <f t="shared" si="216"/>
        <v>5.31</v>
      </c>
      <c r="E325" t="s">
        <v>532</v>
      </c>
      <c r="F325" t="s">
        <v>533</v>
      </c>
      <c r="G325" s="7" t="str">
        <f t="shared" si="212"/>
        <v>TRE N2O 5.31</v>
      </c>
      <c r="H325" s="10" t="str">
        <f t="shared" si="205"/>
        <v>Z_N2O 5.31</v>
      </c>
      <c r="I325" t="s">
        <v>13</v>
      </c>
      <c r="J325" t="s">
        <v>13</v>
      </c>
      <c r="K325" t="s">
        <v>9</v>
      </c>
      <c r="L325" t="s">
        <v>14</v>
      </c>
      <c r="M325" t="s">
        <v>628</v>
      </c>
      <c r="N325" t="s">
        <v>320</v>
      </c>
      <c r="O325" s="1">
        <v>73050</v>
      </c>
      <c r="Q325" s="2" t="s">
        <v>663</v>
      </c>
      <c r="R325" s="2" t="s">
        <v>664</v>
      </c>
    </row>
    <row r="326" spans="1:18" ht="15" customHeight="1">
      <c r="A326" s="2" t="s">
        <v>723</v>
      </c>
      <c r="B326" s="2" t="s">
        <v>565</v>
      </c>
      <c r="C326" s="2" t="s">
        <v>629</v>
      </c>
      <c r="D326" s="10" t="str">
        <f t="shared" si="216"/>
        <v>5.31</v>
      </c>
      <c r="E326" t="s">
        <v>532</v>
      </c>
      <c r="F326" t="s">
        <v>533</v>
      </c>
      <c r="G326" s="7" t="str">
        <f t="shared" si="212"/>
        <v>TRE NGL 5.31</v>
      </c>
      <c r="H326" s="10" t="str">
        <f t="shared" si="205"/>
        <v>Z_N2O/3GL 5.31</v>
      </c>
      <c r="I326" t="s">
        <v>13</v>
      </c>
      <c r="J326" t="s">
        <v>13</v>
      </c>
      <c r="K326" t="s">
        <v>9</v>
      </c>
      <c r="L326" t="s">
        <v>14</v>
      </c>
      <c r="M326" t="s">
        <v>724</v>
      </c>
      <c r="N326" t="s">
        <v>320</v>
      </c>
      <c r="O326" s="1">
        <v>73050</v>
      </c>
      <c r="Q326" s="2" t="s">
        <v>663</v>
      </c>
      <c r="R326" s="2" t="s">
        <v>664</v>
      </c>
    </row>
    <row r="327" spans="1:18" ht="15" customHeight="1">
      <c r="A327" s="2" t="s">
        <v>522</v>
      </c>
      <c r="B327" s="2" t="s">
        <v>565</v>
      </c>
      <c r="C327" s="2" t="s">
        <v>630</v>
      </c>
      <c r="D327" s="10" t="str">
        <f t="shared" si="216"/>
        <v>4.21</v>
      </c>
      <c r="E327" t="s">
        <v>532</v>
      </c>
      <c r="F327" t="s">
        <v>533</v>
      </c>
      <c r="G327" s="7" t="str">
        <f t="shared" si="212"/>
        <v>TRE PRO 4.21</v>
      </c>
      <c r="H327" s="10" t="str">
        <f t="shared" si="205"/>
        <v>Z_Natural Profiler 4.21</v>
      </c>
      <c r="I327" t="s">
        <v>13</v>
      </c>
      <c r="J327" t="s">
        <v>13</v>
      </c>
      <c r="K327" t="s">
        <v>9</v>
      </c>
      <c r="L327" t="s">
        <v>14</v>
      </c>
      <c r="M327" t="s">
        <v>321</v>
      </c>
      <c r="N327" t="s">
        <v>320</v>
      </c>
      <c r="O327" s="1">
        <v>73050</v>
      </c>
      <c r="Q327" s="2" t="s">
        <v>663</v>
      </c>
      <c r="R327" s="2" t="s">
        <v>664</v>
      </c>
    </row>
    <row r="328" spans="1:18" ht="15" customHeight="1">
      <c r="A328" s="18" t="s">
        <v>855</v>
      </c>
      <c r="B328" s="2" t="s">
        <v>568</v>
      </c>
      <c r="C328" s="2" t="s">
        <v>885</v>
      </c>
      <c r="D328" s="10" t="str">
        <f t="shared" ref="D328" si="253">MID(A328,FIND("µ",SUBSTITUTE(A328," ","µ",LEN(A328)-LEN(SUBSTITUTE(A328," ",""))))+1,99)</f>
        <v>6.0</v>
      </c>
      <c r="E328" t="s">
        <v>532</v>
      </c>
      <c r="F328" t="s">
        <v>533</v>
      </c>
      <c r="G328" s="7" t="str">
        <f t="shared" ref="G328" si="254">_xlfn.CONCAT(B328," ",C328," ",D328)</f>
        <v>XER XPA 6.0</v>
      </c>
      <c r="H328" s="10" t="str">
        <f t="shared" ref="H328" si="255">_xlfn.CONCAT("Z_",A328)</f>
        <v>Z_XPAF 6.0</v>
      </c>
      <c r="I328" t="s">
        <v>13</v>
      </c>
      <c r="J328" t="s">
        <v>13</v>
      </c>
      <c r="K328" t="s">
        <v>9</v>
      </c>
      <c r="L328" t="s">
        <v>14</v>
      </c>
      <c r="M328" t="s">
        <v>323</v>
      </c>
      <c r="N328" t="s">
        <v>639</v>
      </c>
      <c r="O328" s="19">
        <v>73050</v>
      </c>
      <c r="Q328" s="2" t="s">
        <v>789</v>
      </c>
      <c r="R328" s="2" t="s">
        <v>660</v>
      </c>
    </row>
    <row r="329" spans="1:18" ht="15" customHeight="1">
      <c r="A329" s="2" t="s">
        <v>523</v>
      </c>
      <c r="B329" s="2" t="s">
        <v>568</v>
      </c>
      <c r="C329" s="2" t="s">
        <v>885</v>
      </c>
      <c r="D329" s="10" t="str">
        <f t="shared" si="216"/>
        <v>8.0</v>
      </c>
      <c r="E329" t="s">
        <v>532</v>
      </c>
      <c r="F329" t="s">
        <v>533</v>
      </c>
      <c r="G329" s="7" t="str">
        <f t="shared" si="212"/>
        <v>XER XPA 8.0</v>
      </c>
      <c r="H329" s="10" t="str">
        <f t="shared" si="205"/>
        <v>Z_XPAF 8.0</v>
      </c>
      <c r="I329" t="s">
        <v>13</v>
      </c>
      <c r="J329" t="s">
        <v>13</v>
      </c>
      <c r="K329" t="s">
        <v>9</v>
      </c>
      <c r="L329" t="s">
        <v>14</v>
      </c>
      <c r="M329" t="s">
        <v>323</v>
      </c>
      <c r="N329" t="s">
        <v>639</v>
      </c>
      <c r="O329" s="1">
        <v>73050</v>
      </c>
      <c r="Q329" s="2" t="s">
        <v>789</v>
      </c>
      <c r="R329" s="2" t="s">
        <v>660</v>
      </c>
    </row>
    <row r="330" spans="1:18" ht="15" customHeight="1">
      <c r="A330" s="2" t="s">
        <v>854</v>
      </c>
      <c r="B330" s="2" t="s">
        <v>552</v>
      </c>
      <c r="C330" s="2" t="s">
        <v>631</v>
      </c>
      <c r="D330" s="10" t="str">
        <f t="shared" si="216"/>
        <v>2.01B</v>
      </c>
      <c r="E330" t="s">
        <v>532</v>
      </c>
      <c r="F330" t="s">
        <v>533</v>
      </c>
      <c r="G330" s="7" t="str">
        <f t="shared" si="212"/>
        <v>OFF DAT 2.01B</v>
      </c>
      <c r="H330" s="10" t="str">
        <f t="shared" si="205"/>
        <v>Z_Data Mapper 2.01B</v>
      </c>
      <c r="I330" t="s">
        <v>13</v>
      </c>
      <c r="J330" t="s">
        <v>13</v>
      </c>
      <c r="K330" t="s">
        <v>9</v>
      </c>
      <c r="L330" t="s">
        <v>14</v>
      </c>
      <c r="M330" t="s">
        <v>325</v>
      </c>
      <c r="N330" t="s">
        <v>324</v>
      </c>
      <c r="Q330" s="2" t="s">
        <v>663</v>
      </c>
      <c r="R330" s="2" t="s">
        <v>664</v>
      </c>
    </row>
    <row r="331" spans="1:18" ht="15" customHeight="1">
      <c r="A331" s="2" t="s">
        <v>524</v>
      </c>
      <c r="B331" s="2" t="s">
        <v>552</v>
      </c>
      <c r="C331" s="2" t="s">
        <v>632</v>
      </c>
      <c r="D331" s="10" t="str">
        <f t="shared" si="216"/>
        <v>6.02</v>
      </c>
      <c r="E331" t="s">
        <v>532</v>
      </c>
      <c r="F331" t="s">
        <v>533</v>
      </c>
      <c r="G331" s="7" t="str">
        <f t="shared" si="212"/>
        <v>OFF INT 6.02</v>
      </c>
      <c r="H331" s="10" t="str">
        <f t="shared" si="205"/>
        <v>Z_Interbridge 6.02</v>
      </c>
      <c r="I331" t="s">
        <v>13</v>
      </c>
      <c r="J331" t="s">
        <v>13</v>
      </c>
      <c r="K331" t="s">
        <v>9</v>
      </c>
      <c r="L331" t="s">
        <v>14</v>
      </c>
      <c r="M331" t="s">
        <v>326</v>
      </c>
      <c r="N331" t="s">
        <v>324</v>
      </c>
      <c r="Q331" s="2" t="s">
        <v>663</v>
      </c>
      <c r="R331" s="2" t="s">
        <v>664</v>
      </c>
    </row>
  </sheetData>
  <autoFilter ref="A1:R331" xr:uid="{00000000-0009-0000-0000-000000000000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9"/>
  <sheetViews>
    <sheetView zoomScale="90" zoomScaleNormal="9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J479" sqref="J479"/>
    </sheetView>
  </sheetViews>
  <sheetFormatPr defaultColWidth="11.44140625" defaultRowHeight="14.4"/>
  <cols>
    <col min="1" max="1" width="12.6640625" style="2" customWidth="1"/>
    <col min="2" max="2" width="32.6640625" style="2" customWidth="1"/>
    <col min="3" max="3" width="20.6640625" style="10" customWidth="1"/>
    <col min="4" max="4" width="16.6640625" style="15" customWidth="1"/>
    <col min="5" max="5" width="32.6640625" style="10" customWidth="1"/>
    <col min="6" max="6" width="10.6640625" customWidth="1"/>
    <col min="7" max="7" width="20.6640625" customWidth="1"/>
    <col min="8" max="8" width="20.6640625" style="7" customWidth="1"/>
    <col min="9" max="9" width="16.6640625" style="10" customWidth="1"/>
    <col min="10" max="10" width="20.6640625" customWidth="1"/>
    <col min="11" max="11" width="12.6640625" style="15" customWidth="1"/>
    <col min="12" max="12" width="12.6640625" customWidth="1"/>
    <col min="13" max="13" width="16.6640625" customWidth="1"/>
    <col min="14" max="14" width="64.6640625" customWidth="1"/>
  </cols>
  <sheetData>
    <row r="1" spans="1:14" s="4" customFormat="1">
      <c r="A1" s="3"/>
      <c r="B1" s="3"/>
      <c r="C1" s="8" t="s">
        <v>758</v>
      </c>
      <c r="D1" s="11" t="s">
        <v>757</v>
      </c>
      <c r="E1" s="8"/>
      <c r="F1" s="4" t="s">
        <v>531</v>
      </c>
      <c r="G1" s="4" t="s">
        <v>670</v>
      </c>
      <c r="H1" s="6" t="s">
        <v>609</v>
      </c>
      <c r="I1" s="8" t="s">
        <v>534</v>
      </c>
      <c r="J1" s="4" t="s">
        <v>6</v>
      </c>
      <c r="K1" s="11" t="s">
        <v>7</v>
      </c>
      <c r="L1" s="4" t="s">
        <v>0</v>
      </c>
      <c r="M1" s="4" t="s">
        <v>5</v>
      </c>
      <c r="N1" s="4" t="s">
        <v>8</v>
      </c>
    </row>
    <row r="2" spans="1:14" s="4" customFormat="1">
      <c r="A2" s="3" t="s">
        <v>530</v>
      </c>
      <c r="B2" s="3" t="s">
        <v>785</v>
      </c>
      <c r="C2" s="9" t="s">
        <v>783</v>
      </c>
      <c r="D2" s="11" t="s">
        <v>784</v>
      </c>
      <c r="E2" s="9" t="s">
        <v>786</v>
      </c>
      <c r="F2" s="11" t="s">
        <v>787</v>
      </c>
      <c r="G2" s="11" t="s">
        <v>671</v>
      </c>
      <c r="H2" s="17" t="s">
        <v>782</v>
      </c>
      <c r="I2" s="8" t="s">
        <v>725</v>
      </c>
      <c r="J2" s="12" t="s">
        <v>672</v>
      </c>
      <c r="K2" s="16" t="s">
        <v>13</v>
      </c>
      <c r="L2" s="12" t="s">
        <v>9</v>
      </c>
      <c r="M2" s="4" t="s">
        <v>674</v>
      </c>
      <c r="N2" s="4" t="s">
        <v>673</v>
      </c>
    </row>
    <row r="3" spans="1:14">
      <c r="A3" s="2" t="s">
        <v>1597</v>
      </c>
      <c r="B3" s="2" t="s">
        <v>441</v>
      </c>
      <c r="C3" s="10" t="str">
        <f>VLOOKUP($B3,'application|Mainframe Software'!$A$3:$G$10087,7,FALSE)</f>
        <v>CAS IDM 18.5</v>
      </c>
      <c r="D3" s="15" t="s">
        <v>759</v>
      </c>
      <c r="E3" s="10" t="str">
        <f>_xlfn.CONCAT(C3," ",D3)</f>
        <v>CAS IDM 18.5 SDWSYSP</v>
      </c>
      <c r="F3" t="s">
        <v>787</v>
      </c>
      <c r="G3" t="s">
        <v>671</v>
      </c>
      <c r="H3" s="7" t="str">
        <f t="shared" ref="H3:H71" si="0">_xlfn.CONCAT(A3," ",D3)</f>
        <v>IDMS10 SDWSYSP</v>
      </c>
      <c r="I3" s="10" t="str">
        <f>_xlfn.CONCAT("Z_",A3)</f>
        <v>Z_IDMS10</v>
      </c>
      <c r="J3" s="13" t="s">
        <v>675</v>
      </c>
      <c r="K3" s="15" t="s">
        <v>13</v>
      </c>
      <c r="L3" s="15" t="s">
        <v>9</v>
      </c>
      <c r="M3" t="s">
        <v>674</v>
      </c>
      <c r="N3" t="s">
        <v>676</v>
      </c>
    </row>
    <row r="4" spans="1:14">
      <c r="A4" s="2" t="s">
        <v>1597</v>
      </c>
      <c r="B4" s="2" t="s">
        <v>441</v>
      </c>
      <c r="C4" s="10" t="str">
        <f>VLOOKUP($B4,'application|Mainframe Software'!$A$3:$G$10087,7,FALSE)</f>
        <v>CAS IDM 18.5</v>
      </c>
      <c r="D4" s="15" t="s">
        <v>760</v>
      </c>
      <c r="E4" s="10" t="str">
        <f t="shared" ref="E4:E71" si="1">_xlfn.CONCAT(C4," ",D4)</f>
        <v>CAS IDM 18.5 SDWSYSA</v>
      </c>
      <c r="F4" t="s">
        <v>787</v>
      </c>
      <c r="G4" t="s">
        <v>671</v>
      </c>
      <c r="H4" s="7" t="str">
        <f t="shared" si="0"/>
        <v>IDMS10 SDWSYSA</v>
      </c>
      <c r="I4" s="10" t="str">
        <f t="shared" ref="I4:I71" si="2">_xlfn.CONCAT("Z_",A4)</f>
        <v>Z_IDMS10</v>
      </c>
      <c r="J4" s="13" t="s">
        <v>675</v>
      </c>
      <c r="K4" s="15" t="s">
        <v>13</v>
      </c>
      <c r="L4" s="15" t="s">
        <v>9</v>
      </c>
      <c r="M4" t="s">
        <v>674</v>
      </c>
      <c r="N4" t="s">
        <v>677</v>
      </c>
    </row>
    <row r="5" spans="1:14">
      <c r="A5" s="2" t="s">
        <v>678</v>
      </c>
      <c r="B5" s="2" t="s">
        <v>442</v>
      </c>
      <c r="C5" s="10" t="str">
        <f>VLOOKUP($B5,'application|Mainframe Software'!$A$3:$G$10087,7,FALSE)</f>
        <v>CAS IDM 19.0</v>
      </c>
      <c r="D5" s="15" t="s">
        <v>761</v>
      </c>
      <c r="E5" s="10" t="str">
        <f t="shared" si="1"/>
        <v>CAS IDM 19.0 SDWSYSD</v>
      </c>
      <c r="F5" t="s">
        <v>787</v>
      </c>
      <c r="G5" t="s">
        <v>671</v>
      </c>
      <c r="H5" s="7" t="str">
        <f t="shared" si="0"/>
        <v>OIDMS SDWSYSD</v>
      </c>
      <c r="I5" s="10" t="str">
        <f t="shared" si="2"/>
        <v>Z_OIDMS</v>
      </c>
      <c r="J5" s="13" t="s">
        <v>675</v>
      </c>
      <c r="K5" s="15" t="s">
        <v>13</v>
      </c>
      <c r="L5" s="15" t="s">
        <v>9</v>
      </c>
      <c r="M5" t="s">
        <v>674</v>
      </c>
      <c r="N5" t="s">
        <v>679</v>
      </c>
    </row>
    <row r="6" spans="1:14">
      <c r="A6" s="2" t="s">
        <v>680</v>
      </c>
      <c r="B6" s="2" t="s">
        <v>442</v>
      </c>
      <c r="C6" s="10" t="str">
        <f>VLOOKUP($B6,'application|Mainframe Software'!$A$3:$G$10087,7,FALSE)</f>
        <v>CAS IDM 19.0</v>
      </c>
      <c r="D6" s="15" t="s">
        <v>761</v>
      </c>
      <c r="E6" s="10" t="str">
        <f t="shared" si="1"/>
        <v>CAS IDM 19.0 SDWSYSD</v>
      </c>
      <c r="F6" t="s">
        <v>787</v>
      </c>
      <c r="G6" t="s">
        <v>671</v>
      </c>
      <c r="H6" s="7" t="str">
        <f t="shared" si="0"/>
        <v>IDMSOB0 SDWSYSD</v>
      </c>
      <c r="I6" s="10" t="str">
        <f t="shared" si="2"/>
        <v>Z_IDMSOB0</v>
      </c>
      <c r="J6" s="13" t="s">
        <v>675</v>
      </c>
      <c r="K6" s="15" t="s">
        <v>13</v>
      </c>
      <c r="L6" s="15" t="s">
        <v>9</v>
      </c>
      <c r="M6" t="s">
        <v>674</v>
      </c>
      <c r="N6" t="s">
        <v>681</v>
      </c>
    </row>
    <row r="7" spans="1:14">
      <c r="A7" s="2" t="s">
        <v>682</v>
      </c>
      <c r="B7" s="2" t="s">
        <v>442</v>
      </c>
      <c r="C7" s="10" t="str">
        <f>VLOOKUP($B7,'application|Mainframe Software'!$A$3:$G$10087,7,FALSE)</f>
        <v>CAS IDM 19.0</v>
      </c>
      <c r="D7" s="15" t="s">
        <v>761</v>
      </c>
      <c r="E7" s="10" t="str">
        <f t="shared" si="1"/>
        <v>CAS IDM 19.0 SDWSYSD</v>
      </c>
      <c r="F7" t="s">
        <v>787</v>
      </c>
      <c r="G7" t="s">
        <v>671</v>
      </c>
      <c r="H7" s="7" t="str">
        <f t="shared" si="0"/>
        <v>IDMSOB1 SDWSYSD</v>
      </c>
      <c r="I7" s="10" t="str">
        <f t="shared" si="2"/>
        <v>Z_IDMSOB1</v>
      </c>
      <c r="J7" s="13" t="s">
        <v>675</v>
      </c>
      <c r="K7" s="15" t="s">
        <v>13</v>
      </c>
      <c r="L7" s="15" t="s">
        <v>9</v>
      </c>
      <c r="M7" t="s">
        <v>674</v>
      </c>
      <c r="N7" t="s">
        <v>683</v>
      </c>
    </row>
    <row r="8" spans="1:14">
      <c r="A8" s="2" t="s">
        <v>684</v>
      </c>
      <c r="B8" s="2" t="s">
        <v>442</v>
      </c>
      <c r="C8" s="10" t="str">
        <f>VLOOKUP($B8,'application|Mainframe Software'!$A$3:$G$10087,7,FALSE)</f>
        <v>CAS IDM 19.0</v>
      </c>
      <c r="D8" s="15" t="s">
        <v>761</v>
      </c>
      <c r="E8" s="10" t="str">
        <f t="shared" si="1"/>
        <v>CAS IDM 19.0 SDWSYSD</v>
      </c>
      <c r="F8" t="s">
        <v>787</v>
      </c>
      <c r="G8" t="s">
        <v>671</v>
      </c>
      <c r="H8" s="7" t="str">
        <f t="shared" si="0"/>
        <v>IDMS20 SDWSYSD</v>
      </c>
      <c r="I8" s="10" t="str">
        <f t="shared" si="2"/>
        <v>Z_IDMS20</v>
      </c>
      <c r="J8" s="13" t="s">
        <v>675</v>
      </c>
      <c r="K8" s="15" t="s">
        <v>13</v>
      </c>
      <c r="L8" s="15" t="s">
        <v>9</v>
      </c>
      <c r="M8" t="s">
        <v>674</v>
      </c>
      <c r="N8" t="s">
        <v>685</v>
      </c>
    </row>
    <row r="9" spans="1:14">
      <c r="A9" s="2" t="s">
        <v>686</v>
      </c>
      <c r="B9" s="2" t="s">
        <v>442</v>
      </c>
      <c r="C9" s="10" t="str">
        <f>VLOOKUP($B9,'application|Mainframe Software'!$A$3:$G$10087,7,FALSE)</f>
        <v>CAS IDM 19.0</v>
      </c>
      <c r="D9" s="15" t="s">
        <v>761</v>
      </c>
      <c r="E9" s="10" t="str">
        <f t="shared" si="1"/>
        <v>CAS IDM 19.0 SDWSYSD</v>
      </c>
      <c r="F9" t="s">
        <v>787</v>
      </c>
      <c r="G9" t="s">
        <v>671</v>
      </c>
      <c r="H9" s="7" t="str">
        <f t="shared" si="0"/>
        <v>IDMSAB0 SDWSYSD</v>
      </c>
      <c r="I9" s="10" t="str">
        <f t="shared" si="2"/>
        <v>Z_IDMSAB0</v>
      </c>
      <c r="J9" s="13" t="s">
        <v>675</v>
      </c>
      <c r="K9" s="15" t="s">
        <v>13</v>
      </c>
      <c r="L9" s="15" t="s">
        <v>9</v>
      </c>
      <c r="M9" t="s">
        <v>674</v>
      </c>
      <c r="N9" t="s">
        <v>687</v>
      </c>
    </row>
    <row r="10" spans="1:14">
      <c r="A10" s="2" t="s">
        <v>688</v>
      </c>
      <c r="B10" s="2" t="s">
        <v>442</v>
      </c>
      <c r="C10" s="10" t="str">
        <f>VLOOKUP($B10,'application|Mainframe Software'!$A$3:$G$10087,7,FALSE)</f>
        <v>CAS IDM 19.0</v>
      </c>
      <c r="D10" s="15" t="s">
        <v>761</v>
      </c>
      <c r="E10" s="10" t="str">
        <f t="shared" ref="E10:E12" si="3">_xlfn.CONCAT(C10," ",D10)</f>
        <v>CAS IDM 19.0 SDWSYSD</v>
      </c>
      <c r="F10" t="s">
        <v>787</v>
      </c>
      <c r="G10" t="s">
        <v>671</v>
      </c>
      <c r="H10" s="7" t="str">
        <f t="shared" ref="H10:H12" si="4">_xlfn.CONCAT(A10," ",D10)</f>
        <v>IDMSAB1 SDWSYSD</v>
      </c>
      <c r="I10" s="10" t="str">
        <f t="shared" ref="I10:I12" si="5">_xlfn.CONCAT("Z_",A10)</f>
        <v>Z_IDMSAB1</v>
      </c>
      <c r="J10" s="13" t="s">
        <v>675</v>
      </c>
      <c r="K10" s="15" t="s">
        <v>13</v>
      </c>
      <c r="L10" s="15" t="s">
        <v>9</v>
      </c>
      <c r="M10" t="s">
        <v>674</v>
      </c>
      <c r="N10" t="s">
        <v>689</v>
      </c>
    </row>
    <row r="11" spans="1:14">
      <c r="A11" s="2" t="s">
        <v>1603</v>
      </c>
      <c r="B11" s="2" t="s">
        <v>442</v>
      </c>
      <c r="C11" s="10" t="str">
        <f>VLOOKUP($B11,'application|Mainframe Software'!$A$3:$G$10087,7,FALSE)</f>
        <v>CAS IDM 19.0</v>
      </c>
      <c r="D11" s="15" t="s">
        <v>761</v>
      </c>
      <c r="E11" s="10" t="str">
        <f t="shared" ref="E11" si="6">_xlfn.CONCAT(C11," ",D11)</f>
        <v>CAS IDM 19.0 SDWSYSD</v>
      </c>
      <c r="F11" t="s">
        <v>787</v>
      </c>
      <c r="G11" t="s">
        <v>671</v>
      </c>
      <c r="H11" s="7" t="str">
        <f t="shared" ref="H11" si="7">_xlfn.CONCAT(A11," ",D11)</f>
        <v>IDMSAR0 SDWSYSD</v>
      </c>
      <c r="I11" s="10" t="str">
        <f t="shared" ref="I11" si="8">_xlfn.CONCAT("Z_",A11)</f>
        <v>Z_IDMSAR0</v>
      </c>
      <c r="J11" s="13" t="s">
        <v>675</v>
      </c>
      <c r="K11" s="15" t="s">
        <v>13</v>
      </c>
      <c r="L11" s="15" t="s">
        <v>9</v>
      </c>
      <c r="M11" t="s">
        <v>674</v>
      </c>
      <c r="N11" t="s">
        <v>1606</v>
      </c>
    </row>
    <row r="12" spans="1:14">
      <c r="A12" s="2" t="s">
        <v>1604</v>
      </c>
      <c r="B12" s="2" t="s">
        <v>442</v>
      </c>
      <c r="C12" s="10" t="str">
        <f>VLOOKUP($B12,'application|Mainframe Software'!$A$3:$G$10087,7,FALSE)</f>
        <v>CAS IDM 19.0</v>
      </c>
      <c r="D12" s="15" t="s">
        <v>761</v>
      </c>
      <c r="E12" s="10" t="str">
        <f t="shared" si="3"/>
        <v>CAS IDM 19.0 SDWSYSD</v>
      </c>
      <c r="F12" t="s">
        <v>787</v>
      </c>
      <c r="G12" t="s">
        <v>671</v>
      </c>
      <c r="H12" s="7" t="str">
        <f t="shared" si="4"/>
        <v>IDMSAR1 SDWSYSD</v>
      </c>
      <c r="I12" s="10" t="str">
        <f t="shared" si="5"/>
        <v>Z_IDMSAR1</v>
      </c>
      <c r="J12" s="13" t="s">
        <v>675</v>
      </c>
      <c r="K12" s="15" t="s">
        <v>13</v>
      </c>
      <c r="L12" s="15" t="s">
        <v>9</v>
      </c>
      <c r="M12" t="s">
        <v>674</v>
      </c>
      <c r="N12" t="s">
        <v>1606</v>
      </c>
    </row>
    <row r="13" spans="1:14">
      <c r="A13" s="2" t="s">
        <v>1605</v>
      </c>
      <c r="B13" s="2" t="s">
        <v>442</v>
      </c>
      <c r="C13" s="10" t="str">
        <f>VLOOKUP($B13,'application|Mainframe Software'!$A$3:$G$10087,7,FALSE)</f>
        <v>CAS IDM 19.0</v>
      </c>
      <c r="D13" s="15" t="s">
        <v>761</v>
      </c>
      <c r="E13" s="10" t="str">
        <f t="shared" si="1"/>
        <v>CAS IDM 19.0 SDWSYSD</v>
      </c>
      <c r="F13" t="s">
        <v>787</v>
      </c>
      <c r="G13" t="s">
        <v>671</v>
      </c>
      <c r="H13" s="7" t="str">
        <f t="shared" si="0"/>
        <v>IDMSAS0 SDWSYSD</v>
      </c>
      <c r="I13" s="10" t="str">
        <f t="shared" si="2"/>
        <v>Z_IDMSAS0</v>
      </c>
      <c r="J13" s="13" t="s">
        <v>675</v>
      </c>
      <c r="K13" s="15" t="s">
        <v>13</v>
      </c>
      <c r="L13" s="15" t="s">
        <v>9</v>
      </c>
      <c r="M13" t="s">
        <v>674</v>
      </c>
      <c r="N13" t="s">
        <v>1606</v>
      </c>
    </row>
    <row r="14" spans="1:14">
      <c r="A14" s="2" t="s">
        <v>678</v>
      </c>
      <c r="B14" s="2" t="s">
        <v>442</v>
      </c>
      <c r="C14" s="10" t="str">
        <f>VLOOKUP($B14,'application|Mainframe Software'!$A$3:$G$10087,7,FALSE)</f>
        <v>CAS IDM 19.0</v>
      </c>
      <c r="D14" s="15" t="s">
        <v>762</v>
      </c>
      <c r="E14" s="10" t="str">
        <f t="shared" si="1"/>
        <v>CAS IDM 19.0 SDWSYSB</v>
      </c>
      <c r="F14" t="s">
        <v>787</v>
      </c>
      <c r="G14" t="s">
        <v>671</v>
      </c>
      <c r="H14" s="7" t="str">
        <f t="shared" si="0"/>
        <v>OIDMS SDWSYSB</v>
      </c>
      <c r="I14" s="10" t="str">
        <f t="shared" si="2"/>
        <v>Z_OIDMS</v>
      </c>
      <c r="J14" s="13" t="s">
        <v>675</v>
      </c>
      <c r="K14" s="15" t="s">
        <v>13</v>
      </c>
      <c r="L14" s="15" t="s">
        <v>9</v>
      </c>
      <c r="M14" t="s">
        <v>674</v>
      </c>
      <c r="N14" t="s">
        <v>690</v>
      </c>
    </row>
    <row r="15" spans="1:14">
      <c r="A15" s="2" t="s">
        <v>680</v>
      </c>
      <c r="B15" s="2" t="s">
        <v>442</v>
      </c>
      <c r="C15" s="10" t="str">
        <f>VLOOKUP($B15,'application|Mainframe Software'!$A$3:$G$10087,7,FALSE)</f>
        <v>CAS IDM 19.0</v>
      </c>
      <c r="D15" s="15" t="s">
        <v>762</v>
      </c>
      <c r="E15" s="10" t="str">
        <f t="shared" si="1"/>
        <v>CAS IDM 19.0 SDWSYSB</v>
      </c>
      <c r="F15" t="s">
        <v>787</v>
      </c>
      <c r="G15" t="s">
        <v>671</v>
      </c>
      <c r="H15" s="7" t="str">
        <f t="shared" si="0"/>
        <v>IDMSOB0 SDWSYSB</v>
      </c>
      <c r="I15" s="10" t="str">
        <f t="shared" si="2"/>
        <v>Z_IDMSOB0</v>
      </c>
      <c r="J15" s="13" t="s">
        <v>675</v>
      </c>
      <c r="K15" s="15" t="s">
        <v>13</v>
      </c>
      <c r="L15" s="15" t="s">
        <v>9</v>
      </c>
      <c r="M15" t="s">
        <v>674</v>
      </c>
      <c r="N15" t="s">
        <v>691</v>
      </c>
    </row>
    <row r="16" spans="1:14">
      <c r="A16" s="2" t="s">
        <v>682</v>
      </c>
      <c r="B16" s="2" t="s">
        <v>442</v>
      </c>
      <c r="C16" s="10" t="str">
        <f>VLOOKUP($B16,'application|Mainframe Software'!$A$3:$G$10087,7,FALSE)</f>
        <v>CAS IDM 19.0</v>
      </c>
      <c r="D16" s="15" t="s">
        <v>762</v>
      </c>
      <c r="E16" s="10" t="str">
        <f t="shared" si="1"/>
        <v>CAS IDM 19.0 SDWSYSB</v>
      </c>
      <c r="F16" t="s">
        <v>787</v>
      </c>
      <c r="G16" t="s">
        <v>671</v>
      </c>
      <c r="H16" s="7" t="str">
        <f t="shared" si="0"/>
        <v>IDMSOB1 SDWSYSB</v>
      </c>
      <c r="I16" s="10" t="str">
        <f t="shared" si="2"/>
        <v>Z_IDMSOB1</v>
      </c>
      <c r="J16" s="13" t="s">
        <v>675</v>
      </c>
      <c r="K16" s="15" t="s">
        <v>13</v>
      </c>
      <c r="L16" s="15" t="s">
        <v>9</v>
      </c>
      <c r="M16" t="s">
        <v>674</v>
      </c>
      <c r="N16" t="s">
        <v>692</v>
      </c>
    </row>
    <row r="17" spans="1:14">
      <c r="A17" s="2" t="s">
        <v>684</v>
      </c>
      <c r="B17" s="2" t="s">
        <v>442</v>
      </c>
      <c r="C17" s="10" t="str">
        <f>VLOOKUP($B17,'application|Mainframe Software'!$A$3:$G$10087,7,FALSE)</f>
        <v>CAS IDM 19.0</v>
      </c>
      <c r="D17" s="15" t="s">
        <v>762</v>
      </c>
      <c r="E17" s="10" t="str">
        <f t="shared" si="1"/>
        <v>CAS IDM 19.0 SDWSYSB</v>
      </c>
      <c r="F17" t="s">
        <v>787</v>
      </c>
      <c r="G17" t="s">
        <v>671</v>
      </c>
      <c r="H17" s="7" t="str">
        <f t="shared" si="0"/>
        <v>IDMS20 SDWSYSB</v>
      </c>
      <c r="I17" s="10" t="str">
        <f t="shared" si="2"/>
        <v>Z_IDMS20</v>
      </c>
      <c r="J17" s="13" t="s">
        <v>675</v>
      </c>
      <c r="K17" s="15" t="s">
        <v>13</v>
      </c>
      <c r="L17" s="15" t="s">
        <v>9</v>
      </c>
      <c r="M17" t="s">
        <v>674</v>
      </c>
      <c r="N17" t="s">
        <v>693</v>
      </c>
    </row>
    <row r="18" spans="1:14">
      <c r="A18" s="2" t="s">
        <v>686</v>
      </c>
      <c r="B18" s="2" t="s">
        <v>442</v>
      </c>
      <c r="C18" s="10" t="str">
        <f>VLOOKUP($B18,'application|Mainframe Software'!$A$3:$G$10087,7,FALSE)</f>
        <v>CAS IDM 19.0</v>
      </c>
      <c r="D18" s="15" t="s">
        <v>762</v>
      </c>
      <c r="E18" s="10" t="str">
        <f t="shared" si="1"/>
        <v>CAS IDM 19.0 SDWSYSB</v>
      </c>
      <c r="F18" t="s">
        <v>787</v>
      </c>
      <c r="G18" t="s">
        <v>671</v>
      </c>
      <c r="H18" s="7" t="str">
        <f t="shared" si="0"/>
        <v>IDMSAB0 SDWSYSB</v>
      </c>
      <c r="I18" s="10" t="str">
        <f t="shared" si="2"/>
        <v>Z_IDMSAB0</v>
      </c>
      <c r="J18" s="13" t="s">
        <v>675</v>
      </c>
      <c r="K18" s="15" t="s">
        <v>13</v>
      </c>
      <c r="L18" s="15" t="s">
        <v>9</v>
      </c>
      <c r="M18" t="s">
        <v>674</v>
      </c>
      <c r="N18" t="s">
        <v>694</v>
      </c>
    </row>
    <row r="19" spans="1:14">
      <c r="A19" s="2" t="s">
        <v>688</v>
      </c>
      <c r="B19" s="2" t="s">
        <v>442</v>
      </c>
      <c r="C19" s="10" t="str">
        <f>VLOOKUP($B19,'application|Mainframe Software'!$A$3:$G$10087,7,FALSE)</f>
        <v>CAS IDM 19.0</v>
      </c>
      <c r="D19" s="15" t="s">
        <v>762</v>
      </c>
      <c r="E19" s="10" t="str">
        <f t="shared" si="1"/>
        <v>CAS IDM 19.0 SDWSYSB</v>
      </c>
      <c r="F19" t="s">
        <v>787</v>
      </c>
      <c r="G19" t="s">
        <v>671</v>
      </c>
      <c r="H19" s="7" t="str">
        <f t="shared" si="0"/>
        <v>IDMSAB1 SDWSYSB</v>
      </c>
      <c r="I19" s="10" t="str">
        <f t="shared" si="2"/>
        <v>Z_IDMSAB1</v>
      </c>
      <c r="J19" s="13" t="s">
        <v>675</v>
      </c>
      <c r="K19" s="15" t="s">
        <v>13</v>
      </c>
      <c r="L19" s="15" t="s">
        <v>9</v>
      </c>
      <c r="M19" t="s">
        <v>674</v>
      </c>
      <c r="N19" t="s">
        <v>695</v>
      </c>
    </row>
    <row r="20" spans="1:14">
      <c r="A20" s="2" t="s">
        <v>1603</v>
      </c>
      <c r="B20" s="2" t="s">
        <v>442</v>
      </c>
      <c r="C20" s="10" t="str">
        <f>VLOOKUP($B20,'application|Mainframe Software'!$A$3:$G$10087,7,FALSE)</f>
        <v>CAS IDM 19.0</v>
      </c>
      <c r="D20" s="15" t="s">
        <v>762</v>
      </c>
      <c r="E20" s="10" t="str">
        <f t="shared" si="1"/>
        <v>CAS IDM 19.0 SDWSYSB</v>
      </c>
      <c r="F20" t="s">
        <v>787</v>
      </c>
      <c r="G20" t="s">
        <v>671</v>
      </c>
      <c r="H20" s="7" t="str">
        <f t="shared" si="0"/>
        <v>IDMSAR0 SDWSYSB</v>
      </c>
      <c r="I20" s="10" t="str">
        <f t="shared" si="2"/>
        <v>Z_IDMSAR0</v>
      </c>
      <c r="J20" s="13" t="s">
        <v>675</v>
      </c>
      <c r="K20" s="15" t="s">
        <v>13</v>
      </c>
      <c r="L20" s="15" t="s">
        <v>9</v>
      </c>
      <c r="M20" t="s">
        <v>674</v>
      </c>
      <c r="N20" t="s">
        <v>1607</v>
      </c>
    </row>
    <row r="21" spans="1:14">
      <c r="A21" s="2" t="s">
        <v>1604</v>
      </c>
      <c r="B21" s="2" t="s">
        <v>442</v>
      </c>
      <c r="C21" s="10" t="str">
        <f>VLOOKUP($B21,'application|Mainframe Software'!$A$3:$G$10087,7,FALSE)</f>
        <v>CAS IDM 19.0</v>
      </c>
      <c r="D21" s="15" t="s">
        <v>762</v>
      </c>
      <c r="E21" s="10" t="str">
        <f t="shared" si="1"/>
        <v>CAS IDM 19.0 SDWSYSB</v>
      </c>
      <c r="F21" t="s">
        <v>787</v>
      </c>
      <c r="G21" t="s">
        <v>671</v>
      </c>
      <c r="H21" s="7" t="str">
        <f t="shared" si="0"/>
        <v>IDMSAR1 SDWSYSB</v>
      </c>
      <c r="I21" s="10" t="str">
        <f t="shared" si="2"/>
        <v>Z_IDMSAR1</v>
      </c>
      <c r="J21" s="13" t="s">
        <v>675</v>
      </c>
      <c r="K21" s="15" t="s">
        <v>13</v>
      </c>
      <c r="L21" s="15" t="s">
        <v>9</v>
      </c>
      <c r="M21" t="s">
        <v>674</v>
      </c>
      <c r="N21" t="s">
        <v>1607</v>
      </c>
    </row>
    <row r="22" spans="1:14">
      <c r="A22" s="2" t="s">
        <v>1605</v>
      </c>
      <c r="B22" s="2" t="s">
        <v>442</v>
      </c>
      <c r="C22" s="10" t="str">
        <f>VLOOKUP($B22,'application|Mainframe Software'!$A$3:$G$10087,7,FALSE)</f>
        <v>CAS IDM 19.0</v>
      </c>
      <c r="D22" s="15" t="s">
        <v>762</v>
      </c>
      <c r="E22" s="10" t="str">
        <f t="shared" ref="E22" si="9">_xlfn.CONCAT(C22," ",D22)</f>
        <v>CAS IDM 19.0 SDWSYSB</v>
      </c>
      <c r="F22" t="s">
        <v>787</v>
      </c>
      <c r="G22" t="s">
        <v>671</v>
      </c>
      <c r="H22" s="7" t="str">
        <f t="shared" ref="H22" si="10">_xlfn.CONCAT(A22," ",D22)</f>
        <v>IDMSAS0 SDWSYSB</v>
      </c>
      <c r="I22" s="10" t="str">
        <f t="shared" ref="I22" si="11">_xlfn.CONCAT("Z_",A22)</f>
        <v>Z_IDMSAS0</v>
      </c>
      <c r="J22" s="13" t="s">
        <v>675</v>
      </c>
      <c r="K22" s="15" t="s">
        <v>13</v>
      </c>
      <c r="L22" s="15" t="s">
        <v>9</v>
      </c>
      <c r="M22" t="s">
        <v>674</v>
      </c>
      <c r="N22" t="s">
        <v>1607</v>
      </c>
    </row>
    <row r="23" spans="1:14">
      <c r="A23" s="2" t="s">
        <v>696</v>
      </c>
      <c r="B23" s="2" t="s">
        <v>442</v>
      </c>
      <c r="C23" s="10" t="str">
        <f>VLOOKUP($B23,'application|Mainframe Software'!$A$3:$G$10087,7,FALSE)</f>
        <v>CAS IDM 19.0</v>
      </c>
      <c r="D23" s="15" t="s">
        <v>763</v>
      </c>
      <c r="E23" s="10" t="str">
        <f t="shared" si="1"/>
        <v>CAS IDM 19.0 SDWSYST</v>
      </c>
      <c r="F23" t="s">
        <v>787</v>
      </c>
      <c r="G23" t="s">
        <v>671</v>
      </c>
      <c r="H23" s="7" t="str">
        <f t="shared" si="0"/>
        <v>IDMS51 SDWSYST</v>
      </c>
      <c r="I23" s="10" t="str">
        <f t="shared" si="2"/>
        <v>Z_IDMS51</v>
      </c>
      <c r="J23" s="13" t="s">
        <v>675</v>
      </c>
      <c r="K23" s="15" t="s">
        <v>13</v>
      </c>
      <c r="L23" s="15" t="s">
        <v>9</v>
      </c>
      <c r="M23" t="s">
        <v>674</v>
      </c>
      <c r="N23" t="s">
        <v>697</v>
      </c>
    </row>
    <row r="24" spans="1:14">
      <c r="A24" s="2" t="s">
        <v>698</v>
      </c>
      <c r="B24" s="2" t="s">
        <v>442</v>
      </c>
      <c r="C24" s="10" t="str">
        <f>VLOOKUP($B24,'application|Mainframe Software'!$A$3:$G$10087,7,FALSE)</f>
        <v>CAS IDM 19.0</v>
      </c>
      <c r="D24" s="15" t="s">
        <v>763</v>
      </c>
      <c r="E24" s="10" t="str">
        <f t="shared" si="1"/>
        <v>CAS IDM 19.0 SDWSYST</v>
      </c>
      <c r="F24" t="s">
        <v>787</v>
      </c>
      <c r="G24" t="s">
        <v>671</v>
      </c>
      <c r="H24" s="7" t="str">
        <f t="shared" si="0"/>
        <v>IDMS52 SDWSYST</v>
      </c>
      <c r="I24" s="10" t="str">
        <f t="shared" si="2"/>
        <v>Z_IDMS52</v>
      </c>
      <c r="J24" s="13" t="s">
        <v>675</v>
      </c>
      <c r="K24" s="15" t="s">
        <v>13</v>
      </c>
      <c r="L24" s="15" t="s">
        <v>9</v>
      </c>
      <c r="M24" t="s">
        <v>674</v>
      </c>
      <c r="N24" t="s">
        <v>699</v>
      </c>
    </row>
    <row r="25" spans="1:14">
      <c r="A25" s="2" t="s">
        <v>982</v>
      </c>
      <c r="B25" s="2" t="s">
        <v>442</v>
      </c>
      <c r="C25" s="10" t="str">
        <f>VLOOKUP($B25,'application|Mainframe Software'!$A$3:$G$10087,7,FALSE)</f>
        <v>CAS IDM 19.0</v>
      </c>
      <c r="D25" s="15" t="s">
        <v>998</v>
      </c>
      <c r="E25" s="10" t="str">
        <f>_xlfn.CONCAT(C25," ",D25)</f>
        <v>CAS IDM 19.0 VCSTEUR</v>
      </c>
      <c r="F25" t="s">
        <v>787</v>
      </c>
      <c r="G25" t="s">
        <v>671</v>
      </c>
      <c r="H25" s="7" t="str">
        <f>_xlfn.CONCAT(A25," ",D25)</f>
        <v>VC5PIDMS VCSTEUR</v>
      </c>
      <c r="I25" s="10" t="str">
        <f>_xlfn.CONCAT("Z_",A25)</f>
        <v>Z_VC5PIDMS</v>
      </c>
      <c r="J25" s="13" t="s">
        <v>981</v>
      </c>
      <c r="K25" s="15" t="s">
        <v>13</v>
      </c>
      <c r="L25" s="15" t="s">
        <v>9</v>
      </c>
      <c r="M25" t="s">
        <v>674</v>
      </c>
      <c r="N25" t="s">
        <v>983</v>
      </c>
    </row>
    <row r="26" spans="1:14">
      <c r="A26" s="2" t="s">
        <v>984</v>
      </c>
      <c r="B26" s="2" t="s">
        <v>442</v>
      </c>
      <c r="C26" s="10" t="str">
        <f>VLOOKUP($B26,'application|Mainframe Software'!$A$3:$G$10087,7,FALSE)</f>
        <v>CAS IDM 19.0</v>
      </c>
      <c r="D26" s="15" t="s">
        <v>998</v>
      </c>
      <c r="E26" s="10" t="str">
        <f t="shared" ref="E26" si="12">_xlfn.CONCAT(C26," ",D26)</f>
        <v>CAS IDM 19.0 VCSTEUR</v>
      </c>
      <c r="F26" t="s">
        <v>787</v>
      </c>
      <c r="G26" t="s">
        <v>671</v>
      </c>
      <c r="H26" s="7" t="str">
        <f t="shared" ref="H26" si="13">_xlfn.CONCAT(A26," ",D26)</f>
        <v>VC5TIDMS VCSTEUR</v>
      </c>
      <c r="I26" s="10" t="str">
        <f t="shared" ref="I26" si="14">_xlfn.CONCAT("Z_",A26)</f>
        <v>Z_VC5TIDMS</v>
      </c>
      <c r="J26" s="13" t="s">
        <v>981</v>
      </c>
      <c r="K26" s="15" t="s">
        <v>13</v>
      </c>
      <c r="L26" s="15" t="s">
        <v>9</v>
      </c>
      <c r="M26" t="s">
        <v>674</v>
      </c>
      <c r="N26" t="s">
        <v>985</v>
      </c>
    </row>
    <row r="27" spans="1:14">
      <c r="A27" s="2" t="s">
        <v>986</v>
      </c>
      <c r="B27" s="2" t="s">
        <v>442</v>
      </c>
      <c r="C27" s="10" t="str">
        <f>VLOOKUP($B27,'application|Mainframe Software'!$A$3:$G$10087,7,FALSE)</f>
        <v>CAS IDM 19.0</v>
      </c>
      <c r="D27" s="15" t="s">
        <v>998</v>
      </c>
      <c r="E27" s="10" t="str">
        <f t="shared" ref="E27" si="15">_xlfn.CONCAT(C27," ",D27)</f>
        <v>CAS IDM 19.0 VCSTEUR</v>
      </c>
      <c r="F27" t="s">
        <v>787</v>
      </c>
      <c r="G27" t="s">
        <v>671</v>
      </c>
      <c r="H27" s="7" t="str">
        <f t="shared" ref="H27" si="16">_xlfn.CONCAT(A27," ",D27)</f>
        <v>VC5MIDMS VCSTEUR</v>
      </c>
      <c r="I27" s="10" t="str">
        <f t="shared" ref="I27" si="17">_xlfn.CONCAT("Z_",A27)</f>
        <v>Z_VC5MIDMS</v>
      </c>
      <c r="J27" s="13" t="s">
        <v>981</v>
      </c>
      <c r="K27" s="15" t="s">
        <v>13</v>
      </c>
      <c r="L27" s="15" t="s">
        <v>9</v>
      </c>
      <c r="M27" t="s">
        <v>674</v>
      </c>
      <c r="N27" t="s">
        <v>987</v>
      </c>
    </row>
    <row r="28" spans="1:14">
      <c r="A28" s="2" t="s">
        <v>988</v>
      </c>
      <c r="B28" s="2" t="s">
        <v>442</v>
      </c>
      <c r="C28" s="10" t="str">
        <f>VLOOKUP($B28,'application|Mainframe Software'!$A$3:$G$10087,7,FALSE)</f>
        <v>CAS IDM 19.0</v>
      </c>
      <c r="D28" s="15" t="s">
        <v>998</v>
      </c>
      <c r="E28" s="10" t="str">
        <f t="shared" ref="E28" si="18">_xlfn.CONCAT(C28," ",D28)</f>
        <v>CAS IDM 19.0 VCSTEUR</v>
      </c>
      <c r="F28" t="s">
        <v>787</v>
      </c>
      <c r="G28" t="s">
        <v>671</v>
      </c>
      <c r="H28" s="7" t="str">
        <f t="shared" ref="H28" si="19">_xlfn.CONCAT(A28," ",D28)</f>
        <v>VCVXIDMS VCSTEUR</v>
      </c>
      <c r="I28" s="10" t="str">
        <f t="shared" ref="I28" si="20">_xlfn.CONCAT("Z_",A28)</f>
        <v>Z_VCVXIDMS</v>
      </c>
      <c r="J28" s="13" t="s">
        <v>981</v>
      </c>
      <c r="K28" s="15" t="s">
        <v>13</v>
      </c>
      <c r="L28" s="15" t="s">
        <v>9</v>
      </c>
      <c r="M28" t="s">
        <v>674</v>
      </c>
      <c r="N28" t="s">
        <v>989</v>
      </c>
    </row>
    <row r="29" spans="1:14">
      <c r="A29" s="2" t="s">
        <v>990</v>
      </c>
      <c r="B29" s="2" t="s">
        <v>442</v>
      </c>
      <c r="C29" s="10" t="str">
        <f>VLOOKUP($B29,'application|Mainframe Software'!$A$3:$G$10087,7,FALSE)</f>
        <v>CAS IDM 19.0</v>
      </c>
      <c r="D29" s="15" t="s">
        <v>999</v>
      </c>
      <c r="E29" s="10" t="str">
        <f>_xlfn.CONCAT(C29," ",D29)</f>
        <v>CAS IDM 19.0 VCSTMEX</v>
      </c>
      <c r="F29" t="s">
        <v>787</v>
      </c>
      <c r="G29" t="s">
        <v>671</v>
      </c>
      <c r="H29" s="7" t="str">
        <f>_xlfn.CONCAT(A29," ",D29)</f>
        <v>MX8PIDMS VCSTMEX</v>
      </c>
      <c r="I29" s="10" t="str">
        <f>_xlfn.CONCAT("Z_",A29)</f>
        <v>Z_MX8PIDMS</v>
      </c>
      <c r="J29" s="13" t="s">
        <v>981</v>
      </c>
      <c r="K29" s="15" t="s">
        <v>13</v>
      </c>
      <c r="L29" s="15" t="s">
        <v>9</v>
      </c>
      <c r="M29" t="s">
        <v>674</v>
      </c>
      <c r="N29" t="s">
        <v>991</v>
      </c>
    </row>
    <row r="30" spans="1:14">
      <c r="A30" s="2" t="s">
        <v>992</v>
      </c>
      <c r="B30" s="2" t="s">
        <v>442</v>
      </c>
      <c r="C30" s="10" t="str">
        <f>VLOOKUP($B30,'application|Mainframe Software'!$A$3:$G$10087,7,FALSE)</f>
        <v>CAS IDM 19.0</v>
      </c>
      <c r="D30" s="15" t="s">
        <v>999</v>
      </c>
      <c r="E30" s="10" t="str">
        <f>_xlfn.CONCAT(C30," ",D30)</f>
        <v>CAS IDM 19.0 VCSTMEX</v>
      </c>
      <c r="F30" t="s">
        <v>787</v>
      </c>
      <c r="G30" t="s">
        <v>671</v>
      </c>
      <c r="H30" s="7" t="str">
        <f>_xlfn.CONCAT(A30," ",D30)</f>
        <v>MXVXIDMS VCSTMEX</v>
      </c>
      <c r="I30" s="10" t="str">
        <f>_xlfn.CONCAT("Z_",A30)</f>
        <v>Z_MXVXIDMS</v>
      </c>
      <c r="J30" s="13" t="s">
        <v>981</v>
      </c>
      <c r="K30" s="15" t="s">
        <v>13</v>
      </c>
      <c r="L30" s="15" t="s">
        <v>9</v>
      </c>
      <c r="M30" t="s">
        <v>674</v>
      </c>
      <c r="N30" t="s">
        <v>993</v>
      </c>
    </row>
    <row r="31" spans="1:14">
      <c r="A31" s="2" t="s">
        <v>994</v>
      </c>
      <c r="B31" s="2" t="s">
        <v>442</v>
      </c>
      <c r="C31" s="10" t="str">
        <f>VLOOKUP($B31,'application|Mainframe Software'!$A$3:$G$10087,7,FALSE)</f>
        <v>CAS IDM 19.0</v>
      </c>
      <c r="D31" s="15" t="s">
        <v>1000</v>
      </c>
      <c r="E31" s="10" t="str">
        <f>_xlfn.CONCAT(C31," ",D31)</f>
        <v>CAS IDM 19.0 VCSTCHI</v>
      </c>
      <c r="F31" t="s">
        <v>787</v>
      </c>
      <c r="G31" t="s">
        <v>671</v>
      </c>
      <c r="H31" s="7" t="str">
        <f>_xlfn.CONCAT(A31," ",D31)</f>
        <v>CZCPIDMS VCSTCHI</v>
      </c>
      <c r="I31" s="10" t="str">
        <f>_xlfn.CONCAT("Z_",A31)</f>
        <v>Z_CZCPIDMS</v>
      </c>
      <c r="J31" s="13" t="s">
        <v>981</v>
      </c>
      <c r="K31" s="15" t="s">
        <v>13</v>
      </c>
      <c r="L31" s="15" t="s">
        <v>9</v>
      </c>
      <c r="M31" t="s">
        <v>674</v>
      </c>
      <c r="N31" t="s">
        <v>995</v>
      </c>
    </row>
    <row r="32" spans="1:14">
      <c r="A32" s="2" t="s">
        <v>996</v>
      </c>
      <c r="B32" s="2" t="s">
        <v>442</v>
      </c>
      <c r="C32" s="10" t="str">
        <f>VLOOKUP($B32,'application|Mainframe Software'!$A$3:$G$10087,7,FALSE)</f>
        <v>CAS IDM 19.0</v>
      </c>
      <c r="D32" s="15" t="s">
        <v>1000</v>
      </c>
      <c r="E32" s="10" t="str">
        <f>_xlfn.CONCAT(C32," ",D32)</f>
        <v>CAS IDM 19.0 VCSTCHI</v>
      </c>
      <c r="F32" t="s">
        <v>787</v>
      </c>
      <c r="G32" t="s">
        <v>671</v>
      </c>
      <c r="H32" s="7" t="str">
        <f>_xlfn.CONCAT(A32," ",D32)</f>
        <v>CZVXIDMS VCSTCHI</v>
      </c>
      <c r="I32" s="10" t="str">
        <f>_xlfn.CONCAT("Z_",A32)</f>
        <v>Z_CZVXIDMS</v>
      </c>
      <c r="J32" s="13" t="s">
        <v>981</v>
      </c>
      <c r="K32" s="15" t="s">
        <v>13</v>
      </c>
      <c r="L32" s="15" t="s">
        <v>9</v>
      </c>
      <c r="M32" t="s">
        <v>674</v>
      </c>
      <c r="N32" t="s">
        <v>997</v>
      </c>
    </row>
    <row r="33" spans="1:14">
      <c r="A33" s="2" t="s">
        <v>700</v>
      </c>
      <c r="B33" s="2" t="s">
        <v>345</v>
      </c>
      <c r="C33" s="10" t="str">
        <f>VLOOKUP($B33,'application|Mainframe Software'!$A$3:$G$10087,7,FALSE)</f>
        <v>IBM 5615-DB2 11.1</v>
      </c>
      <c r="D33" s="15" t="s">
        <v>759</v>
      </c>
      <c r="E33" s="10" t="str">
        <f t="shared" si="1"/>
        <v>IBM 5615-DB2 11.1 SDWSYSP</v>
      </c>
      <c r="F33" t="s">
        <v>787</v>
      </c>
      <c r="G33" t="s">
        <v>671</v>
      </c>
      <c r="H33" s="7" t="str">
        <f t="shared" si="0"/>
        <v>DB2P SDWSYSP</v>
      </c>
      <c r="I33" s="10" t="str">
        <f t="shared" si="2"/>
        <v>Z_DB2P</v>
      </c>
      <c r="J33" s="13" t="s">
        <v>675</v>
      </c>
      <c r="K33" s="15" t="s">
        <v>13</v>
      </c>
      <c r="L33" s="15" t="s">
        <v>9</v>
      </c>
      <c r="M33" t="s">
        <v>674</v>
      </c>
      <c r="N33" t="s">
        <v>701</v>
      </c>
    </row>
    <row r="34" spans="1:14">
      <c r="A34" s="2" t="s">
        <v>700</v>
      </c>
      <c r="B34" s="2" t="s">
        <v>346</v>
      </c>
      <c r="C34" s="10" t="str">
        <f>VLOOKUP($B34,'application|Mainframe Software'!$A$3:$G$10087,7,FALSE)</f>
        <v>IBM 5650-DB2 12.1</v>
      </c>
      <c r="D34" s="15" t="s">
        <v>760</v>
      </c>
      <c r="E34" s="10" t="str">
        <f t="shared" si="1"/>
        <v>IBM 5650-DB2 12.1 SDWSYSA</v>
      </c>
      <c r="F34" t="s">
        <v>787</v>
      </c>
      <c r="G34" t="s">
        <v>671</v>
      </c>
      <c r="H34" s="7" t="str">
        <f t="shared" si="0"/>
        <v>DB2P SDWSYSA</v>
      </c>
      <c r="I34" s="10" t="str">
        <f t="shared" si="2"/>
        <v>Z_DB2P</v>
      </c>
      <c r="J34" s="13" t="s">
        <v>675</v>
      </c>
      <c r="K34" s="15" t="s">
        <v>13</v>
      </c>
      <c r="L34" s="15" t="s">
        <v>9</v>
      </c>
      <c r="M34" t="s">
        <v>674</v>
      </c>
      <c r="N34" t="s">
        <v>702</v>
      </c>
    </row>
    <row r="35" spans="1:14">
      <c r="A35" s="2" t="s">
        <v>703</v>
      </c>
      <c r="B35" s="2" t="s">
        <v>346</v>
      </c>
      <c r="C35" s="10" t="str">
        <f>VLOOKUP($B35,'application|Mainframe Software'!$A$3:$G$10087,7,FALSE)</f>
        <v>IBM 5650-DB2 12.1</v>
      </c>
      <c r="D35" s="15" t="s">
        <v>761</v>
      </c>
      <c r="E35" s="10" t="str">
        <f t="shared" si="1"/>
        <v>IBM 5650-DB2 12.1 SDWSYSD</v>
      </c>
      <c r="F35" t="s">
        <v>787</v>
      </c>
      <c r="G35" t="s">
        <v>671</v>
      </c>
      <c r="H35" s="7" t="str">
        <f t="shared" si="0"/>
        <v>DB2A SDWSYSD</v>
      </c>
      <c r="I35" s="10" t="str">
        <f t="shared" si="2"/>
        <v>Z_DB2A</v>
      </c>
      <c r="J35" s="13" t="s">
        <v>675</v>
      </c>
      <c r="K35" s="15" t="s">
        <v>13</v>
      </c>
      <c r="L35" s="15" t="s">
        <v>9</v>
      </c>
      <c r="M35" t="s">
        <v>674</v>
      </c>
      <c r="N35" t="s">
        <v>704</v>
      </c>
    </row>
    <row r="36" spans="1:14">
      <c r="A36" s="2" t="s">
        <v>705</v>
      </c>
      <c r="B36" s="2" t="s">
        <v>346</v>
      </c>
      <c r="C36" s="10" t="str">
        <f>VLOOKUP($B36,'application|Mainframe Software'!$A$3:$G$10087,7,FALSE)</f>
        <v>IBM 5650-DB2 12.1</v>
      </c>
      <c r="D36" s="15" t="s">
        <v>761</v>
      </c>
      <c r="E36" s="10" t="str">
        <f t="shared" si="1"/>
        <v>IBM 5650-DB2 12.1 SDWSYSD</v>
      </c>
      <c r="F36" t="s">
        <v>787</v>
      </c>
      <c r="G36" t="s">
        <v>671</v>
      </c>
      <c r="H36" s="7" t="str">
        <f t="shared" si="0"/>
        <v>DB2O SDWSYSD</v>
      </c>
      <c r="I36" s="10" t="str">
        <f t="shared" si="2"/>
        <v>Z_DB2O</v>
      </c>
      <c r="J36" s="13" t="s">
        <v>675</v>
      </c>
      <c r="K36" s="15" t="s">
        <v>13</v>
      </c>
      <c r="L36" s="15" t="s">
        <v>9</v>
      </c>
      <c r="M36" t="s">
        <v>674</v>
      </c>
      <c r="N36" t="s">
        <v>704</v>
      </c>
    </row>
    <row r="37" spans="1:14">
      <c r="A37" s="2" t="s">
        <v>703</v>
      </c>
      <c r="B37" s="2" t="s">
        <v>346</v>
      </c>
      <c r="C37" s="10" t="str">
        <f>VLOOKUP($B37,'application|Mainframe Software'!$A$3:$G$10087,7,FALSE)</f>
        <v>IBM 5650-DB2 12.1</v>
      </c>
      <c r="D37" s="15" t="s">
        <v>762</v>
      </c>
      <c r="E37" s="10" t="str">
        <f t="shared" si="1"/>
        <v>IBM 5650-DB2 12.1 SDWSYSB</v>
      </c>
      <c r="F37" t="s">
        <v>787</v>
      </c>
      <c r="G37" t="s">
        <v>671</v>
      </c>
      <c r="H37" s="7" t="str">
        <f t="shared" si="0"/>
        <v>DB2A SDWSYSB</v>
      </c>
      <c r="I37" s="10" t="str">
        <f t="shared" si="2"/>
        <v>Z_DB2A</v>
      </c>
      <c r="J37" s="13" t="s">
        <v>675</v>
      </c>
      <c r="K37" s="15" t="s">
        <v>13</v>
      </c>
      <c r="L37" s="15" t="s">
        <v>9</v>
      </c>
      <c r="M37" t="s">
        <v>674</v>
      </c>
      <c r="N37" t="s">
        <v>706</v>
      </c>
    </row>
    <row r="38" spans="1:14">
      <c r="A38" s="2" t="s">
        <v>705</v>
      </c>
      <c r="B38" s="2" t="s">
        <v>346</v>
      </c>
      <c r="C38" s="10" t="str">
        <f>VLOOKUP($B38,'application|Mainframe Software'!$A$3:$G$10087,7,FALSE)</f>
        <v>IBM 5650-DB2 12.1</v>
      </c>
      <c r="D38" s="15" t="s">
        <v>762</v>
      </c>
      <c r="E38" s="10" t="str">
        <f t="shared" si="1"/>
        <v>IBM 5650-DB2 12.1 SDWSYSB</v>
      </c>
      <c r="F38" t="s">
        <v>787</v>
      </c>
      <c r="G38" t="s">
        <v>671</v>
      </c>
      <c r="H38" s="7" t="str">
        <f t="shared" si="0"/>
        <v>DB2O SDWSYSB</v>
      </c>
      <c r="I38" s="10" t="str">
        <f t="shared" si="2"/>
        <v>Z_DB2O</v>
      </c>
      <c r="J38" s="13" t="s">
        <v>675</v>
      </c>
      <c r="K38" s="15" t="s">
        <v>13</v>
      </c>
      <c r="L38" s="15" t="s">
        <v>9</v>
      </c>
      <c r="M38" t="s">
        <v>674</v>
      </c>
      <c r="N38" t="s">
        <v>706</v>
      </c>
    </row>
    <row r="39" spans="1:14">
      <c r="A39" s="2" t="s">
        <v>707</v>
      </c>
      <c r="B39" s="2" t="s">
        <v>346</v>
      </c>
      <c r="C39" s="10" t="str">
        <f>VLOOKUP($B39,'application|Mainframe Software'!$A$3:$G$10087,7,FALSE)</f>
        <v>IBM 5650-DB2 12.1</v>
      </c>
      <c r="D39" s="15" t="s">
        <v>763</v>
      </c>
      <c r="E39" s="10" t="str">
        <f t="shared" si="1"/>
        <v>IBM 5650-DB2 12.1 SDWSYST</v>
      </c>
      <c r="F39" t="s">
        <v>787</v>
      </c>
      <c r="G39" t="s">
        <v>671</v>
      </c>
      <c r="H39" s="7" t="str">
        <f t="shared" si="0"/>
        <v>DB2Y SDWSYST</v>
      </c>
      <c r="I39" s="10" t="str">
        <f t="shared" si="2"/>
        <v>Z_DB2Y</v>
      </c>
      <c r="J39" s="13" t="s">
        <v>675</v>
      </c>
      <c r="K39" s="15" t="s">
        <v>13</v>
      </c>
      <c r="L39" s="15" t="s">
        <v>9</v>
      </c>
      <c r="M39" t="s">
        <v>674</v>
      </c>
      <c r="N39" t="s">
        <v>708</v>
      </c>
    </row>
    <row r="40" spans="1:14">
      <c r="A40" s="2" t="s">
        <v>709</v>
      </c>
      <c r="B40" s="2" t="s">
        <v>346</v>
      </c>
      <c r="C40" s="10" t="str">
        <f>VLOOKUP($B40,'application|Mainframe Software'!$A$3:$G$10087,7,FALSE)</f>
        <v>IBM 5650-DB2 12.1</v>
      </c>
      <c r="D40" s="15" t="s">
        <v>764</v>
      </c>
      <c r="E40" s="10" t="str">
        <f t="shared" si="1"/>
        <v>IBM 5650-DB2 12.1 SDWSYSW</v>
      </c>
      <c r="F40" t="s">
        <v>787</v>
      </c>
      <c r="G40" t="s">
        <v>671</v>
      </c>
      <c r="H40" s="7" t="str">
        <f t="shared" si="0"/>
        <v>DB2W SDWSYSW</v>
      </c>
      <c r="I40" s="10" t="str">
        <f t="shared" si="2"/>
        <v>Z_DB2W</v>
      </c>
      <c r="J40" s="13" t="s">
        <v>675</v>
      </c>
      <c r="K40" s="15" t="s">
        <v>13</v>
      </c>
      <c r="L40" s="15" t="s">
        <v>9</v>
      </c>
      <c r="M40" t="s">
        <v>674</v>
      </c>
      <c r="N40" t="s">
        <v>710</v>
      </c>
    </row>
    <row r="41" spans="1:14">
      <c r="A41" s="2" t="s">
        <v>700</v>
      </c>
      <c r="B41" s="2" t="s">
        <v>345</v>
      </c>
      <c r="C41" s="10" t="str">
        <f>VLOOKUP($B41,'application|Mainframe Software'!$A$3:$G$10087,7,FALSE)</f>
        <v>IBM 5615-DB2 11.1</v>
      </c>
      <c r="D41" s="15" t="s">
        <v>931</v>
      </c>
      <c r="E41" s="10" t="str">
        <f t="shared" ref="E41" si="21">_xlfn.CONCAT(C41," ",D41)</f>
        <v>IBM 5615-DB2 11.1 FERMAT</v>
      </c>
      <c r="F41" t="s">
        <v>787</v>
      </c>
      <c r="G41" t="s">
        <v>671</v>
      </c>
      <c r="H41" s="7" t="str">
        <f t="shared" ref="H41" si="22">_xlfn.CONCAT(A41," ",D41)</f>
        <v>DB2P FERMAT</v>
      </c>
      <c r="I41" s="10" t="str">
        <f t="shared" ref="I41" si="23">_xlfn.CONCAT("Z_",A41)</f>
        <v>Z_DB2P</v>
      </c>
      <c r="J41" s="13" t="s">
        <v>930</v>
      </c>
      <c r="K41" s="15" t="s">
        <v>13</v>
      </c>
      <c r="L41" s="15" t="s">
        <v>9</v>
      </c>
      <c r="M41" t="s">
        <v>674</v>
      </c>
      <c r="N41" t="s">
        <v>949</v>
      </c>
    </row>
    <row r="42" spans="1:14">
      <c r="A42" s="2" t="s">
        <v>950</v>
      </c>
      <c r="B42" s="2" t="s">
        <v>345</v>
      </c>
      <c r="C42" s="10" t="str">
        <f>VLOOKUP($B42,'application|Mainframe Software'!$A$3:$G$10087,7,FALSE)</f>
        <v>IBM 5615-DB2 11.1</v>
      </c>
      <c r="D42" s="15" t="s">
        <v>931</v>
      </c>
      <c r="E42" s="10" t="str">
        <f t="shared" ref="E42" si="24">_xlfn.CONCAT(C42," ",D42)</f>
        <v>IBM 5615-DB2 11.1 FERMAT</v>
      </c>
      <c r="F42" t="s">
        <v>787</v>
      </c>
      <c r="G42" t="s">
        <v>671</v>
      </c>
      <c r="H42" s="7" t="str">
        <f t="shared" ref="H42" si="25">_xlfn.CONCAT(A42," ",D42)</f>
        <v>DB2T FERMAT</v>
      </c>
      <c r="I42" s="10" t="str">
        <f t="shared" ref="I42" si="26">_xlfn.CONCAT("Z_",A42)</f>
        <v>Z_DB2T</v>
      </c>
      <c r="J42" s="13" t="s">
        <v>930</v>
      </c>
      <c r="K42" s="15" t="s">
        <v>13</v>
      </c>
      <c r="L42" s="15" t="s">
        <v>9</v>
      </c>
      <c r="M42" t="s">
        <v>674</v>
      </c>
      <c r="N42" t="s">
        <v>951</v>
      </c>
    </row>
    <row r="43" spans="1:14">
      <c r="A43" s="2" t="s">
        <v>952</v>
      </c>
      <c r="B43" s="2" t="s">
        <v>345</v>
      </c>
      <c r="C43" s="10" t="str">
        <f>VLOOKUP($B43,'application|Mainframe Software'!$A$3:$G$10087,7,FALSE)</f>
        <v>IBM 5615-DB2 11.1</v>
      </c>
      <c r="D43" s="15" t="s">
        <v>931</v>
      </c>
      <c r="E43" s="10" t="str">
        <f t="shared" ref="E43:E45" si="27">_xlfn.CONCAT(C43," ",D43)</f>
        <v>IBM 5615-DB2 11.1 FERMAT</v>
      </c>
      <c r="F43" t="s">
        <v>787</v>
      </c>
      <c r="G43" t="s">
        <v>671</v>
      </c>
      <c r="H43" s="7" t="str">
        <f t="shared" ref="H43:H45" si="28">_xlfn.CONCAT(A43," ",D43)</f>
        <v>DB2E FERMAT</v>
      </c>
      <c r="I43" s="10" t="str">
        <f t="shared" ref="I43:I45" si="29">_xlfn.CONCAT("Z_",A43)</f>
        <v>Z_DB2E</v>
      </c>
      <c r="J43" s="13" t="s">
        <v>930</v>
      </c>
      <c r="K43" s="15" t="s">
        <v>13</v>
      </c>
      <c r="L43" s="15" t="s">
        <v>9</v>
      </c>
      <c r="M43" t="s">
        <v>674</v>
      </c>
      <c r="N43" t="s">
        <v>953</v>
      </c>
    </row>
    <row r="44" spans="1:14">
      <c r="A44" s="2" t="s">
        <v>700</v>
      </c>
      <c r="B44" s="2" t="s">
        <v>345</v>
      </c>
      <c r="C44" s="10" t="str">
        <f>VLOOKUP($B44,'application|Mainframe Software'!$A$3:$G$10087,7,FALSE)</f>
        <v>IBM 5615-DB2 11.1</v>
      </c>
      <c r="D44" s="15" t="s">
        <v>939</v>
      </c>
      <c r="E44" s="10" t="str">
        <f t="shared" si="27"/>
        <v>IBM 5615-DB2 11.1 PAVLOV</v>
      </c>
      <c r="F44" t="s">
        <v>787</v>
      </c>
      <c r="G44" t="s">
        <v>671</v>
      </c>
      <c r="H44" s="7" t="str">
        <f t="shared" si="28"/>
        <v>DB2P PAVLOV</v>
      </c>
      <c r="I44" s="10" t="str">
        <f t="shared" si="29"/>
        <v>Z_DB2P</v>
      </c>
      <c r="J44" s="13" t="s">
        <v>930</v>
      </c>
      <c r="K44" s="15" t="s">
        <v>13</v>
      </c>
      <c r="L44" s="15" t="s">
        <v>9</v>
      </c>
      <c r="M44" t="s">
        <v>674</v>
      </c>
      <c r="N44" t="s">
        <v>954</v>
      </c>
    </row>
    <row r="45" spans="1:14">
      <c r="A45" s="2" t="s">
        <v>950</v>
      </c>
      <c r="B45" s="2" t="s">
        <v>345</v>
      </c>
      <c r="C45" s="10" t="str">
        <f>VLOOKUP($B45,'application|Mainframe Software'!$A$3:$G$10087,7,FALSE)</f>
        <v>IBM 5615-DB2 11.1</v>
      </c>
      <c r="D45" s="15" t="s">
        <v>939</v>
      </c>
      <c r="E45" s="10" t="str">
        <f t="shared" si="27"/>
        <v>IBM 5615-DB2 11.1 PAVLOV</v>
      </c>
      <c r="F45" t="s">
        <v>787</v>
      </c>
      <c r="G45" t="s">
        <v>671</v>
      </c>
      <c r="H45" s="7" t="str">
        <f t="shared" si="28"/>
        <v>DB2T PAVLOV</v>
      </c>
      <c r="I45" s="10" t="str">
        <f t="shared" si="29"/>
        <v>Z_DB2T</v>
      </c>
      <c r="J45" s="13" t="s">
        <v>930</v>
      </c>
      <c r="K45" s="15" t="s">
        <v>13</v>
      </c>
      <c r="L45" s="15" t="s">
        <v>9</v>
      </c>
      <c r="M45" t="s">
        <v>674</v>
      </c>
      <c r="N45" t="s">
        <v>955</v>
      </c>
    </row>
    <row r="46" spans="1:14">
      <c r="A46" s="2" t="s">
        <v>952</v>
      </c>
      <c r="B46" s="2" t="s">
        <v>345</v>
      </c>
      <c r="C46" s="10" t="str">
        <f>VLOOKUP($B46,'application|Mainframe Software'!$A$3:$G$10087,7,FALSE)</f>
        <v>IBM 5615-DB2 11.1</v>
      </c>
      <c r="D46" s="15" t="s">
        <v>939</v>
      </c>
      <c r="E46" s="10" t="str">
        <f t="shared" ref="E46" si="30">_xlfn.CONCAT(C46," ",D46)</f>
        <v>IBM 5615-DB2 11.1 PAVLOV</v>
      </c>
      <c r="F46" t="s">
        <v>787</v>
      </c>
      <c r="G46" t="s">
        <v>671</v>
      </c>
      <c r="H46" s="7" t="str">
        <f t="shared" ref="H46" si="31">_xlfn.CONCAT(A46," ",D46)</f>
        <v>DB2E PAVLOV</v>
      </c>
      <c r="I46" s="10" t="str">
        <f t="shared" ref="I46" si="32">_xlfn.CONCAT("Z_",A46)</f>
        <v>Z_DB2E</v>
      </c>
      <c r="J46" s="13" t="s">
        <v>930</v>
      </c>
      <c r="K46" s="15" t="s">
        <v>13</v>
      </c>
      <c r="L46" s="15" t="s">
        <v>9</v>
      </c>
      <c r="M46" t="s">
        <v>674</v>
      </c>
      <c r="N46" t="s">
        <v>956</v>
      </c>
    </row>
    <row r="47" spans="1:14">
      <c r="A47" s="2" t="s">
        <v>1001</v>
      </c>
      <c r="B47" s="2" t="s">
        <v>346</v>
      </c>
      <c r="C47" s="10" t="str">
        <f>VLOOKUP($B47,'application|Mainframe Software'!$A$3:$G$10087,7,FALSE)</f>
        <v>IBM 5650-DB2 12.1</v>
      </c>
      <c r="D47" s="15" t="s">
        <v>888</v>
      </c>
      <c r="E47" s="10" t="str">
        <f t="shared" ref="E47" si="33">_xlfn.CONCAT(C47," ",D47)</f>
        <v>IBM 5650-DB2 12.1 GI</v>
      </c>
      <c r="F47" t="s">
        <v>787</v>
      </c>
      <c r="G47" t="s">
        <v>671</v>
      </c>
      <c r="H47" s="7" t="str">
        <f t="shared" ref="H47" si="34">_xlfn.CONCAT(A47," ",D47)</f>
        <v>DPA1 GI</v>
      </c>
      <c r="I47" s="10" t="str">
        <f t="shared" ref="I47" si="35">_xlfn.CONCAT("Z_",A47)</f>
        <v>Z_DPA1</v>
      </c>
      <c r="J47" s="13" t="s">
        <v>535</v>
      </c>
      <c r="K47" s="15" t="s">
        <v>13</v>
      </c>
      <c r="L47" s="15" t="s">
        <v>9</v>
      </c>
      <c r="M47" t="s">
        <v>674</v>
      </c>
      <c r="N47" t="s">
        <v>1024</v>
      </c>
    </row>
    <row r="48" spans="1:14">
      <c r="A48" s="2" t="s">
        <v>1002</v>
      </c>
      <c r="B48" s="2" t="s">
        <v>346</v>
      </c>
      <c r="C48" s="10" t="str">
        <f>VLOOKUP($B48,'application|Mainframe Software'!$A$3:$G$10087,7,FALSE)</f>
        <v>IBM 5650-DB2 12.1</v>
      </c>
      <c r="D48" s="15" t="s">
        <v>890</v>
      </c>
      <c r="E48" s="10" t="str">
        <f t="shared" ref="E48" si="36">_xlfn.CONCAT(C48," ",D48)</f>
        <v>IBM 5650-DB2 12.1 GIAL</v>
      </c>
      <c r="F48" t="s">
        <v>787</v>
      </c>
      <c r="G48" t="s">
        <v>671</v>
      </c>
      <c r="H48" s="7" t="str">
        <f t="shared" ref="H48" si="37">_xlfn.CONCAT(A48," ",D48)</f>
        <v>DPD1 GIAL</v>
      </c>
      <c r="I48" s="10" t="str">
        <f t="shared" ref="I48" si="38">_xlfn.CONCAT("Z_",A48)</f>
        <v>Z_DPD1</v>
      </c>
      <c r="J48" s="13" t="s">
        <v>535</v>
      </c>
      <c r="K48" s="15" t="s">
        <v>13</v>
      </c>
      <c r="L48" s="15" t="s">
        <v>9</v>
      </c>
      <c r="M48" t="s">
        <v>674</v>
      </c>
      <c r="N48" t="s">
        <v>1025</v>
      </c>
    </row>
    <row r="49" spans="1:14">
      <c r="A49" s="2" t="s">
        <v>1003</v>
      </c>
      <c r="B49" s="2" t="s">
        <v>346</v>
      </c>
      <c r="C49" s="10" t="str">
        <f>VLOOKUP($B49,'application|Mainframe Software'!$A$3:$G$10087,7,FALSE)</f>
        <v>IBM 5650-DB2 12.1</v>
      </c>
      <c r="D49" s="15" t="s">
        <v>890</v>
      </c>
      <c r="E49" s="10" t="str">
        <f t="shared" ref="E49:E50" si="39">_xlfn.CONCAT(C49," ",D49)</f>
        <v>IBM 5650-DB2 12.1 GIAL</v>
      </c>
      <c r="F49" t="s">
        <v>787</v>
      </c>
      <c r="G49" t="s">
        <v>671</v>
      </c>
      <c r="H49" s="7" t="str">
        <f t="shared" ref="H49:H50" si="40">_xlfn.CONCAT(A49," ",D49)</f>
        <v>DAD1 GIAL</v>
      </c>
      <c r="I49" s="10" t="str">
        <f t="shared" ref="I49:I50" si="41">_xlfn.CONCAT("Z_",A49)</f>
        <v>Z_DAD1</v>
      </c>
      <c r="J49" s="13" t="s">
        <v>535</v>
      </c>
      <c r="K49" s="15" t="s">
        <v>13</v>
      </c>
      <c r="L49" s="15" t="s">
        <v>9</v>
      </c>
      <c r="M49" t="s">
        <v>674</v>
      </c>
      <c r="N49" t="s">
        <v>1026</v>
      </c>
    </row>
    <row r="50" spans="1:14">
      <c r="A50" s="2" t="s">
        <v>1004</v>
      </c>
      <c r="B50" s="2" t="s">
        <v>346</v>
      </c>
      <c r="C50" s="10" t="str">
        <f>VLOOKUP($B50,'application|Mainframe Software'!$A$3:$G$10087,7,FALSE)</f>
        <v>IBM 5650-DB2 12.1</v>
      </c>
      <c r="D50" s="15" t="s">
        <v>894</v>
      </c>
      <c r="E50" s="10" t="str">
        <f t="shared" si="39"/>
        <v>IBM 5650-DB2 12.1 GICL</v>
      </c>
      <c r="F50" t="s">
        <v>787</v>
      </c>
      <c r="G50" t="s">
        <v>671</v>
      </c>
      <c r="H50" s="7" t="str">
        <f t="shared" si="40"/>
        <v>DPC1 GICL</v>
      </c>
      <c r="I50" s="10" t="str">
        <f t="shared" si="41"/>
        <v>Z_DPC1</v>
      </c>
      <c r="J50" s="13" t="s">
        <v>892</v>
      </c>
      <c r="K50" s="15" t="s">
        <v>13</v>
      </c>
      <c r="L50" s="15" t="s">
        <v>9</v>
      </c>
      <c r="M50" t="s">
        <v>674</v>
      </c>
      <c r="N50" t="s">
        <v>1005</v>
      </c>
    </row>
    <row r="51" spans="1:14">
      <c r="A51" s="2" t="s">
        <v>1006</v>
      </c>
      <c r="B51" s="2" t="s">
        <v>346</v>
      </c>
      <c r="C51" s="10" t="str">
        <f>VLOOKUP($B51,'application|Mainframe Software'!$A$3:$G$10087,7,FALSE)</f>
        <v>IBM 5650-DB2 12.1</v>
      </c>
      <c r="D51" s="15" t="s">
        <v>894</v>
      </c>
      <c r="E51" s="10" t="str">
        <f t="shared" ref="E51:E52" si="42">_xlfn.CONCAT(C51," ",D51)</f>
        <v>IBM 5650-DB2 12.1 GICL</v>
      </c>
      <c r="F51" t="s">
        <v>787</v>
      </c>
      <c r="G51" t="s">
        <v>671</v>
      </c>
      <c r="H51" s="7" t="str">
        <f t="shared" ref="H51:H52" si="43">_xlfn.CONCAT(A51," ",D51)</f>
        <v>DAC1 GICL</v>
      </c>
      <c r="I51" s="10" t="str">
        <f t="shared" ref="I51:I52" si="44">_xlfn.CONCAT("Z_",A51)</f>
        <v>Z_DAC1</v>
      </c>
      <c r="J51" s="13" t="s">
        <v>892</v>
      </c>
      <c r="K51" s="15" t="s">
        <v>13</v>
      </c>
      <c r="L51" s="15" t="s">
        <v>9</v>
      </c>
      <c r="M51" t="s">
        <v>674</v>
      </c>
      <c r="N51" t="s">
        <v>1007</v>
      </c>
    </row>
    <row r="52" spans="1:14">
      <c r="A52" s="2" t="s">
        <v>1008</v>
      </c>
      <c r="B52" s="2" t="s">
        <v>346</v>
      </c>
      <c r="C52" s="10" t="str">
        <f>VLOOKUP($B52,'application|Mainframe Software'!$A$3:$G$10087,7,FALSE)</f>
        <v>IBM 5650-DB2 12.1</v>
      </c>
      <c r="D52" s="15" t="s">
        <v>1027</v>
      </c>
      <c r="E52" s="10" t="str">
        <f t="shared" si="42"/>
        <v>IBM 5650-DB2 12.1 GIIC</v>
      </c>
      <c r="F52" t="s">
        <v>787</v>
      </c>
      <c r="G52" t="s">
        <v>671</v>
      </c>
      <c r="H52" s="7" t="str">
        <f t="shared" si="43"/>
        <v>DWA1 GIIC</v>
      </c>
      <c r="I52" s="10" t="str">
        <f t="shared" si="44"/>
        <v>Z_DWA1</v>
      </c>
      <c r="J52" s="13" t="s">
        <v>901</v>
      </c>
      <c r="K52" s="15" t="s">
        <v>13</v>
      </c>
      <c r="L52" s="15" t="s">
        <v>9</v>
      </c>
      <c r="M52" t="s">
        <v>674</v>
      </c>
      <c r="N52" t="s">
        <v>1009</v>
      </c>
    </row>
    <row r="53" spans="1:14">
      <c r="A53" s="2" t="s">
        <v>1010</v>
      </c>
      <c r="B53" s="2" t="s">
        <v>346</v>
      </c>
      <c r="C53" s="10" t="str">
        <f>VLOOKUP($B53,'application|Mainframe Software'!$A$3:$G$10087,7,FALSE)</f>
        <v>IBM 5650-DB2 12.1</v>
      </c>
      <c r="D53" s="15" t="s">
        <v>903</v>
      </c>
      <c r="E53" s="10" t="str">
        <f t="shared" ref="E53" si="45">_xlfn.CONCAT(C53," ",D53)</f>
        <v>IBM 5650-DB2 12.1 GIEA</v>
      </c>
      <c r="F53" t="s">
        <v>787</v>
      </c>
      <c r="G53" t="s">
        <v>671</v>
      </c>
      <c r="H53" s="7" t="str">
        <f t="shared" ref="H53" si="46">_xlfn.CONCAT(A53," ",D53)</f>
        <v>DAA1 GIEA</v>
      </c>
      <c r="I53" s="10" t="str">
        <f t="shared" ref="I53" si="47">_xlfn.CONCAT("Z_",A53)</f>
        <v>Z_DAA1</v>
      </c>
      <c r="J53" s="13" t="s">
        <v>901</v>
      </c>
      <c r="K53" s="15" t="s">
        <v>13</v>
      </c>
      <c r="L53" s="15" t="s">
        <v>9</v>
      </c>
      <c r="M53" t="s">
        <v>674</v>
      </c>
      <c r="N53" t="s">
        <v>1011</v>
      </c>
    </row>
    <row r="54" spans="1:14">
      <c r="A54" s="2" t="s">
        <v>1012</v>
      </c>
      <c r="B54" s="2" t="s">
        <v>346</v>
      </c>
      <c r="C54" s="10" t="str">
        <f>VLOOKUP($B54,'application|Mainframe Software'!$A$3:$G$10087,7,FALSE)</f>
        <v>IBM 5650-DB2 12.1</v>
      </c>
      <c r="D54" s="15" t="s">
        <v>906</v>
      </c>
      <c r="E54" s="10" t="str">
        <f t="shared" ref="E54" si="48">_xlfn.CONCAT(C54," ",D54)</f>
        <v>IBM 5650-DB2 12.1 GIHO</v>
      </c>
      <c r="F54" t="s">
        <v>787</v>
      </c>
      <c r="G54" t="s">
        <v>671</v>
      </c>
      <c r="H54" s="7" t="str">
        <f t="shared" ref="H54" si="49">_xlfn.CONCAT(A54," ",D54)</f>
        <v>DHA1 GIHO</v>
      </c>
      <c r="I54" s="10" t="str">
        <f t="shared" ref="I54" si="50">_xlfn.CONCAT("Z_",A54)</f>
        <v>Z_DHA1</v>
      </c>
      <c r="J54" s="13" t="s">
        <v>535</v>
      </c>
      <c r="K54" s="15" t="s">
        <v>13</v>
      </c>
      <c r="L54" s="15" t="s">
        <v>9</v>
      </c>
      <c r="M54" t="s">
        <v>674</v>
      </c>
      <c r="N54" t="s">
        <v>1013</v>
      </c>
    </row>
    <row r="55" spans="1:14">
      <c r="A55" s="2" t="s">
        <v>1014</v>
      </c>
      <c r="B55" s="2" t="s">
        <v>346</v>
      </c>
      <c r="C55" s="10" t="str">
        <f>VLOOKUP($B55,'application|Mainframe Software'!$A$3:$G$10087,7,FALSE)</f>
        <v>IBM 5650-DB2 12.1</v>
      </c>
      <c r="D55" s="15" t="s">
        <v>911</v>
      </c>
      <c r="E55" s="10" t="str">
        <f t="shared" ref="E55:E56" si="51">_xlfn.CONCAT(C55," ",D55)</f>
        <v>IBM 5650-DB2 12.1 GIWD</v>
      </c>
      <c r="F55" t="s">
        <v>787</v>
      </c>
      <c r="G55" t="s">
        <v>671</v>
      </c>
      <c r="H55" s="7" t="str">
        <f t="shared" ref="H55:H56" si="52">_xlfn.CONCAT(A55," ",D55)</f>
        <v>DDA1 GIWD</v>
      </c>
      <c r="I55" s="10" t="str">
        <f t="shared" ref="I55:I56" si="53">_xlfn.CONCAT("Z_",A55)</f>
        <v>Z_DDA1</v>
      </c>
      <c r="J55" s="13" t="s">
        <v>535</v>
      </c>
      <c r="K55" s="15" t="s">
        <v>13</v>
      </c>
      <c r="L55" s="15" t="s">
        <v>9</v>
      </c>
      <c r="M55" t="s">
        <v>674</v>
      </c>
      <c r="N55" t="s">
        <v>1015</v>
      </c>
    </row>
    <row r="56" spans="1:14">
      <c r="A56" s="2" t="s">
        <v>1016</v>
      </c>
      <c r="B56" s="2" t="s">
        <v>346</v>
      </c>
      <c r="C56" s="10" t="str">
        <f>VLOOKUP($B56,'application|Mainframe Software'!$A$3:$G$10087,7,FALSE)</f>
        <v>IBM 5650-DB2 12.1</v>
      </c>
      <c r="D56" s="15" t="s">
        <v>918</v>
      </c>
      <c r="E56" s="10" t="str">
        <f t="shared" si="51"/>
        <v>IBM 5650-DB2 12.1 GPA</v>
      </c>
      <c r="F56" t="s">
        <v>787</v>
      </c>
      <c r="G56" t="s">
        <v>671</v>
      </c>
      <c r="H56" s="7" t="str">
        <f t="shared" si="52"/>
        <v>DBP2 GPA</v>
      </c>
      <c r="I56" s="10" t="str">
        <f t="shared" si="53"/>
        <v>Z_DBP2</v>
      </c>
      <c r="J56" s="13" t="s">
        <v>915</v>
      </c>
      <c r="K56" s="15" t="s">
        <v>13</v>
      </c>
      <c r="L56" s="15" t="s">
        <v>9</v>
      </c>
      <c r="M56" t="s">
        <v>674</v>
      </c>
      <c r="N56" t="s">
        <v>1017</v>
      </c>
    </row>
    <row r="57" spans="1:14">
      <c r="A57" s="2" t="s">
        <v>1018</v>
      </c>
      <c r="B57" s="2" t="s">
        <v>346</v>
      </c>
      <c r="C57" s="10" t="str">
        <f>VLOOKUP($B57,'application|Mainframe Software'!$A$3:$G$10087,7,FALSE)</f>
        <v>IBM 5650-DB2 12.1</v>
      </c>
      <c r="D57" s="15" t="s">
        <v>918</v>
      </c>
      <c r="E57" s="10" t="str">
        <f t="shared" ref="E57:E58" si="54">_xlfn.CONCAT(C57," ",D57)</f>
        <v>IBM 5650-DB2 12.1 GPA</v>
      </c>
      <c r="F57" t="s">
        <v>787</v>
      </c>
      <c r="G57" t="s">
        <v>671</v>
      </c>
      <c r="H57" s="7" t="str">
        <f t="shared" ref="H57:H58" si="55">_xlfn.CONCAT(A57," ",D57)</f>
        <v>DBB2 GPA</v>
      </c>
      <c r="I57" s="10" t="str">
        <f t="shared" ref="I57:I58" si="56">_xlfn.CONCAT("Z_",A57)</f>
        <v>Z_DBB2</v>
      </c>
      <c r="J57" s="13" t="s">
        <v>915</v>
      </c>
      <c r="K57" s="15" t="s">
        <v>13</v>
      </c>
      <c r="L57" s="15" t="s">
        <v>9</v>
      </c>
      <c r="M57" t="s">
        <v>674</v>
      </c>
      <c r="N57" t="s">
        <v>1019</v>
      </c>
    </row>
    <row r="58" spans="1:14">
      <c r="A58" s="2" t="s">
        <v>1020</v>
      </c>
      <c r="B58" s="2" t="s">
        <v>346</v>
      </c>
      <c r="C58" s="10" t="str">
        <f>VLOOKUP($B58,'application|Mainframe Software'!$A$3:$G$10087,7,FALSE)</f>
        <v>IBM 5650-DB2 12.1</v>
      </c>
      <c r="D58" s="15" t="s">
        <v>918</v>
      </c>
      <c r="E58" s="10" t="str">
        <f t="shared" si="54"/>
        <v>IBM 5650-DB2 12.1 GPA</v>
      </c>
      <c r="F58" t="s">
        <v>787</v>
      </c>
      <c r="G58" t="s">
        <v>671</v>
      </c>
      <c r="H58" s="7" t="str">
        <f t="shared" si="55"/>
        <v>DBT2 GPA</v>
      </c>
      <c r="I58" s="10" t="str">
        <f t="shared" si="56"/>
        <v>Z_DBT2</v>
      </c>
      <c r="J58" s="13" t="s">
        <v>915</v>
      </c>
      <c r="K58" s="15" t="s">
        <v>13</v>
      </c>
      <c r="L58" s="15" t="s">
        <v>9</v>
      </c>
      <c r="M58" t="s">
        <v>674</v>
      </c>
      <c r="N58" t="s">
        <v>1021</v>
      </c>
    </row>
    <row r="59" spans="1:14">
      <c r="A59" s="2" t="s">
        <v>1022</v>
      </c>
      <c r="B59" s="2" t="s">
        <v>346</v>
      </c>
      <c r="C59" s="10" t="str">
        <f>VLOOKUP($B59,'application|Mainframe Software'!$A$3:$G$10087,7,FALSE)</f>
        <v>IBM 5650-DB2 12.1</v>
      </c>
      <c r="D59" s="15" t="s">
        <v>918</v>
      </c>
      <c r="E59" s="10" t="str">
        <f t="shared" ref="E59:E62" si="57">_xlfn.CONCAT(C59," ",D59)</f>
        <v>IBM 5650-DB2 12.1 GPA</v>
      </c>
      <c r="F59" t="s">
        <v>787</v>
      </c>
      <c r="G59" t="s">
        <v>671</v>
      </c>
      <c r="H59" s="7" t="str">
        <f t="shared" ref="H59:H62" si="58">_xlfn.CONCAT(A59," ",D59)</f>
        <v>DBA2 GPA</v>
      </c>
      <c r="I59" s="10" t="str">
        <f t="shared" ref="I59:I62" si="59">_xlfn.CONCAT("Z_",A59)</f>
        <v>Z_DBA2</v>
      </c>
      <c r="J59" s="13" t="s">
        <v>915</v>
      </c>
      <c r="K59" s="15" t="s">
        <v>13</v>
      </c>
      <c r="L59" s="15" t="s">
        <v>9</v>
      </c>
      <c r="M59" t="s">
        <v>674</v>
      </c>
      <c r="N59" t="s">
        <v>1023</v>
      </c>
    </row>
    <row r="60" spans="1:14">
      <c r="A60" s="2" t="s">
        <v>1016</v>
      </c>
      <c r="B60" s="2" t="s">
        <v>346</v>
      </c>
      <c r="C60" s="10" t="str">
        <f>VLOOKUP($B60,'application|Mainframe Software'!$A$3:$G$10087,7,FALSE)</f>
        <v>IBM 5650-DB2 12.1</v>
      </c>
      <c r="D60" s="15" t="s">
        <v>925</v>
      </c>
      <c r="E60" s="10" t="str">
        <f t="shared" si="57"/>
        <v>IBM 5650-DB2 12.1 GPAX</v>
      </c>
      <c r="F60" t="s">
        <v>787</v>
      </c>
      <c r="G60" t="s">
        <v>671</v>
      </c>
      <c r="H60" s="7" t="str">
        <f t="shared" si="58"/>
        <v>DBP2 GPAX</v>
      </c>
      <c r="I60" s="10" t="str">
        <f t="shared" si="59"/>
        <v>Z_DBP2</v>
      </c>
      <c r="J60" s="13" t="s">
        <v>915</v>
      </c>
      <c r="K60" s="15" t="s">
        <v>13</v>
      </c>
      <c r="L60" s="15" t="s">
        <v>9</v>
      </c>
      <c r="M60" t="s">
        <v>674</v>
      </c>
      <c r="N60" t="s">
        <v>1028</v>
      </c>
    </row>
    <row r="61" spans="1:14">
      <c r="A61" s="2" t="s">
        <v>1018</v>
      </c>
      <c r="B61" s="2" t="s">
        <v>346</v>
      </c>
      <c r="C61" s="10" t="str">
        <f>VLOOKUP($B61,'application|Mainframe Software'!$A$3:$G$10087,7,FALSE)</f>
        <v>IBM 5650-DB2 12.1</v>
      </c>
      <c r="D61" s="15" t="s">
        <v>925</v>
      </c>
      <c r="E61" s="10" t="str">
        <f t="shared" si="57"/>
        <v>IBM 5650-DB2 12.1 GPAX</v>
      </c>
      <c r="F61" t="s">
        <v>787</v>
      </c>
      <c r="G61" t="s">
        <v>671</v>
      </c>
      <c r="H61" s="7" t="str">
        <f t="shared" si="58"/>
        <v>DBB2 GPAX</v>
      </c>
      <c r="I61" s="10" t="str">
        <f t="shared" si="59"/>
        <v>Z_DBB2</v>
      </c>
      <c r="J61" s="13" t="s">
        <v>915</v>
      </c>
      <c r="K61" s="15" t="s">
        <v>13</v>
      </c>
      <c r="L61" s="15" t="s">
        <v>9</v>
      </c>
      <c r="M61" t="s">
        <v>674</v>
      </c>
      <c r="N61" t="s">
        <v>1029</v>
      </c>
    </row>
    <row r="62" spans="1:14">
      <c r="A62" s="2" t="s">
        <v>1020</v>
      </c>
      <c r="B62" s="2" t="s">
        <v>346</v>
      </c>
      <c r="C62" s="10" t="str">
        <f>VLOOKUP($B62,'application|Mainframe Software'!$A$3:$G$10087,7,FALSE)</f>
        <v>IBM 5650-DB2 12.1</v>
      </c>
      <c r="D62" s="15" t="s">
        <v>925</v>
      </c>
      <c r="E62" s="10" t="str">
        <f t="shared" si="57"/>
        <v>IBM 5650-DB2 12.1 GPAX</v>
      </c>
      <c r="F62" t="s">
        <v>787</v>
      </c>
      <c r="G62" t="s">
        <v>671</v>
      </c>
      <c r="H62" s="7" t="str">
        <f t="shared" si="58"/>
        <v>DBT2 GPAX</v>
      </c>
      <c r="I62" s="10" t="str">
        <f t="shared" si="59"/>
        <v>Z_DBT2</v>
      </c>
      <c r="J62" s="13" t="s">
        <v>915</v>
      </c>
      <c r="K62" s="15" t="s">
        <v>13</v>
      </c>
      <c r="L62" s="15" t="s">
        <v>9</v>
      </c>
      <c r="M62" t="s">
        <v>674</v>
      </c>
      <c r="N62" t="s">
        <v>1030</v>
      </c>
    </row>
    <row r="63" spans="1:14">
      <c r="A63" s="2" t="s">
        <v>1022</v>
      </c>
      <c r="B63" s="2" t="s">
        <v>346</v>
      </c>
      <c r="C63" s="10" t="str">
        <f>VLOOKUP($B63,'application|Mainframe Software'!$A$3:$G$10087,7,FALSE)</f>
        <v>IBM 5650-DB2 12.1</v>
      </c>
      <c r="D63" s="15" t="s">
        <v>925</v>
      </c>
      <c r="E63" s="10" t="str">
        <f t="shared" ref="E63" si="60">_xlfn.CONCAT(C63," ",D63)</f>
        <v>IBM 5650-DB2 12.1 GPAX</v>
      </c>
      <c r="F63" t="s">
        <v>787</v>
      </c>
      <c r="G63" t="s">
        <v>671</v>
      </c>
      <c r="H63" s="7" t="str">
        <f t="shared" ref="H63" si="61">_xlfn.CONCAT(A63," ",D63)</f>
        <v>DBA2 GPAX</v>
      </c>
      <c r="I63" s="10" t="str">
        <f t="shared" ref="I63" si="62">_xlfn.CONCAT("Z_",A63)</f>
        <v>Z_DBA2</v>
      </c>
      <c r="J63" s="13" t="s">
        <v>915</v>
      </c>
      <c r="K63" s="15" t="s">
        <v>13</v>
      </c>
      <c r="L63" s="15" t="s">
        <v>9</v>
      </c>
      <c r="M63" t="s">
        <v>674</v>
      </c>
      <c r="N63" t="s">
        <v>1031</v>
      </c>
    </row>
    <row r="64" spans="1:14">
      <c r="A64" s="2" t="s">
        <v>712</v>
      </c>
      <c r="B64" s="2" t="s">
        <v>363</v>
      </c>
      <c r="C64" s="10" t="str">
        <f>VLOOKUP($B64,'application|Mainframe Software'!$A$3:$G$10087,7,FALSE)</f>
        <v>IBM 5655-MQ9 9.0</v>
      </c>
      <c r="D64" s="15" t="s">
        <v>759</v>
      </c>
      <c r="E64" s="10" t="str">
        <f t="shared" si="1"/>
        <v>IBM 5655-MQ9 9.0 SDWSYSP</v>
      </c>
      <c r="F64" t="s">
        <v>787</v>
      </c>
      <c r="G64" t="s">
        <v>671</v>
      </c>
      <c r="H64" s="7" t="str">
        <f t="shared" si="0"/>
        <v>QMP1 SDWSYSP</v>
      </c>
      <c r="I64" s="10" t="str">
        <f t="shared" si="2"/>
        <v>Z_QMP1</v>
      </c>
      <c r="J64" s="13" t="s">
        <v>675</v>
      </c>
      <c r="K64" s="15" t="s">
        <v>13</v>
      </c>
      <c r="L64" s="15" t="s">
        <v>9</v>
      </c>
      <c r="M64" t="s">
        <v>674</v>
      </c>
      <c r="N64" t="s">
        <v>711</v>
      </c>
    </row>
    <row r="65" spans="1:14">
      <c r="A65" s="2" t="s">
        <v>712</v>
      </c>
      <c r="B65" s="2" t="s">
        <v>363</v>
      </c>
      <c r="C65" s="10" t="str">
        <f>VLOOKUP($B65,'application|Mainframe Software'!$A$3:$G$10087,7,FALSE)</f>
        <v>IBM 5655-MQ9 9.0</v>
      </c>
      <c r="D65" s="15" t="s">
        <v>760</v>
      </c>
      <c r="E65" s="10" t="str">
        <f t="shared" si="1"/>
        <v>IBM 5655-MQ9 9.0 SDWSYSA</v>
      </c>
      <c r="F65" t="s">
        <v>787</v>
      </c>
      <c r="G65" t="s">
        <v>671</v>
      </c>
      <c r="H65" s="7" t="str">
        <f t="shared" si="0"/>
        <v>QMP1 SDWSYSA</v>
      </c>
      <c r="I65" s="10" t="str">
        <f t="shared" si="2"/>
        <v>Z_QMP1</v>
      </c>
      <c r="J65" s="13" t="s">
        <v>675</v>
      </c>
      <c r="K65" s="15" t="s">
        <v>13</v>
      </c>
      <c r="L65" s="15" t="s">
        <v>9</v>
      </c>
      <c r="M65" t="s">
        <v>674</v>
      </c>
      <c r="N65" t="s">
        <v>713</v>
      </c>
    </row>
    <row r="66" spans="1:14">
      <c r="A66" s="2" t="s">
        <v>714</v>
      </c>
      <c r="B66" s="2" t="s">
        <v>363</v>
      </c>
      <c r="C66" s="10" t="str">
        <f>VLOOKUP($B66,'application|Mainframe Software'!$A$3:$G$10087,7,FALSE)</f>
        <v>IBM 5655-MQ9 9.0</v>
      </c>
      <c r="D66" s="15" t="s">
        <v>761</v>
      </c>
      <c r="E66" s="10" t="str">
        <f t="shared" si="1"/>
        <v>IBM 5655-MQ9 9.0 SDWSYSD</v>
      </c>
      <c r="F66" t="s">
        <v>787</v>
      </c>
      <c r="G66" t="s">
        <v>671</v>
      </c>
      <c r="H66" s="7" t="str">
        <f t="shared" si="0"/>
        <v>QMA1 SDWSYSD</v>
      </c>
      <c r="I66" s="10" t="str">
        <f t="shared" si="2"/>
        <v>Z_QMA1</v>
      </c>
      <c r="J66" s="13" t="s">
        <v>675</v>
      </c>
      <c r="K66" s="15" t="s">
        <v>13</v>
      </c>
      <c r="L66" s="15" t="s">
        <v>9</v>
      </c>
      <c r="M66" t="s">
        <v>674</v>
      </c>
      <c r="N66" t="s">
        <v>715</v>
      </c>
    </row>
    <row r="67" spans="1:14">
      <c r="A67" s="2" t="s">
        <v>716</v>
      </c>
      <c r="B67" s="2" t="s">
        <v>363</v>
      </c>
      <c r="C67" s="10" t="str">
        <f>VLOOKUP($B67,'application|Mainframe Software'!$A$3:$G$10087,7,FALSE)</f>
        <v>IBM 5655-MQ9 9.0</v>
      </c>
      <c r="D67" s="15" t="s">
        <v>761</v>
      </c>
      <c r="E67" s="10" t="str">
        <f t="shared" si="1"/>
        <v>IBM 5655-MQ9 9.0 SDWSYSD</v>
      </c>
      <c r="F67" t="s">
        <v>787</v>
      </c>
      <c r="G67" t="s">
        <v>671</v>
      </c>
      <c r="H67" s="7" t="str">
        <f t="shared" si="0"/>
        <v>QMO1 SDWSYSD</v>
      </c>
      <c r="I67" s="10" t="str">
        <f t="shared" si="2"/>
        <v>Z_QMO1</v>
      </c>
      <c r="J67" s="13" t="s">
        <v>675</v>
      </c>
      <c r="K67" s="15" t="s">
        <v>13</v>
      </c>
      <c r="L67" s="15" t="s">
        <v>9</v>
      </c>
      <c r="M67" t="s">
        <v>674</v>
      </c>
      <c r="N67" t="s">
        <v>715</v>
      </c>
    </row>
    <row r="68" spans="1:14">
      <c r="A68" s="2" t="s">
        <v>714</v>
      </c>
      <c r="B68" s="2" t="s">
        <v>363</v>
      </c>
      <c r="C68" s="10" t="str">
        <f>VLOOKUP($B68,'application|Mainframe Software'!$A$3:$G$10087,7,FALSE)</f>
        <v>IBM 5655-MQ9 9.0</v>
      </c>
      <c r="D68" s="15" t="s">
        <v>762</v>
      </c>
      <c r="E68" s="10" t="str">
        <f t="shared" si="1"/>
        <v>IBM 5655-MQ9 9.0 SDWSYSB</v>
      </c>
      <c r="F68" t="s">
        <v>787</v>
      </c>
      <c r="G68" t="s">
        <v>671</v>
      </c>
      <c r="H68" s="7" t="str">
        <f t="shared" si="0"/>
        <v>QMA1 SDWSYSB</v>
      </c>
      <c r="I68" s="10" t="str">
        <f t="shared" si="2"/>
        <v>Z_QMA1</v>
      </c>
      <c r="J68" s="13" t="s">
        <v>675</v>
      </c>
      <c r="K68" s="15" t="s">
        <v>13</v>
      </c>
      <c r="L68" s="15" t="s">
        <v>9</v>
      </c>
      <c r="M68" t="s">
        <v>674</v>
      </c>
      <c r="N68" t="s">
        <v>717</v>
      </c>
    </row>
    <row r="69" spans="1:14">
      <c r="A69" s="2" t="s">
        <v>716</v>
      </c>
      <c r="B69" s="2" t="s">
        <v>363</v>
      </c>
      <c r="C69" s="10" t="str">
        <f>VLOOKUP($B69,'application|Mainframe Software'!$A$3:$G$10087,7,FALSE)</f>
        <v>IBM 5655-MQ9 9.0</v>
      </c>
      <c r="D69" s="15" t="s">
        <v>762</v>
      </c>
      <c r="E69" s="10" t="str">
        <f t="shared" si="1"/>
        <v>IBM 5655-MQ9 9.0 SDWSYSB</v>
      </c>
      <c r="F69" t="s">
        <v>787</v>
      </c>
      <c r="G69" t="s">
        <v>671</v>
      </c>
      <c r="H69" s="7" t="str">
        <f t="shared" si="0"/>
        <v>QMO1 SDWSYSB</v>
      </c>
      <c r="I69" s="10" t="str">
        <f t="shared" si="2"/>
        <v>Z_QMO1</v>
      </c>
      <c r="J69" s="13" t="s">
        <v>675</v>
      </c>
      <c r="K69" s="15" t="s">
        <v>13</v>
      </c>
      <c r="L69" s="15" t="s">
        <v>9</v>
      </c>
      <c r="M69" t="s">
        <v>674</v>
      </c>
      <c r="N69" t="s">
        <v>717</v>
      </c>
    </row>
    <row r="70" spans="1:14" s="14" customFormat="1">
      <c r="A70" s="2" t="s">
        <v>718</v>
      </c>
      <c r="B70" s="2" t="s">
        <v>363</v>
      </c>
      <c r="C70" s="10" t="str">
        <f>VLOOKUP($B70,'application|Mainframe Software'!$A$3:$G$10087,7,FALSE)</f>
        <v>IBM 5655-MQ9 9.0</v>
      </c>
      <c r="D70" s="15" t="s">
        <v>763</v>
      </c>
      <c r="E70" s="10" t="str">
        <f t="shared" si="1"/>
        <v>IBM 5655-MQ9 9.0 SDWSYST</v>
      </c>
      <c r="F70" t="s">
        <v>787</v>
      </c>
      <c r="G70" t="s">
        <v>671</v>
      </c>
      <c r="H70" s="7" t="str">
        <f t="shared" si="0"/>
        <v>QMT1 SDWSYST</v>
      </c>
      <c r="I70" s="10" t="str">
        <f t="shared" si="2"/>
        <v>Z_QMT1</v>
      </c>
      <c r="J70" t="s">
        <v>675</v>
      </c>
      <c r="K70" s="15" t="s">
        <v>13</v>
      </c>
      <c r="L70" s="15" t="s">
        <v>9</v>
      </c>
      <c r="M70" t="s">
        <v>674</v>
      </c>
      <c r="N70" t="s">
        <v>719</v>
      </c>
    </row>
    <row r="71" spans="1:14" s="14" customFormat="1">
      <c r="A71" s="2" t="s">
        <v>720</v>
      </c>
      <c r="B71" s="2" t="s">
        <v>363</v>
      </c>
      <c r="C71" s="10" t="str">
        <f>VLOOKUP($B71,'application|Mainframe Software'!$A$3:$G$10087,7,FALSE)</f>
        <v>IBM 5655-MQ9 9.0</v>
      </c>
      <c r="D71" s="15" t="s">
        <v>764</v>
      </c>
      <c r="E71" s="10" t="str">
        <f t="shared" si="1"/>
        <v>IBM 5655-MQ9 9.0 SDWSYSW</v>
      </c>
      <c r="F71" t="s">
        <v>787</v>
      </c>
      <c r="G71" t="s">
        <v>671</v>
      </c>
      <c r="H71" s="7" t="str">
        <f t="shared" si="0"/>
        <v>QMW1 SDWSYSW</v>
      </c>
      <c r="I71" s="10" t="str">
        <f t="shared" si="2"/>
        <v>Z_QMW1</v>
      </c>
      <c r="J71" t="s">
        <v>675</v>
      </c>
      <c r="K71" s="15" t="s">
        <v>13</v>
      </c>
      <c r="L71" s="15" t="s">
        <v>9</v>
      </c>
      <c r="M71" t="s">
        <v>674</v>
      </c>
      <c r="N71" t="s">
        <v>721</v>
      </c>
    </row>
    <row r="72" spans="1:14">
      <c r="A72" s="2" t="s">
        <v>1593</v>
      </c>
      <c r="B72" s="2" t="s">
        <v>363</v>
      </c>
      <c r="C72" s="10" t="str">
        <f>VLOOKUP($B72,'application|Mainframe Software'!$A$3:$G$10087,7,FALSE)</f>
        <v>IBM 5655-MQ9 9.0</v>
      </c>
      <c r="D72" s="15" t="s">
        <v>888</v>
      </c>
      <c r="E72" s="10" t="str">
        <f t="shared" ref="E72" si="63">_xlfn.CONCAT(C72," ",D72)</f>
        <v>IBM 5655-MQ9 9.0 GI</v>
      </c>
      <c r="F72" t="s">
        <v>787</v>
      </c>
      <c r="G72" t="s">
        <v>671</v>
      </c>
      <c r="H72" s="7" t="str">
        <f t="shared" ref="H72" si="64">_xlfn.CONCAT(A72," ",D72)</f>
        <v>MQP1 GI</v>
      </c>
      <c r="I72" s="10" t="str">
        <f t="shared" ref="I72" si="65">_xlfn.CONCAT("Z_",A72)</f>
        <v>Z_MQP1</v>
      </c>
      <c r="J72" s="13" t="s">
        <v>535</v>
      </c>
      <c r="K72" s="15" t="s">
        <v>13</v>
      </c>
      <c r="L72" s="15" t="s">
        <v>9</v>
      </c>
      <c r="M72" t="s">
        <v>674</v>
      </c>
      <c r="N72" t="s">
        <v>1035</v>
      </c>
    </row>
    <row r="73" spans="1:14">
      <c r="A73" s="2" t="s">
        <v>1594</v>
      </c>
      <c r="B73" s="2" t="s">
        <v>363</v>
      </c>
      <c r="C73" s="10" t="str">
        <f>VLOOKUP($B73,'application|Mainframe Software'!$A$3:$G$10087,7,FALSE)</f>
        <v>IBM 5655-MQ9 9.0</v>
      </c>
      <c r="D73" s="15" t="s">
        <v>903</v>
      </c>
      <c r="E73" s="10" t="str">
        <f t="shared" ref="E73" si="66">_xlfn.CONCAT(C73," ",D73)</f>
        <v>IBM 5655-MQ9 9.0 GIEA</v>
      </c>
      <c r="F73" t="s">
        <v>787</v>
      </c>
      <c r="G73" t="s">
        <v>671</v>
      </c>
      <c r="H73" s="7" t="str">
        <f t="shared" ref="H73" si="67">_xlfn.CONCAT(A73," ",D73)</f>
        <v>MQA1 GIEA</v>
      </c>
      <c r="I73" s="10" t="str">
        <f t="shared" ref="I73" si="68">_xlfn.CONCAT("Z_",A73)</f>
        <v>Z_MQA1</v>
      </c>
      <c r="J73" s="13" t="s">
        <v>901</v>
      </c>
      <c r="K73" s="15" t="s">
        <v>13</v>
      </c>
      <c r="L73" s="15" t="s">
        <v>9</v>
      </c>
      <c r="M73" t="s">
        <v>674</v>
      </c>
      <c r="N73" t="s">
        <v>1032</v>
      </c>
    </row>
    <row r="74" spans="1:14">
      <c r="A74" s="2" t="s">
        <v>1595</v>
      </c>
      <c r="B74" s="2" t="s">
        <v>363</v>
      </c>
      <c r="C74" s="10" t="str">
        <f>VLOOKUP($B74,'application|Mainframe Software'!$A$3:$G$10087,7,FALSE)</f>
        <v>IBM 5655-MQ9 9.0</v>
      </c>
      <c r="D74" s="15" t="s">
        <v>906</v>
      </c>
      <c r="E74" s="10" t="str">
        <f t="shared" ref="E74" si="69">_xlfn.CONCAT(C74," ",D74)</f>
        <v>IBM 5655-MQ9 9.0 GIHO</v>
      </c>
      <c r="F74" t="s">
        <v>787</v>
      </c>
      <c r="G74" t="s">
        <v>671</v>
      </c>
      <c r="H74" s="7" t="str">
        <f t="shared" ref="H74" si="70">_xlfn.CONCAT(A74," ",D74)</f>
        <v>MQI1 GIHO</v>
      </c>
      <c r="I74" s="10" t="str">
        <f t="shared" ref="I74" si="71">_xlfn.CONCAT("Z_",A74)</f>
        <v>Z_MQI1</v>
      </c>
      <c r="J74" s="13" t="s">
        <v>535</v>
      </c>
      <c r="K74" s="15" t="s">
        <v>13</v>
      </c>
      <c r="L74" s="15" t="s">
        <v>9</v>
      </c>
      <c r="M74" t="s">
        <v>674</v>
      </c>
      <c r="N74" t="s">
        <v>1033</v>
      </c>
    </row>
    <row r="75" spans="1:14">
      <c r="A75" s="2" t="s">
        <v>1596</v>
      </c>
      <c r="B75" s="2" t="s">
        <v>363</v>
      </c>
      <c r="C75" s="10" t="str">
        <f>VLOOKUP($B75,'application|Mainframe Software'!$A$3:$G$10087,7,FALSE)</f>
        <v>IBM 5655-MQ9 9.0</v>
      </c>
      <c r="D75" s="15" t="s">
        <v>911</v>
      </c>
      <c r="E75" s="10" t="str">
        <f t="shared" ref="E75" si="72">_xlfn.CONCAT(C75," ",D75)</f>
        <v>IBM 5655-MQ9 9.0 GIWD</v>
      </c>
      <c r="F75" t="s">
        <v>787</v>
      </c>
      <c r="G75" t="s">
        <v>671</v>
      </c>
      <c r="H75" s="7" t="str">
        <f t="shared" ref="H75" si="73">_xlfn.CONCAT(A75," ",D75)</f>
        <v>MQT1 GIWD</v>
      </c>
      <c r="I75" s="10" t="str">
        <f t="shared" ref="I75" si="74">_xlfn.CONCAT("Z_",A75)</f>
        <v>Z_MQT1</v>
      </c>
      <c r="J75" s="13" t="s">
        <v>535</v>
      </c>
      <c r="K75" s="15" t="s">
        <v>13</v>
      </c>
      <c r="L75" s="15" t="s">
        <v>9</v>
      </c>
      <c r="M75" t="s">
        <v>674</v>
      </c>
      <c r="N75" t="s">
        <v>1034</v>
      </c>
    </row>
    <row r="76" spans="1:14" s="14" customFormat="1">
      <c r="A76" s="2" t="s">
        <v>887</v>
      </c>
      <c r="B76" s="2" t="s">
        <v>767</v>
      </c>
      <c r="C76" s="10" t="str">
        <f>VLOOKUP($B76,'application|Mainframe Software'!$A$3:$G$10087,7,FALSE)</f>
        <v>IBM 5635-A06 15.1</v>
      </c>
      <c r="D76" s="15" t="s">
        <v>888</v>
      </c>
      <c r="E76" s="10" t="str">
        <f t="shared" ref="E76" si="75">_xlfn.CONCAT(C76," ",D76)</f>
        <v>IBM 5635-A06 15.1 GI</v>
      </c>
      <c r="F76" t="s">
        <v>787</v>
      </c>
      <c r="G76" t="s">
        <v>671</v>
      </c>
      <c r="H76" s="7" t="str">
        <f t="shared" ref="H76" si="76">_xlfn.CONCAT(A76," ",D76)</f>
        <v>IPA1 GI</v>
      </c>
      <c r="I76" s="10" t="str">
        <f t="shared" ref="I76" si="77">_xlfn.CONCAT("Z_",A76)</f>
        <v>Z_IPA1</v>
      </c>
      <c r="J76" t="s">
        <v>535</v>
      </c>
      <c r="K76" s="15" t="s">
        <v>13</v>
      </c>
      <c r="L76" s="15" t="s">
        <v>9</v>
      </c>
      <c r="M76" t="s">
        <v>674</v>
      </c>
      <c r="N76" t="s">
        <v>895</v>
      </c>
    </row>
    <row r="77" spans="1:14" s="14" customFormat="1">
      <c r="A77" s="2" t="s">
        <v>889</v>
      </c>
      <c r="B77" s="2" t="s">
        <v>767</v>
      </c>
      <c r="C77" s="10" t="str">
        <f>VLOOKUP($B77,'application|Mainframe Software'!$A$3:$G$10087,7,FALSE)</f>
        <v>IBM 5635-A06 15.1</v>
      </c>
      <c r="D77" s="15" t="s">
        <v>890</v>
      </c>
      <c r="E77" s="10" t="str">
        <f t="shared" ref="E77" si="78">_xlfn.CONCAT(C77," ",D77)</f>
        <v>IBM 5635-A06 15.1 GIAL</v>
      </c>
      <c r="F77" t="s">
        <v>787</v>
      </c>
      <c r="G77" t="s">
        <v>671</v>
      </c>
      <c r="H77" s="7" t="str">
        <f t="shared" ref="H77" si="79">_xlfn.CONCAT(A77," ",D77)</f>
        <v>IPD1 GIAL</v>
      </c>
      <c r="I77" s="10" t="str">
        <f t="shared" ref="I77" si="80">_xlfn.CONCAT("Z_",A77)</f>
        <v>Z_IPD1</v>
      </c>
      <c r="J77" t="s">
        <v>535</v>
      </c>
      <c r="K77" s="15" t="s">
        <v>13</v>
      </c>
      <c r="L77" s="15" t="s">
        <v>9</v>
      </c>
      <c r="M77" t="s">
        <v>674</v>
      </c>
      <c r="N77" t="s">
        <v>896</v>
      </c>
    </row>
    <row r="78" spans="1:14" s="14" customFormat="1">
      <c r="A78" s="2" t="s">
        <v>891</v>
      </c>
      <c r="B78" s="2" t="s">
        <v>767</v>
      </c>
      <c r="C78" s="10" t="str">
        <f>VLOOKUP($B78,'application|Mainframe Software'!$A$3:$G$10087,7,FALSE)</f>
        <v>IBM 5635-A06 15.1</v>
      </c>
      <c r="D78" s="15" t="s">
        <v>890</v>
      </c>
      <c r="E78" s="10" t="str">
        <f t="shared" ref="E78" si="81">_xlfn.CONCAT(C78," ",D78)</f>
        <v>IBM 5635-A06 15.1 GIAL</v>
      </c>
      <c r="F78" t="s">
        <v>787</v>
      </c>
      <c r="G78" t="s">
        <v>671</v>
      </c>
      <c r="H78" s="7" t="str">
        <f t="shared" ref="H78" si="82">_xlfn.CONCAT(A78," ",D78)</f>
        <v>IAD1 GIAL</v>
      </c>
      <c r="I78" s="10" t="str">
        <f t="shared" ref="I78" si="83">_xlfn.CONCAT("Z_",A78)</f>
        <v>Z_IAD1</v>
      </c>
      <c r="J78" t="s">
        <v>535</v>
      </c>
      <c r="K78" s="15" t="s">
        <v>13</v>
      </c>
      <c r="L78" s="15" t="s">
        <v>9</v>
      </c>
      <c r="M78" t="s">
        <v>674</v>
      </c>
      <c r="N78" t="s">
        <v>897</v>
      </c>
    </row>
    <row r="79" spans="1:14" s="14" customFormat="1">
      <c r="A79" s="2" t="s">
        <v>893</v>
      </c>
      <c r="B79" s="2" t="s">
        <v>767</v>
      </c>
      <c r="C79" s="10" t="str">
        <f>VLOOKUP($B79,'application|Mainframe Software'!$A$3:$G$10087,7,FALSE)</f>
        <v>IBM 5635-A06 15.1</v>
      </c>
      <c r="D79" s="15" t="s">
        <v>894</v>
      </c>
      <c r="E79" s="10" t="str">
        <f t="shared" ref="E79" si="84">_xlfn.CONCAT(C79," ",D79)</f>
        <v>IBM 5635-A06 15.1 GICL</v>
      </c>
      <c r="F79" t="s">
        <v>787</v>
      </c>
      <c r="G79" t="s">
        <v>671</v>
      </c>
      <c r="H79" s="7" t="str">
        <f t="shared" ref="H79" si="85">_xlfn.CONCAT(A79," ",D79)</f>
        <v>IPC1 GICL</v>
      </c>
      <c r="I79" s="10" t="str">
        <f t="shared" ref="I79" si="86">_xlfn.CONCAT("Z_",A79)</f>
        <v>Z_IPC1</v>
      </c>
      <c r="J79" t="s">
        <v>892</v>
      </c>
      <c r="K79" s="15" t="s">
        <v>13</v>
      </c>
      <c r="L79" s="15" t="s">
        <v>9</v>
      </c>
      <c r="M79" t="s">
        <v>674</v>
      </c>
      <c r="N79" t="s">
        <v>898</v>
      </c>
    </row>
    <row r="80" spans="1:14" s="14" customFormat="1">
      <c r="A80" s="2" t="s">
        <v>899</v>
      </c>
      <c r="B80" s="2" t="s">
        <v>767</v>
      </c>
      <c r="C80" s="10" t="str">
        <f>VLOOKUP($B80,'application|Mainframe Software'!$A$3:$G$10087,7,FALSE)</f>
        <v>IBM 5635-A06 15.1</v>
      </c>
      <c r="D80" s="15" t="s">
        <v>894</v>
      </c>
      <c r="E80" s="10" t="str">
        <f t="shared" ref="E80:E81" si="87">_xlfn.CONCAT(C80," ",D80)</f>
        <v>IBM 5635-A06 15.1 GICL</v>
      </c>
      <c r="F80" t="s">
        <v>787</v>
      </c>
      <c r="G80" t="s">
        <v>671</v>
      </c>
      <c r="H80" s="7" t="str">
        <f t="shared" ref="H80:H81" si="88">_xlfn.CONCAT(A80," ",D80)</f>
        <v>IAC1 GICL</v>
      </c>
      <c r="I80" s="10" t="str">
        <f t="shared" ref="I80:I81" si="89">_xlfn.CONCAT("Z_",A80)</f>
        <v>Z_IAC1</v>
      </c>
      <c r="J80" t="s">
        <v>892</v>
      </c>
      <c r="K80" s="15" t="s">
        <v>13</v>
      </c>
      <c r="L80" s="15" t="s">
        <v>9</v>
      </c>
      <c r="M80" t="s">
        <v>674</v>
      </c>
      <c r="N80" t="s">
        <v>900</v>
      </c>
    </row>
    <row r="81" spans="1:14" s="14" customFormat="1">
      <c r="A81" s="2" t="s">
        <v>902</v>
      </c>
      <c r="B81" s="2" t="s">
        <v>767</v>
      </c>
      <c r="C81" s="10" t="str">
        <f>VLOOKUP($B81,'application|Mainframe Software'!$A$3:$G$10087,7,FALSE)</f>
        <v>IBM 5635-A06 15.1</v>
      </c>
      <c r="D81" s="15" t="s">
        <v>903</v>
      </c>
      <c r="E81" s="10" t="str">
        <f t="shared" si="87"/>
        <v>IBM 5635-A06 15.1 GIEA</v>
      </c>
      <c r="F81" t="s">
        <v>787</v>
      </c>
      <c r="G81" t="s">
        <v>671</v>
      </c>
      <c r="H81" s="7" t="str">
        <f t="shared" si="88"/>
        <v>IAA1 GIEA</v>
      </c>
      <c r="I81" s="10" t="str">
        <f t="shared" si="89"/>
        <v>Z_IAA1</v>
      </c>
      <c r="J81" t="s">
        <v>901</v>
      </c>
      <c r="K81" s="15" t="s">
        <v>13</v>
      </c>
      <c r="L81" s="15" t="s">
        <v>9</v>
      </c>
      <c r="M81" t="s">
        <v>674</v>
      </c>
      <c r="N81" t="s">
        <v>904</v>
      </c>
    </row>
    <row r="82" spans="1:14" s="14" customFormat="1">
      <c r="A82" s="2" t="s">
        <v>905</v>
      </c>
      <c r="B82" s="2" t="s">
        <v>767</v>
      </c>
      <c r="C82" s="10" t="str">
        <f>VLOOKUP($B82,'application|Mainframe Software'!$A$3:$G$10087,7,FALSE)</f>
        <v>IBM 5635-A06 15.1</v>
      </c>
      <c r="D82" s="15" t="s">
        <v>906</v>
      </c>
      <c r="E82" s="10" t="str">
        <f t="shared" ref="E82" si="90">_xlfn.CONCAT(C82," ",D82)</f>
        <v>IBM 5635-A06 15.1 GIHO</v>
      </c>
      <c r="F82" t="s">
        <v>787</v>
      </c>
      <c r="G82" t="s">
        <v>671</v>
      </c>
      <c r="H82" s="7" t="str">
        <f t="shared" ref="H82" si="91">_xlfn.CONCAT(A82," ",D82)</f>
        <v>IHA1 GIHO</v>
      </c>
      <c r="I82" s="10" t="str">
        <f t="shared" ref="I82" si="92">_xlfn.CONCAT("Z_",A82)</f>
        <v>Z_IHA1</v>
      </c>
      <c r="J82" t="s">
        <v>535</v>
      </c>
      <c r="K82" s="15" t="s">
        <v>13</v>
      </c>
      <c r="L82" s="15" t="s">
        <v>9</v>
      </c>
      <c r="M82" t="s">
        <v>674</v>
      </c>
      <c r="N82" t="s">
        <v>907</v>
      </c>
    </row>
    <row r="83" spans="1:14" s="14" customFormat="1">
      <c r="A83" s="2" t="s">
        <v>908</v>
      </c>
      <c r="B83" s="2" t="s">
        <v>767</v>
      </c>
      <c r="C83" s="10" t="str">
        <f>VLOOKUP($B83,'application|Mainframe Software'!$A$3:$G$10087,7,FALSE)</f>
        <v>IBM 5635-A06 15.1</v>
      </c>
      <c r="D83" s="15" t="s">
        <v>906</v>
      </c>
      <c r="E83" s="10" t="str">
        <f t="shared" ref="E83:E84" si="93">_xlfn.CONCAT(C83," ",D83)</f>
        <v>IBM 5635-A06 15.1 GIHO</v>
      </c>
      <c r="F83" t="s">
        <v>787</v>
      </c>
      <c r="G83" t="s">
        <v>671</v>
      </c>
      <c r="H83" s="7" t="str">
        <f t="shared" ref="H83:H84" si="94">_xlfn.CONCAT(A83," ",D83)</f>
        <v>IHC1 GIHO</v>
      </c>
      <c r="I83" s="10" t="str">
        <f t="shared" ref="I83:I84" si="95">_xlfn.CONCAT("Z_",A83)</f>
        <v>Z_IHC1</v>
      </c>
      <c r="J83" t="s">
        <v>892</v>
      </c>
      <c r="K83" s="15" t="s">
        <v>13</v>
      </c>
      <c r="L83" s="15" t="s">
        <v>9</v>
      </c>
      <c r="M83" t="s">
        <v>674</v>
      </c>
      <c r="N83" t="s">
        <v>909</v>
      </c>
    </row>
    <row r="84" spans="1:14" s="14" customFormat="1">
      <c r="A84" s="2" t="s">
        <v>910</v>
      </c>
      <c r="B84" s="2" t="s">
        <v>767</v>
      </c>
      <c r="C84" s="10" t="str">
        <f>VLOOKUP($B84,'application|Mainframe Software'!$A$3:$G$10087,7,FALSE)</f>
        <v>IBM 5635-A06 15.1</v>
      </c>
      <c r="D84" s="15" t="s">
        <v>911</v>
      </c>
      <c r="E84" s="10" t="str">
        <f t="shared" si="93"/>
        <v>IBM 5635-A06 15.1 GIWD</v>
      </c>
      <c r="F84" t="s">
        <v>787</v>
      </c>
      <c r="G84" t="s">
        <v>671</v>
      </c>
      <c r="H84" s="7" t="str">
        <f t="shared" si="94"/>
        <v>IDA1 GIWD</v>
      </c>
      <c r="I84" s="10" t="str">
        <f t="shared" si="95"/>
        <v>Z_IDA1</v>
      </c>
      <c r="J84" t="s">
        <v>535</v>
      </c>
      <c r="K84" s="15" t="s">
        <v>13</v>
      </c>
      <c r="L84" s="15" t="s">
        <v>9</v>
      </c>
      <c r="M84" t="s">
        <v>674</v>
      </c>
      <c r="N84" t="s">
        <v>912</v>
      </c>
    </row>
    <row r="85" spans="1:14" s="14" customFormat="1">
      <c r="A85" s="2" t="s">
        <v>913</v>
      </c>
      <c r="B85" s="2" t="s">
        <v>767</v>
      </c>
      <c r="C85" s="10" t="str">
        <f>VLOOKUP($B85,'application|Mainframe Software'!$A$3:$G$10087,7,FALSE)</f>
        <v>IBM 5635-A06 15.1</v>
      </c>
      <c r="D85" s="15" t="s">
        <v>911</v>
      </c>
      <c r="E85" s="10" t="str">
        <f t="shared" ref="E85" si="96">_xlfn.CONCAT(C85," ",D85)</f>
        <v>IBM 5635-A06 15.1 GIWD</v>
      </c>
      <c r="F85" t="s">
        <v>787</v>
      </c>
      <c r="G85" t="s">
        <v>671</v>
      </c>
      <c r="H85" s="7" t="str">
        <f t="shared" ref="H85" si="97">_xlfn.CONCAT(A85," ",D85)</f>
        <v>IDC1 GIWD</v>
      </c>
      <c r="I85" s="10" t="str">
        <f t="shared" ref="I85" si="98">_xlfn.CONCAT("Z_",A85)</f>
        <v>Z_IDC1</v>
      </c>
      <c r="J85" t="s">
        <v>892</v>
      </c>
      <c r="K85" s="15" t="s">
        <v>13</v>
      </c>
      <c r="L85" s="15" t="s">
        <v>9</v>
      </c>
      <c r="M85" t="s">
        <v>674</v>
      </c>
      <c r="N85" t="s">
        <v>914</v>
      </c>
    </row>
    <row r="86" spans="1:14" s="14" customFormat="1">
      <c r="A86" s="2" t="s">
        <v>916</v>
      </c>
      <c r="B86" s="2" t="s">
        <v>767</v>
      </c>
      <c r="C86" s="10" t="str">
        <f>VLOOKUP($B86,'application|Mainframe Software'!$A$3:$G$10087,7,FALSE)</f>
        <v>IBM 5635-A06 15.1</v>
      </c>
      <c r="D86" s="15" t="s">
        <v>918</v>
      </c>
      <c r="E86" s="10" t="str">
        <f t="shared" ref="E86" si="99">_xlfn.CONCAT(C86," ",D86)</f>
        <v>IBM 5635-A06 15.1 GPA</v>
      </c>
      <c r="F86" t="s">
        <v>787</v>
      </c>
      <c r="G86" t="s">
        <v>671</v>
      </c>
      <c r="H86" s="7" t="str">
        <f t="shared" ref="H86" si="100">_xlfn.CONCAT(A86," ",D86)</f>
        <v>IMSP GPA</v>
      </c>
      <c r="I86" s="10" t="str">
        <f t="shared" ref="I86" si="101">_xlfn.CONCAT("Z_",A86)</f>
        <v>Z_IMSP</v>
      </c>
      <c r="J86" t="s">
        <v>915</v>
      </c>
      <c r="K86" s="15" t="s">
        <v>13</v>
      </c>
      <c r="L86" s="15" t="s">
        <v>9</v>
      </c>
      <c r="M86" t="s">
        <v>674</v>
      </c>
      <c r="N86" t="s">
        <v>917</v>
      </c>
    </row>
    <row r="87" spans="1:14" s="14" customFormat="1">
      <c r="A87" s="2" t="s">
        <v>919</v>
      </c>
      <c r="B87" s="2" t="s">
        <v>767</v>
      </c>
      <c r="C87" s="10" t="str">
        <f>VLOOKUP($B87,'application|Mainframe Software'!$A$3:$G$10087,7,FALSE)</f>
        <v>IBM 5635-A06 15.1</v>
      </c>
      <c r="D87" s="15" t="s">
        <v>918</v>
      </c>
      <c r="E87" s="10" t="str">
        <f t="shared" ref="E87" si="102">_xlfn.CONCAT(C87," ",D87)</f>
        <v>IBM 5635-A06 15.1 GPA</v>
      </c>
      <c r="F87" t="s">
        <v>787</v>
      </c>
      <c r="G87" t="s">
        <v>671</v>
      </c>
      <c r="H87" s="7" t="str">
        <f t="shared" ref="H87" si="103">_xlfn.CONCAT(A87," ",D87)</f>
        <v>IMSB GPA</v>
      </c>
      <c r="I87" s="10" t="str">
        <f t="shared" ref="I87" si="104">_xlfn.CONCAT("Z_",A87)</f>
        <v>Z_IMSB</v>
      </c>
      <c r="J87" t="s">
        <v>915</v>
      </c>
      <c r="K87" s="15" t="s">
        <v>13</v>
      </c>
      <c r="L87" s="15" t="s">
        <v>9</v>
      </c>
      <c r="M87" t="s">
        <v>674</v>
      </c>
      <c r="N87" t="s">
        <v>920</v>
      </c>
    </row>
    <row r="88" spans="1:14" s="14" customFormat="1">
      <c r="A88" s="2" t="s">
        <v>921</v>
      </c>
      <c r="B88" s="2" t="s">
        <v>767</v>
      </c>
      <c r="C88" s="10" t="str">
        <f>VLOOKUP($B88,'application|Mainframe Software'!$A$3:$G$10087,7,FALSE)</f>
        <v>IBM 5635-A06 15.1</v>
      </c>
      <c r="D88" s="15" t="s">
        <v>918</v>
      </c>
      <c r="E88" s="10" t="str">
        <f t="shared" ref="E88:E91" si="105">_xlfn.CONCAT(C88," ",D88)</f>
        <v>IBM 5635-A06 15.1 GPA</v>
      </c>
      <c r="F88" t="s">
        <v>787</v>
      </c>
      <c r="G88" t="s">
        <v>671</v>
      </c>
      <c r="H88" s="7" t="str">
        <f t="shared" ref="H88:H91" si="106">_xlfn.CONCAT(A88," ",D88)</f>
        <v>IMST GPA</v>
      </c>
      <c r="I88" s="10" t="str">
        <f t="shared" ref="I88:I91" si="107">_xlfn.CONCAT("Z_",A88)</f>
        <v>Z_IMST</v>
      </c>
      <c r="J88" t="s">
        <v>915</v>
      </c>
      <c r="K88" s="15" t="s">
        <v>13</v>
      </c>
      <c r="L88" s="15" t="s">
        <v>9</v>
      </c>
      <c r="M88" t="s">
        <v>674</v>
      </c>
      <c r="N88" t="s">
        <v>922</v>
      </c>
    </row>
    <row r="89" spans="1:14" s="14" customFormat="1">
      <c r="A89" s="2" t="s">
        <v>923</v>
      </c>
      <c r="B89" s="2" t="s">
        <v>767</v>
      </c>
      <c r="C89" s="10" t="str">
        <f>VLOOKUP($B89,'application|Mainframe Software'!$A$3:$G$10087,7,FALSE)</f>
        <v>IBM 5635-A06 15.1</v>
      </c>
      <c r="D89" s="15" t="s">
        <v>918</v>
      </c>
      <c r="E89" s="10" t="str">
        <f t="shared" si="105"/>
        <v>IBM 5635-A06 15.1 GPA</v>
      </c>
      <c r="F89" t="s">
        <v>787</v>
      </c>
      <c r="G89" t="s">
        <v>671</v>
      </c>
      <c r="H89" s="7" t="str">
        <f t="shared" si="106"/>
        <v>IMSA GPA</v>
      </c>
      <c r="I89" s="10" t="str">
        <f t="shared" si="107"/>
        <v>Z_IMSA</v>
      </c>
      <c r="J89" t="s">
        <v>915</v>
      </c>
      <c r="K89" s="15" t="s">
        <v>13</v>
      </c>
      <c r="L89" s="15" t="s">
        <v>9</v>
      </c>
      <c r="M89" t="s">
        <v>674</v>
      </c>
      <c r="N89" t="s">
        <v>924</v>
      </c>
    </row>
    <row r="90" spans="1:14" s="14" customFormat="1">
      <c r="A90" s="2" t="s">
        <v>916</v>
      </c>
      <c r="B90" s="2" t="s">
        <v>767</v>
      </c>
      <c r="C90" s="10" t="str">
        <f>VLOOKUP($B90,'application|Mainframe Software'!$A$3:$G$10087,7,FALSE)</f>
        <v>IBM 5635-A06 15.1</v>
      </c>
      <c r="D90" s="15" t="s">
        <v>925</v>
      </c>
      <c r="E90" s="10" t="str">
        <f t="shared" si="105"/>
        <v>IBM 5635-A06 15.1 GPAX</v>
      </c>
      <c r="F90" t="s">
        <v>787</v>
      </c>
      <c r="G90" t="s">
        <v>671</v>
      </c>
      <c r="H90" s="7" t="str">
        <f t="shared" si="106"/>
        <v>IMSP GPAX</v>
      </c>
      <c r="I90" s="10" t="str">
        <f t="shared" si="107"/>
        <v>Z_IMSP</v>
      </c>
      <c r="J90" t="s">
        <v>915</v>
      </c>
      <c r="K90" s="15" t="s">
        <v>13</v>
      </c>
      <c r="L90" s="15" t="s">
        <v>9</v>
      </c>
      <c r="M90" t="s">
        <v>674</v>
      </c>
      <c r="N90" t="s">
        <v>926</v>
      </c>
    </row>
    <row r="91" spans="1:14" s="14" customFormat="1">
      <c r="A91" s="2" t="s">
        <v>919</v>
      </c>
      <c r="B91" s="2" t="s">
        <v>767</v>
      </c>
      <c r="C91" s="10" t="str">
        <f>VLOOKUP($B91,'application|Mainframe Software'!$A$3:$G$10087,7,FALSE)</f>
        <v>IBM 5635-A06 15.1</v>
      </c>
      <c r="D91" s="15" t="s">
        <v>925</v>
      </c>
      <c r="E91" s="10" t="str">
        <f t="shared" si="105"/>
        <v>IBM 5635-A06 15.1 GPAX</v>
      </c>
      <c r="F91" t="s">
        <v>787</v>
      </c>
      <c r="G91" t="s">
        <v>671</v>
      </c>
      <c r="H91" s="7" t="str">
        <f t="shared" si="106"/>
        <v>IMSB GPAX</v>
      </c>
      <c r="I91" s="10" t="str">
        <f t="shared" si="107"/>
        <v>Z_IMSB</v>
      </c>
      <c r="J91" t="s">
        <v>915</v>
      </c>
      <c r="K91" s="15" t="s">
        <v>13</v>
      </c>
      <c r="L91" s="15" t="s">
        <v>9</v>
      </c>
      <c r="M91" t="s">
        <v>674</v>
      </c>
      <c r="N91" t="s">
        <v>927</v>
      </c>
    </row>
    <row r="92" spans="1:14" s="14" customFormat="1">
      <c r="A92" s="2" t="s">
        <v>921</v>
      </c>
      <c r="B92" s="2" t="s">
        <v>767</v>
      </c>
      <c r="C92" s="10" t="str">
        <f>VLOOKUP($B92,'application|Mainframe Software'!$A$3:$G$10087,7,FALSE)</f>
        <v>IBM 5635-A06 15.1</v>
      </c>
      <c r="D92" s="15" t="s">
        <v>925</v>
      </c>
      <c r="E92" s="10" t="str">
        <f t="shared" ref="E92:E94" si="108">_xlfn.CONCAT(C92," ",D92)</f>
        <v>IBM 5635-A06 15.1 GPAX</v>
      </c>
      <c r="F92" t="s">
        <v>787</v>
      </c>
      <c r="G92" t="s">
        <v>671</v>
      </c>
      <c r="H92" s="7" t="str">
        <f t="shared" ref="H92:H94" si="109">_xlfn.CONCAT(A92," ",D92)</f>
        <v>IMST GPAX</v>
      </c>
      <c r="I92" s="10" t="str">
        <f t="shared" ref="I92:I94" si="110">_xlfn.CONCAT("Z_",A92)</f>
        <v>Z_IMST</v>
      </c>
      <c r="J92" t="s">
        <v>915</v>
      </c>
      <c r="K92" s="15" t="s">
        <v>13</v>
      </c>
      <c r="L92" s="15" t="s">
        <v>9</v>
      </c>
      <c r="M92" t="s">
        <v>674</v>
      </c>
      <c r="N92" t="s">
        <v>928</v>
      </c>
    </row>
    <row r="93" spans="1:14" s="14" customFormat="1">
      <c r="A93" s="2" t="s">
        <v>923</v>
      </c>
      <c r="B93" s="2" t="s">
        <v>767</v>
      </c>
      <c r="C93" s="10" t="str">
        <f>VLOOKUP($B93,'application|Mainframe Software'!$A$3:$G$10087,7,FALSE)</f>
        <v>IBM 5635-A06 15.1</v>
      </c>
      <c r="D93" s="15" t="s">
        <v>925</v>
      </c>
      <c r="E93" s="10" t="str">
        <f t="shared" si="108"/>
        <v>IBM 5635-A06 15.1 GPAX</v>
      </c>
      <c r="F93" t="s">
        <v>787</v>
      </c>
      <c r="G93" t="s">
        <v>671</v>
      </c>
      <c r="H93" s="7" t="str">
        <f t="shared" si="109"/>
        <v>IMSA GPAX</v>
      </c>
      <c r="I93" s="10" t="str">
        <f t="shared" si="110"/>
        <v>Z_IMSA</v>
      </c>
      <c r="J93" t="s">
        <v>915</v>
      </c>
      <c r="K93" s="15" t="s">
        <v>13</v>
      </c>
      <c r="L93" s="15" t="s">
        <v>9</v>
      </c>
      <c r="M93" t="s">
        <v>674</v>
      </c>
      <c r="N93" t="s">
        <v>929</v>
      </c>
    </row>
    <row r="94" spans="1:14" s="14" customFormat="1">
      <c r="A94" s="2" t="s">
        <v>916</v>
      </c>
      <c r="B94" s="2" t="s">
        <v>765</v>
      </c>
      <c r="C94" s="10" t="str">
        <f>VLOOKUP($B94,'application|Mainframe Software'!$A$3:$G$10087,7,FALSE)</f>
        <v>IBM 5635-A04 13.1</v>
      </c>
      <c r="D94" s="15" t="s">
        <v>931</v>
      </c>
      <c r="E94" s="10" t="str">
        <f t="shared" si="108"/>
        <v>IBM 5635-A04 13.1 FERMAT</v>
      </c>
      <c r="F94" t="s">
        <v>787</v>
      </c>
      <c r="G94" t="s">
        <v>671</v>
      </c>
      <c r="H94" s="7" t="str">
        <f t="shared" si="109"/>
        <v>IMSP FERMAT</v>
      </c>
      <c r="I94" s="10" t="str">
        <f t="shared" si="110"/>
        <v>Z_IMSP</v>
      </c>
      <c r="J94" t="s">
        <v>930</v>
      </c>
      <c r="K94" s="15" t="s">
        <v>13</v>
      </c>
      <c r="L94" s="15" t="s">
        <v>9</v>
      </c>
      <c r="M94" t="s">
        <v>674</v>
      </c>
      <c r="N94" t="s">
        <v>933</v>
      </c>
    </row>
    <row r="95" spans="1:14" s="14" customFormat="1">
      <c r="A95" s="2" t="s">
        <v>921</v>
      </c>
      <c r="B95" s="2" t="s">
        <v>765</v>
      </c>
      <c r="C95" s="10" t="str">
        <f>VLOOKUP($B95,'application|Mainframe Software'!$A$3:$G$10087,7,FALSE)</f>
        <v>IBM 5635-A04 13.1</v>
      </c>
      <c r="D95" s="15" t="s">
        <v>931</v>
      </c>
      <c r="E95" s="10" t="str">
        <f t="shared" ref="E95" si="111">_xlfn.CONCAT(C95," ",D95)</f>
        <v>IBM 5635-A04 13.1 FERMAT</v>
      </c>
      <c r="F95" t="s">
        <v>787</v>
      </c>
      <c r="G95" t="s">
        <v>671</v>
      </c>
      <c r="H95" s="7" t="str">
        <f t="shared" ref="H95" si="112">_xlfn.CONCAT(A95," ",D95)</f>
        <v>IMST FERMAT</v>
      </c>
      <c r="I95" s="10" t="str">
        <f t="shared" ref="I95" si="113">_xlfn.CONCAT("Z_",A95)</f>
        <v>Z_IMST</v>
      </c>
      <c r="J95" t="s">
        <v>930</v>
      </c>
      <c r="K95" s="15" t="s">
        <v>13</v>
      </c>
      <c r="L95" s="15" t="s">
        <v>9</v>
      </c>
      <c r="M95" t="s">
        <v>674</v>
      </c>
      <c r="N95" t="s">
        <v>934</v>
      </c>
    </row>
    <row r="96" spans="1:14" s="14" customFormat="1">
      <c r="A96" s="2" t="s">
        <v>932</v>
      </c>
      <c r="B96" s="2" t="s">
        <v>765</v>
      </c>
      <c r="C96" s="10" t="str">
        <f>VLOOKUP($B96,'application|Mainframe Software'!$A$3:$G$10087,7,FALSE)</f>
        <v>IBM 5635-A04 13.1</v>
      </c>
      <c r="D96" s="15" t="s">
        <v>931</v>
      </c>
      <c r="E96" s="10" t="str">
        <f t="shared" ref="E96:E98" si="114">_xlfn.CONCAT(C96," ",D96)</f>
        <v>IBM 5635-A04 13.1 FERMAT</v>
      </c>
      <c r="F96" t="s">
        <v>787</v>
      </c>
      <c r="G96" t="s">
        <v>671</v>
      </c>
      <c r="H96" s="7" t="str">
        <f t="shared" ref="H96:H98" si="115">_xlfn.CONCAT(A96," ",D96)</f>
        <v>IMSE FERMAT</v>
      </c>
      <c r="I96" s="10" t="str">
        <f t="shared" ref="I96:I98" si="116">_xlfn.CONCAT("Z_",A96)</f>
        <v>Z_IMSE</v>
      </c>
      <c r="J96" t="s">
        <v>930</v>
      </c>
      <c r="K96" s="15" t="s">
        <v>13</v>
      </c>
      <c r="L96" s="15" t="s">
        <v>9</v>
      </c>
      <c r="M96" t="s">
        <v>674</v>
      </c>
      <c r="N96" t="s">
        <v>935</v>
      </c>
    </row>
    <row r="97" spans="1:14" s="14" customFormat="1">
      <c r="A97" s="2" t="s">
        <v>916</v>
      </c>
      <c r="B97" s="2" t="s">
        <v>765</v>
      </c>
      <c r="C97" s="10" t="str">
        <f>VLOOKUP($B97,'application|Mainframe Software'!$A$3:$G$10087,7,FALSE)</f>
        <v>IBM 5635-A04 13.1</v>
      </c>
      <c r="D97" s="15" t="s">
        <v>939</v>
      </c>
      <c r="E97" s="10" t="str">
        <f t="shared" si="114"/>
        <v>IBM 5635-A04 13.1 PAVLOV</v>
      </c>
      <c r="F97" t="s">
        <v>787</v>
      </c>
      <c r="G97" t="s">
        <v>671</v>
      </c>
      <c r="H97" s="7" t="str">
        <f t="shared" si="115"/>
        <v>IMSP PAVLOV</v>
      </c>
      <c r="I97" s="10" t="str">
        <f t="shared" si="116"/>
        <v>Z_IMSP</v>
      </c>
      <c r="J97" t="s">
        <v>930</v>
      </c>
      <c r="K97" s="15" t="s">
        <v>13</v>
      </c>
      <c r="L97" s="15" t="s">
        <v>9</v>
      </c>
      <c r="M97" t="s">
        <v>674</v>
      </c>
      <c r="N97" t="s">
        <v>936</v>
      </c>
    </row>
    <row r="98" spans="1:14" s="14" customFormat="1">
      <c r="A98" s="2" t="s">
        <v>921</v>
      </c>
      <c r="B98" s="2" t="s">
        <v>765</v>
      </c>
      <c r="C98" s="10" t="str">
        <f>VLOOKUP($B98,'application|Mainframe Software'!$A$3:$G$10087,7,FALSE)</f>
        <v>IBM 5635-A04 13.1</v>
      </c>
      <c r="D98" s="15" t="s">
        <v>939</v>
      </c>
      <c r="E98" s="10" t="str">
        <f t="shared" si="114"/>
        <v>IBM 5635-A04 13.1 PAVLOV</v>
      </c>
      <c r="F98" t="s">
        <v>787</v>
      </c>
      <c r="G98" t="s">
        <v>671</v>
      </c>
      <c r="H98" s="7" t="str">
        <f t="shared" si="115"/>
        <v>IMST PAVLOV</v>
      </c>
      <c r="I98" s="10" t="str">
        <f t="shared" si="116"/>
        <v>Z_IMST</v>
      </c>
      <c r="J98" t="s">
        <v>930</v>
      </c>
      <c r="K98" s="15" t="s">
        <v>13</v>
      </c>
      <c r="L98" s="15" t="s">
        <v>9</v>
      </c>
      <c r="M98" t="s">
        <v>674</v>
      </c>
      <c r="N98" t="s">
        <v>937</v>
      </c>
    </row>
    <row r="99" spans="1:14" s="14" customFormat="1">
      <c r="A99" s="2" t="s">
        <v>932</v>
      </c>
      <c r="B99" s="2" t="s">
        <v>765</v>
      </c>
      <c r="C99" s="10" t="str">
        <f>VLOOKUP($B99,'application|Mainframe Software'!$A$3:$G$10087,7,FALSE)</f>
        <v>IBM 5635-A04 13.1</v>
      </c>
      <c r="D99" s="15" t="s">
        <v>939</v>
      </c>
      <c r="E99" s="10" t="str">
        <f t="shared" ref="E99" si="117">_xlfn.CONCAT(C99," ",D99)</f>
        <v>IBM 5635-A04 13.1 PAVLOV</v>
      </c>
      <c r="F99" t="s">
        <v>787</v>
      </c>
      <c r="G99" t="s">
        <v>671</v>
      </c>
      <c r="H99" s="7" t="str">
        <f t="shared" ref="H99" si="118">_xlfn.CONCAT(A99," ",D99)</f>
        <v>IMSE PAVLOV</v>
      </c>
      <c r="I99" s="10" t="str">
        <f t="shared" ref="I99" si="119">_xlfn.CONCAT("Z_",A99)</f>
        <v>Z_IMSE</v>
      </c>
      <c r="J99" t="s">
        <v>930</v>
      </c>
      <c r="K99" s="15" t="s">
        <v>13</v>
      </c>
      <c r="L99" s="15" t="s">
        <v>9</v>
      </c>
      <c r="M99" t="s">
        <v>674</v>
      </c>
      <c r="N99" t="s">
        <v>938</v>
      </c>
    </row>
    <row r="100" spans="1:14" s="14" customFormat="1">
      <c r="A100" s="2" t="s">
        <v>940</v>
      </c>
      <c r="B100" s="2" t="s">
        <v>856</v>
      </c>
      <c r="C100" s="10" t="str">
        <f>VLOOKUP($B100,'application|Mainframe Software'!$A$3:$G$10087,7,FALSE)</f>
        <v>SAG ADA 8.4.2</v>
      </c>
      <c r="D100" s="15" t="s">
        <v>931</v>
      </c>
      <c r="E100" s="10" t="str">
        <f t="shared" ref="E100" si="120">_xlfn.CONCAT(C100," ",D100)</f>
        <v>SAG ADA 8.4.2 FERMAT</v>
      </c>
      <c r="F100" t="s">
        <v>787</v>
      </c>
      <c r="G100" t="s">
        <v>671</v>
      </c>
      <c r="H100" s="7" t="str">
        <f t="shared" ref="H100" si="121">_xlfn.CONCAT(A100," ",D100)</f>
        <v>ADABASP FERMAT</v>
      </c>
      <c r="I100" s="10" t="str">
        <f t="shared" ref="I100" si="122">_xlfn.CONCAT("Z_",A100)</f>
        <v>Z_ADABASP</v>
      </c>
      <c r="J100" t="s">
        <v>930</v>
      </c>
      <c r="K100" s="15" t="s">
        <v>13</v>
      </c>
      <c r="L100" s="15" t="s">
        <v>9</v>
      </c>
      <c r="M100" t="s">
        <v>674</v>
      </c>
      <c r="N100" t="s">
        <v>941</v>
      </c>
    </row>
    <row r="101" spans="1:14" s="14" customFormat="1">
      <c r="A101" s="2" t="s">
        <v>942</v>
      </c>
      <c r="B101" s="2" t="s">
        <v>856</v>
      </c>
      <c r="C101" s="10" t="str">
        <f>VLOOKUP($B101,'application|Mainframe Software'!$A$3:$G$10087,7,FALSE)</f>
        <v>SAG ADA 8.4.2</v>
      </c>
      <c r="D101" s="15" t="s">
        <v>931</v>
      </c>
      <c r="E101" s="10" t="str">
        <f t="shared" ref="E101" si="123">_xlfn.CONCAT(C101," ",D101)</f>
        <v>SAG ADA 8.4.2 FERMAT</v>
      </c>
      <c r="F101" t="s">
        <v>787</v>
      </c>
      <c r="G101" t="s">
        <v>671</v>
      </c>
      <c r="H101" s="7" t="str">
        <f t="shared" ref="H101" si="124">_xlfn.CONCAT(A101," ",D101)</f>
        <v>ADABASD FERMAT</v>
      </c>
      <c r="I101" s="10" t="str">
        <f t="shared" ref="I101" si="125">_xlfn.CONCAT("Z_",A101)</f>
        <v>Z_ADABASD</v>
      </c>
      <c r="J101" t="s">
        <v>930</v>
      </c>
      <c r="K101" s="15" t="s">
        <v>13</v>
      </c>
      <c r="L101" s="15" t="s">
        <v>9</v>
      </c>
      <c r="M101" t="s">
        <v>674</v>
      </c>
      <c r="N101" t="s">
        <v>943</v>
      </c>
    </row>
    <row r="102" spans="1:14" s="14" customFormat="1">
      <c r="A102" s="2" t="s">
        <v>944</v>
      </c>
      <c r="B102" s="2" t="s">
        <v>856</v>
      </c>
      <c r="C102" s="10" t="str">
        <f>VLOOKUP($B102,'application|Mainframe Software'!$A$3:$G$10087,7,FALSE)</f>
        <v>SAG ADA 8.4.2</v>
      </c>
      <c r="D102" s="15" t="s">
        <v>931</v>
      </c>
      <c r="E102" s="10" t="str">
        <f t="shared" ref="E102:E104" si="126">_xlfn.CONCAT(C102," ",D102)</f>
        <v>SAG ADA 8.4.2 FERMAT</v>
      </c>
      <c r="F102" t="s">
        <v>787</v>
      </c>
      <c r="G102" t="s">
        <v>671</v>
      </c>
      <c r="H102" s="7" t="str">
        <f t="shared" ref="H102:H104" si="127">_xlfn.CONCAT(A102," ",D102)</f>
        <v>ADABASE FERMAT</v>
      </c>
      <c r="I102" s="10" t="str">
        <f t="shared" ref="I102:I104" si="128">_xlfn.CONCAT("Z_",A102)</f>
        <v>Z_ADABASE</v>
      </c>
      <c r="J102" t="s">
        <v>930</v>
      </c>
      <c r="K102" s="15" t="s">
        <v>13</v>
      </c>
      <c r="L102" s="15" t="s">
        <v>9</v>
      </c>
      <c r="M102" t="s">
        <v>674</v>
      </c>
      <c r="N102" t="s">
        <v>945</v>
      </c>
    </row>
    <row r="103" spans="1:14" s="14" customFormat="1">
      <c r="A103" s="2" t="s">
        <v>940</v>
      </c>
      <c r="B103" s="2" t="s">
        <v>856</v>
      </c>
      <c r="C103" s="10" t="str">
        <f>VLOOKUP($B103,'application|Mainframe Software'!$A$3:$G$10087,7,FALSE)</f>
        <v>SAG ADA 8.4.2</v>
      </c>
      <c r="D103" s="15" t="s">
        <v>939</v>
      </c>
      <c r="E103" s="10" t="str">
        <f t="shared" si="126"/>
        <v>SAG ADA 8.4.2 PAVLOV</v>
      </c>
      <c r="F103" t="s">
        <v>787</v>
      </c>
      <c r="G103" t="s">
        <v>671</v>
      </c>
      <c r="H103" s="7" t="str">
        <f t="shared" si="127"/>
        <v>ADABASP PAVLOV</v>
      </c>
      <c r="I103" s="10" t="str">
        <f t="shared" si="128"/>
        <v>Z_ADABASP</v>
      </c>
      <c r="J103" t="s">
        <v>930</v>
      </c>
      <c r="K103" s="15" t="s">
        <v>13</v>
      </c>
      <c r="L103" s="15" t="s">
        <v>9</v>
      </c>
      <c r="M103" t="s">
        <v>674</v>
      </c>
      <c r="N103" t="s">
        <v>946</v>
      </c>
    </row>
    <row r="104" spans="1:14" s="14" customFormat="1">
      <c r="A104" s="2" t="s">
        <v>942</v>
      </c>
      <c r="B104" s="2" t="s">
        <v>856</v>
      </c>
      <c r="C104" s="10" t="str">
        <f>VLOOKUP($B104,'application|Mainframe Software'!$A$3:$G$10087,7,FALSE)</f>
        <v>SAG ADA 8.4.2</v>
      </c>
      <c r="D104" s="15" t="s">
        <v>939</v>
      </c>
      <c r="E104" s="10" t="str">
        <f t="shared" si="126"/>
        <v>SAG ADA 8.4.2 PAVLOV</v>
      </c>
      <c r="F104" t="s">
        <v>787</v>
      </c>
      <c r="G104" t="s">
        <v>671</v>
      </c>
      <c r="H104" s="7" t="str">
        <f t="shared" si="127"/>
        <v>ADABASD PAVLOV</v>
      </c>
      <c r="I104" s="10" t="str">
        <f t="shared" si="128"/>
        <v>Z_ADABASD</v>
      </c>
      <c r="J104" t="s">
        <v>930</v>
      </c>
      <c r="K104" s="15" t="s">
        <v>13</v>
      </c>
      <c r="L104" s="15" t="s">
        <v>9</v>
      </c>
      <c r="M104" t="s">
        <v>674</v>
      </c>
      <c r="N104" t="s">
        <v>947</v>
      </c>
    </row>
    <row r="105" spans="1:14" s="14" customFormat="1">
      <c r="A105" s="2" t="s">
        <v>944</v>
      </c>
      <c r="B105" s="2" t="s">
        <v>856</v>
      </c>
      <c r="C105" s="10" t="str">
        <f>VLOOKUP($B105,'application|Mainframe Software'!$A$3:$G$10087,7,FALSE)</f>
        <v>SAG ADA 8.4.2</v>
      </c>
      <c r="D105" s="15" t="s">
        <v>939</v>
      </c>
      <c r="E105" s="10" t="str">
        <f t="shared" ref="E105" si="129">_xlfn.CONCAT(C105," ",D105)</f>
        <v>SAG ADA 8.4.2 PAVLOV</v>
      </c>
      <c r="F105" t="s">
        <v>787</v>
      </c>
      <c r="G105" t="s">
        <v>671</v>
      </c>
      <c r="H105" s="7" t="str">
        <f t="shared" ref="H105" si="130">_xlfn.CONCAT(A105," ",D105)</f>
        <v>ADABASE PAVLOV</v>
      </c>
      <c r="I105" s="10" t="str">
        <f t="shared" ref="I105" si="131">_xlfn.CONCAT("Z_",A105)</f>
        <v>Z_ADABASE</v>
      </c>
      <c r="J105" t="s">
        <v>930</v>
      </c>
      <c r="K105" s="15" t="s">
        <v>13</v>
      </c>
      <c r="L105" s="15" t="s">
        <v>9</v>
      </c>
      <c r="M105" t="s">
        <v>674</v>
      </c>
      <c r="N105" t="s">
        <v>948</v>
      </c>
    </row>
    <row r="106" spans="1:14" s="14" customFormat="1">
      <c r="A106" s="2" t="s">
        <v>957</v>
      </c>
      <c r="B106" s="2" t="s">
        <v>368</v>
      </c>
      <c r="C106" s="10" t="str">
        <f>VLOOKUP($B106,'application|Mainframe Software'!$A$3:$G$10087,7,FALSE)</f>
        <v>IBM 5655-Y04 5.5</v>
      </c>
      <c r="D106" s="15" t="s">
        <v>931</v>
      </c>
      <c r="E106" s="10" t="str">
        <f t="shared" ref="E106" si="132">_xlfn.CONCAT(C106," ",D106)</f>
        <v>IBM 5655-Y04 5.5 FERMAT</v>
      </c>
      <c r="F106" t="s">
        <v>787</v>
      </c>
      <c r="G106" t="s">
        <v>671</v>
      </c>
      <c r="H106" s="7" t="str">
        <f t="shared" ref="H106" si="133">_xlfn.CONCAT(A106," ",D106)</f>
        <v>CICSP FERMAT</v>
      </c>
      <c r="I106" s="10" t="str">
        <f t="shared" ref="I106" si="134">_xlfn.CONCAT("Z_",A106)</f>
        <v>Z_CICSP</v>
      </c>
      <c r="J106" t="s">
        <v>930</v>
      </c>
      <c r="K106" s="15" t="s">
        <v>13</v>
      </c>
      <c r="L106" s="15" t="s">
        <v>9</v>
      </c>
      <c r="M106" t="s">
        <v>674</v>
      </c>
      <c r="N106" t="s">
        <v>958</v>
      </c>
    </row>
    <row r="107" spans="1:14" s="14" customFormat="1">
      <c r="A107" s="2" t="s">
        <v>959</v>
      </c>
      <c r="B107" s="2" t="s">
        <v>368</v>
      </c>
      <c r="C107" s="10" t="str">
        <f>VLOOKUP($B107,'application|Mainframe Software'!$A$3:$G$10087,7,FALSE)</f>
        <v>IBM 5655-Y04 5.5</v>
      </c>
      <c r="D107" s="15" t="s">
        <v>931</v>
      </c>
      <c r="E107" s="10" t="str">
        <f t="shared" ref="E107" si="135">_xlfn.CONCAT(C107," ",D107)</f>
        <v>IBM 5655-Y04 5.5 FERMAT</v>
      </c>
      <c r="F107" t="s">
        <v>787</v>
      </c>
      <c r="G107" t="s">
        <v>671</v>
      </c>
      <c r="H107" s="7" t="str">
        <f t="shared" ref="H107" si="136">_xlfn.CONCAT(A107," ",D107)</f>
        <v>CICSX FERMAT</v>
      </c>
      <c r="I107" s="10" t="str">
        <f t="shared" ref="I107" si="137">_xlfn.CONCAT("Z_",A107)</f>
        <v>Z_CICSX</v>
      </c>
      <c r="J107" t="s">
        <v>930</v>
      </c>
      <c r="K107" s="15" t="s">
        <v>13</v>
      </c>
      <c r="L107" s="15" t="s">
        <v>9</v>
      </c>
      <c r="M107" t="s">
        <v>674</v>
      </c>
      <c r="N107" t="s">
        <v>960</v>
      </c>
    </row>
    <row r="108" spans="1:14" s="14" customFormat="1">
      <c r="A108" s="2" t="s">
        <v>961</v>
      </c>
      <c r="B108" s="2" t="s">
        <v>368</v>
      </c>
      <c r="C108" s="10" t="str">
        <f>VLOOKUP($B108,'application|Mainframe Software'!$A$3:$G$10087,7,FALSE)</f>
        <v>IBM 5655-Y04 5.5</v>
      </c>
      <c r="D108" s="15" t="s">
        <v>931</v>
      </c>
      <c r="E108" s="10" t="str">
        <f t="shared" ref="E108" si="138">_xlfn.CONCAT(C108," ",D108)</f>
        <v>IBM 5655-Y04 5.5 FERMAT</v>
      </c>
      <c r="F108" t="s">
        <v>787</v>
      </c>
      <c r="G108" t="s">
        <v>671</v>
      </c>
      <c r="H108" s="7" t="str">
        <f t="shared" ref="H108" si="139">_xlfn.CONCAT(A108," ",D108)</f>
        <v>CICS1 FERMAT</v>
      </c>
      <c r="I108" s="10" t="str">
        <f t="shared" ref="I108" si="140">_xlfn.CONCAT("Z_",A108)</f>
        <v>Z_CICS1</v>
      </c>
      <c r="J108" t="s">
        <v>930</v>
      </c>
      <c r="K108" s="15" t="s">
        <v>13</v>
      </c>
      <c r="L108" s="15" t="s">
        <v>9</v>
      </c>
      <c r="M108" t="s">
        <v>674</v>
      </c>
      <c r="N108" t="s">
        <v>962</v>
      </c>
    </row>
    <row r="109" spans="1:14" s="14" customFormat="1">
      <c r="A109" s="2" t="s">
        <v>963</v>
      </c>
      <c r="B109" s="2" t="s">
        <v>368</v>
      </c>
      <c r="C109" s="10" t="str">
        <f>VLOOKUP($B109,'application|Mainframe Software'!$A$3:$G$10087,7,FALSE)</f>
        <v>IBM 5655-Y04 5.5</v>
      </c>
      <c r="D109" s="15" t="s">
        <v>931</v>
      </c>
      <c r="E109" s="10" t="str">
        <f t="shared" ref="E109" si="141">_xlfn.CONCAT(C109," ",D109)</f>
        <v>IBM 5655-Y04 5.5 FERMAT</v>
      </c>
      <c r="F109" t="s">
        <v>787</v>
      </c>
      <c r="G109" t="s">
        <v>671</v>
      </c>
      <c r="H109" s="7" t="str">
        <f t="shared" ref="H109" si="142">_xlfn.CONCAT(A109," ",D109)</f>
        <v>CICS3 FERMAT</v>
      </c>
      <c r="I109" s="10" t="str">
        <f t="shared" ref="I109" si="143">_xlfn.CONCAT("Z_",A109)</f>
        <v>Z_CICS3</v>
      </c>
      <c r="J109" t="s">
        <v>930</v>
      </c>
      <c r="K109" s="15" t="s">
        <v>13</v>
      </c>
      <c r="L109" s="15" t="s">
        <v>9</v>
      </c>
      <c r="M109" t="s">
        <v>674</v>
      </c>
      <c r="N109" t="s">
        <v>964</v>
      </c>
    </row>
    <row r="110" spans="1:14" s="14" customFormat="1">
      <c r="A110" s="2" t="s">
        <v>965</v>
      </c>
      <c r="B110" s="2" t="s">
        <v>368</v>
      </c>
      <c r="C110" s="10" t="str">
        <f>VLOOKUP($B110,'application|Mainframe Software'!$A$3:$G$10087,7,FALSE)</f>
        <v>IBM 5655-Y04 5.5</v>
      </c>
      <c r="D110" s="15" t="s">
        <v>931</v>
      </c>
      <c r="E110" s="10" t="str">
        <f t="shared" ref="E110" si="144">_xlfn.CONCAT(C110," ",D110)</f>
        <v>IBM 5655-Y04 5.5 FERMAT</v>
      </c>
      <c r="F110" t="s">
        <v>787</v>
      </c>
      <c r="G110" t="s">
        <v>671</v>
      </c>
      <c r="H110" s="7" t="str">
        <f t="shared" ref="H110" si="145">_xlfn.CONCAT(A110," ",D110)</f>
        <v>CICS4 FERMAT</v>
      </c>
      <c r="I110" s="10" t="str">
        <f t="shared" ref="I110" si="146">_xlfn.CONCAT("Z_",A110)</f>
        <v>Z_CICS4</v>
      </c>
      <c r="J110" t="s">
        <v>930</v>
      </c>
      <c r="K110" s="15" t="s">
        <v>13</v>
      </c>
      <c r="L110" s="15" t="s">
        <v>9</v>
      </c>
      <c r="M110" t="s">
        <v>674</v>
      </c>
      <c r="N110" t="s">
        <v>966</v>
      </c>
    </row>
    <row r="111" spans="1:14" s="14" customFormat="1">
      <c r="A111" s="2" t="s">
        <v>967</v>
      </c>
      <c r="B111" s="2" t="s">
        <v>368</v>
      </c>
      <c r="C111" s="10" t="str">
        <f>VLOOKUP($B111,'application|Mainframe Software'!$A$3:$G$10087,7,FALSE)</f>
        <v>IBM 5655-Y04 5.5</v>
      </c>
      <c r="D111" s="15" t="s">
        <v>931</v>
      </c>
      <c r="E111" s="10" t="str">
        <f t="shared" ref="E111" si="147">_xlfn.CONCAT(C111," ",D111)</f>
        <v>IBM 5655-Y04 5.5 FERMAT</v>
      </c>
      <c r="F111" t="s">
        <v>787</v>
      </c>
      <c r="G111" t="s">
        <v>671</v>
      </c>
      <c r="H111" s="7" t="str">
        <f t="shared" ref="H111" si="148">_xlfn.CONCAT(A111," ",D111)</f>
        <v>CICS5 FERMAT</v>
      </c>
      <c r="I111" s="10" t="str">
        <f t="shared" ref="I111" si="149">_xlfn.CONCAT("Z_",A111)</f>
        <v>Z_CICS5</v>
      </c>
      <c r="J111" t="s">
        <v>930</v>
      </c>
      <c r="K111" s="15" t="s">
        <v>13</v>
      </c>
      <c r="L111" s="15" t="s">
        <v>9</v>
      </c>
      <c r="M111" t="s">
        <v>674</v>
      </c>
      <c r="N111" t="s">
        <v>968</v>
      </c>
    </row>
    <row r="112" spans="1:14" s="14" customFormat="1">
      <c r="A112" s="2" t="s">
        <v>969</v>
      </c>
      <c r="B112" s="2" t="s">
        <v>368</v>
      </c>
      <c r="C112" s="10" t="str">
        <f>VLOOKUP($B112,'application|Mainframe Software'!$A$3:$G$10087,7,FALSE)</f>
        <v>IBM 5655-Y04 5.5</v>
      </c>
      <c r="D112" s="15" t="s">
        <v>931</v>
      </c>
      <c r="E112" s="10" t="str">
        <f t="shared" ref="E112" si="150">_xlfn.CONCAT(C112," ",D112)</f>
        <v>IBM 5655-Y04 5.5 FERMAT</v>
      </c>
      <c r="F112" t="s">
        <v>787</v>
      </c>
      <c r="G112" t="s">
        <v>671</v>
      </c>
      <c r="H112" s="7" t="str">
        <f t="shared" ref="H112" si="151">_xlfn.CONCAT(A112," ",D112)</f>
        <v>CICS7 FERMAT</v>
      </c>
      <c r="I112" s="10" t="str">
        <f t="shared" ref="I112" si="152">_xlfn.CONCAT("Z_",A112)</f>
        <v>Z_CICS7</v>
      </c>
      <c r="J112" t="s">
        <v>930</v>
      </c>
      <c r="K112" s="15" t="s">
        <v>13</v>
      </c>
      <c r="L112" s="15" t="s">
        <v>9</v>
      </c>
      <c r="M112" t="s">
        <v>674</v>
      </c>
      <c r="N112" t="s">
        <v>970</v>
      </c>
    </row>
    <row r="113" spans="1:14" s="14" customFormat="1">
      <c r="A113" s="2" t="s">
        <v>971</v>
      </c>
      <c r="B113" s="2" t="s">
        <v>368</v>
      </c>
      <c r="C113" s="10" t="str">
        <f>VLOOKUP($B113,'application|Mainframe Software'!$A$3:$G$10087,7,FALSE)</f>
        <v>IBM 5655-Y04 5.5</v>
      </c>
      <c r="D113" s="15" t="s">
        <v>931</v>
      </c>
      <c r="E113" s="10" t="str">
        <f t="shared" ref="E113:E120" si="153">_xlfn.CONCAT(C113," ",D113)</f>
        <v>IBM 5655-Y04 5.5 FERMAT</v>
      </c>
      <c r="F113" t="s">
        <v>787</v>
      </c>
      <c r="G113" t="s">
        <v>671</v>
      </c>
      <c r="H113" s="7" t="str">
        <f t="shared" ref="H113:H120" si="154">_xlfn.CONCAT(A113," ",D113)</f>
        <v>CICS8 FERMAT</v>
      </c>
      <c r="I113" s="10" t="str">
        <f t="shared" ref="I113:I120" si="155">_xlfn.CONCAT("Z_",A113)</f>
        <v>Z_CICS8</v>
      </c>
      <c r="J113" t="s">
        <v>930</v>
      </c>
      <c r="K113" s="15" t="s">
        <v>13</v>
      </c>
      <c r="L113" s="15" t="s">
        <v>9</v>
      </c>
      <c r="M113" t="s">
        <v>674</v>
      </c>
      <c r="N113" t="s">
        <v>972</v>
      </c>
    </row>
    <row r="114" spans="1:14" s="14" customFormat="1">
      <c r="A114" s="2" t="s">
        <v>957</v>
      </c>
      <c r="B114" s="2" t="s">
        <v>368</v>
      </c>
      <c r="C114" s="10" t="str">
        <f>VLOOKUP($B114,'application|Mainframe Software'!$A$3:$G$10087,7,FALSE)</f>
        <v>IBM 5655-Y04 5.5</v>
      </c>
      <c r="D114" s="15" t="s">
        <v>939</v>
      </c>
      <c r="E114" s="10" t="str">
        <f t="shared" si="153"/>
        <v>IBM 5655-Y04 5.5 PAVLOV</v>
      </c>
      <c r="F114" t="s">
        <v>787</v>
      </c>
      <c r="G114" t="s">
        <v>671</v>
      </c>
      <c r="H114" s="7" t="str">
        <f t="shared" si="154"/>
        <v>CICSP PAVLOV</v>
      </c>
      <c r="I114" s="10" t="str">
        <f t="shared" si="155"/>
        <v>Z_CICSP</v>
      </c>
      <c r="J114" t="s">
        <v>930</v>
      </c>
      <c r="K114" s="15" t="s">
        <v>13</v>
      </c>
      <c r="L114" s="15" t="s">
        <v>9</v>
      </c>
      <c r="M114" t="s">
        <v>674</v>
      </c>
      <c r="N114" t="s">
        <v>973</v>
      </c>
    </row>
    <row r="115" spans="1:14" s="14" customFormat="1">
      <c r="A115" s="2" t="s">
        <v>959</v>
      </c>
      <c r="B115" s="2" t="s">
        <v>368</v>
      </c>
      <c r="C115" s="10" t="str">
        <f>VLOOKUP($B115,'application|Mainframe Software'!$A$3:$G$10087,7,FALSE)</f>
        <v>IBM 5655-Y04 5.5</v>
      </c>
      <c r="D115" s="15" t="s">
        <v>939</v>
      </c>
      <c r="E115" s="10" t="str">
        <f t="shared" si="153"/>
        <v>IBM 5655-Y04 5.5 PAVLOV</v>
      </c>
      <c r="F115" t="s">
        <v>787</v>
      </c>
      <c r="G115" t="s">
        <v>671</v>
      </c>
      <c r="H115" s="7" t="str">
        <f t="shared" si="154"/>
        <v>CICSX PAVLOV</v>
      </c>
      <c r="I115" s="10" t="str">
        <f t="shared" si="155"/>
        <v>Z_CICSX</v>
      </c>
      <c r="J115" t="s">
        <v>930</v>
      </c>
      <c r="K115" s="15" t="s">
        <v>13</v>
      </c>
      <c r="L115" s="15" t="s">
        <v>9</v>
      </c>
      <c r="M115" t="s">
        <v>674</v>
      </c>
      <c r="N115" t="s">
        <v>974</v>
      </c>
    </row>
    <row r="116" spans="1:14" s="14" customFormat="1">
      <c r="A116" s="2" t="s">
        <v>961</v>
      </c>
      <c r="B116" s="2" t="s">
        <v>368</v>
      </c>
      <c r="C116" s="10" t="str">
        <f>VLOOKUP($B116,'application|Mainframe Software'!$A$3:$G$10087,7,FALSE)</f>
        <v>IBM 5655-Y04 5.5</v>
      </c>
      <c r="D116" s="15" t="s">
        <v>939</v>
      </c>
      <c r="E116" s="10" t="str">
        <f t="shared" si="153"/>
        <v>IBM 5655-Y04 5.5 PAVLOV</v>
      </c>
      <c r="F116" t="s">
        <v>787</v>
      </c>
      <c r="G116" t="s">
        <v>671</v>
      </c>
      <c r="H116" s="7" t="str">
        <f t="shared" si="154"/>
        <v>CICS1 PAVLOV</v>
      </c>
      <c r="I116" s="10" t="str">
        <f t="shared" si="155"/>
        <v>Z_CICS1</v>
      </c>
      <c r="J116" t="s">
        <v>930</v>
      </c>
      <c r="K116" s="15" t="s">
        <v>13</v>
      </c>
      <c r="L116" s="15" t="s">
        <v>9</v>
      </c>
      <c r="M116" t="s">
        <v>674</v>
      </c>
      <c r="N116" t="s">
        <v>975</v>
      </c>
    </row>
    <row r="117" spans="1:14" s="14" customFormat="1">
      <c r="A117" s="2" t="s">
        <v>963</v>
      </c>
      <c r="B117" s="2" t="s">
        <v>368</v>
      </c>
      <c r="C117" s="10" t="str">
        <f>VLOOKUP($B117,'application|Mainframe Software'!$A$3:$G$10087,7,FALSE)</f>
        <v>IBM 5655-Y04 5.5</v>
      </c>
      <c r="D117" s="15" t="s">
        <v>939</v>
      </c>
      <c r="E117" s="10" t="str">
        <f t="shared" si="153"/>
        <v>IBM 5655-Y04 5.5 PAVLOV</v>
      </c>
      <c r="F117" t="s">
        <v>787</v>
      </c>
      <c r="G117" t="s">
        <v>671</v>
      </c>
      <c r="H117" s="7" t="str">
        <f t="shared" si="154"/>
        <v>CICS3 PAVLOV</v>
      </c>
      <c r="I117" s="10" t="str">
        <f t="shared" si="155"/>
        <v>Z_CICS3</v>
      </c>
      <c r="J117" t="s">
        <v>930</v>
      </c>
      <c r="K117" s="15" t="s">
        <v>13</v>
      </c>
      <c r="L117" s="15" t="s">
        <v>9</v>
      </c>
      <c r="M117" t="s">
        <v>674</v>
      </c>
      <c r="N117" t="s">
        <v>976</v>
      </c>
    </row>
    <row r="118" spans="1:14" s="14" customFormat="1">
      <c r="A118" s="2" t="s">
        <v>965</v>
      </c>
      <c r="B118" s="2" t="s">
        <v>368</v>
      </c>
      <c r="C118" s="10" t="str">
        <f>VLOOKUP($B118,'application|Mainframe Software'!$A$3:$G$10087,7,FALSE)</f>
        <v>IBM 5655-Y04 5.5</v>
      </c>
      <c r="D118" s="15" t="s">
        <v>939</v>
      </c>
      <c r="E118" s="10" t="str">
        <f t="shared" si="153"/>
        <v>IBM 5655-Y04 5.5 PAVLOV</v>
      </c>
      <c r="F118" t="s">
        <v>787</v>
      </c>
      <c r="G118" t="s">
        <v>671</v>
      </c>
      <c r="H118" s="7" t="str">
        <f t="shared" si="154"/>
        <v>CICS4 PAVLOV</v>
      </c>
      <c r="I118" s="10" t="str">
        <f t="shared" si="155"/>
        <v>Z_CICS4</v>
      </c>
      <c r="J118" t="s">
        <v>930</v>
      </c>
      <c r="K118" s="15" t="s">
        <v>13</v>
      </c>
      <c r="L118" s="15" t="s">
        <v>9</v>
      </c>
      <c r="M118" t="s">
        <v>674</v>
      </c>
      <c r="N118" t="s">
        <v>977</v>
      </c>
    </row>
    <row r="119" spans="1:14" s="14" customFormat="1">
      <c r="A119" s="2" t="s">
        <v>967</v>
      </c>
      <c r="B119" s="2" t="s">
        <v>368</v>
      </c>
      <c r="C119" s="10" t="str">
        <f>VLOOKUP($B119,'application|Mainframe Software'!$A$3:$G$10087,7,FALSE)</f>
        <v>IBM 5655-Y04 5.5</v>
      </c>
      <c r="D119" s="15" t="s">
        <v>939</v>
      </c>
      <c r="E119" s="10" t="str">
        <f t="shared" si="153"/>
        <v>IBM 5655-Y04 5.5 PAVLOV</v>
      </c>
      <c r="F119" t="s">
        <v>787</v>
      </c>
      <c r="G119" t="s">
        <v>671</v>
      </c>
      <c r="H119" s="7" t="str">
        <f t="shared" si="154"/>
        <v>CICS5 PAVLOV</v>
      </c>
      <c r="I119" s="10" t="str">
        <f t="shared" si="155"/>
        <v>Z_CICS5</v>
      </c>
      <c r="J119" t="s">
        <v>930</v>
      </c>
      <c r="K119" s="15" t="s">
        <v>13</v>
      </c>
      <c r="L119" s="15" t="s">
        <v>9</v>
      </c>
      <c r="M119" t="s">
        <v>674</v>
      </c>
      <c r="N119" t="s">
        <v>978</v>
      </c>
    </row>
    <row r="120" spans="1:14" s="14" customFormat="1">
      <c r="A120" s="2" t="s">
        <v>969</v>
      </c>
      <c r="B120" s="2" t="s">
        <v>368</v>
      </c>
      <c r="C120" s="10" t="str">
        <f>VLOOKUP($B120,'application|Mainframe Software'!$A$3:$G$10087,7,FALSE)</f>
        <v>IBM 5655-Y04 5.5</v>
      </c>
      <c r="D120" s="15" t="s">
        <v>939</v>
      </c>
      <c r="E120" s="10" t="str">
        <f t="shared" si="153"/>
        <v>IBM 5655-Y04 5.5 PAVLOV</v>
      </c>
      <c r="F120" t="s">
        <v>787</v>
      </c>
      <c r="G120" t="s">
        <v>671</v>
      </c>
      <c r="H120" s="7" t="str">
        <f t="shared" si="154"/>
        <v>CICS7 PAVLOV</v>
      </c>
      <c r="I120" s="10" t="str">
        <f t="shared" si="155"/>
        <v>Z_CICS7</v>
      </c>
      <c r="J120" t="s">
        <v>930</v>
      </c>
      <c r="K120" s="15" t="s">
        <v>13</v>
      </c>
      <c r="L120" s="15" t="s">
        <v>9</v>
      </c>
      <c r="M120" t="s">
        <v>674</v>
      </c>
      <c r="N120" t="s">
        <v>979</v>
      </c>
    </row>
    <row r="121" spans="1:14" s="14" customFormat="1">
      <c r="A121" s="2" t="s">
        <v>971</v>
      </c>
      <c r="B121" s="2" t="s">
        <v>368</v>
      </c>
      <c r="C121" s="10" t="str">
        <f>VLOOKUP($B121,'application|Mainframe Software'!$A$3:$G$10087,7,FALSE)</f>
        <v>IBM 5655-Y04 5.5</v>
      </c>
      <c r="D121" s="15" t="s">
        <v>939</v>
      </c>
      <c r="E121" s="10" t="str">
        <f t="shared" ref="E121" si="156">_xlfn.CONCAT(C121," ",D121)</f>
        <v>IBM 5655-Y04 5.5 PAVLOV</v>
      </c>
      <c r="F121" t="s">
        <v>787</v>
      </c>
      <c r="G121" t="s">
        <v>671</v>
      </c>
      <c r="H121" s="7" t="str">
        <f t="shared" ref="H121" si="157">_xlfn.CONCAT(A121," ",D121)</f>
        <v>CICS8 PAVLOV</v>
      </c>
      <c r="I121" s="10" t="str">
        <f t="shared" ref="I121" si="158">_xlfn.CONCAT("Z_",A121)</f>
        <v>Z_CICS8</v>
      </c>
      <c r="J121" t="s">
        <v>930</v>
      </c>
      <c r="K121" s="15" t="s">
        <v>13</v>
      </c>
      <c r="L121" s="15" t="s">
        <v>9</v>
      </c>
      <c r="M121" t="s">
        <v>674</v>
      </c>
      <c r="N121" t="s">
        <v>980</v>
      </c>
    </row>
    <row r="122" spans="1:14" s="14" customFormat="1">
      <c r="A122" s="2" t="s">
        <v>1036</v>
      </c>
      <c r="B122" s="2" t="s">
        <v>367</v>
      </c>
      <c r="C122" s="10" t="str">
        <f>VLOOKUP($B122,'application|Mainframe Software'!$A$3:$G$10087,7,FALSE)</f>
        <v>IBM 5655-Y04 5.3</v>
      </c>
      <c r="D122" s="15" t="s">
        <v>1037</v>
      </c>
      <c r="E122" s="10" t="str">
        <f t="shared" ref="E122" si="159">_xlfn.CONCAT(C122," ",D122)</f>
        <v>IBM 5655-Y04 5.3 AMFLW1</v>
      </c>
      <c r="F122" t="s">
        <v>787</v>
      </c>
      <c r="G122" t="s">
        <v>671</v>
      </c>
      <c r="H122" s="7" t="str">
        <f t="shared" ref="H122" si="160">_xlfn.CONCAT(A122," ",D122)</f>
        <v>CICSW6 AMFLW1</v>
      </c>
      <c r="I122" s="10" t="str">
        <f t="shared" ref="I122" si="161">_xlfn.CONCAT("Z_",A122)</f>
        <v>Z_CICSW6</v>
      </c>
      <c r="J122" t="s">
        <v>1039</v>
      </c>
      <c r="K122" s="15" t="s">
        <v>13</v>
      </c>
      <c r="L122" s="15" t="s">
        <v>9</v>
      </c>
      <c r="M122" t="s">
        <v>674</v>
      </c>
      <c r="N122" t="s">
        <v>1038</v>
      </c>
    </row>
    <row r="123" spans="1:14" s="14" customFormat="1">
      <c r="A123" s="2" t="s">
        <v>1040</v>
      </c>
      <c r="B123" s="2" t="s">
        <v>367</v>
      </c>
      <c r="C123" s="10" t="str">
        <f>VLOOKUP($B123,'application|Mainframe Software'!$A$3:$G$10087,7,FALSE)</f>
        <v>IBM 5655-Y04 5.3</v>
      </c>
      <c r="D123" s="15" t="s">
        <v>1037</v>
      </c>
      <c r="E123" s="10" t="str">
        <f t="shared" ref="E123" si="162">_xlfn.CONCAT(C123," ",D123)</f>
        <v>IBM 5655-Y04 5.3 AMFLW1</v>
      </c>
      <c r="F123" t="s">
        <v>787</v>
      </c>
      <c r="G123" t="s">
        <v>671</v>
      </c>
      <c r="H123" s="7" t="str">
        <f t="shared" ref="H123" si="163">_xlfn.CONCAT(A123," ",D123)</f>
        <v>CICSWF AMFLW1</v>
      </c>
      <c r="I123" s="10" t="str">
        <f t="shared" ref="I123" si="164">_xlfn.CONCAT("Z_",A123)</f>
        <v>Z_CICSWF</v>
      </c>
      <c r="J123" t="s">
        <v>1039</v>
      </c>
      <c r="K123" s="15" t="s">
        <v>13</v>
      </c>
      <c r="L123" s="15" t="s">
        <v>9</v>
      </c>
      <c r="M123" t="s">
        <v>674</v>
      </c>
      <c r="N123" t="s">
        <v>1042</v>
      </c>
    </row>
    <row r="124" spans="1:14" s="14" customFormat="1">
      <c r="A124" s="2" t="s">
        <v>1041</v>
      </c>
      <c r="B124" s="2" t="s">
        <v>367</v>
      </c>
      <c r="C124" s="10" t="str">
        <f>VLOOKUP($B124,'application|Mainframe Software'!$A$3:$G$10087,7,FALSE)</f>
        <v>IBM 5655-Y04 5.3</v>
      </c>
      <c r="D124" s="15" t="s">
        <v>1037</v>
      </c>
      <c r="E124" s="10" t="str">
        <f t="shared" ref="E124" si="165">_xlfn.CONCAT(C124," ",D124)</f>
        <v>IBM 5655-Y04 5.3 AMFLW1</v>
      </c>
      <c r="F124" t="s">
        <v>787</v>
      </c>
      <c r="G124" t="s">
        <v>671</v>
      </c>
      <c r="H124" s="7" t="str">
        <f t="shared" ref="H124" si="166">_xlfn.CONCAT(A124," ",D124)</f>
        <v>CICSWG AMFLW1</v>
      </c>
      <c r="I124" s="10" t="str">
        <f t="shared" ref="I124" si="167">_xlfn.CONCAT("Z_",A124)</f>
        <v>Z_CICSWG</v>
      </c>
      <c r="J124" t="s">
        <v>1039</v>
      </c>
      <c r="K124" s="15" t="s">
        <v>13</v>
      </c>
      <c r="L124" s="15" t="s">
        <v>9</v>
      </c>
      <c r="M124" t="s">
        <v>674</v>
      </c>
      <c r="N124" t="s">
        <v>1042</v>
      </c>
    </row>
    <row r="125" spans="1:14" s="14" customFormat="1">
      <c r="A125" s="2" t="s">
        <v>1043</v>
      </c>
      <c r="B125" s="2" t="s">
        <v>367</v>
      </c>
      <c r="C125" s="10" t="str">
        <f>VLOOKUP($B125,'application|Mainframe Software'!$A$3:$G$10087,7,FALSE)</f>
        <v>IBM 5655-Y04 5.3</v>
      </c>
      <c r="D125" s="15" t="s">
        <v>1037</v>
      </c>
      <c r="E125" s="10" t="str">
        <f t="shared" ref="E125" si="168">_xlfn.CONCAT(C125," ",D125)</f>
        <v>IBM 5655-Y04 5.3 AMFLW1</v>
      </c>
      <c r="F125" t="s">
        <v>787</v>
      </c>
      <c r="G125" t="s">
        <v>671</v>
      </c>
      <c r="H125" s="7" t="str">
        <f t="shared" ref="H125" si="169">_xlfn.CONCAT(A125," ",D125)</f>
        <v>CICSWH AMFLW1</v>
      </c>
      <c r="I125" s="10" t="str">
        <f t="shared" ref="I125" si="170">_xlfn.CONCAT("Z_",A125)</f>
        <v>Z_CICSWH</v>
      </c>
      <c r="J125" t="s">
        <v>1039</v>
      </c>
      <c r="K125" s="15" t="s">
        <v>13</v>
      </c>
      <c r="L125" s="15" t="s">
        <v>9</v>
      </c>
      <c r="M125" t="s">
        <v>674</v>
      </c>
      <c r="N125" t="s">
        <v>1042</v>
      </c>
    </row>
    <row r="126" spans="1:14" s="14" customFormat="1">
      <c r="A126" s="2" t="s">
        <v>1044</v>
      </c>
      <c r="B126" s="2" t="s">
        <v>367</v>
      </c>
      <c r="C126" s="10" t="str">
        <f>VLOOKUP($B126,'application|Mainframe Software'!$A$3:$G$10087,7,FALSE)</f>
        <v>IBM 5655-Y04 5.3</v>
      </c>
      <c r="D126" s="15" t="s">
        <v>1037</v>
      </c>
      <c r="E126" s="10" t="str">
        <f t="shared" ref="E126" si="171">_xlfn.CONCAT(C126," ",D126)</f>
        <v>IBM 5655-Y04 5.3 AMFLW1</v>
      </c>
      <c r="F126" t="s">
        <v>787</v>
      </c>
      <c r="G126" t="s">
        <v>671</v>
      </c>
      <c r="H126" s="7" t="str">
        <f t="shared" ref="H126" si="172">_xlfn.CONCAT(A126," ",D126)</f>
        <v>CICSWJ AMFLW1</v>
      </c>
      <c r="I126" s="10" t="str">
        <f t="shared" ref="I126" si="173">_xlfn.CONCAT("Z_",A126)</f>
        <v>Z_CICSWJ</v>
      </c>
      <c r="J126" t="s">
        <v>1039</v>
      </c>
      <c r="K126" s="15" t="s">
        <v>13</v>
      </c>
      <c r="L126" s="15" t="s">
        <v>9</v>
      </c>
      <c r="M126" t="s">
        <v>674</v>
      </c>
      <c r="N126" t="s">
        <v>1042</v>
      </c>
    </row>
    <row r="127" spans="1:14" s="14" customFormat="1">
      <c r="A127" s="2" t="s">
        <v>1045</v>
      </c>
      <c r="B127" s="2" t="s">
        <v>367</v>
      </c>
      <c r="C127" s="10" t="str">
        <f>VLOOKUP($B127,'application|Mainframe Software'!$A$3:$G$10087,7,FALSE)</f>
        <v>IBM 5655-Y04 5.3</v>
      </c>
      <c r="D127" s="15" t="s">
        <v>1037</v>
      </c>
      <c r="E127" s="10" t="str">
        <f t="shared" ref="E127" si="174">_xlfn.CONCAT(C127," ",D127)</f>
        <v>IBM 5655-Y04 5.3 AMFLW1</v>
      </c>
      <c r="F127" t="s">
        <v>787</v>
      </c>
      <c r="G127" t="s">
        <v>671</v>
      </c>
      <c r="H127" s="7" t="str">
        <f t="shared" ref="H127" si="175">_xlfn.CONCAT(A127," ",D127)</f>
        <v>CICSWK AMFLW1</v>
      </c>
      <c r="I127" s="10" t="str">
        <f t="shared" ref="I127" si="176">_xlfn.CONCAT("Z_",A127)</f>
        <v>Z_CICSWK</v>
      </c>
      <c r="J127" t="s">
        <v>1039</v>
      </c>
      <c r="K127" s="15" t="s">
        <v>13</v>
      </c>
      <c r="L127" s="15" t="s">
        <v>9</v>
      </c>
      <c r="M127" t="s">
        <v>674</v>
      </c>
      <c r="N127" t="s">
        <v>1046</v>
      </c>
    </row>
    <row r="128" spans="1:14" s="14" customFormat="1">
      <c r="A128" s="2" t="s">
        <v>1047</v>
      </c>
      <c r="B128" s="2" t="s">
        <v>367</v>
      </c>
      <c r="C128" s="10" t="str">
        <f>VLOOKUP($B128,'application|Mainframe Software'!$A$3:$G$10087,7,FALSE)</f>
        <v>IBM 5655-Y04 5.3</v>
      </c>
      <c r="D128" s="15" t="s">
        <v>1037</v>
      </c>
      <c r="E128" s="10" t="str">
        <f t="shared" ref="E128" si="177">_xlfn.CONCAT(C128," ",D128)</f>
        <v>IBM 5655-Y04 5.3 AMFLW1</v>
      </c>
      <c r="F128" t="s">
        <v>787</v>
      </c>
      <c r="G128" t="s">
        <v>671</v>
      </c>
      <c r="H128" s="7" t="str">
        <f t="shared" ref="H128" si="178">_xlfn.CONCAT(A128," ",D128)</f>
        <v>CICSWL AMFLW1</v>
      </c>
      <c r="I128" s="10" t="str">
        <f t="shared" ref="I128" si="179">_xlfn.CONCAT("Z_",A128)</f>
        <v>Z_CICSWL</v>
      </c>
      <c r="J128" t="s">
        <v>1039</v>
      </c>
      <c r="K128" s="15" t="s">
        <v>13</v>
      </c>
      <c r="L128" s="15" t="s">
        <v>9</v>
      </c>
      <c r="M128" t="s">
        <v>674</v>
      </c>
      <c r="N128" t="s">
        <v>1046</v>
      </c>
    </row>
    <row r="129" spans="1:14" s="14" customFormat="1">
      <c r="A129" s="2" t="s">
        <v>1048</v>
      </c>
      <c r="B129" s="2" t="s">
        <v>367</v>
      </c>
      <c r="C129" s="10" t="str">
        <f>VLOOKUP($B129,'application|Mainframe Software'!$A$3:$G$10087,7,FALSE)</f>
        <v>IBM 5655-Y04 5.3</v>
      </c>
      <c r="D129" s="15" t="s">
        <v>1037</v>
      </c>
      <c r="E129" s="10" t="str">
        <f t="shared" ref="E129" si="180">_xlfn.CONCAT(C129," ",D129)</f>
        <v>IBM 5655-Y04 5.3 AMFLW1</v>
      </c>
      <c r="F129" t="s">
        <v>787</v>
      </c>
      <c r="G129" t="s">
        <v>671</v>
      </c>
      <c r="H129" s="7" t="str">
        <f t="shared" ref="H129" si="181">_xlfn.CONCAT(A129," ",D129)</f>
        <v>CICSWM AMFLW1</v>
      </c>
      <c r="I129" s="10" t="str">
        <f t="shared" ref="I129" si="182">_xlfn.CONCAT("Z_",A129)</f>
        <v>Z_CICSWM</v>
      </c>
      <c r="J129" t="s">
        <v>1039</v>
      </c>
      <c r="K129" s="15" t="s">
        <v>13</v>
      </c>
      <c r="L129" s="15" t="s">
        <v>9</v>
      </c>
      <c r="M129" t="s">
        <v>674</v>
      </c>
      <c r="N129" t="s">
        <v>1049</v>
      </c>
    </row>
    <row r="130" spans="1:14" s="14" customFormat="1">
      <c r="A130" s="2" t="s">
        <v>1050</v>
      </c>
      <c r="B130" s="2" t="s">
        <v>367</v>
      </c>
      <c r="C130" s="10" t="str">
        <f>VLOOKUP($B130,'application|Mainframe Software'!$A$3:$G$10087,7,FALSE)</f>
        <v>IBM 5655-Y04 5.3</v>
      </c>
      <c r="D130" s="15" t="s">
        <v>1037</v>
      </c>
      <c r="E130" s="10" t="str">
        <f t="shared" ref="E130" si="183">_xlfn.CONCAT(C130," ",D130)</f>
        <v>IBM 5655-Y04 5.3 AMFLW1</v>
      </c>
      <c r="F130" t="s">
        <v>787</v>
      </c>
      <c r="G130" t="s">
        <v>671</v>
      </c>
      <c r="H130" s="7" t="str">
        <f t="shared" ref="H130" si="184">_xlfn.CONCAT(A130," ",D130)</f>
        <v>CICSWQ AMFLW1</v>
      </c>
      <c r="I130" s="10" t="str">
        <f t="shared" ref="I130" si="185">_xlfn.CONCAT("Z_",A130)</f>
        <v>Z_CICSWQ</v>
      </c>
      <c r="J130" t="s">
        <v>1039</v>
      </c>
      <c r="K130" s="15" t="s">
        <v>13</v>
      </c>
      <c r="L130" s="15" t="s">
        <v>9</v>
      </c>
      <c r="M130" t="s">
        <v>674</v>
      </c>
      <c r="N130" t="s">
        <v>1046</v>
      </c>
    </row>
    <row r="131" spans="1:14" s="14" customFormat="1">
      <c r="A131" s="2" t="s">
        <v>1051</v>
      </c>
      <c r="B131" s="2" t="s">
        <v>367</v>
      </c>
      <c r="C131" s="10" t="str">
        <f>VLOOKUP($B131,'application|Mainframe Software'!$A$3:$G$10087,7,FALSE)</f>
        <v>IBM 5655-Y04 5.3</v>
      </c>
      <c r="D131" s="15" t="s">
        <v>1037</v>
      </c>
      <c r="E131" s="10" t="str">
        <f t="shared" ref="E131" si="186">_xlfn.CONCAT(C131," ",D131)</f>
        <v>IBM 5655-Y04 5.3 AMFLW1</v>
      </c>
      <c r="F131" t="s">
        <v>787</v>
      </c>
      <c r="G131" t="s">
        <v>671</v>
      </c>
      <c r="H131" s="7" t="str">
        <f t="shared" ref="H131" si="187">_xlfn.CONCAT(A131," ",D131)</f>
        <v>CICSWT AMFLW1</v>
      </c>
      <c r="I131" s="10" t="str">
        <f t="shared" ref="I131" si="188">_xlfn.CONCAT("Z_",A131)</f>
        <v>Z_CICSWT</v>
      </c>
      <c r="J131" t="s">
        <v>1039</v>
      </c>
      <c r="K131" s="15" t="s">
        <v>13</v>
      </c>
      <c r="L131" s="15" t="s">
        <v>9</v>
      </c>
      <c r="M131" t="s">
        <v>674</v>
      </c>
      <c r="N131" t="s">
        <v>1046</v>
      </c>
    </row>
    <row r="132" spans="1:14" s="14" customFormat="1">
      <c r="A132" s="2" t="s">
        <v>1052</v>
      </c>
      <c r="B132" s="2" t="s">
        <v>367</v>
      </c>
      <c r="C132" s="10" t="str">
        <f>VLOOKUP($B132,'application|Mainframe Software'!$A$3:$G$10087,7,FALSE)</f>
        <v>IBM 5655-Y04 5.3</v>
      </c>
      <c r="D132" s="15" t="s">
        <v>1053</v>
      </c>
      <c r="E132" s="10" t="str">
        <f t="shared" ref="E132" si="189">_xlfn.CONCAT(C132," ",D132)</f>
        <v>IBM 5655-Y04 5.3 AMSOY1</v>
      </c>
      <c r="F132" t="s">
        <v>787</v>
      </c>
      <c r="G132" t="s">
        <v>671</v>
      </c>
      <c r="H132" s="7" t="str">
        <f t="shared" ref="H132" si="190">_xlfn.CONCAT(A132," ",D132)</f>
        <v>CICSYB AMSOY1</v>
      </c>
      <c r="I132" s="10" t="str">
        <f t="shared" ref="I132" si="191">_xlfn.CONCAT("Z_",A132)</f>
        <v>Z_CICSYB</v>
      </c>
      <c r="J132" t="s">
        <v>1039</v>
      </c>
      <c r="K132" s="15" t="s">
        <v>13</v>
      </c>
      <c r="L132" s="15" t="s">
        <v>9</v>
      </c>
      <c r="M132" t="s">
        <v>674</v>
      </c>
      <c r="N132" t="s">
        <v>1054</v>
      </c>
    </row>
    <row r="133" spans="1:14" s="14" customFormat="1">
      <c r="A133" s="2" t="s">
        <v>1055</v>
      </c>
      <c r="B133" s="2" t="s">
        <v>367</v>
      </c>
      <c r="C133" s="10" t="str">
        <f>VLOOKUP($B133,'application|Mainframe Software'!$A$3:$G$10087,7,FALSE)</f>
        <v>IBM 5655-Y04 5.3</v>
      </c>
      <c r="D133" s="15" t="s">
        <v>1053</v>
      </c>
      <c r="E133" s="10" t="str">
        <f t="shared" ref="E133" si="192">_xlfn.CONCAT(C133," ",D133)</f>
        <v>IBM 5655-Y04 5.3 AMSOY1</v>
      </c>
      <c r="F133" t="s">
        <v>787</v>
      </c>
      <c r="G133" t="s">
        <v>671</v>
      </c>
      <c r="H133" s="7" t="str">
        <f t="shared" ref="H133" si="193">_xlfn.CONCAT(A133," ",D133)</f>
        <v>CICSYJ AMSOY1</v>
      </c>
      <c r="I133" s="10" t="str">
        <f t="shared" ref="I133" si="194">_xlfn.CONCAT("Z_",A133)</f>
        <v>Z_CICSYJ</v>
      </c>
      <c r="J133" t="s">
        <v>1039</v>
      </c>
      <c r="K133" s="15" t="s">
        <v>13</v>
      </c>
      <c r="L133" s="15" t="s">
        <v>9</v>
      </c>
      <c r="M133" t="s">
        <v>674</v>
      </c>
      <c r="N133" t="s">
        <v>1056</v>
      </c>
    </row>
    <row r="134" spans="1:14" s="14" customFormat="1">
      <c r="A134" s="2" t="s">
        <v>1057</v>
      </c>
      <c r="B134" s="2" t="s">
        <v>367</v>
      </c>
      <c r="C134" s="10" t="str">
        <f>VLOOKUP($B134,'application|Mainframe Software'!$A$3:$G$10087,7,FALSE)</f>
        <v>IBM 5655-Y04 5.3</v>
      </c>
      <c r="D134" s="15" t="s">
        <v>1058</v>
      </c>
      <c r="E134" s="10" t="str">
        <f t="shared" ref="E134" si="195">_xlfn.CONCAT(C134," ",D134)</f>
        <v>IBM 5655-Y04 5.3 AMDKD1</v>
      </c>
      <c r="F134" t="s">
        <v>787</v>
      </c>
      <c r="G134" t="s">
        <v>671</v>
      </c>
      <c r="H134" s="7" t="str">
        <f t="shared" ref="H134" si="196">_xlfn.CONCAT(A134," ",D134)</f>
        <v>BICICS63 AMDKD1</v>
      </c>
      <c r="I134" s="10" t="str">
        <f t="shared" ref="I134" si="197">_xlfn.CONCAT("Z_",A134)</f>
        <v>Z_BICICS63</v>
      </c>
      <c r="J134" t="s">
        <v>1039</v>
      </c>
      <c r="K134" s="15" t="s">
        <v>13</v>
      </c>
      <c r="L134" s="15" t="s">
        <v>9</v>
      </c>
      <c r="M134" t="s">
        <v>674</v>
      </c>
      <c r="N134" t="s">
        <v>1059</v>
      </c>
    </row>
    <row r="135" spans="1:14" s="14" customFormat="1">
      <c r="A135" s="2" t="s">
        <v>1060</v>
      </c>
      <c r="B135" s="2" t="s">
        <v>367</v>
      </c>
      <c r="C135" s="10" t="str">
        <f>VLOOKUP($B135,'application|Mainframe Software'!$A$3:$G$10087,7,FALSE)</f>
        <v>IBM 5655-Y04 5.3</v>
      </c>
      <c r="D135" s="15" t="s">
        <v>1058</v>
      </c>
      <c r="E135" s="10" t="str">
        <f t="shared" ref="E135" si="198">_xlfn.CONCAT(C135," ",D135)</f>
        <v>IBM 5655-Y04 5.3 AMDKD1</v>
      </c>
      <c r="F135" t="s">
        <v>787</v>
      </c>
      <c r="G135" t="s">
        <v>671</v>
      </c>
      <c r="H135" s="7" t="str">
        <f t="shared" ref="H135" si="199">_xlfn.CONCAT(A135," ",D135)</f>
        <v>BICICS74 AMDKD1</v>
      </c>
      <c r="I135" s="10" t="str">
        <f t="shared" ref="I135" si="200">_xlfn.CONCAT("Z_",A135)</f>
        <v>Z_BICICS74</v>
      </c>
      <c r="J135" t="s">
        <v>1039</v>
      </c>
      <c r="K135" s="15" t="s">
        <v>13</v>
      </c>
      <c r="L135" s="15" t="s">
        <v>9</v>
      </c>
      <c r="M135" t="s">
        <v>674</v>
      </c>
      <c r="N135" t="s">
        <v>1061</v>
      </c>
    </row>
    <row r="136" spans="1:14" s="14" customFormat="1">
      <c r="A136" s="2" t="s">
        <v>1062</v>
      </c>
      <c r="B136" s="2" t="s">
        <v>367</v>
      </c>
      <c r="C136" s="10" t="str">
        <f>VLOOKUP($B136,'application|Mainframe Software'!$A$3:$G$10087,7,FALSE)</f>
        <v>IBM 5655-Y04 5.3</v>
      </c>
      <c r="D136" s="15" t="s">
        <v>1058</v>
      </c>
      <c r="E136" s="10" t="str">
        <f t="shared" ref="E136" si="201">_xlfn.CONCAT(C136," ",D136)</f>
        <v>IBM 5655-Y04 5.3 AMDKD1</v>
      </c>
      <c r="F136" t="s">
        <v>787</v>
      </c>
      <c r="G136" t="s">
        <v>671</v>
      </c>
      <c r="H136" s="7" t="str">
        <f t="shared" ref="H136" si="202">_xlfn.CONCAT(A136," ",D136)</f>
        <v>BICICS75 AMDKD1</v>
      </c>
      <c r="I136" s="10" t="str">
        <f t="shared" ref="I136" si="203">_xlfn.CONCAT("Z_",A136)</f>
        <v>Z_BICICS75</v>
      </c>
      <c r="J136" t="s">
        <v>1039</v>
      </c>
      <c r="K136" s="15" t="s">
        <v>13</v>
      </c>
      <c r="L136" s="15" t="s">
        <v>9</v>
      </c>
      <c r="M136" t="s">
        <v>674</v>
      </c>
      <c r="N136" t="s">
        <v>1063</v>
      </c>
    </row>
    <row r="137" spans="1:14" s="14" customFormat="1">
      <c r="A137" s="2" t="s">
        <v>1064</v>
      </c>
      <c r="B137" s="2" t="s">
        <v>367</v>
      </c>
      <c r="C137" s="10" t="str">
        <f>VLOOKUP($B137,'application|Mainframe Software'!$A$3:$G$10087,7,FALSE)</f>
        <v>IBM 5655-Y04 5.3</v>
      </c>
      <c r="D137" s="15" t="s">
        <v>1058</v>
      </c>
      <c r="E137" s="10" t="str">
        <f t="shared" ref="E137" si="204">_xlfn.CONCAT(C137," ",D137)</f>
        <v>IBM 5655-Y04 5.3 AMDKD1</v>
      </c>
      <c r="F137" t="s">
        <v>787</v>
      </c>
      <c r="G137" t="s">
        <v>671</v>
      </c>
      <c r="H137" s="7" t="str">
        <f t="shared" ref="H137" si="205">_xlfn.CONCAT(A137," ",D137)</f>
        <v>DKCICS00 AMDKD1</v>
      </c>
      <c r="I137" s="10" t="str">
        <f t="shared" ref="I137" si="206">_xlfn.CONCAT("Z_",A137)</f>
        <v>Z_DKCICS00</v>
      </c>
      <c r="J137" t="s">
        <v>1039</v>
      </c>
      <c r="K137" s="15" t="s">
        <v>13</v>
      </c>
      <c r="L137" s="15" t="s">
        <v>9</v>
      </c>
      <c r="M137" t="s">
        <v>674</v>
      </c>
      <c r="N137" t="s">
        <v>1065</v>
      </c>
    </row>
    <row r="138" spans="1:14" s="14" customFormat="1">
      <c r="A138" s="2" t="s">
        <v>1066</v>
      </c>
      <c r="B138" s="2" t="s">
        <v>367</v>
      </c>
      <c r="C138" s="10" t="str">
        <f>VLOOKUP($B138,'application|Mainframe Software'!$A$3:$G$10087,7,FALSE)</f>
        <v>IBM 5655-Y04 5.3</v>
      </c>
      <c r="D138" s="15" t="s">
        <v>1058</v>
      </c>
      <c r="E138" s="10" t="str">
        <f t="shared" ref="E138" si="207">_xlfn.CONCAT(C138," ",D138)</f>
        <v>IBM 5655-Y04 5.3 AMDKD1</v>
      </c>
      <c r="F138" t="s">
        <v>787</v>
      </c>
      <c r="G138" t="s">
        <v>671</v>
      </c>
      <c r="H138" s="7" t="str">
        <f t="shared" ref="H138" si="208">_xlfn.CONCAT(A138," ",D138)</f>
        <v>DKCICS08 AMDKD1</v>
      </c>
      <c r="I138" s="10" t="str">
        <f t="shared" ref="I138" si="209">_xlfn.CONCAT("Z_",A138)</f>
        <v>Z_DKCICS08</v>
      </c>
      <c r="J138" t="s">
        <v>1039</v>
      </c>
      <c r="K138" s="15" t="s">
        <v>13</v>
      </c>
      <c r="L138" s="15" t="s">
        <v>9</v>
      </c>
      <c r="M138" t="s">
        <v>674</v>
      </c>
      <c r="N138" t="s">
        <v>1067</v>
      </c>
    </row>
    <row r="139" spans="1:14" s="14" customFormat="1">
      <c r="A139" s="2" t="s">
        <v>1068</v>
      </c>
      <c r="B139" s="2" t="s">
        <v>367</v>
      </c>
      <c r="C139" s="10" t="str">
        <f>VLOOKUP($B139,'application|Mainframe Software'!$A$3:$G$10087,7,FALSE)</f>
        <v>IBM 5655-Y04 5.3</v>
      </c>
      <c r="D139" s="15" t="s">
        <v>1058</v>
      </c>
      <c r="E139" s="10" t="str">
        <f t="shared" ref="E139" si="210">_xlfn.CONCAT(C139," ",D139)</f>
        <v>IBM 5655-Y04 5.3 AMDKD1</v>
      </c>
      <c r="F139" t="s">
        <v>787</v>
      </c>
      <c r="G139" t="s">
        <v>671</v>
      </c>
      <c r="H139" s="7" t="str">
        <f t="shared" ref="H139" si="211">_xlfn.CONCAT(A139," ",D139)</f>
        <v>DKCICS09 AMDKD1</v>
      </c>
      <c r="I139" s="10" t="str">
        <f t="shared" ref="I139" si="212">_xlfn.CONCAT("Z_",A139)</f>
        <v>Z_DKCICS09</v>
      </c>
      <c r="J139" t="s">
        <v>1039</v>
      </c>
      <c r="K139" s="15" t="s">
        <v>13</v>
      </c>
      <c r="L139" s="15" t="s">
        <v>9</v>
      </c>
      <c r="M139" t="s">
        <v>674</v>
      </c>
      <c r="N139" t="s">
        <v>1069</v>
      </c>
    </row>
    <row r="140" spans="1:14" s="14" customFormat="1">
      <c r="A140" s="2" t="s">
        <v>1070</v>
      </c>
      <c r="B140" s="2" t="s">
        <v>367</v>
      </c>
      <c r="C140" s="10" t="str">
        <f>VLOOKUP($B140,'application|Mainframe Software'!$A$3:$G$10087,7,FALSE)</f>
        <v>IBM 5655-Y04 5.3</v>
      </c>
      <c r="D140" s="15" t="s">
        <v>1058</v>
      </c>
      <c r="E140" s="10" t="str">
        <f t="shared" ref="E140" si="213">_xlfn.CONCAT(C140," ",D140)</f>
        <v>IBM 5655-Y04 5.3 AMDKD1</v>
      </c>
      <c r="F140" t="s">
        <v>787</v>
      </c>
      <c r="G140" t="s">
        <v>671</v>
      </c>
      <c r="H140" s="7" t="str">
        <f t="shared" ref="H140" si="214">_xlfn.CONCAT(A140," ",D140)</f>
        <v>DKCICS0A AMDKD1</v>
      </c>
      <c r="I140" s="10" t="str">
        <f t="shared" ref="I140" si="215">_xlfn.CONCAT("Z_",A140)</f>
        <v>Z_DKCICS0A</v>
      </c>
      <c r="J140" t="s">
        <v>1039</v>
      </c>
      <c r="K140" s="15" t="s">
        <v>13</v>
      </c>
      <c r="L140" s="15" t="s">
        <v>9</v>
      </c>
      <c r="M140" t="s">
        <v>674</v>
      </c>
      <c r="N140" t="s">
        <v>1071</v>
      </c>
    </row>
    <row r="141" spans="1:14" s="14" customFormat="1">
      <c r="A141" s="2" t="s">
        <v>1072</v>
      </c>
      <c r="B141" s="2" t="s">
        <v>367</v>
      </c>
      <c r="C141" s="10" t="str">
        <f>VLOOKUP($B141,'application|Mainframe Software'!$A$3:$G$10087,7,FALSE)</f>
        <v>IBM 5655-Y04 5.3</v>
      </c>
      <c r="D141" s="15" t="s">
        <v>1058</v>
      </c>
      <c r="E141" s="10" t="str">
        <f t="shared" ref="E141" si="216">_xlfn.CONCAT(C141," ",D141)</f>
        <v>IBM 5655-Y04 5.3 AMDKD1</v>
      </c>
      <c r="F141" t="s">
        <v>787</v>
      </c>
      <c r="G141" t="s">
        <v>671</v>
      </c>
      <c r="H141" s="7" t="str">
        <f t="shared" ref="H141" si="217">_xlfn.CONCAT(A141," ",D141)</f>
        <v>DKCICS95 AMDKD1</v>
      </c>
      <c r="I141" s="10" t="str">
        <f t="shared" ref="I141" si="218">_xlfn.CONCAT("Z_",A141)</f>
        <v>Z_DKCICS95</v>
      </c>
      <c r="J141" t="s">
        <v>1039</v>
      </c>
      <c r="K141" s="15" t="s">
        <v>13</v>
      </c>
      <c r="L141" s="15" t="s">
        <v>9</v>
      </c>
      <c r="M141" t="s">
        <v>674</v>
      </c>
      <c r="N141" t="s">
        <v>1073</v>
      </c>
    </row>
    <row r="142" spans="1:14" s="14" customFormat="1">
      <c r="A142" s="2" t="s">
        <v>1074</v>
      </c>
      <c r="B142" s="2" t="s">
        <v>367</v>
      </c>
      <c r="C142" s="10" t="str">
        <f>VLOOKUP($B142,'application|Mainframe Software'!$A$3:$G$10087,7,FALSE)</f>
        <v>IBM 5655-Y04 5.3</v>
      </c>
      <c r="D142" s="15" t="s">
        <v>1058</v>
      </c>
      <c r="E142" s="10" t="str">
        <f t="shared" ref="E142" si="219">_xlfn.CONCAT(C142," ",D142)</f>
        <v>IBM 5655-Y04 5.3 AMDKD1</v>
      </c>
      <c r="F142" t="s">
        <v>787</v>
      </c>
      <c r="G142" t="s">
        <v>671</v>
      </c>
      <c r="H142" s="7" t="str">
        <f t="shared" ref="H142" si="220">_xlfn.CONCAT(A142," ",D142)</f>
        <v>DKCICS99 AMDKD1</v>
      </c>
      <c r="I142" s="10" t="str">
        <f t="shared" ref="I142" si="221">_xlfn.CONCAT("Z_",A142)</f>
        <v>Z_DKCICS99</v>
      </c>
      <c r="J142" t="s">
        <v>1039</v>
      </c>
      <c r="K142" s="15" t="s">
        <v>13</v>
      </c>
      <c r="L142" s="15" t="s">
        <v>9</v>
      </c>
      <c r="M142" t="s">
        <v>674</v>
      </c>
      <c r="N142" t="s">
        <v>1075</v>
      </c>
    </row>
    <row r="143" spans="1:14" s="14" customFormat="1">
      <c r="A143" s="2" t="s">
        <v>1076</v>
      </c>
      <c r="B143" s="2" t="s">
        <v>367</v>
      </c>
      <c r="C143" s="10" t="str">
        <f>VLOOKUP($B143,'application|Mainframe Software'!$A$3:$G$10087,7,FALSE)</f>
        <v>IBM 5655-Y04 5.3</v>
      </c>
      <c r="D143" s="15" t="s">
        <v>1058</v>
      </c>
      <c r="E143" s="10" t="str">
        <f t="shared" ref="E143" si="222">_xlfn.CONCAT(C143," ",D143)</f>
        <v>IBM 5655-Y04 5.3 AMDKD1</v>
      </c>
      <c r="F143" t="s">
        <v>787</v>
      </c>
      <c r="G143" t="s">
        <v>671</v>
      </c>
      <c r="H143" s="7" t="str">
        <f t="shared" ref="H143" si="223">_xlfn.CONCAT(A143," ",D143)</f>
        <v>MKCICS06 AMDKD1</v>
      </c>
      <c r="I143" s="10" t="str">
        <f t="shared" ref="I143" si="224">_xlfn.CONCAT("Z_",A143)</f>
        <v>Z_MKCICS06</v>
      </c>
      <c r="J143" t="s">
        <v>1039</v>
      </c>
      <c r="K143" s="15" t="s">
        <v>13</v>
      </c>
      <c r="L143" s="15" t="s">
        <v>9</v>
      </c>
      <c r="M143" t="s">
        <v>674</v>
      </c>
      <c r="N143" t="s">
        <v>1077</v>
      </c>
    </row>
    <row r="144" spans="1:14" s="14" customFormat="1">
      <c r="A144" s="2" t="s">
        <v>1078</v>
      </c>
      <c r="B144" s="2" t="s">
        <v>367</v>
      </c>
      <c r="C144" s="10" t="str">
        <f>VLOOKUP($B144,'application|Mainframe Software'!$A$3:$G$10087,7,FALSE)</f>
        <v>IBM 5655-Y04 5.3</v>
      </c>
      <c r="D144" s="15" t="s">
        <v>1079</v>
      </c>
      <c r="E144" s="10" t="str">
        <f t="shared" ref="E144" si="225">_xlfn.CONCAT(C144," ",D144)</f>
        <v>IBM 5655-Y04 5.3 AMDKP1</v>
      </c>
      <c r="F144" t="s">
        <v>787</v>
      </c>
      <c r="G144" t="s">
        <v>671</v>
      </c>
      <c r="H144" s="7" t="str">
        <f t="shared" ref="H144" si="226">_xlfn.CONCAT(A144," ",D144)</f>
        <v>BICICS67 AMDKP1</v>
      </c>
      <c r="I144" s="10" t="str">
        <f t="shared" ref="I144" si="227">_xlfn.CONCAT("Z_",A144)</f>
        <v>Z_BICICS67</v>
      </c>
      <c r="J144" t="s">
        <v>1039</v>
      </c>
      <c r="K144" s="15" t="s">
        <v>13</v>
      </c>
      <c r="L144" s="15" t="s">
        <v>9</v>
      </c>
      <c r="M144" t="s">
        <v>674</v>
      </c>
      <c r="N144" t="s">
        <v>1080</v>
      </c>
    </row>
    <row r="145" spans="1:14" s="14" customFormat="1">
      <c r="A145" s="2" t="s">
        <v>1081</v>
      </c>
      <c r="B145" s="2" t="s">
        <v>367</v>
      </c>
      <c r="C145" s="10" t="str">
        <f>VLOOKUP($B145,'application|Mainframe Software'!$A$3:$G$10087,7,FALSE)</f>
        <v>IBM 5655-Y04 5.3</v>
      </c>
      <c r="D145" s="15" t="s">
        <v>1079</v>
      </c>
      <c r="E145" s="10" t="str">
        <f t="shared" ref="E145" si="228">_xlfn.CONCAT(C145," ",D145)</f>
        <v>IBM 5655-Y04 5.3 AMDKP1</v>
      </c>
      <c r="F145" t="s">
        <v>787</v>
      </c>
      <c r="G145" t="s">
        <v>671</v>
      </c>
      <c r="H145" s="7" t="str">
        <f t="shared" ref="H145" si="229">_xlfn.CONCAT(A145," ",D145)</f>
        <v>MKCICS02 AMDKP1</v>
      </c>
      <c r="I145" s="10" t="str">
        <f t="shared" ref="I145" si="230">_xlfn.CONCAT("Z_",A145)</f>
        <v>Z_MKCICS02</v>
      </c>
      <c r="J145" t="s">
        <v>1039</v>
      </c>
      <c r="K145" s="15" t="s">
        <v>13</v>
      </c>
      <c r="L145" s="15" t="s">
        <v>9</v>
      </c>
      <c r="M145" t="s">
        <v>674</v>
      </c>
      <c r="N145" t="s">
        <v>1082</v>
      </c>
    </row>
    <row r="146" spans="1:14" s="14" customFormat="1">
      <c r="A146" s="2" t="s">
        <v>1083</v>
      </c>
      <c r="B146" s="2" t="s">
        <v>367</v>
      </c>
      <c r="C146" s="10" t="str">
        <f>VLOOKUP($B146,'application|Mainframe Software'!$A$3:$G$10087,7,FALSE)</f>
        <v>IBM 5655-Y04 5.3</v>
      </c>
      <c r="D146" s="15" t="s">
        <v>1079</v>
      </c>
      <c r="E146" s="10" t="str">
        <f t="shared" ref="E146" si="231">_xlfn.CONCAT(C146," ",D146)</f>
        <v>IBM 5655-Y04 5.3 AMDKP1</v>
      </c>
      <c r="F146" t="s">
        <v>787</v>
      </c>
      <c r="G146" t="s">
        <v>671</v>
      </c>
      <c r="H146" s="7" t="str">
        <f t="shared" ref="H146" si="232">_xlfn.CONCAT(A146," ",D146)</f>
        <v>OCICS02 AMDKP1</v>
      </c>
      <c r="I146" s="10" t="str">
        <f t="shared" ref="I146" si="233">_xlfn.CONCAT("Z_",A146)</f>
        <v>Z_OCICS02</v>
      </c>
      <c r="J146" t="s">
        <v>1039</v>
      </c>
      <c r="K146" s="15" t="s">
        <v>13</v>
      </c>
      <c r="L146" s="15" t="s">
        <v>9</v>
      </c>
      <c r="M146" t="s">
        <v>674</v>
      </c>
      <c r="N146" t="s">
        <v>1084</v>
      </c>
    </row>
    <row r="147" spans="1:14" s="14" customFormat="1">
      <c r="A147" s="2" t="s">
        <v>1085</v>
      </c>
      <c r="B147" s="2" t="s">
        <v>367</v>
      </c>
      <c r="C147" s="10" t="str">
        <f>VLOOKUP($B147,'application|Mainframe Software'!$A$3:$G$10087,7,FALSE)</f>
        <v>IBM 5655-Y04 5.3</v>
      </c>
      <c r="D147" s="15" t="s">
        <v>1079</v>
      </c>
      <c r="E147" s="10" t="str">
        <f t="shared" ref="E147" si="234">_xlfn.CONCAT(C147," ",D147)</f>
        <v>IBM 5655-Y04 5.3 AMDKP1</v>
      </c>
      <c r="F147" t="s">
        <v>787</v>
      </c>
      <c r="G147" t="s">
        <v>671</v>
      </c>
      <c r="H147" s="7" t="str">
        <f t="shared" ref="H147" si="235">_xlfn.CONCAT(A147," ",D147)</f>
        <v>OCICS03 AMDKP1</v>
      </c>
      <c r="I147" s="10" t="str">
        <f t="shared" ref="I147" si="236">_xlfn.CONCAT("Z_",A147)</f>
        <v>Z_OCICS03</v>
      </c>
      <c r="J147" t="s">
        <v>1039</v>
      </c>
      <c r="K147" s="15" t="s">
        <v>13</v>
      </c>
      <c r="L147" s="15" t="s">
        <v>9</v>
      </c>
      <c r="M147" t="s">
        <v>674</v>
      </c>
      <c r="N147" t="s">
        <v>1086</v>
      </c>
    </row>
    <row r="148" spans="1:14" s="14" customFormat="1">
      <c r="A148" s="2" t="s">
        <v>1087</v>
      </c>
      <c r="B148" s="2" t="s">
        <v>367</v>
      </c>
      <c r="C148" s="10" t="str">
        <f>VLOOKUP($B148,'application|Mainframe Software'!$A$3:$G$10087,7,FALSE)</f>
        <v>IBM 5655-Y04 5.3</v>
      </c>
      <c r="D148" s="15" t="s">
        <v>1079</v>
      </c>
      <c r="E148" s="10" t="str">
        <f t="shared" ref="E148" si="237">_xlfn.CONCAT(C148," ",D148)</f>
        <v>IBM 5655-Y04 5.3 AMDKP1</v>
      </c>
      <c r="F148" t="s">
        <v>787</v>
      </c>
      <c r="G148" t="s">
        <v>671</v>
      </c>
      <c r="H148" s="7" t="str">
        <f t="shared" ref="H148" si="238">_xlfn.CONCAT(A148," ",D148)</f>
        <v>OCICS06 AMDKP1</v>
      </c>
      <c r="I148" s="10" t="str">
        <f t="shared" ref="I148" si="239">_xlfn.CONCAT("Z_",A148)</f>
        <v>Z_OCICS06</v>
      </c>
      <c r="J148" t="s">
        <v>1039</v>
      </c>
      <c r="K148" s="15" t="s">
        <v>13</v>
      </c>
      <c r="L148" s="15" t="s">
        <v>9</v>
      </c>
      <c r="M148" t="s">
        <v>674</v>
      </c>
      <c r="N148" t="s">
        <v>1088</v>
      </c>
    </row>
    <row r="149" spans="1:14" s="14" customFormat="1">
      <c r="A149" s="2" t="s">
        <v>1089</v>
      </c>
      <c r="B149" s="2" t="s">
        <v>367</v>
      </c>
      <c r="C149" s="10" t="str">
        <f>VLOOKUP($B149,'application|Mainframe Software'!$A$3:$G$10087,7,FALSE)</f>
        <v>IBM 5655-Y04 5.3</v>
      </c>
      <c r="D149" s="15" t="s">
        <v>1079</v>
      </c>
      <c r="E149" s="10" t="str">
        <f t="shared" ref="E149" si="240">_xlfn.CONCAT(C149," ",D149)</f>
        <v>IBM 5655-Y04 5.3 AMDKP1</v>
      </c>
      <c r="F149" t="s">
        <v>787</v>
      </c>
      <c r="G149" t="s">
        <v>671</v>
      </c>
      <c r="H149" s="7" t="str">
        <f t="shared" ref="H149" si="241">_xlfn.CONCAT(A149," ",D149)</f>
        <v>OCICS07 AMDKP1</v>
      </c>
      <c r="I149" s="10" t="str">
        <f t="shared" ref="I149" si="242">_xlfn.CONCAT("Z_",A149)</f>
        <v>Z_OCICS07</v>
      </c>
      <c r="J149" t="s">
        <v>1039</v>
      </c>
      <c r="K149" s="15" t="s">
        <v>13</v>
      </c>
      <c r="L149" s="15" t="s">
        <v>9</v>
      </c>
      <c r="M149" t="s">
        <v>674</v>
      </c>
      <c r="N149" t="s">
        <v>1090</v>
      </c>
    </row>
    <row r="150" spans="1:14" s="14" customFormat="1">
      <c r="A150" s="2" t="s">
        <v>1091</v>
      </c>
      <c r="B150" s="2" t="s">
        <v>367</v>
      </c>
      <c r="C150" s="10" t="str">
        <f>VLOOKUP($B150,'application|Mainframe Software'!$A$3:$G$10087,7,FALSE)</f>
        <v>IBM 5655-Y04 5.3</v>
      </c>
      <c r="D150" s="15" t="s">
        <v>1079</v>
      </c>
      <c r="E150" s="10" t="str">
        <f t="shared" ref="E150" si="243">_xlfn.CONCAT(C150," ",D150)</f>
        <v>IBM 5655-Y04 5.3 AMDKP1</v>
      </c>
      <c r="F150" t="s">
        <v>787</v>
      </c>
      <c r="G150" t="s">
        <v>671</v>
      </c>
      <c r="H150" s="7" t="str">
        <f t="shared" ref="H150" si="244">_xlfn.CONCAT(A150," ",D150)</f>
        <v>OCICS0B AMDKP1</v>
      </c>
      <c r="I150" s="10" t="str">
        <f t="shared" ref="I150" si="245">_xlfn.CONCAT("Z_",A150)</f>
        <v>Z_OCICS0B</v>
      </c>
      <c r="J150" t="s">
        <v>1039</v>
      </c>
      <c r="K150" s="15" t="s">
        <v>13</v>
      </c>
      <c r="L150" s="15" t="s">
        <v>9</v>
      </c>
      <c r="M150" t="s">
        <v>674</v>
      </c>
      <c r="N150" t="s">
        <v>1092</v>
      </c>
    </row>
    <row r="151" spans="1:14" s="14" customFormat="1">
      <c r="A151" s="2" t="s">
        <v>1093</v>
      </c>
      <c r="B151" s="2" t="s">
        <v>367</v>
      </c>
      <c r="C151" s="10" t="str">
        <f>VLOOKUP($B151,'application|Mainframe Software'!$A$3:$G$10087,7,FALSE)</f>
        <v>IBM 5655-Y04 5.3</v>
      </c>
      <c r="D151" s="15" t="s">
        <v>1079</v>
      </c>
      <c r="E151" s="10" t="str">
        <f t="shared" ref="E151" si="246">_xlfn.CONCAT(C151," ",D151)</f>
        <v>IBM 5655-Y04 5.3 AMDKP1</v>
      </c>
      <c r="F151" t="s">
        <v>787</v>
      </c>
      <c r="G151" t="s">
        <v>671</v>
      </c>
      <c r="H151" s="7" t="str">
        <f t="shared" ref="H151" si="247">_xlfn.CONCAT(A151," ",D151)</f>
        <v>OCICS20 AMDKP1</v>
      </c>
      <c r="I151" s="10" t="str">
        <f t="shared" ref="I151" si="248">_xlfn.CONCAT("Z_",A151)</f>
        <v>Z_OCICS20</v>
      </c>
      <c r="J151" t="s">
        <v>1039</v>
      </c>
      <c r="K151" s="15" t="s">
        <v>13</v>
      </c>
      <c r="L151" s="15" t="s">
        <v>9</v>
      </c>
      <c r="M151" t="s">
        <v>674</v>
      </c>
      <c r="N151" t="s">
        <v>1094</v>
      </c>
    </row>
    <row r="152" spans="1:14" s="14" customFormat="1">
      <c r="A152" s="2" t="s">
        <v>1095</v>
      </c>
      <c r="B152" s="2" t="s">
        <v>367</v>
      </c>
      <c r="C152" s="10" t="str">
        <f>VLOOKUP($B152,'application|Mainframe Software'!$A$3:$G$10087,7,FALSE)</f>
        <v>IBM 5655-Y04 5.3</v>
      </c>
      <c r="D152" s="15" t="s">
        <v>1079</v>
      </c>
      <c r="E152" s="10" t="str">
        <f t="shared" ref="E152:E157" si="249">_xlfn.CONCAT(C152," ",D152)</f>
        <v>IBM 5655-Y04 5.3 AMDKP1</v>
      </c>
      <c r="F152" t="s">
        <v>787</v>
      </c>
      <c r="G152" t="s">
        <v>671</v>
      </c>
      <c r="H152" s="7" t="str">
        <f t="shared" ref="H152:H157" si="250">_xlfn.CONCAT(A152," ",D152)</f>
        <v>OCICS30 AMDKP1</v>
      </c>
      <c r="I152" s="10" t="str">
        <f t="shared" ref="I152:I157" si="251">_xlfn.CONCAT("Z_",A152)</f>
        <v>Z_OCICS30</v>
      </c>
      <c r="J152" t="s">
        <v>1039</v>
      </c>
      <c r="K152" s="15" t="s">
        <v>13</v>
      </c>
      <c r="L152" s="15" t="s">
        <v>9</v>
      </c>
      <c r="M152" t="s">
        <v>674</v>
      </c>
      <c r="N152" t="s">
        <v>1101</v>
      </c>
    </row>
    <row r="153" spans="1:14" s="14" customFormat="1">
      <c r="A153" s="2" t="s">
        <v>1096</v>
      </c>
      <c r="B153" s="2" t="s">
        <v>367</v>
      </c>
      <c r="C153" s="10" t="str">
        <f>VLOOKUP($B153,'application|Mainframe Software'!$A$3:$G$10087,7,FALSE)</f>
        <v>IBM 5655-Y04 5.3</v>
      </c>
      <c r="D153" s="15" t="s">
        <v>1079</v>
      </c>
      <c r="E153" s="10" t="str">
        <f t="shared" si="249"/>
        <v>IBM 5655-Y04 5.3 AMDKP1</v>
      </c>
      <c r="F153" t="s">
        <v>787</v>
      </c>
      <c r="G153" t="s">
        <v>671</v>
      </c>
      <c r="H153" s="7" t="str">
        <f t="shared" si="250"/>
        <v>OCICS38 AMDKP1</v>
      </c>
      <c r="I153" s="10" t="str">
        <f t="shared" si="251"/>
        <v>Z_OCICS38</v>
      </c>
      <c r="J153" t="s">
        <v>1039</v>
      </c>
      <c r="K153" s="15" t="s">
        <v>13</v>
      </c>
      <c r="L153" s="15" t="s">
        <v>9</v>
      </c>
      <c r="M153" t="s">
        <v>674</v>
      </c>
      <c r="N153" t="s">
        <v>1102</v>
      </c>
    </row>
    <row r="154" spans="1:14" s="14" customFormat="1">
      <c r="A154" s="2" t="s">
        <v>1097</v>
      </c>
      <c r="B154" s="2" t="s">
        <v>367</v>
      </c>
      <c r="C154" s="10" t="str">
        <f>VLOOKUP($B154,'application|Mainframe Software'!$A$3:$G$10087,7,FALSE)</f>
        <v>IBM 5655-Y04 5.3</v>
      </c>
      <c r="D154" s="15" t="s">
        <v>1079</v>
      </c>
      <c r="E154" s="10" t="str">
        <f t="shared" si="249"/>
        <v>IBM 5655-Y04 5.3 AMDKP1</v>
      </c>
      <c r="F154" t="s">
        <v>787</v>
      </c>
      <c r="G154" t="s">
        <v>671</v>
      </c>
      <c r="H154" s="7" t="str">
        <f t="shared" si="250"/>
        <v>OCICS39 AMDKP1</v>
      </c>
      <c r="I154" s="10" t="str">
        <f t="shared" si="251"/>
        <v>Z_OCICS39</v>
      </c>
      <c r="J154" t="s">
        <v>1039</v>
      </c>
      <c r="K154" s="15" t="s">
        <v>13</v>
      </c>
      <c r="L154" s="15" t="s">
        <v>9</v>
      </c>
      <c r="M154" t="s">
        <v>674</v>
      </c>
      <c r="N154" t="s">
        <v>1103</v>
      </c>
    </row>
    <row r="155" spans="1:14" s="14" customFormat="1">
      <c r="A155" s="2" t="s">
        <v>1098</v>
      </c>
      <c r="B155" s="2" t="s">
        <v>367</v>
      </c>
      <c r="C155" s="10" t="str">
        <f>VLOOKUP($B155,'application|Mainframe Software'!$A$3:$G$10087,7,FALSE)</f>
        <v>IBM 5655-Y04 5.3</v>
      </c>
      <c r="D155" s="15" t="s">
        <v>1079</v>
      </c>
      <c r="E155" s="10" t="str">
        <f t="shared" si="249"/>
        <v>IBM 5655-Y04 5.3 AMDKP1</v>
      </c>
      <c r="F155" t="s">
        <v>787</v>
      </c>
      <c r="G155" t="s">
        <v>671</v>
      </c>
      <c r="H155" s="7" t="str">
        <f t="shared" si="250"/>
        <v>DKCICS04 AMDKP1</v>
      </c>
      <c r="I155" s="10" t="str">
        <f t="shared" si="251"/>
        <v>Z_DKCICS04</v>
      </c>
      <c r="J155" t="s">
        <v>1039</v>
      </c>
      <c r="K155" s="15" t="s">
        <v>13</v>
      </c>
      <c r="L155" s="15" t="s">
        <v>9</v>
      </c>
      <c r="M155" t="s">
        <v>674</v>
      </c>
      <c r="N155" t="s">
        <v>1104</v>
      </c>
    </row>
    <row r="156" spans="1:14" s="14" customFormat="1">
      <c r="A156" s="2" t="s">
        <v>1099</v>
      </c>
      <c r="B156" s="2" t="s">
        <v>367</v>
      </c>
      <c r="C156" s="10" t="str">
        <f>VLOOKUP($B156,'application|Mainframe Software'!$A$3:$G$10087,7,FALSE)</f>
        <v>IBM 5655-Y04 5.3</v>
      </c>
      <c r="D156" s="15" t="s">
        <v>1079</v>
      </c>
      <c r="E156" s="10" t="str">
        <f t="shared" si="249"/>
        <v>IBM 5655-Y04 5.3 AMDKP1</v>
      </c>
      <c r="F156" t="s">
        <v>787</v>
      </c>
      <c r="G156" t="s">
        <v>671</v>
      </c>
      <c r="H156" s="7" t="str">
        <f t="shared" si="250"/>
        <v>DKCICS05 AMDKP1</v>
      </c>
      <c r="I156" s="10" t="str">
        <f t="shared" si="251"/>
        <v>Z_DKCICS05</v>
      </c>
      <c r="J156" t="s">
        <v>1039</v>
      </c>
      <c r="K156" s="15" t="s">
        <v>13</v>
      </c>
      <c r="L156" s="15" t="s">
        <v>9</v>
      </c>
      <c r="M156" t="s">
        <v>674</v>
      </c>
      <c r="N156" t="s">
        <v>1104</v>
      </c>
    </row>
    <row r="157" spans="1:14" s="14" customFormat="1">
      <c r="A157" s="2" t="s">
        <v>1100</v>
      </c>
      <c r="B157" s="2" t="s">
        <v>367</v>
      </c>
      <c r="C157" s="10" t="str">
        <f>VLOOKUP($B157,'application|Mainframe Software'!$A$3:$G$10087,7,FALSE)</f>
        <v>IBM 5655-Y04 5.3</v>
      </c>
      <c r="D157" s="15" t="s">
        <v>1079</v>
      </c>
      <c r="E157" s="10" t="str">
        <f t="shared" si="249"/>
        <v>IBM 5655-Y04 5.3 AMDKP1</v>
      </c>
      <c r="F157" t="s">
        <v>787</v>
      </c>
      <c r="G157" t="s">
        <v>671</v>
      </c>
      <c r="H157" s="7" t="str">
        <f t="shared" si="250"/>
        <v>DKCICS10 AMDKP1</v>
      </c>
      <c r="I157" s="10" t="str">
        <f t="shared" si="251"/>
        <v>Z_DKCICS10</v>
      </c>
      <c r="J157" t="s">
        <v>1039</v>
      </c>
      <c r="K157" s="15" t="s">
        <v>13</v>
      </c>
      <c r="L157" s="15" t="s">
        <v>9</v>
      </c>
      <c r="M157" t="s">
        <v>674</v>
      </c>
      <c r="N157" t="s">
        <v>1105</v>
      </c>
    </row>
    <row r="158" spans="1:14" s="14" customFormat="1">
      <c r="A158" s="2" t="s">
        <v>1106</v>
      </c>
      <c r="B158" s="2" t="s">
        <v>367</v>
      </c>
      <c r="C158" s="10" t="str">
        <f>VLOOKUP($B158,'application|Mainframe Software'!$A$3:$G$10087,7,FALSE)</f>
        <v>IBM 5655-Y04 5.3</v>
      </c>
      <c r="D158" s="15" t="s">
        <v>1058</v>
      </c>
      <c r="E158" s="10" t="str">
        <f t="shared" ref="E158" si="252">_xlfn.CONCAT(C158," ",D158)</f>
        <v>IBM 5655-Y04 5.3 AMDKD1</v>
      </c>
      <c r="F158" t="s">
        <v>787</v>
      </c>
      <c r="G158" t="s">
        <v>671</v>
      </c>
      <c r="H158" s="7" t="str">
        <f t="shared" ref="H158" si="253">_xlfn.CONCAT(A158," ",D158)</f>
        <v>DKCICS98 AMDKD1</v>
      </c>
      <c r="I158" s="10" t="str">
        <f t="shared" ref="I158" si="254">_xlfn.CONCAT("Z_",A158)</f>
        <v>Z_DKCICS98</v>
      </c>
      <c r="J158" t="s">
        <v>1039</v>
      </c>
      <c r="K158" s="15" t="s">
        <v>13</v>
      </c>
      <c r="L158" s="15" t="s">
        <v>9</v>
      </c>
      <c r="M158" t="s">
        <v>674</v>
      </c>
      <c r="N158" t="s">
        <v>1107</v>
      </c>
    </row>
    <row r="159" spans="1:14" s="14" customFormat="1">
      <c r="A159" s="2" t="s">
        <v>1108</v>
      </c>
      <c r="B159" s="2" t="s">
        <v>367</v>
      </c>
      <c r="C159" s="10" t="str">
        <f>VLOOKUP($B159,'application|Mainframe Software'!$A$3:$G$10087,7,FALSE)</f>
        <v>IBM 5655-Y04 5.3</v>
      </c>
      <c r="D159" s="15" t="s">
        <v>1058</v>
      </c>
      <c r="E159" s="10" t="str">
        <f t="shared" ref="E159" si="255">_xlfn.CONCAT(C159," ",D159)</f>
        <v>IBM 5655-Y04 5.3 AMDKD1</v>
      </c>
      <c r="F159" t="s">
        <v>787</v>
      </c>
      <c r="G159" t="s">
        <v>671</v>
      </c>
      <c r="H159" s="7" t="str">
        <f t="shared" ref="H159" si="256">_xlfn.CONCAT(A159," ",D159)</f>
        <v>OCICS01 AMDKD1</v>
      </c>
      <c r="I159" s="10" t="str">
        <f t="shared" ref="I159" si="257">_xlfn.CONCAT("Z_",A159)</f>
        <v>Z_OCICS01</v>
      </c>
      <c r="J159" t="s">
        <v>1039</v>
      </c>
      <c r="K159" s="15" t="s">
        <v>13</v>
      </c>
      <c r="L159" s="15" t="s">
        <v>9</v>
      </c>
      <c r="M159" t="s">
        <v>674</v>
      </c>
      <c r="N159" t="s">
        <v>1109</v>
      </c>
    </row>
    <row r="160" spans="1:14" s="14" customFormat="1">
      <c r="A160" s="2" t="s">
        <v>1110</v>
      </c>
      <c r="B160" s="2" t="s">
        <v>367</v>
      </c>
      <c r="C160" s="10" t="str">
        <f>VLOOKUP($B160,'application|Mainframe Software'!$A$3:$G$10087,7,FALSE)</f>
        <v>IBM 5655-Y04 5.3</v>
      </c>
      <c r="D160" s="15" t="s">
        <v>1058</v>
      </c>
      <c r="E160" s="10" t="str">
        <f t="shared" ref="E160" si="258">_xlfn.CONCAT(C160," ",D160)</f>
        <v>IBM 5655-Y04 5.3 AMDKD1</v>
      </c>
      <c r="F160" t="s">
        <v>787</v>
      </c>
      <c r="G160" t="s">
        <v>671</v>
      </c>
      <c r="H160" s="7" t="str">
        <f t="shared" ref="H160" si="259">_xlfn.CONCAT(A160," ",D160)</f>
        <v>OCICS16 AMDKD1</v>
      </c>
      <c r="I160" s="10" t="str">
        <f t="shared" ref="I160" si="260">_xlfn.CONCAT("Z_",A160)</f>
        <v>Z_OCICS16</v>
      </c>
      <c r="J160" t="s">
        <v>1039</v>
      </c>
      <c r="K160" s="15" t="s">
        <v>13</v>
      </c>
      <c r="L160" s="15" t="s">
        <v>9</v>
      </c>
      <c r="M160" t="s">
        <v>674</v>
      </c>
      <c r="N160" t="s">
        <v>1111</v>
      </c>
    </row>
    <row r="161" spans="1:14" s="14" customFormat="1">
      <c r="A161" s="2" t="s">
        <v>1112</v>
      </c>
      <c r="B161" s="2" t="s">
        <v>367</v>
      </c>
      <c r="C161" s="10" t="str">
        <f>VLOOKUP($B161,'application|Mainframe Software'!$A$3:$G$10087,7,FALSE)</f>
        <v>IBM 5655-Y04 5.3</v>
      </c>
      <c r="D161" s="15" t="s">
        <v>1079</v>
      </c>
      <c r="E161" s="10" t="str">
        <f t="shared" ref="E161" si="261">_xlfn.CONCAT(C161," ",D161)</f>
        <v>IBM 5655-Y04 5.3 AMDKP1</v>
      </c>
      <c r="F161" t="s">
        <v>787</v>
      </c>
      <c r="G161" t="s">
        <v>671</v>
      </c>
      <c r="H161" s="7" t="str">
        <f t="shared" ref="H161" si="262">_xlfn.CONCAT(A161," ",D161)</f>
        <v>CICSB1 AMDKP1</v>
      </c>
      <c r="I161" s="10" t="str">
        <f t="shared" ref="I161" si="263">_xlfn.CONCAT("Z_",A161)</f>
        <v>Z_CICSB1</v>
      </c>
      <c r="J161" t="s">
        <v>1039</v>
      </c>
      <c r="K161" s="15" t="s">
        <v>13</v>
      </c>
      <c r="L161" s="15" t="s">
        <v>9</v>
      </c>
      <c r="M161" t="s">
        <v>674</v>
      </c>
      <c r="N161" t="s">
        <v>1113</v>
      </c>
    </row>
    <row r="162" spans="1:14" s="14" customFormat="1">
      <c r="A162" s="2" t="s">
        <v>1114</v>
      </c>
      <c r="B162" s="2" t="s">
        <v>367</v>
      </c>
      <c r="C162" s="10" t="str">
        <f>VLOOKUP($B162,'application|Mainframe Software'!$A$3:$G$10087,7,FALSE)</f>
        <v>IBM 5655-Y04 5.3</v>
      </c>
      <c r="D162" s="15" t="s">
        <v>1079</v>
      </c>
      <c r="E162" s="10" t="str">
        <f t="shared" ref="E162" si="264">_xlfn.CONCAT(C162," ",D162)</f>
        <v>IBM 5655-Y04 5.3 AMDKP1</v>
      </c>
      <c r="F162" t="s">
        <v>787</v>
      </c>
      <c r="G162" t="s">
        <v>671</v>
      </c>
      <c r="H162" s="7" t="str">
        <f t="shared" ref="H162" si="265">_xlfn.CONCAT(A162," ",D162)</f>
        <v>CICSMP AMDKP1</v>
      </c>
      <c r="I162" s="10" t="str">
        <f t="shared" ref="I162" si="266">_xlfn.CONCAT("Z_",A162)</f>
        <v>Z_CICSMP</v>
      </c>
      <c r="J162" t="s">
        <v>1039</v>
      </c>
      <c r="K162" s="15" t="s">
        <v>13</v>
      </c>
      <c r="L162" s="15" t="s">
        <v>9</v>
      </c>
      <c r="M162" t="s">
        <v>674</v>
      </c>
      <c r="N162" t="s">
        <v>1115</v>
      </c>
    </row>
    <row r="163" spans="1:14" s="14" customFormat="1">
      <c r="A163" s="2" t="s">
        <v>1116</v>
      </c>
      <c r="B163" s="2" t="s">
        <v>367</v>
      </c>
      <c r="C163" s="10" t="str">
        <f>VLOOKUP($B163,'application|Mainframe Software'!$A$3:$G$10087,7,FALSE)</f>
        <v>IBM 5655-Y04 5.3</v>
      </c>
      <c r="D163" s="15" t="s">
        <v>1117</v>
      </c>
      <c r="E163" s="10" t="str">
        <f t="shared" ref="E163" si="267">_xlfn.CONCAT(C163," ",D163)</f>
        <v>IBM 5655-Y04 5.3 AMSOC1</v>
      </c>
      <c r="F163" t="s">
        <v>787</v>
      </c>
      <c r="G163" t="s">
        <v>671</v>
      </c>
      <c r="H163" s="7" t="str">
        <f t="shared" ref="H163" si="268">_xlfn.CONCAT(A163," ",D163)</f>
        <v>VACIC591 AMSOC1</v>
      </c>
      <c r="I163" s="10" t="str">
        <f t="shared" ref="I163" si="269">_xlfn.CONCAT("Z_",A163)</f>
        <v>Z_VACIC591</v>
      </c>
      <c r="J163" t="s">
        <v>1039</v>
      </c>
      <c r="K163" s="15" t="s">
        <v>13</v>
      </c>
      <c r="L163" s="15" t="s">
        <v>9</v>
      </c>
      <c r="M163" t="s">
        <v>674</v>
      </c>
      <c r="N163" t="s">
        <v>1118</v>
      </c>
    </row>
    <row r="164" spans="1:14" s="14" customFormat="1">
      <c r="A164" s="2" t="s">
        <v>1119</v>
      </c>
      <c r="B164" s="2" t="s">
        <v>367</v>
      </c>
      <c r="C164" s="10" t="str">
        <f>VLOOKUP($B164,'application|Mainframe Software'!$A$3:$G$10087,7,FALSE)</f>
        <v>IBM 5655-Y04 5.3</v>
      </c>
      <c r="D164" s="15" t="s">
        <v>1120</v>
      </c>
      <c r="E164" s="10" t="str">
        <f t="shared" ref="E164" si="270">_xlfn.CONCAT(C164," ",D164)</f>
        <v>IBM 5655-Y04 5.3 AMSOI1</v>
      </c>
      <c r="F164" t="s">
        <v>787</v>
      </c>
      <c r="G164" t="s">
        <v>671</v>
      </c>
      <c r="H164" s="7" t="str">
        <f t="shared" ref="H164" si="271">_xlfn.CONCAT(A164," ",D164)</f>
        <v>CICSY AMSOI1</v>
      </c>
      <c r="I164" s="10" t="str">
        <f t="shared" ref="I164" si="272">_xlfn.CONCAT("Z_",A164)</f>
        <v>Z_CICSY</v>
      </c>
      <c r="J164" t="s">
        <v>1039</v>
      </c>
      <c r="K164" s="15" t="s">
        <v>13</v>
      </c>
      <c r="L164" s="15" t="s">
        <v>9</v>
      </c>
      <c r="M164" t="s">
        <v>674</v>
      </c>
      <c r="N164" t="s">
        <v>1121</v>
      </c>
    </row>
    <row r="165" spans="1:14" s="14" customFormat="1">
      <c r="A165" s="2" t="s">
        <v>1122</v>
      </c>
      <c r="B165" s="2" t="s">
        <v>367</v>
      </c>
      <c r="C165" s="10" t="str">
        <f>VLOOKUP($B165,'application|Mainframe Software'!$A$3:$G$10087,7,FALSE)</f>
        <v>IBM 5655-Y04 5.3</v>
      </c>
      <c r="D165" s="15" t="s">
        <v>1120</v>
      </c>
      <c r="E165" s="10" t="str">
        <f t="shared" ref="E165" si="273">_xlfn.CONCAT(C165," ",D165)</f>
        <v>IBM 5655-Y04 5.3 AMSOI1</v>
      </c>
      <c r="F165" t="s">
        <v>787</v>
      </c>
      <c r="G165" t="s">
        <v>671</v>
      </c>
      <c r="H165" s="7" t="str">
        <f t="shared" ref="H165" si="274">_xlfn.CONCAT(A165," ",D165)</f>
        <v>CICSY5 AMSOI1</v>
      </c>
      <c r="I165" s="10" t="str">
        <f t="shared" ref="I165" si="275">_xlfn.CONCAT("Z_",A165)</f>
        <v>Z_CICSY5</v>
      </c>
      <c r="J165" t="s">
        <v>1039</v>
      </c>
      <c r="K165" s="15" t="s">
        <v>13</v>
      </c>
      <c r="L165" s="15" t="s">
        <v>9</v>
      </c>
      <c r="M165" t="s">
        <v>674</v>
      </c>
      <c r="N165" t="s">
        <v>1123</v>
      </c>
    </row>
    <row r="166" spans="1:14" s="14" customFormat="1">
      <c r="A166" s="2" t="s">
        <v>1124</v>
      </c>
      <c r="B166" s="2" t="s">
        <v>367</v>
      </c>
      <c r="C166" s="10" t="str">
        <f>VLOOKUP($B166,'application|Mainframe Software'!$A$3:$G$10087,7,FALSE)</f>
        <v>IBM 5655-Y04 5.3</v>
      </c>
      <c r="D166" s="15" t="s">
        <v>1125</v>
      </c>
      <c r="E166" s="10" t="str">
        <f t="shared" ref="E166" si="276">_xlfn.CONCAT(C166," ",D166)</f>
        <v>IBM 5655-Y04 5.3 AMFLZ1</v>
      </c>
      <c r="F166" t="s">
        <v>787</v>
      </c>
      <c r="G166" t="s">
        <v>671</v>
      </c>
      <c r="H166" s="7" t="str">
        <f t="shared" ref="H166" si="277">_xlfn.CONCAT(A166," ",D166)</f>
        <v>CICSZ AMFLZ1</v>
      </c>
      <c r="I166" s="10" t="str">
        <f t="shared" ref="I166" si="278">_xlfn.CONCAT("Z_",A166)</f>
        <v>Z_CICSZ</v>
      </c>
      <c r="J166" t="s">
        <v>1039</v>
      </c>
      <c r="K166" s="15" t="s">
        <v>13</v>
      </c>
      <c r="L166" s="15" t="s">
        <v>9</v>
      </c>
      <c r="M166" t="s">
        <v>674</v>
      </c>
      <c r="N166" t="s">
        <v>1126</v>
      </c>
    </row>
    <row r="167" spans="1:14" s="14" customFormat="1">
      <c r="A167" s="2" t="s">
        <v>1127</v>
      </c>
      <c r="B167" s="2" t="s">
        <v>367</v>
      </c>
      <c r="C167" s="10" t="str">
        <f>VLOOKUP($B167,'application|Mainframe Software'!$A$3:$G$10087,7,FALSE)</f>
        <v>IBM 5655-Y04 5.3</v>
      </c>
      <c r="D167" s="15" t="s">
        <v>1125</v>
      </c>
      <c r="E167" s="10" t="str">
        <f t="shared" ref="E167" si="279">_xlfn.CONCAT(C167," ",D167)</f>
        <v>IBM 5655-Y04 5.3 AMFLZ1</v>
      </c>
      <c r="F167" t="s">
        <v>787</v>
      </c>
      <c r="G167" t="s">
        <v>671</v>
      </c>
      <c r="H167" s="7" t="str">
        <f t="shared" ref="H167" si="280">_xlfn.CONCAT(A167," ",D167)</f>
        <v>CICSZ2 AMFLZ1</v>
      </c>
      <c r="I167" s="10" t="str">
        <f t="shared" ref="I167" si="281">_xlfn.CONCAT("Z_",A167)</f>
        <v>Z_CICSZ2</v>
      </c>
      <c r="J167" t="s">
        <v>1039</v>
      </c>
      <c r="K167" s="15" t="s">
        <v>13</v>
      </c>
      <c r="L167" s="15" t="s">
        <v>9</v>
      </c>
      <c r="M167" t="s">
        <v>674</v>
      </c>
      <c r="N167" t="s">
        <v>1121</v>
      </c>
    </row>
    <row r="168" spans="1:14" s="14" customFormat="1">
      <c r="A168" s="2" t="s">
        <v>1128</v>
      </c>
      <c r="B168" s="2" t="s">
        <v>367</v>
      </c>
      <c r="C168" s="10" t="str">
        <f>VLOOKUP($B168,'application|Mainframe Software'!$A$3:$G$10087,7,FALSE)</f>
        <v>IBM 5655-Y04 5.3</v>
      </c>
      <c r="D168" s="15" t="s">
        <v>1120</v>
      </c>
      <c r="E168" s="10" t="str">
        <f t="shared" ref="E168" si="282">_xlfn.CONCAT(C168," ",D168)</f>
        <v>IBM 5655-Y04 5.3 AMSOI1</v>
      </c>
      <c r="F168" t="s">
        <v>787</v>
      </c>
      <c r="G168" t="s">
        <v>671</v>
      </c>
      <c r="H168" s="7" t="str">
        <f t="shared" ref="H168" si="283">_xlfn.CONCAT(A168," ",D168)</f>
        <v>CICFII1 AMSOI1</v>
      </c>
      <c r="I168" s="10" t="str">
        <f t="shared" ref="I168" si="284">_xlfn.CONCAT("Z_",A168)</f>
        <v>Z_CICFII1</v>
      </c>
      <c r="J168" t="s">
        <v>1039</v>
      </c>
      <c r="K168" s="15" t="s">
        <v>13</v>
      </c>
      <c r="L168" s="15" t="s">
        <v>9</v>
      </c>
      <c r="M168" t="s">
        <v>674</v>
      </c>
      <c r="N168" t="s">
        <v>1129</v>
      </c>
    </row>
    <row r="169" spans="1:14" s="14" customFormat="1">
      <c r="A169" s="2" t="s">
        <v>1130</v>
      </c>
      <c r="B169" s="2" t="s">
        <v>367</v>
      </c>
      <c r="C169" s="10" t="str">
        <f>VLOOKUP($B169,'application|Mainframe Software'!$A$3:$G$10087,7,FALSE)</f>
        <v>IBM 5655-Y04 5.3</v>
      </c>
      <c r="D169" s="15" t="s">
        <v>1058</v>
      </c>
      <c r="E169" s="10" t="str">
        <f t="shared" ref="E169" si="285">_xlfn.CONCAT(C169," ",D169)</f>
        <v>IBM 5655-Y04 5.3 AMDKD1</v>
      </c>
      <c r="F169" t="s">
        <v>787</v>
      </c>
      <c r="G169" t="s">
        <v>671</v>
      </c>
      <c r="H169" s="7" t="str">
        <f t="shared" ref="H169" si="286">_xlfn.CONCAT(A169," ",D169)</f>
        <v>FOCICS01 AMDKD1</v>
      </c>
      <c r="I169" s="10" t="str">
        <f t="shared" ref="I169" si="287">_xlfn.CONCAT("Z_",A169)</f>
        <v>Z_FOCICS01</v>
      </c>
      <c r="J169" t="s">
        <v>1039</v>
      </c>
      <c r="K169" s="15" t="s">
        <v>13</v>
      </c>
      <c r="L169" s="15" t="s">
        <v>9</v>
      </c>
      <c r="M169" t="s">
        <v>674</v>
      </c>
      <c r="N169" t="s">
        <v>1131</v>
      </c>
    </row>
    <row r="170" spans="1:14" s="14" customFormat="1">
      <c r="A170" s="2" t="s">
        <v>1132</v>
      </c>
      <c r="B170" s="2" t="s">
        <v>367</v>
      </c>
      <c r="C170" s="10" t="str">
        <f>VLOOKUP($B170,'application|Mainframe Software'!$A$3:$G$10087,7,FALSE)</f>
        <v>IBM 5655-Y04 5.3</v>
      </c>
      <c r="D170" s="15" t="s">
        <v>1133</v>
      </c>
      <c r="E170" s="10" t="str">
        <f t="shared" ref="E170" si="288">_xlfn.CONCAT(C170," ",D170)</f>
        <v>IBM 5655-Y04 5.3 AMFOS1</v>
      </c>
      <c r="F170" t="s">
        <v>787</v>
      </c>
      <c r="G170" t="s">
        <v>671</v>
      </c>
      <c r="H170" s="7" t="str">
        <f t="shared" ref="H170" si="289">_xlfn.CONCAT(A170," ",D170)</f>
        <v>CICFSPI AMFOS1</v>
      </c>
      <c r="I170" s="10" t="str">
        <f t="shared" ref="I170" si="290">_xlfn.CONCAT("Z_",A170)</f>
        <v>Z_CICFSPI</v>
      </c>
      <c r="J170" t="s">
        <v>1039</v>
      </c>
      <c r="K170" s="15" t="s">
        <v>13</v>
      </c>
      <c r="L170" s="15" t="s">
        <v>9</v>
      </c>
      <c r="M170" t="s">
        <v>674</v>
      </c>
      <c r="N170" t="s">
        <v>1129</v>
      </c>
    </row>
    <row r="171" spans="1:14" s="14" customFormat="1">
      <c r="A171" s="2" t="s">
        <v>1134</v>
      </c>
      <c r="B171" s="2" t="s">
        <v>367</v>
      </c>
      <c r="C171" s="10" t="str">
        <f>VLOOKUP($B171,'application|Mainframe Software'!$A$3:$G$10087,7,FALSE)</f>
        <v>IBM 5655-Y04 5.3</v>
      </c>
      <c r="D171" s="15" t="s">
        <v>1133</v>
      </c>
      <c r="E171" s="10" t="str">
        <f t="shared" ref="E171" si="291">_xlfn.CONCAT(C171," ",D171)</f>
        <v>IBM 5655-Y04 5.3 AMFOS1</v>
      </c>
      <c r="F171" t="s">
        <v>787</v>
      </c>
      <c r="G171" t="s">
        <v>671</v>
      </c>
      <c r="H171" s="7" t="str">
        <f t="shared" ref="H171" si="292">_xlfn.CONCAT(A171," ",D171)</f>
        <v>CICSPB AMFOS1</v>
      </c>
      <c r="I171" s="10" t="str">
        <f t="shared" ref="I171" si="293">_xlfn.CONCAT("Z_",A171)</f>
        <v>Z_CICSPB</v>
      </c>
      <c r="J171" t="s">
        <v>1039</v>
      </c>
      <c r="K171" s="15" t="s">
        <v>13</v>
      </c>
      <c r="L171" s="15" t="s">
        <v>9</v>
      </c>
      <c r="M171" t="s">
        <v>674</v>
      </c>
      <c r="N171" t="s">
        <v>1135</v>
      </c>
    </row>
    <row r="172" spans="1:14" s="14" customFormat="1">
      <c r="A172" s="2" t="s">
        <v>1136</v>
      </c>
      <c r="B172" s="2" t="s">
        <v>367</v>
      </c>
      <c r="C172" s="10" t="str">
        <f>VLOOKUP($B172,'application|Mainframe Software'!$A$3:$G$10087,7,FALSE)</f>
        <v>IBM 5655-Y04 5.3</v>
      </c>
      <c r="D172" s="15" t="s">
        <v>1133</v>
      </c>
      <c r="E172" s="10" t="str">
        <f t="shared" ref="E172" si="294">_xlfn.CONCAT(C172," ",D172)</f>
        <v>IBM 5655-Y04 5.3 AMFOS1</v>
      </c>
      <c r="F172" t="s">
        <v>787</v>
      </c>
      <c r="G172" t="s">
        <v>671</v>
      </c>
      <c r="H172" s="7" t="str">
        <f t="shared" ref="H172" si="295">_xlfn.CONCAT(A172," ",D172)</f>
        <v>CICSR AMFOS1</v>
      </c>
      <c r="I172" s="10" t="str">
        <f t="shared" ref="I172" si="296">_xlfn.CONCAT("Z_",A172)</f>
        <v>Z_CICSR</v>
      </c>
      <c r="J172" t="s">
        <v>1039</v>
      </c>
      <c r="K172" s="15" t="s">
        <v>13</v>
      </c>
      <c r="L172" s="15" t="s">
        <v>9</v>
      </c>
      <c r="M172" t="s">
        <v>674</v>
      </c>
      <c r="N172" t="s">
        <v>1137</v>
      </c>
    </row>
    <row r="173" spans="1:14" s="14" customFormat="1">
      <c r="A173" s="2" t="s">
        <v>1138</v>
      </c>
      <c r="B173" s="2" t="s">
        <v>367</v>
      </c>
      <c r="C173" s="10" t="str">
        <f>VLOOKUP($B173,'application|Mainframe Software'!$A$3:$G$10087,7,FALSE)</f>
        <v>IBM 5655-Y04 5.3</v>
      </c>
      <c r="D173" s="15" t="s">
        <v>1037</v>
      </c>
      <c r="E173" s="10" t="str">
        <f t="shared" ref="E173" si="297">_xlfn.CONCAT(C173," ",D173)</f>
        <v>IBM 5655-Y04 5.3 AMFLW1</v>
      </c>
      <c r="F173" t="s">
        <v>787</v>
      </c>
      <c r="G173" t="s">
        <v>671</v>
      </c>
      <c r="H173" s="7" t="str">
        <f t="shared" ref="H173" si="298">_xlfn.CONCAT(A173," ",D173)</f>
        <v>CICSWU AMFLW1</v>
      </c>
      <c r="I173" s="10" t="str">
        <f t="shared" ref="I173" si="299">_xlfn.CONCAT("Z_",A173)</f>
        <v>Z_CICSWU</v>
      </c>
      <c r="J173" t="s">
        <v>1039</v>
      </c>
      <c r="K173" s="15" t="s">
        <v>13</v>
      </c>
      <c r="L173" s="15" t="s">
        <v>9</v>
      </c>
      <c r="M173" t="s">
        <v>674</v>
      </c>
      <c r="N173" t="s">
        <v>1139</v>
      </c>
    </row>
    <row r="174" spans="1:14" s="14" customFormat="1">
      <c r="A174" s="2" t="s">
        <v>1140</v>
      </c>
      <c r="B174" s="2" t="s">
        <v>367</v>
      </c>
      <c r="C174" s="10" t="str">
        <f>VLOOKUP($B174,'application|Mainframe Software'!$A$3:$G$10087,7,FALSE)</f>
        <v>IBM 5655-Y04 5.3</v>
      </c>
      <c r="D174" s="15" t="s">
        <v>1037</v>
      </c>
      <c r="E174" s="10" t="str">
        <f t="shared" ref="E174" si="300">_xlfn.CONCAT(C174," ",D174)</f>
        <v>IBM 5655-Y04 5.3 AMFLW1</v>
      </c>
      <c r="F174" t="s">
        <v>787</v>
      </c>
      <c r="G174" t="s">
        <v>671</v>
      </c>
      <c r="H174" s="7" t="str">
        <f t="shared" ref="H174" si="301">_xlfn.CONCAT(A174," ",D174)</f>
        <v>CIFIFWRR AMFLW1</v>
      </c>
      <c r="I174" s="10" t="str">
        <f t="shared" ref="I174" si="302">_xlfn.CONCAT("Z_",A174)</f>
        <v>Z_CIFIFWRR</v>
      </c>
      <c r="J174" t="s">
        <v>1039</v>
      </c>
      <c r="K174" s="15" t="s">
        <v>13</v>
      </c>
      <c r="L174" s="15" t="s">
        <v>9</v>
      </c>
      <c r="M174" t="s">
        <v>674</v>
      </c>
      <c r="N174" t="s">
        <v>1141</v>
      </c>
    </row>
    <row r="175" spans="1:14" s="14" customFormat="1">
      <c r="A175" s="2" t="s">
        <v>1142</v>
      </c>
      <c r="B175" s="2" t="s">
        <v>367</v>
      </c>
      <c r="C175" s="10" t="str">
        <f>VLOOKUP($B175,'application|Mainframe Software'!$A$3:$G$10087,7,FALSE)</f>
        <v>IBM 5655-Y04 5.3</v>
      </c>
      <c r="D175" s="15" t="s">
        <v>1037</v>
      </c>
      <c r="E175" s="10" t="str">
        <f t="shared" ref="E175" si="303">_xlfn.CONCAT(C175," ",D175)</f>
        <v>IBM 5655-Y04 5.3 AMFLW1</v>
      </c>
      <c r="F175" t="s">
        <v>787</v>
      </c>
      <c r="G175" t="s">
        <v>671</v>
      </c>
      <c r="H175" s="7" t="str">
        <f t="shared" ref="H175" si="304">_xlfn.CONCAT(A175," ",D175)</f>
        <v>CICSD AMFLW1</v>
      </c>
      <c r="I175" s="10" t="str">
        <f t="shared" ref="I175" si="305">_xlfn.CONCAT("Z_",A175)</f>
        <v>Z_CICSD</v>
      </c>
      <c r="J175" t="s">
        <v>1039</v>
      </c>
      <c r="K175" s="15" t="s">
        <v>13</v>
      </c>
      <c r="L175" s="15" t="s">
        <v>9</v>
      </c>
      <c r="M175" t="s">
        <v>674</v>
      </c>
      <c r="N175" t="s">
        <v>1143</v>
      </c>
    </row>
    <row r="176" spans="1:14" s="14" customFormat="1">
      <c r="A176" s="2" t="s">
        <v>1144</v>
      </c>
      <c r="B176" s="2" t="s">
        <v>367</v>
      </c>
      <c r="C176" s="10" t="str">
        <f>VLOOKUP($B176,'application|Mainframe Software'!$A$3:$G$10087,7,FALSE)</f>
        <v>IBM 5655-Y04 5.3</v>
      </c>
      <c r="D176" s="15" t="s">
        <v>1037</v>
      </c>
      <c r="E176" s="10" t="str">
        <f t="shared" ref="E176" si="306">_xlfn.CONCAT(C176," ",D176)</f>
        <v>IBM 5655-Y04 5.3 AMFLW1</v>
      </c>
      <c r="F176" t="s">
        <v>787</v>
      </c>
      <c r="G176" t="s">
        <v>671</v>
      </c>
      <c r="H176" s="7" t="str">
        <f t="shared" ref="H176" si="307">_xlfn.CONCAT(A176," ",D176)</f>
        <v>CICSW4 AMFLW1</v>
      </c>
      <c r="I176" s="10" t="str">
        <f t="shared" ref="I176" si="308">_xlfn.CONCAT("Z_",A176)</f>
        <v>Z_CICSW4</v>
      </c>
      <c r="J176" t="s">
        <v>1039</v>
      </c>
      <c r="K176" s="15" t="s">
        <v>13</v>
      </c>
      <c r="L176" s="15" t="s">
        <v>9</v>
      </c>
      <c r="M176" t="s">
        <v>674</v>
      </c>
      <c r="N176" t="s">
        <v>1145</v>
      </c>
    </row>
    <row r="177" spans="1:14" s="14" customFormat="1">
      <c r="A177" s="2" t="s">
        <v>1146</v>
      </c>
      <c r="B177" s="2" t="s">
        <v>367</v>
      </c>
      <c r="C177" s="10" t="str">
        <f>VLOOKUP($B177,'application|Mainframe Software'!$A$3:$G$10087,7,FALSE)</f>
        <v>IBM 5655-Y04 5.3</v>
      </c>
      <c r="D177" s="15" t="s">
        <v>1037</v>
      </c>
      <c r="E177" s="10" t="str">
        <f t="shared" ref="E177" si="309">_xlfn.CONCAT(C177," ",D177)</f>
        <v>IBM 5655-Y04 5.3 AMFLW1</v>
      </c>
      <c r="F177" t="s">
        <v>787</v>
      </c>
      <c r="G177" t="s">
        <v>671</v>
      </c>
      <c r="H177" s="7" t="str">
        <f t="shared" ref="H177" si="310">_xlfn.CONCAT(A177," ",D177)</f>
        <v>CICSWA AMFLW1</v>
      </c>
      <c r="I177" s="10" t="str">
        <f t="shared" ref="I177" si="311">_xlfn.CONCAT("Z_",A177)</f>
        <v>Z_CICSWA</v>
      </c>
      <c r="J177" t="s">
        <v>1039</v>
      </c>
      <c r="K177" s="15" t="s">
        <v>13</v>
      </c>
      <c r="L177" s="15" t="s">
        <v>9</v>
      </c>
      <c r="M177" t="s">
        <v>674</v>
      </c>
      <c r="N177" t="s">
        <v>1147</v>
      </c>
    </row>
    <row r="178" spans="1:14" s="14" customFormat="1">
      <c r="A178" s="2" t="s">
        <v>1148</v>
      </c>
      <c r="B178" s="2" t="s">
        <v>367</v>
      </c>
      <c r="C178" s="10" t="str">
        <f>VLOOKUP($B178,'application|Mainframe Software'!$A$3:$G$10087,7,FALSE)</f>
        <v>IBM 5655-Y04 5.3</v>
      </c>
      <c r="D178" s="15" t="s">
        <v>1037</v>
      </c>
      <c r="E178" s="10" t="str">
        <f t="shared" ref="E178" si="312">_xlfn.CONCAT(C178," ",D178)</f>
        <v>IBM 5655-Y04 5.3 AMFLW1</v>
      </c>
      <c r="F178" t="s">
        <v>787</v>
      </c>
      <c r="G178" t="s">
        <v>671</v>
      </c>
      <c r="H178" s="7" t="str">
        <f t="shared" ref="H178" si="313">_xlfn.CONCAT(A178," ",D178)</f>
        <v>CICSWI AMFLW1</v>
      </c>
      <c r="I178" s="10" t="str">
        <f t="shared" ref="I178" si="314">_xlfn.CONCAT("Z_",A178)</f>
        <v>Z_CICSWI</v>
      </c>
      <c r="J178" t="s">
        <v>1039</v>
      </c>
      <c r="K178" s="15" t="s">
        <v>13</v>
      </c>
      <c r="L178" s="15" t="s">
        <v>9</v>
      </c>
      <c r="M178" t="s">
        <v>674</v>
      </c>
      <c r="N178" t="s">
        <v>1149</v>
      </c>
    </row>
    <row r="179" spans="1:14" s="14" customFormat="1">
      <c r="A179" s="2" t="s">
        <v>1150</v>
      </c>
      <c r="B179" s="2" t="s">
        <v>367</v>
      </c>
      <c r="C179" s="10" t="str">
        <f>VLOOKUP($B179,'application|Mainframe Software'!$A$3:$G$10087,7,FALSE)</f>
        <v>IBM 5655-Y04 5.3</v>
      </c>
      <c r="D179" s="15" t="s">
        <v>1037</v>
      </c>
      <c r="E179" s="10" t="str">
        <f t="shared" ref="E179" si="315">_xlfn.CONCAT(C179," ",D179)</f>
        <v>IBM 5655-Y04 5.3 AMFLW1</v>
      </c>
      <c r="F179" t="s">
        <v>787</v>
      </c>
      <c r="G179" t="s">
        <v>671</v>
      </c>
      <c r="H179" s="7" t="str">
        <f t="shared" ref="H179" si="316">_xlfn.CONCAT(A179," ",D179)</f>
        <v>CIFIFWNR AMFLW1</v>
      </c>
      <c r="I179" s="10" t="str">
        <f t="shared" ref="I179" si="317">_xlfn.CONCAT("Z_",A179)</f>
        <v>Z_CIFIFWNR</v>
      </c>
      <c r="J179" t="s">
        <v>1039</v>
      </c>
      <c r="K179" s="15" t="s">
        <v>13</v>
      </c>
      <c r="L179" s="15" t="s">
        <v>9</v>
      </c>
      <c r="M179" t="s">
        <v>674</v>
      </c>
      <c r="N179" t="s">
        <v>1151</v>
      </c>
    </row>
    <row r="180" spans="1:14" s="14" customFormat="1">
      <c r="A180" s="2" t="s">
        <v>1152</v>
      </c>
      <c r="B180" s="2" t="s">
        <v>367</v>
      </c>
      <c r="C180" s="10" t="str">
        <f>VLOOKUP($B180,'application|Mainframe Software'!$A$3:$G$10087,7,FALSE)</f>
        <v>IBM 5655-Y04 5.3</v>
      </c>
      <c r="D180" s="15" t="s">
        <v>1058</v>
      </c>
      <c r="E180" s="10" t="str">
        <f t="shared" ref="E180" si="318">_xlfn.CONCAT(C180," ",D180)</f>
        <v>IBM 5655-Y04 5.3 AMDKD1</v>
      </c>
      <c r="F180" t="s">
        <v>787</v>
      </c>
      <c r="G180" t="s">
        <v>671</v>
      </c>
      <c r="H180" s="7" t="str">
        <f t="shared" ref="H180" si="319">_xlfn.CONCAT(A180," ",D180)</f>
        <v>VACIC593 AMDKD1</v>
      </c>
      <c r="I180" s="10" t="str">
        <f t="shared" ref="I180" si="320">_xlfn.CONCAT("Z_",A180)</f>
        <v>Z_VACIC593</v>
      </c>
      <c r="J180" t="s">
        <v>1039</v>
      </c>
      <c r="K180" s="15" t="s">
        <v>13</v>
      </c>
      <c r="L180" s="15" t="s">
        <v>9</v>
      </c>
      <c r="M180" t="s">
        <v>674</v>
      </c>
      <c r="N180" t="s">
        <v>1153</v>
      </c>
    </row>
    <row r="181" spans="1:14" s="14" customFormat="1">
      <c r="A181" s="2" t="s">
        <v>1154</v>
      </c>
      <c r="B181" s="2" t="s">
        <v>367</v>
      </c>
      <c r="C181" s="10" t="str">
        <f>VLOOKUP($B181,'application|Mainframe Software'!$A$3:$G$10087,7,FALSE)</f>
        <v>IBM 5655-Y04 5.3</v>
      </c>
      <c r="D181" s="15" t="s">
        <v>1058</v>
      </c>
      <c r="E181" s="10" t="str">
        <f t="shared" ref="E181" si="321">_xlfn.CONCAT(C181," ",D181)</f>
        <v>IBM 5655-Y04 5.3 AMDKD1</v>
      </c>
      <c r="F181" t="s">
        <v>787</v>
      </c>
      <c r="G181" t="s">
        <v>671</v>
      </c>
      <c r="H181" s="7" t="str">
        <f t="shared" ref="H181" si="322">_xlfn.CONCAT(A181," ",D181)</f>
        <v>VACIC596 AMDKD1</v>
      </c>
      <c r="I181" s="10" t="str">
        <f t="shared" ref="I181" si="323">_xlfn.CONCAT("Z_",A181)</f>
        <v>Z_VACIC596</v>
      </c>
      <c r="J181" t="s">
        <v>1039</v>
      </c>
      <c r="K181" s="15" t="s">
        <v>13</v>
      </c>
      <c r="L181" s="15" t="s">
        <v>9</v>
      </c>
      <c r="M181" t="s">
        <v>674</v>
      </c>
      <c r="N181" t="s">
        <v>1155</v>
      </c>
    </row>
    <row r="182" spans="1:14" s="14" customFormat="1">
      <c r="A182" s="2" t="s">
        <v>1156</v>
      </c>
      <c r="B182" s="2" t="s">
        <v>367</v>
      </c>
      <c r="C182" s="10" t="str">
        <f>VLOOKUP($B182,'application|Mainframe Software'!$A$3:$G$10087,7,FALSE)</f>
        <v>IBM 5655-Y04 5.3</v>
      </c>
      <c r="D182" s="15" t="s">
        <v>1117</v>
      </c>
      <c r="E182" s="10" t="str">
        <f t="shared" ref="E182" si="324">_xlfn.CONCAT(C182," ",D182)</f>
        <v>IBM 5655-Y04 5.3 AMSOC1</v>
      </c>
      <c r="F182" t="s">
        <v>787</v>
      </c>
      <c r="G182" t="s">
        <v>671</v>
      </c>
      <c r="H182" s="7" t="str">
        <f t="shared" ref="H182" si="325">_xlfn.CONCAT(A182," ",D182)</f>
        <v>VACIC597 AMSOC1</v>
      </c>
      <c r="I182" s="10" t="str">
        <f t="shared" ref="I182" si="326">_xlfn.CONCAT("Z_",A182)</f>
        <v>Z_VACIC597</v>
      </c>
      <c r="J182" t="s">
        <v>1039</v>
      </c>
      <c r="K182" s="15" t="s">
        <v>13</v>
      </c>
      <c r="L182" s="15" t="s">
        <v>9</v>
      </c>
      <c r="M182" t="s">
        <v>674</v>
      </c>
      <c r="N182" t="s">
        <v>1157</v>
      </c>
    </row>
    <row r="183" spans="1:14" s="14" customFormat="1">
      <c r="A183" s="2" t="s">
        <v>1158</v>
      </c>
      <c r="B183" s="2" t="s">
        <v>367</v>
      </c>
      <c r="C183" s="10" t="str">
        <f>VLOOKUP($B183,'application|Mainframe Software'!$A$3:$G$10087,7,FALSE)</f>
        <v>IBM 5655-Y04 5.3</v>
      </c>
      <c r="D183" s="15" t="s">
        <v>1117</v>
      </c>
      <c r="E183" s="10" t="str">
        <f t="shared" ref="E183" si="327">_xlfn.CONCAT(C183," ",D183)</f>
        <v>IBM 5655-Y04 5.3 AMSOC1</v>
      </c>
      <c r="F183" t="s">
        <v>787</v>
      </c>
      <c r="G183" t="s">
        <v>671</v>
      </c>
      <c r="H183" s="7" t="str">
        <f t="shared" ref="H183" si="328">_xlfn.CONCAT(A183," ",D183)</f>
        <v>VACIC598 AMSOC1</v>
      </c>
      <c r="I183" s="10" t="str">
        <f t="shared" ref="I183" si="329">_xlfn.CONCAT("Z_",A183)</f>
        <v>Z_VACIC598</v>
      </c>
      <c r="J183" t="s">
        <v>1039</v>
      </c>
      <c r="K183" s="15" t="s">
        <v>13</v>
      </c>
      <c r="L183" s="15" t="s">
        <v>9</v>
      </c>
      <c r="M183" t="s">
        <v>674</v>
      </c>
      <c r="N183" t="s">
        <v>1159</v>
      </c>
    </row>
    <row r="184" spans="1:14" s="14" customFormat="1">
      <c r="A184" s="2" t="s">
        <v>1160</v>
      </c>
      <c r="B184" s="2" t="s">
        <v>367</v>
      </c>
      <c r="C184" s="10" t="str">
        <f>VLOOKUP($B184,'application|Mainframe Software'!$A$3:$G$10087,7,FALSE)</f>
        <v>IBM 5655-Y04 5.3</v>
      </c>
      <c r="D184" s="15" t="s">
        <v>1117</v>
      </c>
      <c r="E184" s="10" t="str">
        <f t="shared" ref="E184" si="330">_xlfn.CONCAT(C184," ",D184)</f>
        <v>IBM 5655-Y04 5.3 AMSOC1</v>
      </c>
      <c r="F184" t="s">
        <v>787</v>
      </c>
      <c r="G184" t="s">
        <v>671</v>
      </c>
      <c r="H184" s="7" t="str">
        <f t="shared" ref="H184" si="331">_xlfn.CONCAT(A184," ",D184)</f>
        <v>VACIC590 AMSOC1</v>
      </c>
      <c r="I184" s="10" t="str">
        <f t="shared" ref="I184" si="332">_xlfn.CONCAT("Z_",A184)</f>
        <v>Z_VACIC590</v>
      </c>
      <c r="J184" t="s">
        <v>1039</v>
      </c>
      <c r="K184" s="15" t="s">
        <v>13</v>
      </c>
      <c r="L184" s="15" t="s">
        <v>9</v>
      </c>
      <c r="M184" t="s">
        <v>674</v>
      </c>
      <c r="N184" t="s">
        <v>1161</v>
      </c>
    </row>
    <row r="185" spans="1:14" s="14" customFormat="1">
      <c r="A185" s="2" t="s">
        <v>1162</v>
      </c>
      <c r="B185" s="2" t="s">
        <v>367</v>
      </c>
      <c r="C185" s="10" t="str">
        <f>VLOOKUP($B185,'application|Mainframe Software'!$A$3:$G$10087,7,FALSE)</f>
        <v>IBM 5655-Y04 5.3</v>
      </c>
      <c r="D185" s="15" t="s">
        <v>1117</v>
      </c>
      <c r="E185" s="10" t="str">
        <f t="shared" ref="E185" si="333">_xlfn.CONCAT(C185," ",D185)</f>
        <v>IBM 5655-Y04 5.3 AMSOC1</v>
      </c>
      <c r="F185" t="s">
        <v>787</v>
      </c>
      <c r="G185" t="s">
        <v>671</v>
      </c>
      <c r="H185" s="7" t="str">
        <f t="shared" ref="H185" si="334">_xlfn.CONCAT(A185," ",D185)</f>
        <v>DKCICS0C AMSOC1</v>
      </c>
      <c r="I185" s="10" t="str">
        <f t="shared" ref="I185" si="335">_xlfn.CONCAT("Z_",A185)</f>
        <v>Z_DKCICS0C</v>
      </c>
      <c r="J185" t="s">
        <v>1039</v>
      </c>
      <c r="K185" s="15" t="s">
        <v>13</v>
      </c>
      <c r="L185" s="15" t="s">
        <v>9</v>
      </c>
      <c r="M185" t="s">
        <v>674</v>
      </c>
      <c r="N185" t="s">
        <v>1163</v>
      </c>
    </row>
    <row r="186" spans="1:14" s="14" customFormat="1">
      <c r="A186" s="2" t="s">
        <v>1164</v>
      </c>
      <c r="B186" s="2" t="s">
        <v>367</v>
      </c>
      <c r="C186" s="10" t="str">
        <f>VLOOKUP($B186,'application|Mainframe Software'!$A$3:$G$10087,7,FALSE)</f>
        <v>IBM 5655-Y04 5.3</v>
      </c>
      <c r="D186" s="15" t="s">
        <v>1058</v>
      </c>
      <c r="E186" s="10" t="str">
        <f t="shared" ref="E186" si="336">_xlfn.CONCAT(C186," ",D186)</f>
        <v>IBM 5655-Y04 5.3 AMDKD1</v>
      </c>
      <c r="F186" t="s">
        <v>787</v>
      </c>
      <c r="G186" t="s">
        <v>671</v>
      </c>
      <c r="H186" s="7" t="str">
        <f t="shared" ref="H186" si="337">_xlfn.CONCAT(A186," ",D186)</f>
        <v>DKCICS81 AMDKD1</v>
      </c>
      <c r="I186" s="10" t="str">
        <f t="shared" ref="I186" si="338">_xlfn.CONCAT("Z_",A186)</f>
        <v>Z_DKCICS81</v>
      </c>
      <c r="J186" t="s">
        <v>1039</v>
      </c>
      <c r="K186" s="15" t="s">
        <v>13</v>
      </c>
      <c r="L186" s="15" t="s">
        <v>9</v>
      </c>
      <c r="M186" t="s">
        <v>674</v>
      </c>
      <c r="N186" t="s">
        <v>1165</v>
      </c>
    </row>
    <row r="187" spans="1:14" s="14" customFormat="1">
      <c r="A187" s="2" t="s">
        <v>1166</v>
      </c>
      <c r="B187" s="2" t="s">
        <v>367</v>
      </c>
      <c r="C187" s="10" t="str">
        <f>VLOOKUP($B187,'application|Mainframe Software'!$A$3:$G$10087,7,FALSE)</f>
        <v>IBM 5655-Y04 5.3</v>
      </c>
      <c r="D187" s="15" t="s">
        <v>1058</v>
      </c>
      <c r="E187" s="10" t="str">
        <f t="shared" ref="E187" si="339">_xlfn.CONCAT(C187," ",D187)</f>
        <v>IBM 5655-Y04 5.3 AMDKD1</v>
      </c>
      <c r="F187" t="s">
        <v>787</v>
      </c>
      <c r="G187" t="s">
        <v>671</v>
      </c>
      <c r="H187" s="7" t="str">
        <f t="shared" ref="H187" si="340">_xlfn.CONCAT(A187," ",D187)</f>
        <v>DKCICS86 AMDKD1</v>
      </c>
      <c r="I187" s="10" t="str">
        <f t="shared" ref="I187" si="341">_xlfn.CONCAT("Z_",A187)</f>
        <v>Z_DKCICS86</v>
      </c>
      <c r="J187" t="s">
        <v>1039</v>
      </c>
      <c r="K187" s="15" t="s">
        <v>13</v>
      </c>
      <c r="L187" s="15" t="s">
        <v>9</v>
      </c>
      <c r="M187" t="s">
        <v>674</v>
      </c>
      <c r="N187" t="s">
        <v>1167</v>
      </c>
    </row>
    <row r="188" spans="1:14" s="14" customFormat="1">
      <c r="A188" s="2" t="s">
        <v>1168</v>
      </c>
      <c r="B188" s="2" t="s">
        <v>367</v>
      </c>
      <c r="C188" s="10" t="str">
        <f>VLOOKUP($B188,'application|Mainframe Software'!$A$3:$G$10087,7,FALSE)</f>
        <v>IBM 5655-Y04 5.3</v>
      </c>
      <c r="D188" s="15" t="s">
        <v>1058</v>
      </c>
      <c r="E188" s="10" t="str">
        <f t="shared" ref="E188" si="342">_xlfn.CONCAT(C188," ",D188)</f>
        <v>IBM 5655-Y04 5.3 AMDKD1</v>
      </c>
      <c r="F188" t="s">
        <v>787</v>
      </c>
      <c r="G188" t="s">
        <v>671</v>
      </c>
      <c r="H188" s="7" t="str">
        <f t="shared" ref="H188" si="343">_xlfn.CONCAT(A188," ",D188)</f>
        <v>DKCICS0E AMDKD1</v>
      </c>
      <c r="I188" s="10" t="str">
        <f t="shared" ref="I188" si="344">_xlfn.CONCAT("Z_",A188)</f>
        <v>Z_DKCICS0E</v>
      </c>
      <c r="J188" t="s">
        <v>1039</v>
      </c>
      <c r="K188" s="15" t="s">
        <v>13</v>
      </c>
      <c r="L188" s="15" t="s">
        <v>9</v>
      </c>
      <c r="M188" t="s">
        <v>674</v>
      </c>
      <c r="N188" t="s">
        <v>1169</v>
      </c>
    </row>
    <row r="189" spans="1:14" s="14" customFormat="1">
      <c r="A189" s="2" t="s">
        <v>1170</v>
      </c>
      <c r="B189" s="2" t="s">
        <v>367</v>
      </c>
      <c r="C189" s="10" t="str">
        <f>VLOOKUP($B189,'application|Mainframe Software'!$A$3:$G$10087,7,FALSE)</f>
        <v>IBM 5655-Y04 5.3</v>
      </c>
      <c r="D189" s="15" t="s">
        <v>1058</v>
      </c>
      <c r="E189" s="10" t="str">
        <f t="shared" ref="E189" si="345">_xlfn.CONCAT(C189," ",D189)</f>
        <v>IBM 5655-Y04 5.3 AMDKD1</v>
      </c>
      <c r="F189" t="s">
        <v>787</v>
      </c>
      <c r="G189" t="s">
        <v>671</v>
      </c>
      <c r="H189" s="7" t="str">
        <f t="shared" ref="H189" si="346">_xlfn.CONCAT(A189," ",D189)</f>
        <v>CICSD1 AMDKD1</v>
      </c>
      <c r="I189" s="10" t="str">
        <f t="shared" ref="I189" si="347">_xlfn.CONCAT("Z_",A189)</f>
        <v>Z_CICSD1</v>
      </c>
      <c r="J189" t="s">
        <v>1039</v>
      </c>
      <c r="K189" s="15" t="s">
        <v>13</v>
      </c>
      <c r="L189" s="15" t="s">
        <v>9</v>
      </c>
      <c r="M189" t="s">
        <v>674</v>
      </c>
      <c r="N189" t="s">
        <v>1171</v>
      </c>
    </row>
    <row r="190" spans="1:14" s="14" customFormat="1">
      <c r="A190" s="2" t="s">
        <v>1172</v>
      </c>
      <c r="B190" s="2" t="s">
        <v>367</v>
      </c>
      <c r="C190" s="10" t="str">
        <f>VLOOKUP($B190,'application|Mainframe Software'!$A$3:$G$10087,7,FALSE)</f>
        <v>IBM 5655-Y04 5.3</v>
      </c>
      <c r="D190" s="15" t="s">
        <v>1058</v>
      </c>
      <c r="E190" s="10" t="str">
        <f t="shared" ref="E190" si="348">_xlfn.CONCAT(C190," ",D190)</f>
        <v>IBM 5655-Y04 5.3 AMDKD1</v>
      </c>
      <c r="F190" t="s">
        <v>787</v>
      </c>
      <c r="G190" t="s">
        <v>671</v>
      </c>
      <c r="H190" s="7" t="str">
        <f t="shared" ref="H190" si="349">_xlfn.CONCAT(A190," ",D190)</f>
        <v>CICSMT1 AMDKD1</v>
      </c>
      <c r="I190" s="10" t="str">
        <f t="shared" ref="I190" si="350">_xlfn.CONCAT("Z_",A190)</f>
        <v>Z_CICSMT1</v>
      </c>
      <c r="J190" t="s">
        <v>1039</v>
      </c>
      <c r="K190" s="15" t="s">
        <v>13</v>
      </c>
      <c r="L190" s="15" t="s">
        <v>9</v>
      </c>
      <c r="M190" t="s">
        <v>674</v>
      </c>
      <c r="N190" t="s">
        <v>1173</v>
      </c>
    </row>
    <row r="191" spans="1:14" s="14" customFormat="1">
      <c r="A191" s="2" t="s">
        <v>1174</v>
      </c>
      <c r="B191" s="2" t="s">
        <v>367</v>
      </c>
      <c r="C191" s="10" t="str">
        <f>VLOOKUP($B191,'application|Mainframe Software'!$A$3:$G$10087,7,FALSE)</f>
        <v>IBM 5655-Y04 5.3</v>
      </c>
      <c r="D191" s="15" t="s">
        <v>1058</v>
      </c>
      <c r="E191" s="10" t="str">
        <f t="shared" ref="E191" si="351">_xlfn.CONCAT(C191," ",D191)</f>
        <v>IBM 5655-Y04 5.3 AMDKD1</v>
      </c>
      <c r="F191" t="s">
        <v>787</v>
      </c>
      <c r="G191" t="s">
        <v>671</v>
      </c>
      <c r="H191" s="7" t="str">
        <f t="shared" ref="H191" si="352">_xlfn.CONCAT(A191," ",D191)</f>
        <v>CICSMR AMDKD1</v>
      </c>
      <c r="I191" s="10" t="str">
        <f t="shared" ref="I191" si="353">_xlfn.CONCAT("Z_",A191)</f>
        <v>Z_CICSMR</v>
      </c>
      <c r="J191" t="s">
        <v>1039</v>
      </c>
      <c r="K191" s="15" t="s">
        <v>13</v>
      </c>
      <c r="L191" s="15" t="s">
        <v>9</v>
      </c>
      <c r="M191" t="s">
        <v>674</v>
      </c>
      <c r="N191" t="s">
        <v>1175</v>
      </c>
    </row>
    <row r="192" spans="1:14" s="14" customFormat="1">
      <c r="A192" s="2" t="s">
        <v>1176</v>
      </c>
      <c r="B192" s="2" t="s">
        <v>367</v>
      </c>
      <c r="C192" s="10" t="str">
        <f>VLOOKUP($B192,'application|Mainframe Software'!$A$3:$G$10087,7,FALSE)</f>
        <v>IBM 5655-Y04 5.3</v>
      </c>
      <c r="D192" s="15" t="s">
        <v>1117</v>
      </c>
      <c r="E192" s="10" t="str">
        <f t="shared" ref="E192" si="354">_xlfn.CONCAT(C192," ",D192)</f>
        <v>IBM 5655-Y04 5.3 AMSOC1</v>
      </c>
      <c r="F192" t="s">
        <v>787</v>
      </c>
      <c r="G192" t="s">
        <v>671</v>
      </c>
      <c r="H192" s="7" t="str">
        <f t="shared" ref="H192" si="355">_xlfn.CONCAT(A192," ",D192)</f>
        <v>OCICS13 AMSOC1</v>
      </c>
      <c r="I192" s="10" t="str">
        <f t="shared" ref="I192" si="356">_xlfn.CONCAT("Z_",A192)</f>
        <v>Z_OCICS13</v>
      </c>
      <c r="J192" t="s">
        <v>1039</v>
      </c>
      <c r="K192" s="15" t="s">
        <v>13</v>
      </c>
      <c r="L192" s="15" t="s">
        <v>9</v>
      </c>
      <c r="M192" t="s">
        <v>674</v>
      </c>
      <c r="N192" t="s">
        <v>1177</v>
      </c>
    </row>
    <row r="193" spans="1:14" s="14" customFormat="1">
      <c r="A193" s="2" t="s">
        <v>1178</v>
      </c>
      <c r="B193" s="2" t="s">
        <v>367</v>
      </c>
      <c r="C193" s="10" t="str">
        <f>VLOOKUP($B193,'application|Mainframe Software'!$A$3:$G$10087,7,FALSE)</f>
        <v>IBM 5655-Y04 5.3</v>
      </c>
      <c r="D193" s="15" t="s">
        <v>1117</v>
      </c>
      <c r="E193" s="10" t="str">
        <f t="shared" ref="E193" si="357">_xlfn.CONCAT(C193," ",D193)</f>
        <v>IBM 5655-Y04 5.3 AMSOC1</v>
      </c>
      <c r="F193" t="s">
        <v>787</v>
      </c>
      <c r="G193" t="s">
        <v>671</v>
      </c>
      <c r="H193" s="7" t="str">
        <f t="shared" ref="H193" si="358">_xlfn.CONCAT(A193," ",D193)</f>
        <v>OCICS15 AMSOC1</v>
      </c>
      <c r="I193" s="10" t="str">
        <f t="shared" ref="I193" si="359">_xlfn.CONCAT("Z_",A193)</f>
        <v>Z_OCICS15</v>
      </c>
      <c r="J193" t="s">
        <v>1039</v>
      </c>
      <c r="K193" s="15" t="s">
        <v>13</v>
      </c>
      <c r="L193" s="15" t="s">
        <v>9</v>
      </c>
      <c r="M193" t="s">
        <v>674</v>
      </c>
      <c r="N193" t="s">
        <v>1179</v>
      </c>
    </row>
    <row r="194" spans="1:14" s="14" customFormat="1">
      <c r="A194" s="2" t="s">
        <v>1180</v>
      </c>
      <c r="B194" s="2" t="s">
        <v>367</v>
      </c>
      <c r="C194" s="10" t="str">
        <f>VLOOKUP($B194,'application|Mainframe Software'!$A$3:$G$10087,7,FALSE)</f>
        <v>IBM 5655-Y04 5.3</v>
      </c>
      <c r="D194" s="15" t="s">
        <v>1058</v>
      </c>
      <c r="E194" s="10" t="str">
        <f t="shared" ref="E194" si="360">_xlfn.CONCAT(C194," ",D194)</f>
        <v>IBM 5655-Y04 5.3 AMDKD1</v>
      </c>
      <c r="F194" t="s">
        <v>787</v>
      </c>
      <c r="G194" t="s">
        <v>671</v>
      </c>
      <c r="H194" s="7" t="str">
        <f t="shared" ref="H194" si="361">_xlfn.CONCAT(A194," ",D194)</f>
        <v>VACIC594 AMDKD1</v>
      </c>
      <c r="I194" s="10" t="str">
        <f t="shared" ref="I194" si="362">_xlfn.CONCAT("Z_",A194)</f>
        <v>Z_VACIC594</v>
      </c>
      <c r="J194" t="s">
        <v>1039</v>
      </c>
      <c r="K194" s="15" t="s">
        <v>13</v>
      </c>
      <c r="L194" s="15" t="s">
        <v>9</v>
      </c>
      <c r="M194" t="s">
        <v>674</v>
      </c>
      <c r="N194" t="s">
        <v>1181</v>
      </c>
    </row>
    <row r="195" spans="1:14" s="14" customFormat="1">
      <c r="A195" s="2" t="s">
        <v>1182</v>
      </c>
      <c r="B195" s="2" t="s">
        <v>367</v>
      </c>
      <c r="C195" s="10" t="str">
        <f>VLOOKUP($B195,'application|Mainframe Software'!$A$3:$G$10087,7,FALSE)</f>
        <v>IBM 5655-Y04 5.3</v>
      </c>
      <c r="D195" s="15" t="s">
        <v>1117</v>
      </c>
      <c r="E195" s="10" t="str">
        <f t="shared" ref="E195" si="363">_xlfn.CONCAT(C195," ",D195)</f>
        <v>IBM 5655-Y04 5.3 AMSOC1</v>
      </c>
      <c r="F195" t="s">
        <v>787</v>
      </c>
      <c r="G195" t="s">
        <v>671</v>
      </c>
      <c r="H195" s="7" t="str">
        <f t="shared" ref="H195" si="364">_xlfn.CONCAT(A195," ",D195)</f>
        <v>VACIC592 AMSOC1</v>
      </c>
      <c r="I195" s="10" t="str">
        <f t="shared" ref="I195" si="365">_xlfn.CONCAT("Z_",A195)</f>
        <v>Z_VACIC592</v>
      </c>
      <c r="J195" t="s">
        <v>1039</v>
      </c>
      <c r="K195" s="15" t="s">
        <v>13</v>
      </c>
      <c r="L195" s="15" t="s">
        <v>9</v>
      </c>
      <c r="M195" t="s">
        <v>674</v>
      </c>
      <c r="N195" t="s">
        <v>1183</v>
      </c>
    </row>
    <row r="196" spans="1:14" s="14" customFormat="1">
      <c r="A196" s="2" t="s">
        <v>1184</v>
      </c>
      <c r="B196" s="2" t="s">
        <v>367</v>
      </c>
      <c r="C196" s="10" t="str">
        <f>VLOOKUP($B196,'application|Mainframe Software'!$A$3:$G$10087,7,FALSE)</f>
        <v>IBM 5655-Y04 5.3</v>
      </c>
      <c r="D196" s="15" t="s">
        <v>1117</v>
      </c>
      <c r="E196" s="10" t="str">
        <f t="shared" ref="E196" si="366">_xlfn.CONCAT(C196," ",D196)</f>
        <v>IBM 5655-Y04 5.3 AMSOC1</v>
      </c>
      <c r="F196" t="s">
        <v>787</v>
      </c>
      <c r="G196" t="s">
        <v>671</v>
      </c>
      <c r="H196" s="7" t="str">
        <f t="shared" ref="H196" si="367">_xlfn.CONCAT(A196," ",D196)</f>
        <v>VACIC595 AMSOC1</v>
      </c>
      <c r="I196" s="10" t="str">
        <f t="shared" ref="I196" si="368">_xlfn.CONCAT("Z_",A196)</f>
        <v>Z_VACIC595</v>
      </c>
      <c r="J196" t="s">
        <v>1039</v>
      </c>
      <c r="K196" s="15" t="s">
        <v>13</v>
      </c>
      <c r="L196" s="15" t="s">
        <v>9</v>
      </c>
      <c r="M196" t="s">
        <v>674</v>
      </c>
      <c r="N196" t="s">
        <v>1185</v>
      </c>
    </row>
    <row r="197" spans="1:14" s="14" customFormat="1">
      <c r="A197" s="2" t="s">
        <v>1186</v>
      </c>
      <c r="B197" s="2" t="s">
        <v>367</v>
      </c>
      <c r="C197" s="10" t="str">
        <f>VLOOKUP($B197,'application|Mainframe Software'!$A$3:$G$10087,7,FALSE)</f>
        <v>IBM 5655-Y04 5.3</v>
      </c>
      <c r="D197" s="15" t="s">
        <v>1117</v>
      </c>
      <c r="E197" s="10" t="str">
        <f t="shared" ref="E197" si="369">_xlfn.CONCAT(C197," ",D197)</f>
        <v>IBM 5655-Y04 5.3 AMSOC1</v>
      </c>
      <c r="F197" t="s">
        <v>787</v>
      </c>
      <c r="G197" t="s">
        <v>671</v>
      </c>
      <c r="H197" s="7" t="str">
        <f t="shared" ref="H197" si="370">_xlfn.CONCAT(A197," ",D197)</f>
        <v>VACIC599 AMSOC1</v>
      </c>
      <c r="I197" s="10" t="str">
        <f t="shared" ref="I197" si="371">_xlfn.CONCAT("Z_",A197)</f>
        <v>Z_VACIC599</v>
      </c>
      <c r="J197" t="s">
        <v>1039</v>
      </c>
      <c r="K197" s="15" t="s">
        <v>13</v>
      </c>
      <c r="L197" s="15" t="s">
        <v>9</v>
      </c>
      <c r="M197" t="s">
        <v>674</v>
      </c>
      <c r="N197" t="s">
        <v>1187</v>
      </c>
    </row>
    <row r="198" spans="1:14" s="14" customFormat="1">
      <c r="A198" s="2" t="s">
        <v>1188</v>
      </c>
      <c r="B198" s="2" t="s">
        <v>367</v>
      </c>
      <c r="C198" s="10" t="str">
        <f>VLOOKUP($B198,'application|Mainframe Software'!$A$3:$G$10087,7,FALSE)</f>
        <v>IBM 5655-Y04 5.3</v>
      </c>
      <c r="D198" s="15" t="s">
        <v>1125</v>
      </c>
      <c r="E198" s="10" t="str">
        <f t="shared" ref="E198" si="372">_xlfn.CONCAT(C198," ",D198)</f>
        <v>IBM 5655-Y04 5.3 AMFLZ1</v>
      </c>
      <c r="F198" t="s">
        <v>787</v>
      </c>
      <c r="G198" t="s">
        <v>671</v>
      </c>
      <c r="H198" s="7" t="str">
        <f t="shared" ref="H198" si="373">_xlfn.CONCAT(A198," ",D198)</f>
        <v>CICSZ3 AMFLZ1</v>
      </c>
      <c r="I198" s="10" t="str">
        <f t="shared" ref="I198" si="374">_xlfn.CONCAT("Z_",A198)</f>
        <v>Z_CICSZ3</v>
      </c>
      <c r="J198" t="s">
        <v>1039</v>
      </c>
      <c r="K198" s="15" t="s">
        <v>13</v>
      </c>
      <c r="L198" s="15" t="s">
        <v>9</v>
      </c>
      <c r="M198" t="s">
        <v>674</v>
      </c>
      <c r="N198" t="s">
        <v>1189</v>
      </c>
    </row>
    <row r="199" spans="1:14" s="14" customFormat="1">
      <c r="A199" s="2" t="s">
        <v>1190</v>
      </c>
      <c r="B199" s="2" t="s">
        <v>367</v>
      </c>
      <c r="C199" s="10" t="str">
        <f>VLOOKUP($B199,'application|Mainframe Software'!$A$3:$G$10087,7,FALSE)</f>
        <v>IBM 5655-Y04 5.3</v>
      </c>
      <c r="D199" s="15" t="s">
        <v>1125</v>
      </c>
      <c r="E199" s="10" t="str">
        <f t="shared" ref="E199" si="375">_xlfn.CONCAT(C199," ",D199)</f>
        <v>IBM 5655-Y04 5.3 AMFLZ1</v>
      </c>
      <c r="F199" t="s">
        <v>787</v>
      </c>
      <c r="G199" t="s">
        <v>671</v>
      </c>
      <c r="H199" s="7" t="str">
        <f t="shared" ref="H199" si="376">_xlfn.CONCAT(A199," ",D199)</f>
        <v>CICSZ4 AMFLZ1</v>
      </c>
      <c r="I199" s="10" t="str">
        <f t="shared" ref="I199" si="377">_xlfn.CONCAT("Z_",A199)</f>
        <v>Z_CICSZ4</v>
      </c>
      <c r="J199" t="s">
        <v>1039</v>
      </c>
      <c r="K199" s="15" t="s">
        <v>13</v>
      </c>
      <c r="L199" s="15" t="s">
        <v>9</v>
      </c>
      <c r="M199" t="s">
        <v>674</v>
      </c>
      <c r="N199" t="s">
        <v>1191</v>
      </c>
    </row>
    <row r="200" spans="1:14" s="14" customFormat="1">
      <c r="A200" s="2" t="s">
        <v>1192</v>
      </c>
      <c r="B200" s="2" t="s">
        <v>367</v>
      </c>
      <c r="C200" s="10" t="str">
        <f>VLOOKUP($B200,'application|Mainframe Software'!$A$3:$G$10087,7,FALSE)</f>
        <v>IBM 5655-Y04 5.3</v>
      </c>
      <c r="D200" s="15" t="s">
        <v>1125</v>
      </c>
      <c r="E200" s="10" t="str">
        <f t="shared" ref="E200" si="378">_xlfn.CONCAT(C200," ",D200)</f>
        <v>IBM 5655-Y04 5.3 AMFLZ1</v>
      </c>
      <c r="F200" t="s">
        <v>787</v>
      </c>
      <c r="G200" t="s">
        <v>671</v>
      </c>
      <c r="H200" s="7" t="str">
        <f t="shared" ref="H200" si="379">_xlfn.CONCAT(A200," ",D200)</f>
        <v>CICSZJ AMFLZ1</v>
      </c>
      <c r="I200" s="10" t="str">
        <f t="shared" ref="I200" si="380">_xlfn.CONCAT("Z_",A200)</f>
        <v>Z_CICSZJ</v>
      </c>
      <c r="J200" t="s">
        <v>1039</v>
      </c>
      <c r="K200" s="15" t="s">
        <v>13</v>
      </c>
      <c r="L200" s="15" t="s">
        <v>9</v>
      </c>
      <c r="M200" t="s">
        <v>674</v>
      </c>
      <c r="N200" t="s">
        <v>1042</v>
      </c>
    </row>
    <row r="201" spans="1:14" s="14" customFormat="1">
      <c r="A201" s="2" t="s">
        <v>1193</v>
      </c>
      <c r="B201" s="2" t="s">
        <v>367</v>
      </c>
      <c r="C201" s="10" t="str">
        <f>VLOOKUP($B201,'application|Mainframe Software'!$A$3:$G$10087,7,FALSE)</f>
        <v>IBM 5655-Y04 5.3</v>
      </c>
      <c r="D201" s="15" t="s">
        <v>1125</v>
      </c>
      <c r="E201" s="10" t="str">
        <f t="shared" ref="E201" si="381">_xlfn.CONCAT(C201," ",D201)</f>
        <v>IBM 5655-Y04 5.3 AMFLZ1</v>
      </c>
      <c r="F201" t="s">
        <v>787</v>
      </c>
      <c r="G201" t="s">
        <v>671</v>
      </c>
      <c r="H201" s="7" t="str">
        <f t="shared" ref="H201" si="382">_xlfn.CONCAT(A201," ",D201)</f>
        <v>CICSZK AMFLZ1</v>
      </c>
      <c r="I201" s="10" t="str">
        <f t="shared" ref="I201" si="383">_xlfn.CONCAT("Z_",A201)</f>
        <v>Z_CICSZK</v>
      </c>
      <c r="J201" t="s">
        <v>1039</v>
      </c>
      <c r="K201" s="15" t="s">
        <v>13</v>
      </c>
      <c r="L201" s="15" t="s">
        <v>9</v>
      </c>
      <c r="M201" t="s">
        <v>674</v>
      </c>
      <c r="N201" t="s">
        <v>1042</v>
      </c>
    </row>
    <row r="202" spans="1:14" s="14" customFormat="1">
      <c r="A202" s="2" t="s">
        <v>1194</v>
      </c>
      <c r="B202" s="2" t="s">
        <v>367</v>
      </c>
      <c r="C202" s="10" t="str">
        <f>VLOOKUP($B202,'application|Mainframe Software'!$A$3:$G$10087,7,FALSE)</f>
        <v>IBM 5655-Y04 5.3</v>
      </c>
      <c r="D202" s="15" t="s">
        <v>1125</v>
      </c>
      <c r="E202" s="10" t="str">
        <f t="shared" ref="E202" si="384">_xlfn.CONCAT(C202," ",D202)</f>
        <v>IBM 5655-Y04 5.3 AMFLZ1</v>
      </c>
      <c r="F202" t="s">
        <v>787</v>
      </c>
      <c r="G202" t="s">
        <v>671</v>
      </c>
      <c r="H202" s="7" t="str">
        <f t="shared" ref="H202" si="385">_xlfn.CONCAT(A202," ",D202)</f>
        <v>CICSZL AMFLZ1</v>
      </c>
      <c r="I202" s="10" t="str">
        <f t="shared" ref="I202" si="386">_xlfn.CONCAT("Z_",A202)</f>
        <v>Z_CICSZL</v>
      </c>
      <c r="J202" t="s">
        <v>1039</v>
      </c>
      <c r="K202" s="15" t="s">
        <v>13</v>
      </c>
      <c r="L202" s="15" t="s">
        <v>9</v>
      </c>
      <c r="M202" t="s">
        <v>674</v>
      </c>
      <c r="N202" t="s">
        <v>1195</v>
      </c>
    </row>
    <row r="203" spans="1:14" s="14" customFormat="1">
      <c r="A203" s="2" t="s">
        <v>1196</v>
      </c>
      <c r="B203" s="2" t="s">
        <v>367</v>
      </c>
      <c r="C203" s="10" t="str">
        <f>VLOOKUP($B203,'application|Mainframe Software'!$A$3:$G$10087,7,FALSE)</f>
        <v>IBM 5655-Y04 5.3</v>
      </c>
      <c r="D203" s="15" t="s">
        <v>1125</v>
      </c>
      <c r="E203" s="10" t="str">
        <f t="shared" ref="E203" si="387">_xlfn.CONCAT(C203," ",D203)</f>
        <v>IBM 5655-Y04 5.3 AMFLZ1</v>
      </c>
      <c r="F203" t="s">
        <v>787</v>
      </c>
      <c r="G203" t="s">
        <v>671</v>
      </c>
      <c r="H203" s="7" t="str">
        <f t="shared" ref="H203" si="388">_xlfn.CONCAT(A203," ",D203)</f>
        <v>CICSZM AMFLZ1</v>
      </c>
      <c r="I203" s="10" t="str">
        <f t="shared" ref="I203" si="389">_xlfn.CONCAT("Z_",A203)</f>
        <v>Z_CICSZM</v>
      </c>
      <c r="J203" t="s">
        <v>1039</v>
      </c>
      <c r="K203" s="15" t="s">
        <v>13</v>
      </c>
      <c r="L203" s="15" t="s">
        <v>9</v>
      </c>
      <c r="M203" t="s">
        <v>674</v>
      </c>
      <c r="N203" t="s">
        <v>1042</v>
      </c>
    </row>
    <row r="204" spans="1:14" s="14" customFormat="1">
      <c r="A204" s="2" t="s">
        <v>1197</v>
      </c>
      <c r="B204" s="2" t="s">
        <v>367</v>
      </c>
      <c r="C204" s="10" t="str">
        <f>VLOOKUP($B204,'application|Mainframe Software'!$A$3:$G$10087,7,FALSE)</f>
        <v>IBM 5655-Y04 5.3</v>
      </c>
      <c r="D204" s="15" t="s">
        <v>1125</v>
      </c>
      <c r="E204" s="10" t="str">
        <f t="shared" ref="E204" si="390">_xlfn.CONCAT(C204," ",D204)</f>
        <v>IBM 5655-Y04 5.3 AMFLZ1</v>
      </c>
      <c r="F204" t="s">
        <v>787</v>
      </c>
      <c r="G204" t="s">
        <v>671</v>
      </c>
      <c r="H204" s="7" t="str">
        <f t="shared" ref="H204" si="391">_xlfn.CONCAT(A204," ",D204)</f>
        <v>CICSZQ AMFLZ1</v>
      </c>
      <c r="I204" s="10" t="str">
        <f t="shared" ref="I204" si="392">_xlfn.CONCAT("Z_",A204)</f>
        <v>Z_CICSZQ</v>
      </c>
      <c r="J204" t="s">
        <v>1039</v>
      </c>
      <c r="K204" s="15" t="s">
        <v>13</v>
      </c>
      <c r="L204" s="15" t="s">
        <v>9</v>
      </c>
      <c r="M204" t="s">
        <v>674</v>
      </c>
      <c r="N204" t="s">
        <v>1564</v>
      </c>
    </row>
    <row r="205" spans="1:14" s="14" customFormat="1">
      <c r="A205" s="2" t="s">
        <v>1198</v>
      </c>
      <c r="B205" s="2" t="s">
        <v>367</v>
      </c>
      <c r="C205" s="10" t="str">
        <f>VLOOKUP($B205,'application|Mainframe Software'!$A$3:$G$10087,7,FALSE)</f>
        <v>IBM 5655-Y04 5.3</v>
      </c>
      <c r="D205" s="15" t="s">
        <v>1125</v>
      </c>
      <c r="E205" s="10" t="str">
        <f t="shared" ref="E205" si="393">_xlfn.CONCAT(C205," ",D205)</f>
        <v>IBM 5655-Y04 5.3 AMFLZ1</v>
      </c>
      <c r="F205" t="s">
        <v>787</v>
      </c>
      <c r="G205" t="s">
        <v>671</v>
      </c>
      <c r="H205" s="7" t="str">
        <f t="shared" ref="H205" si="394">_xlfn.CONCAT(A205," ",D205)</f>
        <v>CICSZT AMFLZ1</v>
      </c>
      <c r="I205" s="10" t="str">
        <f t="shared" ref="I205" si="395">_xlfn.CONCAT("Z_",A205)</f>
        <v>Z_CICSZT</v>
      </c>
      <c r="J205" t="s">
        <v>1039</v>
      </c>
      <c r="K205" s="15" t="s">
        <v>13</v>
      </c>
      <c r="L205" s="15" t="s">
        <v>9</v>
      </c>
      <c r="M205" t="s">
        <v>674</v>
      </c>
      <c r="N205" t="s">
        <v>1199</v>
      </c>
    </row>
    <row r="206" spans="1:14" s="14" customFormat="1">
      <c r="A206" s="2" t="s">
        <v>1200</v>
      </c>
      <c r="B206" s="2" t="s">
        <v>367</v>
      </c>
      <c r="C206" s="10" t="str">
        <f>VLOOKUP($B206,'application|Mainframe Software'!$A$3:$G$10087,7,FALSE)</f>
        <v>IBM 5655-Y04 5.3</v>
      </c>
      <c r="D206" s="15" t="s">
        <v>1201</v>
      </c>
      <c r="E206" s="10" t="str">
        <f t="shared" ref="E206" si="396">_xlfn.CONCAT(C206," ",D206)</f>
        <v>IBM 5655-Y04 5.3 AMUSE1</v>
      </c>
      <c r="F206" t="s">
        <v>787</v>
      </c>
      <c r="G206" t="s">
        <v>671</v>
      </c>
      <c r="H206" s="7" t="str">
        <f t="shared" ref="H206" si="397">_xlfn.CONCAT(A206," ",D206)</f>
        <v>CICSET AMUSE1</v>
      </c>
      <c r="I206" s="10" t="str">
        <f t="shared" ref="I206" si="398">_xlfn.CONCAT("Z_",A206)</f>
        <v>Z_CICSET</v>
      </c>
      <c r="J206" t="s">
        <v>1039</v>
      </c>
      <c r="K206" s="15" t="s">
        <v>13</v>
      </c>
      <c r="L206" s="15" t="s">
        <v>9</v>
      </c>
      <c r="M206" t="s">
        <v>674</v>
      </c>
      <c r="N206" t="s">
        <v>1202</v>
      </c>
    </row>
    <row r="207" spans="1:14" s="14" customFormat="1">
      <c r="A207" s="2" t="s">
        <v>1203</v>
      </c>
      <c r="B207" s="2" t="s">
        <v>367</v>
      </c>
      <c r="C207" s="10" t="str">
        <f>VLOOKUP($B207,'application|Mainframe Software'!$A$3:$G$10087,7,FALSE)</f>
        <v>IBM 5655-Y04 5.3</v>
      </c>
      <c r="D207" s="15" t="s">
        <v>1201</v>
      </c>
      <c r="E207" s="10" t="str">
        <f t="shared" ref="E207" si="399">_xlfn.CONCAT(C207," ",D207)</f>
        <v>IBM 5655-Y04 5.3 AMUSE1</v>
      </c>
      <c r="F207" t="s">
        <v>787</v>
      </c>
      <c r="G207" t="s">
        <v>671</v>
      </c>
      <c r="H207" s="7" t="str">
        <f t="shared" ref="H207" si="400">_xlfn.CONCAT(A207," ",D207)</f>
        <v>CICSEQ AMUSE1</v>
      </c>
      <c r="I207" s="10" t="str">
        <f t="shared" ref="I207" si="401">_xlfn.CONCAT("Z_",A207)</f>
        <v>Z_CICSEQ</v>
      </c>
      <c r="J207" t="s">
        <v>1039</v>
      </c>
      <c r="K207" s="15" t="s">
        <v>13</v>
      </c>
      <c r="L207" s="15" t="s">
        <v>9</v>
      </c>
      <c r="M207" t="s">
        <v>674</v>
      </c>
      <c r="N207" t="s">
        <v>1202</v>
      </c>
    </row>
    <row r="208" spans="1:14" s="14" customFormat="1">
      <c r="A208" s="2" t="s">
        <v>1204</v>
      </c>
      <c r="B208" s="2" t="s">
        <v>367</v>
      </c>
      <c r="C208" s="10" t="str">
        <f>VLOOKUP($B208,'application|Mainframe Software'!$A$3:$G$10087,7,FALSE)</f>
        <v>IBM 5655-Y04 5.3</v>
      </c>
      <c r="D208" s="15" t="s">
        <v>1201</v>
      </c>
      <c r="E208" s="10" t="str">
        <f t="shared" ref="E208" si="402">_xlfn.CONCAT(C208," ",D208)</f>
        <v>IBM 5655-Y04 5.3 AMUSE1</v>
      </c>
      <c r="F208" t="s">
        <v>787</v>
      </c>
      <c r="G208" t="s">
        <v>671</v>
      </c>
      <c r="H208" s="7" t="str">
        <f t="shared" ref="H208" si="403">_xlfn.CONCAT(A208," ",D208)</f>
        <v>CICSE1 AMUSE1</v>
      </c>
      <c r="I208" s="10" t="str">
        <f t="shared" ref="I208" si="404">_xlfn.CONCAT("Z_",A208)</f>
        <v>Z_CICSE1</v>
      </c>
      <c r="J208" t="s">
        <v>1039</v>
      </c>
      <c r="K208" s="15" t="s">
        <v>13</v>
      </c>
      <c r="L208" s="15" t="s">
        <v>9</v>
      </c>
      <c r="M208" t="s">
        <v>674</v>
      </c>
      <c r="N208" t="s">
        <v>1202</v>
      </c>
    </row>
    <row r="209" spans="1:14" s="14" customFormat="1">
      <c r="A209" s="2" t="s">
        <v>1205</v>
      </c>
      <c r="B209" s="2" t="s">
        <v>367</v>
      </c>
      <c r="C209" s="10" t="str">
        <f>VLOOKUP($B209,'application|Mainframe Software'!$A$3:$G$10087,7,FALSE)</f>
        <v>IBM 5655-Y04 5.3</v>
      </c>
      <c r="D209" s="15" t="s">
        <v>1201</v>
      </c>
      <c r="E209" s="10" t="str">
        <f t="shared" ref="E209" si="405">_xlfn.CONCAT(C209," ",D209)</f>
        <v>IBM 5655-Y04 5.3 AMUSE1</v>
      </c>
      <c r="F209" t="s">
        <v>787</v>
      </c>
      <c r="G209" t="s">
        <v>671</v>
      </c>
      <c r="H209" s="7" t="str">
        <f t="shared" ref="H209" si="406">_xlfn.CONCAT(A209," ",D209)</f>
        <v>CICSE2 AMUSE1</v>
      </c>
      <c r="I209" s="10" t="str">
        <f t="shared" ref="I209" si="407">_xlfn.CONCAT("Z_",A209)</f>
        <v>Z_CICSE2</v>
      </c>
      <c r="J209" t="s">
        <v>1039</v>
      </c>
      <c r="K209" s="15" t="s">
        <v>13</v>
      </c>
      <c r="L209" s="15" t="s">
        <v>9</v>
      </c>
      <c r="M209" t="s">
        <v>674</v>
      </c>
      <c r="N209" t="s">
        <v>1202</v>
      </c>
    </row>
    <row r="210" spans="1:14" s="14" customFormat="1">
      <c r="A210" s="2" t="s">
        <v>1206</v>
      </c>
      <c r="B210" s="2" t="s">
        <v>367</v>
      </c>
      <c r="C210" s="10" t="str">
        <f>VLOOKUP($B210,'application|Mainframe Software'!$A$3:$G$10087,7,FALSE)</f>
        <v>IBM 5655-Y04 5.3</v>
      </c>
      <c r="D210" s="15" t="s">
        <v>1201</v>
      </c>
      <c r="E210" s="10" t="str">
        <f t="shared" ref="E210" si="408">_xlfn.CONCAT(C210," ",D210)</f>
        <v>IBM 5655-Y04 5.3 AMUSE1</v>
      </c>
      <c r="F210" t="s">
        <v>787</v>
      </c>
      <c r="G210" t="s">
        <v>671</v>
      </c>
      <c r="H210" s="7" t="str">
        <f t="shared" ref="H210" si="409">_xlfn.CONCAT(A210," ",D210)</f>
        <v>CITSA1 AMUSE1</v>
      </c>
      <c r="I210" s="10" t="str">
        <f t="shared" ref="I210" si="410">_xlfn.CONCAT("Z_",A210)</f>
        <v>Z_CITSA1</v>
      </c>
      <c r="J210" t="s">
        <v>1039</v>
      </c>
      <c r="K210" s="15" t="s">
        <v>13</v>
      </c>
      <c r="L210" s="15" t="s">
        <v>9</v>
      </c>
      <c r="M210" t="s">
        <v>674</v>
      </c>
      <c r="N210" t="s">
        <v>1202</v>
      </c>
    </row>
    <row r="211" spans="1:14" s="14" customFormat="1">
      <c r="A211" s="2" t="s">
        <v>1207</v>
      </c>
      <c r="B211" s="2" t="s">
        <v>367</v>
      </c>
      <c r="C211" s="10" t="str">
        <f>VLOOKUP($B211,'application|Mainframe Software'!$A$3:$G$10087,7,FALSE)</f>
        <v>IBM 5655-Y04 5.3</v>
      </c>
      <c r="D211" s="15" t="s">
        <v>1201</v>
      </c>
      <c r="E211" s="10" t="str">
        <f t="shared" ref="E211" si="411">_xlfn.CONCAT(C211," ",D211)</f>
        <v>IBM 5655-Y04 5.3 AMUSE1</v>
      </c>
      <c r="F211" t="s">
        <v>787</v>
      </c>
      <c r="G211" t="s">
        <v>671</v>
      </c>
      <c r="H211" s="7" t="str">
        <f t="shared" ref="H211" si="412">_xlfn.CONCAT(A211," ",D211)</f>
        <v>CITSF0 AMUSE1</v>
      </c>
      <c r="I211" s="10" t="str">
        <f t="shared" ref="I211" si="413">_xlfn.CONCAT("Z_",A211)</f>
        <v>Z_CITSF0</v>
      </c>
      <c r="J211" t="s">
        <v>1039</v>
      </c>
      <c r="K211" s="15" t="s">
        <v>13</v>
      </c>
      <c r="L211" s="15" t="s">
        <v>9</v>
      </c>
      <c r="M211" t="s">
        <v>674</v>
      </c>
      <c r="N211" t="s">
        <v>1202</v>
      </c>
    </row>
    <row r="212" spans="1:14" s="14" customFormat="1">
      <c r="A212" s="2" t="s">
        <v>1208</v>
      </c>
      <c r="B212" s="2" t="s">
        <v>367</v>
      </c>
      <c r="C212" s="10" t="str">
        <f>VLOOKUP($B212,'application|Mainframe Software'!$A$3:$G$10087,7,FALSE)</f>
        <v>IBM 5655-Y04 5.3</v>
      </c>
      <c r="D212" s="15" t="s">
        <v>1201</v>
      </c>
      <c r="E212" s="10" t="str">
        <f t="shared" ref="E212" si="414">_xlfn.CONCAT(C212," ",D212)</f>
        <v>IBM 5655-Y04 5.3 AMUSE1</v>
      </c>
      <c r="F212" t="s">
        <v>787</v>
      </c>
      <c r="G212" t="s">
        <v>671</v>
      </c>
      <c r="H212" s="7" t="str">
        <f t="shared" ref="H212" si="415">_xlfn.CONCAT(A212," ",D212)</f>
        <v>CITST0 AMUSE1</v>
      </c>
      <c r="I212" s="10" t="str">
        <f t="shared" ref="I212" si="416">_xlfn.CONCAT("Z_",A212)</f>
        <v>Z_CITST0</v>
      </c>
      <c r="J212" t="s">
        <v>1039</v>
      </c>
      <c r="K212" s="15" t="s">
        <v>13</v>
      </c>
      <c r="L212" s="15" t="s">
        <v>9</v>
      </c>
      <c r="M212" t="s">
        <v>674</v>
      </c>
      <c r="N212" t="s">
        <v>1202</v>
      </c>
    </row>
    <row r="213" spans="1:14" s="14" customFormat="1">
      <c r="A213" s="2" t="s">
        <v>1209</v>
      </c>
      <c r="B213" s="2" t="s">
        <v>367</v>
      </c>
      <c r="C213" s="10" t="str">
        <f>VLOOKUP($B213,'application|Mainframe Software'!$A$3:$G$10087,7,FALSE)</f>
        <v>IBM 5655-Y04 5.3</v>
      </c>
      <c r="D213" s="15" t="s">
        <v>1120</v>
      </c>
      <c r="E213" s="10" t="str">
        <f t="shared" ref="E213" si="417">_xlfn.CONCAT(C213," ",D213)</f>
        <v>IBM 5655-Y04 5.3 AMSOI1</v>
      </c>
      <c r="F213" t="s">
        <v>787</v>
      </c>
      <c r="G213" t="s">
        <v>671</v>
      </c>
      <c r="H213" s="7" t="str">
        <f t="shared" ref="H213" si="418">_xlfn.CONCAT(A213," ",D213)</f>
        <v>CICSY2 AMSOI1</v>
      </c>
      <c r="I213" s="10" t="str">
        <f t="shared" ref="I213" si="419">_xlfn.CONCAT("Z_",A213)</f>
        <v>Z_CICSY2</v>
      </c>
      <c r="J213" t="s">
        <v>1039</v>
      </c>
      <c r="K213" s="15" t="s">
        <v>13</v>
      </c>
      <c r="L213" s="15" t="s">
        <v>9</v>
      </c>
      <c r="M213" t="s">
        <v>674</v>
      </c>
      <c r="N213" t="s">
        <v>1210</v>
      </c>
    </row>
    <row r="214" spans="1:14" s="14" customFormat="1">
      <c r="A214" s="2" t="s">
        <v>965</v>
      </c>
      <c r="B214" s="2" t="s">
        <v>367</v>
      </c>
      <c r="C214" s="10" t="str">
        <f>VLOOKUP($B214,'application|Mainframe Software'!$A$3:$G$10087,7,FALSE)</f>
        <v>IBM 5655-Y04 5.3</v>
      </c>
      <c r="D214" s="15" t="s">
        <v>1133</v>
      </c>
      <c r="E214" s="10" t="str">
        <f t="shared" ref="E214" si="420">_xlfn.CONCAT(C214," ",D214)</f>
        <v>IBM 5655-Y04 5.3 AMFOS1</v>
      </c>
      <c r="F214" t="s">
        <v>787</v>
      </c>
      <c r="G214" t="s">
        <v>671</v>
      </c>
      <c r="H214" s="7" t="str">
        <f t="shared" ref="H214" si="421">_xlfn.CONCAT(A214," ",D214)</f>
        <v>CICS4 AMFOS1</v>
      </c>
      <c r="I214" s="10" t="str">
        <f t="shared" ref="I214" si="422">_xlfn.CONCAT("Z_",A214)</f>
        <v>Z_CICS4</v>
      </c>
      <c r="J214" t="s">
        <v>1039</v>
      </c>
      <c r="K214" s="15" t="s">
        <v>13</v>
      </c>
      <c r="L214" s="15" t="s">
        <v>9</v>
      </c>
      <c r="M214" t="s">
        <v>674</v>
      </c>
      <c r="N214" t="s">
        <v>1211</v>
      </c>
    </row>
    <row r="215" spans="1:14" s="14" customFormat="1">
      <c r="A215" s="2" t="s">
        <v>957</v>
      </c>
      <c r="B215" s="2" t="s">
        <v>367</v>
      </c>
      <c r="C215" s="10" t="str">
        <f>VLOOKUP($B215,'application|Mainframe Software'!$A$3:$G$10087,7,FALSE)</f>
        <v>IBM 5655-Y04 5.3</v>
      </c>
      <c r="D215" s="15" t="s">
        <v>1133</v>
      </c>
      <c r="E215" s="10" t="str">
        <f t="shared" ref="E215" si="423">_xlfn.CONCAT(C215," ",D215)</f>
        <v>IBM 5655-Y04 5.3 AMFOS1</v>
      </c>
      <c r="F215" t="s">
        <v>787</v>
      </c>
      <c r="G215" t="s">
        <v>671</v>
      </c>
      <c r="H215" s="7" t="str">
        <f t="shared" ref="H215" si="424">_xlfn.CONCAT(A215," ",D215)</f>
        <v>CICSP AMFOS1</v>
      </c>
      <c r="I215" s="10" t="str">
        <f t="shared" ref="I215" si="425">_xlfn.CONCAT("Z_",A215)</f>
        <v>Z_CICSP</v>
      </c>
      <c r="J215" t="s">
        <v>1039</v>
      </c>
      <c r="K215" s="15" t="s">
        <v>13</v>
      </c>
      <c r="L215" s="15" t="s">
        <v>9</v>
      </c>
      <c r="M215" t="s">
        <v>674</v>
      </c>
      <c r="N215" t="s">
        <v>1212</v>
      </c>
    </row>
    <row r="216" spans="1:14" s="14" customFormat="1">
      <c r="A216" s="2" t="s">
        <v>1213</v>
      </c>
      <c r="B216" s="2" t="s">
        <v>367</v>
      </c>
      <c r="C216" s="10" t="str">
        <f>VLOOKUP($B216,'application|Mainframe Software'!$A$3:$G$10087,7,FALSE)</f>
        <v>IBM 5655-Y04 5.3</v>
      </c>
      <c r="D216" s="15" t="s">
        <v>1133</v>
      </c>
      <c r="E216" s="10" t="str">
        <f t="shared" ref="E216" si="426">_xlfn.CONCAT(C216," ",D216)</f>
        <v>IBM 5655-Y04 5.3 AMFOS1</v>
      </c>
      <c r="F216" t="s">
        <v>787</v>
      </c>
      <c r="G216" t="s">
        <v>671</v>
      </c>
      <c r="H216" s="7" t="str">
        <f t="shared" ref="H216" si="427">_xlfn.CONCAT(A216," ",D216)</f>
        <v>CICSPL AMFOS1</v>
      </c>
      <c r="I216" s="10" t="str">
        <f t="shared" ref="I216" si="428">_xlfn.CONCAT("Z_",A216)</f>
        <v>Z_CICSPL</v>
      </c>
      <c r="J216" t="s">
        <v>1039</v>
      </c>
      <c r="K216" s="15" t="s">
        <v>13</v>
      </c>
      <c r="L216" s="15" t="s">
        <v>9</v>
      </c>
      <c r="M216" t="s">
        <v>674</v>
      </c>
      <c r="N216" t="s">
        <v>1214</v>
      </c>
    </row>
    <row r="217" spans="1:14" s="14" customFormat="1">
      <c r="A217" s="2" t="s">
        <v>1215</v>
      </c>
      <c r="B217" s="2" t="s">
        <v>367</v>
      </c>
      <c r="C217" s="10" t="str">
        <f>VLOOKUP($B217,'application|Mainframe Software'!$A$3:$G$10087,7,FALSE)</f>
        <v>IBM 5655-Y04 5.3</v>
      </c>
      <c r="D217" s="15" t="s">
        <v>1037</v>
      </c>
      <c r="E217" s="10" t="str">
        <f t="shared" ref="E217" si="429">_xlfn.CONCAT(C217," ",D217)</f>
        <v>IBM 5655-Y04 5.3 AMFLW1</v>
      </c>
      <c r="F217" t="s">
        <v>787</v>
      </c>
      <c r="G217" t="s">
        <v>671</v>
      </c>
      <c r="H217" s="7" t="str">
        <f t="shared" ref="H217" si="430">_xlfn.CONCAT(A217," ",D217)</f>
        <v>CICSRY AMFLW1</v>
      </c>
      <c r="I217" s="10" t="str">
        <f t="shared" ref="I217" si="431">_xlfn.CONCAT("Z_",A217)</f>
        <v>Z_CICSRY</v>
      </c>
      <c r="J217" t="s">
        <v>1039</v>
      </c>
      <c r="K217" s="15" t="s">
        <v>13</v>
      </c>
      <c r="L217" s="15" t="s">
        <v>9</v>
      </c>
      <c r="M217" t="s">
        <v>674</v>
      </c>
      <c r="N217" t="s">
        <v>1216</v>
      </c>
    </row>
    <row r="218" spans="1:14" s="14" customFormat="1">
      <c r="A218" s="2" t="s">
        <v>1217</v>
      </c>
      <c r="B218" s="2" t="s">
        <v>367</v>
      </c>
      <c r="C218" s="10" t="str">
        <f>VLOOKUP($B218,'application|Mainframe Software'!$A$3:$G$10087,7,FALSE)</f>
        <v>IBM 5655-Y04 5.3</v>
      </c>
      <c r="D218" s="15" t="s">
        <v>1037</v>
      </c>
      <c r="E218" s="10" t="str">
        <f t="shared" ref="E218" si="432">_xlfn.CONCAT(C218," ",D218)</f>
        <v>IBM 5655-Y04 5.3 AMFLW1</v>
      </c>
      <c r="F218" t="s">
        <v>787</v>
      </c>
      <c r="G218" t="s">
        <v>671</v>
      </c>
      <c r="H218" s="7" t="str">
        <f t="shared" ref="H218" si="433">_xlfn.CONCAT(A218," ",D218)</f>
        <v>CICSTY AMFLW1</v>
      </c>
      <c r="I218" s="10" t="str">
        <f t="shared" ref="I218" si="434">_xlfn.CONCAT("Z_",A218)</f>
        <v>Z_CICSTY</v>
      </c>
      <c r="J218" t="s">
        <v>1039</v>
      </c>
      <c r="K218" s="15" t="s">
        <v>13</v>
      </c>
      <c r="L218" s="15" t="s">
        <v>9</v>
      </c>
      <c r="M218" t="s">
        <v>674</v>
      </c>
      <c r="N218" t="s">
        <v>1218</v>
      </c>
    </row>
    <row r="219" spans="1:14" s="14" customFormat="1">
      <c r="A219" s="2" t="s">
        <v>1219</v>
      </c>
      <c r="B219" s="2" t="s">
        <v>367</v>
      </c>
      <c r="C219" s="10" t="str">
        <f>VLOOKUP($B219,'application|Mainframe Software'!$A$3:$G$10087,7,FALSE)</f>
        <v>IBM 5655-Y04 5.3</v>
      </c>
      <c r="D219" s="15" t="s">
        <v>1037</v>
      </c>
      <c r="E219" s="10" t="str">
        <f t="shared" ref="E219" si="435">_xlfn.CONCAT(C219," ",D219)</f>
        <v>IBM 5655-Y04 5.3 AMFLW1</v>
      </c>
      <c r="F219" t="s">
        <v>787</v>
      </c>
      <c r="G219" t="s">
        <v>671</v>
      </c>
      <c r="H219" s="7" t="str">
        <f t="shared" ref="H219" si="436">_xlfn.CONCAT(A219," ",D219)</f>
        <v>CIFDSTY AMFLW1</v>
      </c>
      <c r="I219" s="10" t="str">
        <f t="shared" ref="I219" si="437">_xlfn.CONCAT("Z_",A219)</f>
        <v>Z_CIFDSTY</v>
      </c>
      <c r="J219" t="s">
        <v>1039</v>
      </c>
      <c r="K219" s="15" t="s">
        <v>13</v>
      </c>
      <c r="L219" s="15" t="s">
        <v>9</v>
      </c>
      <c r="M219" t="s">
        <v>674</v>
      </c>
      <c r="N219" t="s">
        <v>1222</v>
      </c>
    </row>
    <row r="220" spans="1:14" s="14" customFormat="1">
      <c r="A220" s="2" t="s">
        <v>1220</v>
      </c>
      <c r="B220" s="2" t="s">
        <v>367</v>
      </c>
      <c r="C220" s="10" t="str">
        <f>VLOOKUP($B220,'application|Mainframe Software'!$A$3:$G$10087,7,FALSE)</f>
        <v>IBM 5655-Y04 5.3</v>
      </c>
      <c r="D220" s="15" t="s">
        <v>1053</v>
      </c>
      <c r="E220" s="10" t="str">
        <f t="shared" ref="E220" si="438">_xlfn.CONCAT(C220," ",D220)</f>
        <v>IBM 5655-Y04 5.3 AMSOY1</v>
      </c>
      <c r="F220" t="s">
        <v>787</v>
      </c>
      <c r="G220" t="s">
        <v>671</v>
      </c>
      <c r="H220" s="7" t="str">
        <f t="shared" ref="H220" si="439">_xlfn.CONCAT(A220," ",D220)</f>
        <v>CICSPY AMSOY1</v>
      </c>
      <c r="I220" s="10" t="str">
        <f t="shared" ref="I220" si="440">_xlfn.CONCAT("Z_",A220)</f>
        <v>Z_CICSPY</v>
      </c>
      <c r="J220" t="s">
        <v>1039</v>
      </c>
      <c r="K220" s="15" t="s">
        <v>13</v>
      </c>
      <c r="L220" s="15" t="s">
        <v>9</v>
      </c>
      <c r="M220" t="s">
        <v>674</v>
      </c>
      <c r="N220" t="s">
        <v>1221</v>
      </c>
    </row>
    <row r="221" spans="1:14" s="14" customFormat="1">
      <c r="A221" s="2" t="s">
        <v>1223</v>
      </c>
      <c r="B221" s="2" t="s">
        <v>367</v>
      </c>
      <c r="C221" s="10" t="str">
        <f>VLOOKUP($B221,'application|Mainframe Software'!$A$3:$G$10087,7,FALSE)</f>
        <v>IBM 5655-Y04 5.3</v>
      </c>
      <c r="D221" s="15" t="s">
        <v>1224</v>
      </c>
      <c r="E221" s="10" t="str">
        <f t="shared" ref="E221" si="441">_xlfn.CONCAT(C221," ",D221)</f>
        <v>IBM 5655-Y04 5.3 AMESVA</v>
      </c>
      <c r="F221" t="s">
        <v>787</v>
      </c>
      <c r="G221" t="s">
        <v>671</v>
      </c>
      <c r="H221" s="7" t="str">
        <f t="shared" ref="H221" si="442">_xlfn.CONCAT(A221," ",D221)</f>
        <v>CICS3CO AMESVA</v>
      </c>
      <c r="I221" s="10" t="str">
        <f t="shared" ref="I221" si="443">_xlfn.CONCAT("Z_",A221)</f>
        <v>Z_CICS3CO</v>
      </c>
      <c r="J221" t="s">
        <v>1039</v>
      </c>
      <c r="K221" s="15" t="s">
        <v>13</v>
      </c>
      <c r="L221" s="15" t="s">
        <v>9</v>
      </c>
      <c r="M221" t="s">
        <v>674</v>
      </c>
      <c r="N221" t="s">
        <v>1225</v>
      </c>
    </row>
    <row r="222" spans="1:14" s="14" customFormat="1">
      <c r="A222" s="2" t="s">
        <v>1226</v>
      </c>
      <c r="B222" s="2" t="s">
        <v>367</v>
      </c>
      <c r="C222" s="10" t="str">
        <f>VLOOKUP($B222,'application|Mainframe Software'!$A$3:$G$10087,7,FALSE)</f>
        <v>IBM 5655-Y04 5.3</v>
      </c>
      <c r="D222" s="15" t="s">
        <v>1224</v>
      </c>
      <c r="E222" s="10" t="str">
        <f t="shared" ref="E222" si="444">_xlfn.CONCAT(C222," ",D222)</f>
        <v>IBM 5655-Y04 5.3 AMESVA</v>
      </c>
      <c r="F222" t="s">
        <v>787</v>
      </c>
      <c r="G222" t="s">
        <v>671</v>
      </c>
      <c r="H222" s="7" t="str">
        <f t="shared" ref="H222" si="445">_xlfn.CONCAT(A222," ",D222)</f>
        <v>CICS3LA AMESVA</v>
      </c>
      <c r="I222" s="10" t="str">
        <f t="shared" ref="I222" si="446">_xlfn.CONCAT("Z_",A222)</f>
        <v>Z_CICS3LA</v>
      </c>
      <c r="J222" t="s">
        <v>1039</v>
      </c>
      <c r="K222" s="15" t="s">
        <v>13</v>
      </c>
      <c r="L222" s="15" t="s">
        <v>9</v>
      </c>
      <c r="M222" t="s">
        <v>674</v>
      </c>
      <c r="N222" t="s">
        <v>1227</v>
      </c>
    </row>
    <row r="223" spans="1:14" s="14" customFormat="1">
      <c r="A223" s="2" t="s">
        <v>1228</v>
      </c>
      <c r="B223" s="2" t="s">
        <v>367</v>
      </c>
      <c r="C223" s="10" t="str">
        <f>VLOOKUP($B223,'application|Mainframe Software'!$A$3:$G$10087,7,FALSE)</f>
        <v>IBM 5655-Y04 5.3</v>
      </c>
      <c r="D223" s="15" t="s">
        <v>1224</v>
      </c>
      <c r="E223" s="10" t="str">
        <f t="shared" ref="E223" si="447">_xlfn.CONCAT(C223," ",D223)</f>
        <v>IBM 5655-Y04 5.3 AMESVA</v>
      </c>
      <c r="F223" t="s">
        <v>787</v>
      </c>
      <c r="G223" t="s">
        <v>671</v>
      </c>
      <c r="H223" s="7" t="str">
        <f t="shared" ref="H223" si="448">_xlfn.CONCAT(A223," ",D223)</f>
        <v>CICS3LE AMESVA</v>
      </c>
      <c r="I223" s="10" t="str">
        <f t="shared" ref="I223" si="449">_xlfn.CONCAT("Z_",A223)</f>
        <v>Z_CICS3LE</v>
      </c>
      <c r="J223" t="s">
        <v>1039</v>
      </c>
      <c r="K223" s="15" t="s">
        <v>13</v>
      </c>
      <c r="L223" s="15" t="s">
        <v>9</v>
      </c>
      <c r="M223" t="s">
        <v>674</v>
      </c>
      <c r="N223" t="s">
        <v>1227</v>
      </c>
    </row>
    <row r="224" spans="1:14" s="14" customFormat="1">
      <c r="A224" s="2" t="s">
        <v>1229</v>
      </c>
      <c r="B224" s="2" t="s">
        <v>367</v>
      </c>
      <c r="C224" s="10" t="str">
        <f>VLOOKUP($B224,'application|Mainframe Software'!$A$3:$G$10087,7,FALSE)</f>
        <v>IBM 5655-Y04 5.3</v>
      </c>
      <c r="D224" s="15" t="s">
        <v>1224</v>
      </c>
      <c r="E224" s="10" t="str">
        <f t="shared" ref="E224" si="450">_xlfn.CONCAT(C224," ",D224)</f>
        <v>IBM 5655-Y04 5.3 AMESVA</v>
      </c>
      <c r="F224" t="s">
        <v>787</v>
      </c>
      <c r="G224" t="s">
        <v>671</v>
      </c>
      <c r="H224" s="7" t="str">
        <f t="shared" ref="H224" si="451">_xlfn.CONCAT(A224," ",D224)</f>
        <v>CICS3PL AMESVA</v>
      </c>
      <c r="I224" s="10" t="str">
        <f t="shared" ref="I224" si="452">_xlfn.CONCAT("Z_",A224)</f>
        <v>Z_CICS3PL</v>
      </c>
      <c r="J224" t="s">
        <v>1039</v>
      </c>
      <c r="K224" s="15" t="s">
        <v>13</v>
      </c>
      <c r="L224" s="15" t="s">
        <v>9</v>
      </c>
      <c r="M224" t="s">
        <v>674</v>
      </c>
      <c r="N224" t="s">
        <v>1230</v>
      </c>
    </row>
    <row r="225" spans="1:14" s="14" customFormat="1">
      <c r="A225" s="2" t="s">
        <v>1231</v>
      </c>
      <c r="B225" s="2" t="s">
        <v>367</v>
      </c>
      <c r="C225" s="10" t="str">
        <f>VLOOKUP($B225,'application|Mainframe Software'!$A$3:$G$10087,7,FALSE)</f>
        <v>IBM 5655-Y04 5.3</v>
      </c>
      <c r="D225" s="15" t="s">
        <v>1224</v>
      </c>
      <c r="E225" s="10" t="str">
        <f t="shared" ref="E225" si="453">_xlfn.CONCAT(C225," ",D225)</f>
        <v>IBM 5655-Y04 5.3 AMESVA</v>
      </c>
      <c r="F225" t="s">
        <v>787</v>
      </c>
      <c r="G225" t="s">
        <v>671</v>
      </c>
      <c r="H225" s="7" t="str">
        <f t="shared" ref="H225" si="454">_xlfn.CONCAT(A225," ",D225)</f>
        <v>CICS3PE AMESVA</v>
      </c>
      <c r="I225" s="10" t="str">
        <f t="shared" ref="I225" si="455">_xlfn.CONCAT("Z_",A225)</f>
        <v>Z_CICS3PE</v>
      </c>
      <c r="J225" t="s">
        <v>1039</v>
      </c>
      <c r="K225" s="15" t="s">
        <v>13</v>
      </c>
      <c r="L225" s="15" t="s">
        <v>9</v>
      </c>
      <c r="M225" t="s">
        <v>674</v>
      </c>
      <c r="N225" t="s">
        <v>1230</v>
      </c>
    </row>
    <row r="226" spans="1:14" s="14" customFormat="1">
      <c r="A226" s="2" t="s">
        <v>1232</v>
      </c>
      <c r="B226" s="2" t="s">
        <v>367</v>
      </c>
      <c r="C226" s="10" t="str">
        <f>VLOOKUP($B226,'application|Mainframe Software'!$A$3:$G$10087,7,FALSE)</f>
        <v>IBM 5655-Y04 5.3</v>
      </c>
      <c r="D226" s="15" t="s">
        <v>1224</v>
      </c>
      <c r="E226" s="10" t="str">
        <f t="shared" ref="E226" si="456">_xlfn.CONCAT(C226," ",D226)</f>
        <v>IBM 5655-Y04 5.3 AMESVA</v>
      </c>
      <c r="F226" t="s">
        <v>787</v>
      </c>
      <c r="G226" t="s">
        <v>671</v>
      </c>
      <c r="H226" s="7" t="str">
        <f t="shared" ref="H226" si="457">_xlfn.CONCAT(A226," ",D226)</f>
        <v>CICS3PF AMESVA</v>
      </c>
      <c r="I226" s="10" t="str">
        <f t="shared" ref="I226" si="458">_xlfn.CONCAT("Z_",A226)</f>
        <v>Z_CICS3PF</v>
      </c>
      <c r="J226" t="s">
        <v>1039</v>
      </c>
      <c r="K226" s="15" t="s">
        <v>13</v>
      </c>
      <c r="L226" s="15" t="s">
        <v>9</v>
      </c>
      <c r="M226" t="s">
        <v>674</v>
      </c>
      <c r="N226" t="s">
        <v>1230</v>
      </c>
    </row>
    <row r="227" spans="1:14" s="14" customFormat="1">
      <c r="A227" s="2" t="s">
        <v>1233</v>
      </c>
      <c r="B227" s="2" t="s">
        <v>367</v>
      </c>
      <c r="C227" s="10" t="str">
        <f>VLOOKUP($B227,'application|Mainframe Software'!$A$3:$G$10087,7,FALSE)</f>
        <v>IBM 5655-Y04 5.3</v>
      </c>
      <c r="D227" s="15" t="s">
        <v>1224</v>
      </c>
      <c r="E227" s="10" t="str">
        <f t="shared" ref="E227" si="459">_xlfn.CONCAT(C227," ",D227)</f>
        <v>IBM 5655-Y04 5.3 AMESVA</v>
      </c>
      <c r="F227" t="s">
        <v>787</v>
      </c>
      <c r="G227" t="s">
        <v>671</v>
      </c>
      <c r="H227" s="7" t="str">
        <f t="shared" ref="H227" si="460">_xlfn.CONCAT(A227," ",D227)</f>
        <v>CICS3PI AMESVA</v>
      </c>
      <c r="I227" s="10" t="str">
        <f t="shared" ref="I227" si="461">_xlfn.CONCAT("Z_",A227)</f>
        <v>Z_CICS3PI</v>
      </c>
      <c r="J227" t="s">
        <v>1039</v>
      </c>
      <c r="K227" s="15" t="s">
        <v>13</v>
      </c>
      <c r="L227" s="15" t="s">
        <v>9</v>
      </c>
      <c r="M227" t="s">
        <v>674</v>
      </c>
      <c r="N227" t="s">
        <v>1230</v>
      </c>
    </row>
    <row r="228" spans="1:14" s="14" customFormat="1">
      <c r="A228" s="2" t="s">
        <v>1234</v>
      </c>
      <c r="B228" s="2" t="s">
        <v>367</v>
      </c>
      <c r="C228" s="10" t="str">
        <f>VLOOKUP($B228,'application|Mainframe Software'!$A$3:$G$10087,7,FALSE)</f>
        <v>IBM 5655-Y04 5.3</v>
      </c>
      <c r="D228" s="15" t="s">
        <v>1224</v>
      </c>
      <c r="E228" s="10" t="str">
        <f t="shared" ref="E228" si="462">_xlfn.CONCAT(C228," ",D228)</f>
        <v>IBM 5655-Y04 5.3 AMESVA</v>
      </c>
      <c r="F228" t="s">
        <v>787</v>
      </c>
      <c r="G228" t="s">
        <v>671</v>
      </c>
      <c r="H228" s="7" t="str">
        <f t="shared" ref="H228" si="463">_xlfn.CONCAT(A228," ",D228)</f>
        <v>CICS3CH AMESVA</v>
      </c>
      <c r="I228" s="10" t="str">
        <f t="shared" ref="I228" si="464">_xlfn.CONCAT("Z_",A228)</f>
        <v>Z_CICS3CH</v>
      </c>
      <c r="J228" t="s">
        <v>1039</v>
      </c>
      <c r="K228" s="15" t="s">
        <v>13</v>
      </c>
      <c r="L228" s="15" t="s">
        <v>9</v>
      </c>
      <c r="M228" t="s">
        <v>674</v>
      </c>
      <c r="N228" t="s">
        <v>1235</v>
      </c>
    </row>
    <row r="229" spans="1:14" s="14" customFormat="1">
      <c r="A229" s="2" t="s">
        <v>1236</v>
      </c>
      <c r="B229" s="2" t="s">
        <v>367</v>
      </c>
      <c r="C229" s="10" t="str">
        <f>VLOOKUP($B229,'application|Mainframe Software'!$A$3:$G$10087,7,FALSE)</f>
        <v>IBM 5655-Y04 5.3</v>
      </c>
      <c r="D229" s="15" t="s">
        <v>1224</v>
      </c>
      <c r="E229" s="10" t="str">
        <f t="shared" ref="E229" si="465">_xlfn.CONCAT(C229," ",D229)</f>
        <v>IBM 5655-Y04 5.3 AMESVA</v>
      </c>
      <c r="F229" t="s">
        <v>787</v>
      </c>
      <c r="G229" t="s">
        <v>671</v>
      </c>
      <c r="H229" s="7" t="str">
        <f t="shared" ref="H229" si="466">_xlfn.CONCAT(A229," ",D229)</f>
        <v>CICS3EN AMESVA</v>
      </c>
      <c r="I229" s="10" t="str">
        <f t="shared" ref="I229" si="467">_xlfn.CONCAT("Z_",A229)</f>
        <v>Z_CICS3EN</v>
      </c>
      <c r="J229" t="s">
        <v>1039</v>
      </c>
      <c r="K229" s="15" t="s">
        <v>13</v>
      </c>
      <c r="L229" s="15" t="s">
        <v>9</v>
      </c>
      <c r="M229" t="s">
        <v>674</v>
      </c>
      <c r="N229" t="s">
        <v>1237</v>
      </c>
    </row>
    <row r="230" spans="1:14" s="14" customFormat="1">
      <c r="A230" s="2" t="s">
        <v>1238</v>
      </c>
      <c r="B230" s="2" t="s">
        <v>367</v>
      </c>
      <c r="C230" s="10" t="str">
        <f>VLOOKUP($B230,'application|Mainframe Software'!$A$3:$G$10087,7,FALSE)</f>
        <v>IBM 5655-Y04 5.3</v>
      </c>
      <c r="D230" s="15" t="s">
        <v>1224</v>
      </c>
      <c r="E230" s="10" t="str">
        <f t="shared" ref="E230" si="468">_xlfn.CONCAT(C230," ",D230)</f>
        <v>IBM 5655-Y04 5.3 AMESVA</v>
      </c>
      <c r="F230" t="s">
        <v>787</v>
      </c>
      <c r="G230" t="s">
        <v>671</v>
      </c>
      <c r="H230" s="7" t="str">
        <f t="shared" ref="H230" si="469">_xlfn.CONCAT(A230," ",D230)</f>
        <v>CICS3Q3 AMESVA</v>
      </c>
      <c r="I230" s="10" t="str">
        <f t="shared" ref="I230" si="470">_xlfn.CONCAT("Z_",A230)</f>
        <v>Z_CICS3Q3</v>
      </c>
      <c r="J230" t="s">
        <v>1039</v>
      </c>
      <c r="K230" s="15" t="s">
        <v>13</v>
      </c>
      <c r="L230" s="15" t="s">
        <v>9</v>
      </c>
      <c r="M230" t="s">
        <v>674</v>
      </c>
      <c r="N230" t="s">
        <v>1239</v>
      </c>
    </row>
    <row r="231" spans="1:14" s="14" customFormat="1">
      <c r="A231" s="2" t="s">
        <v>1240</v>
      </c>
      <c r="B231" s="2" t="s">
        <v>367</v>
      </c>
      <c r="C231" s="10" t="str">
        <f>VLOOKUP($B231,'application|Mainframe Software'!$A$3:$G$10087,7,FALSE)</f>
        <v>IBM 5655-Y04 5.3</v>
      </c>
      <c r="D231" s="15" t="s">
        <v>1224</v>
      </c>
      <c r="E231" s="10" t="str">
        <f t="shared" ref="E231" si="471">_xlfn.CONCAT(C231," ",D231)</f>
        <v>IBM 5655-Y04 5.3 AMESVA</v>
      </c>
      <c r="F231" t="s">
        <v>787</v>
      </c>
      <c r="G231" t="s">
        <v>671</v>
      </c>
      <c r="H231" s="7" t="str">
        <f t="shared" ref="H231" si="472">_xlfn.CONCAT(A231," ",D231)</f>
        <v>CICS3Q4 AMESVA</v>
      </c>
      <c r="I231" s="10" t="str">
        <f t="shared" ref="I231" si="473">_xlfn.CONCAT("Z_",A231)</f>
        <v>Z_CICS3Q4</v>
      </c>
      <c r="J231" t="s">
        <v>1039</v>
      </c>
      <c r="K231" s="15" t="s">
        <v>13</v>
      </c>
      <c r="L231" s="15" t="s">
        <v>9</v>
      </c>
      <c r="M231" t="s">
        <v>674</v>
      </c>
      <c r="N231" t="s">
        <v>1239</v>
      </c>
    </row>
    <row r="232" spans="1:14" s="14" customFormat="1">
      <c r="A232" s="2" t="s">
        <v>1241</v>
      </c>
      <c r="B232" s="2" t="s">
        <v>367</v>
      </c>
      <c r="C232" s="10" t="str">
        <f>VLOOKUP($B232,'application|Mainframe Software'!$A$3:$G$10087,7,FALSE)</f>
        <v>IBM 5655-Y04 5.3</v>
      </c>
      <c r="D232" s="15" t="s">
        <v>1224</v>
      </c>
      <c r="E232" s="10" t="str">
        <f t="shared" ref="E232" si="474">_xlfn.CONCAT(C232," ",D232)</f>
        <v>IBM 5655-Y04 5.3 AMESVA</v>
      </c>
      <c r="F232" t="s">
        <v>787</v>
      </c>
      <c r="G232" t="s">
        <v>671</v>
      </c>
      <c r="H232" s="7" t="str">
        <f t="shared" ref="H232" si="475">_xlfn.CONCAT(A232," ",D232)</f>
        <v>CICS3TR AMESVA</v>
      </c>
      <c r="I232" s="10" t="str">
        <f t="shared" ref="I232" si="476">_xlfn.CONCAT("Z_",A232)</f>
        <v>Z_CICS3TR</v>
      </c>
      <c r="J232" t="s">
        <v>1039</v>
      </c>
      <c r="K232" s="15" t="s">
        <v>13</v>
      </c>
      <c r="L232" s="15" t="s">
        <v>9</v>
      </c>
      <c r="M232" t="s">
        <v>674</v>
      </c>
      <c r="N232" t="s">
        <v>1242</v>
      </c>
    </row>
    <row r="233" spans="1:14" s="14" customFormat="1">
      <c r="A233" s="2" t="s">
        <v>1243</v>
      </c>
      <c r="B233" s="2" t="s">
        <v>367</v>
      </c>
      <c r="C233" s="10" t="str">
        <f>VLOOKUP($B233,'application|Mainframe Software'!$A$3:$G$10087,7,FALSE)</f>
        <v>IBM 5655-Y04 5.3</v>
      </c>
      <c r="D233" s="15" t="s">
        <v>1224</v>
      </c>
      <c r="E233" s="10" t="str">
        <f t="shared" ref="E233" si="477">_xlfn.CONCAT(C233," ",D233)</f>
        <v>IBM 5655-Y04 5.3 AMESVA</v>
      </c>
      <c r="F233" t="s">
        <v>787</v>
      </c>
      <c r="G233" t="s">
        <v>671</v>
      </c>
      <c r="H233" s="7" t="str">
        <f t="shared" ref="H233" si="478">_xlfn.CONCAT(A233," ",D233)</f>
        <v>CICS3WB AMESVA</v>
      </c>
      <c r="I233" s="10" t="str">
        <f t="shared" ref="I233" si="479">_xlfn.CONCAT("Z_",A233)</f>
        <v>Z_CICS3WB</v>
      </c>
      <c r="J233" t="s">
        <v>1039</v>
      </c>
      <c r="K233" s="15" t="s">
        <v>13</v>
      </c>
      <c r="L233" s="15" t="s">
        <v>9</v>
      </c>
      <c r="M233" t="s">
        <v>674</v>
      </c>
      <c r="N233" t="s">
        <v>1244</v>
      </c>
    </row>
    <row r="234" spans="1:14" s="14" customFormat="1">
      <c r="A234" s="2" t="s">
        <v>1245</v>
      </c>
      <c r="B234" s="2" t="s">
        <v>367</v>
      </c>
      <c r="C234" s="10" t="str">
        <f>VLOOKUP($B234,'application|Mainframe Software'!$A$3:$G$10087,7,FALSE)</f>
        <v>IBM 5655-Y04 5.3</v>
      </c>
      <c r="D234" s="15" t="s">
        <v>1246</v>
      </c>
      <c r="E234" s="10" t="str">
        <f t="shared" ref="E234" si="480">_xlfn.CONCAT(C234," ",D234)</f>
        <v>IBM 5655-Y04 5.3 AMESVD</v>
      </c>
      <c r="F234" t="s">
        <v>787</v>
      </c>
      <c r="G234" t="s">
        <v>671</v>
      </c>
      <c r="H234" s="7" t="str">
        <f t="shared" ref="H234" si="481">_xlfn.CONCAT(A234," ",D234)</f>
        <v>CIVICH AMESVD</v>
      </c>
      <c r="I234" s="10" t="str">
        <f t="shared" ref="I234" si="482">_xlfn.CONCAT("Z_",A234)</f>
        <v>Z_CIVICH</v>
      </c>
      <c r="J234" t="s">
        <v>1039</v>
      </c>
      <c r="K234" s="15" t="s">
        <v>13</v>
      </c>
      <c r="L234" s="15" t="s">
        <v>9</v>
      </c>
      <c r="M234" t="s">
        <v>674</v>
      </c>
      <c r="N234" t="s">
        <v>1247</v>
      </c>
    </row>
    <row r="235" spans="1:14" s="14" customFormat="1">
      <c r="A235" s="2" t="s">
        <v>1248</v>
      </c>
      <c r="B235" s="2" t="s">
        <v>367</v>
      </c>
      <c r="C235" s="10" t="str">
        <f>VLOOKUP($B235,'application|Mainframe Software'!$A$3:$G$10087,7,FALSE)</f>
        <v>IBM 5655-Y04 5.3</v>
      </c>
      <c r="D235" s="15" t="s">
        <v>1246</v>
      </c>
      <c r="E235" s="10" t="str">
        <f t="shared" ref="E235" si="483">_xlfn.CONCAT(C235," ",D235)</f>
        <v>IBM 5655-Y04 5.3 AMESVD</v>
      </c>
      <c r="F235" t="s">
        <v>787</v>
      </c>
      <c r="G235" t="s">
        <v>671</v>
      </c>
      <c r="H235" s="7" t="str">
        <f t="shared" ref="H235" si="484">_xlfn.CONCAT(A235," ",D235)</f>
        <v>CIVICO AMESVD</v>
      </c>
      <c r="I235" s="10" t="str">
        <f t="shared" ref="I235" si="485">_xlfn.CONCAT("Z_",A235)</f>
        <v>Z_CIVICO</v>
      </c>
      <c r="J235" t="s">
        <v>1039</v>
      </c>
      <c r="K235" s="15" t="s">
        <v>13</v>
      </c>
      <c r="L235" s="15" t="s">
        <v>9</v>
      </c>
      <c r="M235" t="s">
        <v>674</v>
      </c>
      <c r="N235" t="s">
        <v>1225</v>
      </c>
    </row>
    <row r="236" spans="1:14" s="14" customFormat="1">
      <c r="A236" s="2" t="s">
        <v>1249</v>
      </c>
      <c r="B236" s="2" t="s">
        <v>367</v>
      </c>
      <c r="C236" s="10" t="str">
        <f>VLOOKUP($B236,'application|Mainframe Software'!$A$3:$G$10087,7,FALSE)</f>
        <v>IBM 5655-Y04 5.3</v>
      </c>
      <c r="D236" s="15" t="s">
        <v>1246</v>
      </c>
      <c r="E236" s="10" t="str">
        <f t="shared" ref="E236" si="486">_xlfn.CONCAT(C236," ",D236)</f>
        <v>IBM 5655-Y04 5.3 AMESVD</v>
      </c>
      <c r="F236" t="s">
        <v>787</v>
      </c>
      <c r="G236" t="s">
        <v>671</v>
      </c>
      <c r="H236" s="7" t="str">
        <f t="shared" ref="H236" si="487">_xlfn.CONCAT(A236," ",D236)</f>
        <v>CIVIEN AMESVD</v>
      </c>
      <c r="I236" s="10" t="str">
        <f t="shared" ref="I236" si="488">_xlfn.CONCAT("Z_",A236)</f>
        <v>Z_CIVIEN</v>
      </c>
      <c r="J236" t="s">
        <v>1039</v>
      </c>
      <c r="K236" s="15" t="s">
        <v>13</v>
      </c>
      <c r="L236" s="15" t="s">
        <v>9</v>
      </c>
      <c r="M236" t="s">
        <v>674</v>
      </c>
      <c r="N236" t="s">
        <v>1250</v>
      </c>
    </row>
    <row r="237" spans="1:14" s="14" customFormat="1">
      <c r="A237" s="2" t="s">
        <v>1251</v>
      </c>
      <c r="B237" s="2" t="s">
        <v>367</v>
      </c>
      <c r="C237" s="10" t="str">
        <f>VLOOKUP($B237,'application|Mainframe Software'!$A$3:$G$10087,7,FALSE)</f>
        <v>IBM 5655-Y04 5.3</v>
      </c>
      <c r="D237" s="15" t="s">
        <v>1246</v>
      </c>
      <c r="E237" s="10" t="str">
        <f t="shared" ref="E237" si="489">_xlfn.CONCAT(C237," ",D237)</f>
        <v>IBM 5655-Y04 5.3 AMESVD</v>
      </c>
      <c r="F237" t="s">
        <v>787</v>
      </c>
      <c r="G237" t="s">
        <v>671</v>
      </c>
      <c r="H237" s="7" t="str">
        <f t="shared" ref="H237" si="490">_xlfn.CONCAT(A237," ",D237)</f>
        <v>CIVILA AMESVD</v>
      </c>
      <c r="I237" s="10" t="str">
        <f t="shared" ref="I237" si="491">_xlfn.CONCAT("Z_",A237)</f>
        <v>Z_CIVILA</v>
      </c>
      <c r="J237" t="s">
        <v>1039</v>
      </c>
      <c r="K237" s="15" t="s">
        <v>13</v>
      </c>
      <c r="L237" s="15" t="s">
        <v>9</v>
      </c>
      <c r="M237" t="s">
        <v>674</v>
      </c>
      <c r="N237" t="s">
        <v>1227</v>
      </c>
    </row>
    <row r="238" spans="1:14" s="14" customFormat="1">
      <c r="A238" s="2" t="s">
        <v>1252</v>
      </c>
      <c r="B238" s="2" t="s">
        <v>367</v>
      </c>
      <c r="C238" s="10" t="str">
        <f>VLOOKUP($B238,'application|Mainframe Software'!$A$3:$G$10087,7,FALSE)</f>
        <v>IBM 5655-Y04 5.3</v>
      </c>
      <c r="D238" s="15" t="s">
        <v>1246</v>
      </c>
      <c r="E238" s="10" t="str">
        <f t="shared" ref="E238" si="492">_xlfn.CONCAT(C238," ",D238)</f>
        <v>IBM 5655-Y04 5.3 AMESVD</v>
      </c>
      <c r="F238" t="s">
        <v>787</v>
      </c>
      <c r="G238" t="s">
        <v>671</v>
      </c>
      <c r="H238" s="7" t="str">
        <f t="shared" ref="H238" si="493">_xlfn.CONCAT(A238," ",D238)</f>
        <v>CIVILE AMESVD</v>
      </c>
      <c r="I238" s="10" t="str">
        <f t="shared" ref="I238" si="494">_xlfn.CONCAT("Z_",A238)</f>
        <v>Z_CIVILE</v>
      </c>
      <c r="J238" t="s">
        <v>1039</v>
      </c>
      <c r="K238" s="15" t="s">
        <v>13</v>
      </c>
      <c r="L238" s="15" t="s">
        <v>9</v>
      </c>
      <c r="M238" t="s">
        <v>674</v>
      </c>
      <c r="N238" t="s">
        <v>1227</v>
      </c>
    </row>
    <row r="239" spans="1:14" s="14" customFormat="1">
      <c r="A239" s="2" t="s">
        <v>1253</v>
      </c>
      <c r="B239" s="2" t="s">
        <v>367</v>
      </c>
      <c r="C239" s="10" t="str">
        <f>VLOOKUP($B239,'application|Mainframe Software'!$A$3:$G$10087,7,FALSE)</f>
        <v>IBM 5655-Y04 5.3</v>
      </c>
      <c r="D239" s="15" t="s">
        <v>1246</v>
      </c>
      <c r="E239" s="10" t="str">
        <f t="shared" ref="E239" si="495">_xlfn.CONCAT(C239," ",D239)</f>
        <v>IBM 5655-Y04 5.3 AMESVD</v>
      </c>
      <c r="F239" t="s">
        <v>787</v>
      </c>
      <c r="G239" t="s">
        <v>671</v>
      </c>
      <c r="H239" s="7" t="str">
        <f t="shared" ref="H239" si="496">_xlfn.CONCAT(A239," ",D239)</f>
        <v>CIVIPE AMESVD</v>
      </c>
      <c r="I239" s="10" t="str">
        <f t="shared" ref="I239" si="497">_xlfn.CONCAT("Z_",A239)</f>
        <v>Z_CIVIPE</v>
      </c>
      <c r="J239" t="s">
        <v>1039</v>
      </c>
      <c r="K239" s="15" t="s">
        <v>13</v>
      </c>
      <c r="L239" s="15" t="s">
        <v>9</v>
      </c>
      <c r="M239" t="s">
        <v>674</v>
      </c>
      <c r="N239" t="s">
        <v>1230</v>
      </c>
    </row>
    <row r="240" spans="1:14" s="14" customFormat="1">
      <c r="A240" s="2" t="s">
        <v>1254</v>
      </c>
      <c r="B240" s="2" t="s">
        <v>367</v>
      </c>
      <c r="C240" s="10" t="str">
        <f>VLOOKUP($B240,'application|Mainframe Software'!$A$3:$G$10087,7,FALSE)</f>
        <v>IBM 5655-Y04 5.3</v>
      </c>
      <c r="D240" s="15" t="s">
        <v>1246</v>
      </c>
      <c r="E240" s="10" t="str">
        <f t="shared" ref="E240" si="498">_xlfn.CONCAT(C240," ",D240)</f>
        <v>IBM 5655-Y04 5.3 AMESVD</v>
      </c>
      <c r="F240" t="s">
        <v>787</v>
      </c>
      <c r="G240" t="s">
        <v>671</v>
      </c>
      <c r="H240" s="7" t="str">
        <f t="shared" ref="H240" si="499">_xlfn.CONCAT(A240," ",D240)</f>
        <v>CIVIPF AMESVD</v>
      </c>
      <c r="I240" s="10" t="str">
        <f t="shared" ref="I240" si="500">_xlfn.CONCAT("Z_",A240)</f>
        <v>Z_CIVIPF</v>
      </c>
      <c r="J240" t="s">
        <v>1039</v>
      </c>
      <c r="K240" s="15" t="s">
        <v>13</v>
      </c>
      <c r="L240" s="15" t="s">
        <v>9</v>
      </c>
      <c r="M240" t="s">
        <v>674</v>
      </c>
      <c r="N240" t="s">
        <v>1230</v>
      </c>
    </row>
    <row r="241" spans="1:14" s="14" customFormat="1">
      <c r="A241" s="2" t="s">
        <v>1255</v>
      </c>
      <c r="B241" s="2" t="s">
        <v>367</v>
      </c>
      <c r="C241" s="10" t="str">
        <f>VLOOKUP($B241,'application|Mainframe Software'!$A$3:$G$10087,7,FALSE)</f>
        <v>IBM 5655-Y04 5.3</v>
      </c>
      <c r="D241" s="15" t="s">
        <v>1246</v>
      </c>
      <c r="E241" s="10" t="str">
        <f t="shared" ref="E241" si="501">_xlfn.CONCAT(C241," ",D241)</f>
        <v>IBM 5655-Y04 5.3 AMESVD</v>
      </c>
      <c r="F241" t="s">
        <v>787</v>
      </c>
      <c r="G241" t="s">
        <v>671</v>
      </c>
      <c r="H241" s="7" t="str">
        <f t="shared" ref="H241" si="502">_xlfn.CONCAT(A241," ",D241)</f>
        <v>CIVIPI AMESVD</v>
      </c>
      <c r="I241" s="10" t="str">
        <f t="shared" ref="I241" si="503">_xlfn.CONCAT("Z_",A241)</f>
        <v>Z_CIVIPI</v>
      </c>
      <c r="J241" t="s">
        <v>1039</v>
      </c>
      <c r="K241" s="15" t="s">
        <v>13</v>
      </c>
      <c r="L241" s="15" t="s">
        <v>9</v>
      </c>
      <c r="M241" t="s">
        <v>674</v>
      </c>
      <c r="N241" t="s">
        <v>1230</v>
      </c>
    </row>
    <row r="242" spans="1:14" s="14" customFormat="1">
      <c r="A242" s="2" t="s">
        <v>1256</v>
      </c>
      <c r="B242" s="2" t="s">
        <v>367</v>
      </c>
      <c r="C242" s="10" t="str">
        <f>VLOOKUP($B242,'application|Mainframe Software'!$A$3:$G$10087,7,FALSE)</f>
        <v>IBM 5655-Y04 5.3</v>
      </c>
      <c r="D242" s="15" t="s">
        <v>1246</v>
      </c>
      <c r="E242" s="10" t="str">
        <f t="shared" ref="E242" si="504">_xlfn.CONCAT(C242," ",D242)</f>
        <v>IBM 5655-Y04 5.3 AMESVD</v>
      </c>
      <c r="F242" t="s">
        <v>787</v>
      </c>
      <c r="G242" t="s">
        <v>671</v>
      </c>
      <c r="H242" s="7" t="str">
        <f t="shared" ref="H242" si="505">_xlfn.CONCAT(A242," ",D242)</f>
        <v>CIVIPL AMESVD</v>
      </c>
      <c r="I242" s="10" t="str">
        <f t="shared" ref="I242" si="506">_xlfn.CONCAT("Z_",A242)</f>
        <v>Z_CIVIPL</v>
      </c>
      <c r="J242" t="s">
        <v>1039</v>
      </c>
      <c r="K242" s="15" t="s">
        <v>13</v>
      </c>
      <c r="L242" s="15" t="s">
        <v>9</v>
      </c>
      <c r="M242" t="s">
        <v>674</v>
      </c>
      <c r="N242" t="s">
        <v>1230</v>
      </c>
    </row>
    <row r="243" spans="1:14" s="14" customFormat="1">
      <c r="A243" s="2" t="s">
        <v>1257</v>
      </c>
      <c r="B243" s="2" t="s">
        <v>367</v>
      </c>
      <c r="C243" s="10" t="str">
        <f>VLOOKUP($B243,'application|Mainframe Software'!$A$3:$G$10087,7,FALSE)</f>
        <v>IBM 5655-Y04 5.3</v>
      </c>
      <c r="D243" s="15" t="s">
        <v>1246</v>
      </c>
      <c r="E243" s="10" t="str">
        <f t="shared" ref="E243" si="507">_xlfn.CONCAT(C243," ",D243)</f>
        <v>IBM 5655-Y04 5.3 AMESVD</v>
      </c>
      <c r="F243" t="s">
        <v>787</v>
      </c>
      <c r="G243" t="s">
        <v>671</v>
      </c>
      <c r="H243" s="7" t="str">
        <f t="shared" ref="H243" si="508">_xlfn.CONCAT(A243," ",D243)</f>
        <v>CIVIQ3 AMESVD</v>
      </c>
      <c r="I243" s="10" t="str">
        <f t="shared" ref="I243" si="509">_xlfn.CONCAT("Z_",A243)</f>
        <v>Z_CIVIQ3</v>
      </c>
      <c r="J243" t="s">
        <v>1039</v>
      </c>
      <c r="K243" s="15" t="s">
        <v>13</v>
      </c>
      <c r="L243" s="15" t="s">
        <v>9</v>
      </c>
      <c r="M243" t="s">
        <v>674</v>
      </c>
      <c r="N243" t="s">
        <v>1239</v>
      </c>
    </row>
    <row r="244" spans="1:14" s="14" customFormat="1">
      <c r="A244" s="2" t="s">
        <v>1258</v>
      </c>
      <c r="B244" s="2" t="s">
        <v>367</v>
      </c>
      <c r="C244" s="10" t="str">
        <f>VLOOKUP($B244,'application|Mainframe Software'!$A$3:$G$10087,7,FALSE)</f>
        <v>IBM 5655-Y04 5.3</v>
      </c>
      <c r="D244" s="15" t="s">
        <v>1246</v>
      </c>
      <c r="E244" s="10" t="str">
        <f t="shared" ref="E244" si="510">_xlfn.CONCAT(C244," ",D244)</f>
        <v>IBM 5655-Y04 5.3 AMESVD</v>
      </c>
      <c r="F244" t="s">
        <v>787</v>
      </c>
      <c r="G244" t="s">
        <v>671</v>
      </c>
      <c r="H244" s="7" t="str">
        <f t="shared" ref="H244" si="511">_xlfn.CONCAT(A244," ",D244)</f>
        <v>CIVITR AMESVD</v>
      </c>
      <c r="I244" s="10" t="str">
        <f t="shared" ref="I244" si="512">_xlfn.CONCAT("Z_",A244)</f>
        <v>Z_CIVITR</v>
      </c>
      <c r="J244" t="s">
        <v>1039</v>
      </c>
      <c r="K244" s="15" t="s">
        <v>13</v>
      </c>
      <c r="L244" s="15" t="s">
        <v>9</v>
      </c>
      <c r="M244" t="s">
        <v>674</v>
      </c>
      <c r="N244" t="s">
        <v>1242</v>
      </c>
    </row>
    <row r="245" spans="1:14" s="14" customFormat="1">
      <c r="A245" s="2" t="s">
        <v>1259</v>
      </c>
      <c r="B245" s="2" t="s">
        <v>367</v>
      </c>
      <c r="C245" s="10" t="str">
        <f>VLOOKUP($B245,'application|Mainframe Software'!$A$3:$G$10087,7,FALSE)</f>
        <v>IBM 5655-Y04 5.3</v>
      </c>
      <c r="D245" s="15" t="s">
        <v>1246</v>
      </c>
      <c r="E245" s="10" t="str">
        <f t="shared" ref="E245" si="513">_xlfn.CONCAT(C245," ",D245)</f>
        <v>IBM 5655-Y04 5.3 AMESVD</v>
      </c>
      <c r="F245" t="s">
        <v>787</v>
      </c>
      <c r="G245" t="s">
        <v>671</v>
      </c>
      <c r="H245" s="7" t="str">
        <f t="shared" ref="H245" si="514">_xlfn.CONCAT(A245," ",D245)</f>
        <v>CIVIWB AMESVD</v>
      </c>
      <c r="I245" s="10" t="str">
        <f t="shared" ref="I245" si="515">_xlfn.CONCAT("Z_",A245)</f>
        <v>Z_CIVIWB</v>
      </c>
      <c r="J245" t="s">
        <v>1039</v>
      </c>
      <c r="K245" s="15" t="s">
        <v>13</v>
      </c>
      <c r="L245" s="15" t="s">
        <v>9</v>
      </c>
      <c r="M245" t="s">
        <v>674</v>
      </c>
      <c r="N245" t="s">
        <v>1244</v>
      </c>
    </row>
    <row r="246" spans="1:14" s="14" customFormat="1">
      <c r="A246" s="2" t="s">
        <v>1260</v>
      </c>
      <c r="B246" s="2" t="s">
        <v>367</v>
      </c>
      <c r="C246" s="10" t="str">
        <f>VLOOKUP($B246,'application|Mainframe Software'!$A$3:$G$10087,7,FALSE)</f>
        <v>IBM 5655-Y04 5.3</v>
      </c>
      <c r="D246" s="15" t="s">
        <v>1246</v>
      </c>
      <c r="E246" s="10" t="str">
        <f t="shared" ref="E246" si="516">_xlfn.CONCAT(C246," ",D246)</f>
        <v>IBM 5655-Y04 5.3 AMESVD</v>
      </c>
      <c r="F246" t="s">
        <v>787</v>
      </c>
      <c r="G246" t="s">
        <v>671</v>
      </c>
      <c r="H246" s="7" t="str">
        <f t="shared" ref="H246" si="517">_xlfn.CONCAT(A246," ",D246)</f>
        <v>CICSDCH AMESVD</v>
      </c>
      <c r="I246" s="10" t="str">
        <f t="shared" ref="I246" si="518">_xlfn.CONCAT("Z_",A246)</f>
        <v>Z_CICSDCH</v>
      </c>
      <c r="J246" t="s">
        <v>1039</v>
      </c>
      <c r="K246" s="15" t="s">
        <v>13</v>
      </c>
      <c r="L246" s="15" t="s">
        <v>9</v>
      </c>
      <c r="M246" t="s">
        <v>674</v>
      </c>
      <c r="N246" t="s">
        <v>1247</v>
      </c>
    </row>
    <row r="247" spans="1:14" s="14" customFormat="1">
      <c r="A247" s="2" t="s">
        <v>1261</v>
      </c>
      <c r="B247" s="2" t="s">
        <v>367</v>
      </c>
      <c r="C247" s="10" t="str">
        <f>VLOOKUP($B247,'application|Mainframe Software'!$A$3:$G$10087,7,FALSE)</f>
        <v>IBM 5655-Y04 5.3</v>
      </c>
      <c r="D247" s="15" t="s">
        <v>1246</v>
      </c>
      <c r="E247" s="10" t="str">
        <f t="shared" ref="E247" si="519">_xlfn.CONCAT(C247," ",D247)</f>
        <v>IBM 5655-Y04 5.3 AMESVD</v>
      </c>
      <c r="F247" t="s">
        <v>787</v>
      </c>
      <c r="G247" t="s">
        <v>671</v>
      </c>
      <c r="H247" s="7" t="str">
        <f t="shared" ref="H247" si="520">_xlfn.CONCAT(A247," ",D247)</f>
        <v>CICSDCO AMESVD</v>
      </c>
      <c r="I247" s="10" t="str">
        <f t="shared" ref="I247" si="521">_xlfn.CONCAT("Z_",A247)</f>
        <v>Z_CICSDCO</v>
      </c>
      <c r="J247" t="s">
        <v>1039</v>
      </c>
      <c r="K247" s="15" t="s">
        <v>13</v>
      </c>
      <c r="L247" s="15" t="s">
        <v>9</v>
      </c>
      <c r="M247" t="s">
        <v>674</v>
      </c>
      <c r="N247" t="s">
        <v>1262</v>
      </c>
    </row>
    <row r="248" spans="1:14" s="14" customFormat="1">
      <c r="A248" s="2" t="s">
        <v>1263</v>
      </c>
      <c r="B248" s="2" t="s">
        <v>367</v>
      </c>
      <c r="C248" s="10" t="str">
        <f>VLOOKUP($B248,'application|Mainframe Software'!$A$3:$G$10087,7,FALSE)</f>
        <v>IBM 5655-Y04 5.3</v>
      </c>
      <c r="D248" s="15" t="s">
        <v>1246</v>
      </c>
      <c r="E248" s="10" t="str">
        <f t="shared" ref="E248" si="522">_xlfn.CONCAT(C248," ",D248)</f>
        <v>IBM 5655-Y04 5.3 AMESVD</v>
      </c>
      <c r="F248" t="s">
        <v>787</v>
      </c>
      <c r="G248" t="s">
        <v>671</v>
      </c>
      <c r="H248" s="7" t="str">
        <f t="shared" ref="H248" si="523">_xlfn.CONCAT(A248," ",D248)</f>
        <v>CICSDEN AMESVD</v>
      </c>
      <c r="I248" s="10" t="str">
        <f t="shared" ref="I248" si="524">_xlfn.CONCAT("Z_",A248)</f>
        <v>Z_CICSDEN</v>
      </c>
      <c r="J248" t="s">
        <v>1039</v>
      </c>
      <c r="K248" s="15" t="s">
        <v>13</v>
      </c>
      <c r="L248" s="15" t="s">
        <v>9</v>
      </c>
      <c r="M248" t="s">
        <v>674</v>
      </c>
      <c r="N248" t="s">
        <v>1250</v>
      </c>
    </row>
    <row r="249" spans="1:14" s="14" customFormat="1">
      <c r="A249" s="2" t="s">
        <v>1264</v>
      </c>
      <c r="B249" s="2" t="s">
        <v>367</v>
      </c>
      <c r="C249" s="10" t="str">
        <f>VLOOKUP($B249,'application|Mainframe Software'!$A$3:$G$10087,7,FALSE)</f>
        <v>IBM 5655-Y04 5.3</v>
      </c>
      <c r="D249" s="15" t="s">
        <v>1246</v>
      </c>
      <c r="E249" s="10" t="str">
        <f t="shared" ref="E249" si="525">_xlfn.CONCAT(C249," ",D249)</f>
        <v>IBM 5655-Y04 5.3 AMESVD</v>
      </c>
      <c r="F249" t="s">
        <v>787</v>
      </c>
      <c r="G249" t="s">
        <v>671</v>
      </c>
      <c r="H249" s="7" t="str">
        <f t="shared" ref="H249" si="526">_xlfn.CONCAT(A249," ",D249)</f>
        <v>CICSDFO AMESVD</v>
      </c>
      <c r="I249" s="10" t="str">
        <f t="shared" ref="I249" si="527">_xlfn.CONCAT("Z_",A249)</f>
        <v>Z_CICSDFO</v>
      </c>
      <c r="J249" t="s">
        <v>1039</v>
      </c>
      <c r="K249" s="15" t="s">
        <v>13</v>
      </c>
      <c r="L249" s="15" t="s">
        <v>9</v>
      </c>
      <c r="M249" t="s">
        <v>674</v>
      </c>
      <c r="N249" t="s">
        <v>1265</v>
      </c>
    </row>
    <row r="250" spans="1:14" s="14" customFormat="1">
      <c r="A250" s="2" t="s">
        <v>1266</v>
      </c>
      <c r="B250" s="2" t="s">
        <v>367</v>
      </c>
      <c r="C250" s="10" t="str">
        <f>VLOOKUP($B250,'application|Mainframe Software'!$A$3:$G$10087,7,FALSE)</f>
        <v>IBM 5655-Y04 5.3</v>
      </c>
      <c r="D250" s="15" t="s">
        <v>1246</v>
      </c>
      <c r="E250" s="10" t="str">
        <f t="shared" ref="E250" si="528">_xlfn.CONCAT(C250," ",D250)</f>
        <v>IBM 5655-Y04 5.3 AMESVD</v>
      </c>
      <c r="F250" t="s">
        <v>787</v>
      </c>
      <c r="G250" t="s">
        <v>671</v>
      </c>
      <c r="H250" s="7" t="str">
        <f t="shared" ref="H250" si="529">_xlfn.CONCAT(A250," ",D250)</f>
        <v>CICSDFT AMESVD</v>
      </c>
      <c r="I250" s="10" t="str">
        <f t="shared" ref="I250" si="530">_xlfn.CONCAT("Z_",A250)</f>
        <v>Z_CICSDFT</v>
      </c>
      <c r="J250" t="s">
        <v>1039</v>
      </c>
      <c r="K250" s="15" t="s">
        <v>13</v>
      </c>
      <c r="L250" s="15" t="s">
        <v>9</v>
      </c>
      <c r="M250" t="s">
        <v>674</v>
      </c>
      <c r="N250" t="s">
        <v>1267</v>
      </c>
    </row>
    <row r="251" spans="1:14" s="14" customFormat="1">
      <c r="A251" s="2" t="s">
        <v>1268</v>
      </c>
      <c r="B251" s="2" t="s">
        <v>367</v>
      </c>
      <c r="C251" s="10" t="str">
        <f>VLOOKUP($B251,'application|Mainframe Software'!$A$3:$G$10087,7,FALSE)</f>
        <v>IBM 5655-Y04 5.3</v>
      </c>
      <c r="D251" s="15" t="s">
        <v>1246</v>
      </c>
      <c r="E251" s="10" t="str">
        <f t="shared" ref="E251" si="531">_xlfn.CONCAT(C251," ",D251)</f>
        <v>IBM 5655-Y04 5.3 AMESVD</v>
      </c>
      <c r="F251" t="s">
        <v>787</v>
      </c>
      <c r="G251" t="s">
        <v>671</v>
      </c>
      <c r="H251" s="7" t="str">
        <f t="shared" ref="H251" si="532">_xlfn.CONCAT(A251," ",D251)</f>
        <v>CICSDLA AMESVD</v>
      </c>
      <c r="I251" s="10" t="str">
        <f t="shared" ref="I251" si="533">_xlfn.CONCAT("Z_",A251)</f>
        <v>Z_CICSDLA</v>
      </c>
      <c r="J251" t="s">
        <v>1039</v>
      </c>
      <c r="K251" s="15" t="s">
        <v>13</v>
      </c>
      <c r="L251" s="15" t="s">
        <v>9</v>
      </c>
      <c r="M251" t="s">
        <v>674</v>
      </c>
      <c r="N251" t="s">
        <v>1269</v>
      </c>
    </row>
    <row r="252" spans="1:14" s="14" customFormat="1">
      <c r="A252" s="2" t="s">
        <v>1270</v>
      </c>
      <c r="B252" s="2" t="s">
        <v>367</v>
      </c>
      <c r="C252" s="10" t="str">
        <f>VLOOKUP($B252,'application|Mainframe Software'!$A$3:$G$10087,7,FALSE)</f>
        <v>IBM 5655-Y04 5.3</v>
      </c>
      <c r="D252" s="15" t="s">
        <v>1246</v>
      </c>
      <c r="E252" s="10" t="str">
        <f t="shared" ref="E252" si="534">_xlfn.CONCAT(C252," ",D252)</f>
        <v>IBM 5655-Y04 5.3 AMESVD</v>
      </c>
      <c r="F252" t="s">
        <v>787</v>
      </c>
      <c r="G252" t="s">
        <v>671</v>
      </c>
      <c r="H252" s="7" t="str">
        <f t="shared" ref="H252" si="535">_xlfn.CONCAT(A252," ",D252)</f>
        <v>CICSDLE AMESVD</v>
      </c>
      <c r="I252" s="10" t="str">
        <f t="shared" ref="I252" si="536">_xlfn.CONCAT("Z_",A252)</f>
        <v>Z_CICSDLE</v>
      </c>
      <c r="J252" t="s">
        <v>1039</v>
      </c>
      <c r="K252" s="15" t="s">
        <v>13</v>
      </c>
      <c r="L252" s="15" t="s">
        <v>9</v>
      </c>
      <c r="M252" t="s">
        <v>674</v>
      </c>
      <c r="N252" t="s">
        <v>1269</v>
      </c>
    </row>
    <row r="253" spans="1:14" s="14" customFormat="1">
      <c r="A253" s="2" t="s">
        <v>1271</v>
      </c>
      <c r="B253" s="2" t="s">
        <v>367</v>
      </c>
      <c r="C253" s="10" t="str">
        <f>VLOOKUP($B253,'application|Mainframe Software'!$A$3:$G$10087,7,FALSE)</f>
        <v>IBM 5655-Y04 5.3</v>
      </c>
      <c r="D253" s="15" t="s">
        <v>1246</v>
      </c>
      <c r="E253" s="10" t="str">
        <f t="shared" ref="E253" si="537">_xlfn.CONCAT(C253," ",D253)</f>
        <v>IBM 5655-Y04 5.3 AMESVD</v>
      </c>
      <c r="F253" t="s">
        <v>787</v>
      </c>
      <c r="G253" t="s">
        <v>671</v>
      </c>
      <c r="H253" s="7" t="str">
        <f t="shared" ref="H253" si="538">_xlfn.CONCAT(A253," ",D253)</f>
        <v>CICSDPA AMESVD</v>
      </c>
      <c r="I253" s="10" t="str">
        <f t="shared" ref="I253" si="539">_xlfn.CONCAT("Z_",A253)</f>
        <v>Z_CICSDPA</v>
      </c>
      <c r="J253" t="s">
        <v>1039</v>
      </c>
      <c r="K253" s="15" t="s">
        <v>13</v>
      </c>
      <c r="L253" s="15" t="s">
        <v>9</v>
      </c>
      <c r="M253" t="s">
        <v>674</v>
      </c>
      <c r="N253" t="s">
        <v>1272</v>
      </c>
    </row>
    <row r="254" spans="1:14" s="14" customFormat="1">
      <c r="A254" s="2" t="s">
        <v>1273</v>
      </c>
      <c r="B254" s="2" t="s">
        <v>367</v>
      </c>
      <c r="C254" s="10" t="str">
        <f>VLOOKUP($B254,'application|Mainframe Software'!$A$3:$G$10087,7,FALSE)</f>
        <v>IBM 5655-Y04 5.3</v>
      </c>
      <c r="D254" s="15" t="s">
        <v>1246</v>
      </c>
      <c r="E254" s="10" t="str">
        <f t="shared" ref="E254" si="540">_xlfn.CONCAT(C254," ",D254)</f>
        <v>IBM 5655-Y04 5.3 AMESVD</v>
      </c>
      <c r="F254" t="s">
        <v>787</v>
      </c>
      <c r="G254" t="s">
        <v>671</v>
      </c>
      <c r="H254" s="7" t="str">
        <f t="shared" ref="H254" si="541">_xlfn.CONCAT(A254," ",D254)</f>
        <v>CICSDPB AMESVD</v>
      </c>
      <c r="I254" s="10" t="str">
        <f t="shared" ref="I254" si="542">_xlfn.CONCAT("Z_",A254)</f>
        <v>Z_CICSDPB</v>
      </c>
      <c r="J254" t="s">
        <v>1039</v>
      </c>
      <c r="K254" s="15" t="s">
        <v>13</v>
      </c>
      <c r="L254" s="15" t="s">
        <v>9</v>
      </c>
      <c r="M254" t="s">
        <v>674</v>
      </c>
      <c r="N254" t="s">
        <v>1272</v>
      </c>
    </row>
    <row r="255" spans="1:14" s="14" customFormat="1">
      <c r="A255" s="2" t="s">
        <v>1274</v>
      </c>
      <c r="B255" s="2" t="s">
        <v>367</v>
      </c>
      <c r="C255" s="10" t="str">
        <f>VLOOKUP($B255,'application|Mainframe Software'!$A$3:$G$10087,7,FALSE)</f>
        <v>IBM 5655-Y04 5.3</v>
      </c>
      <c r="D255" s="15" t="s">
        <v>1246</v>
      </c>
      <c r="E255" s="10" t="str">
        <f t="shared" ref="E255" si="543">_xlfn.CONCAT(C255," ",D255)</f>
        <v>IBM 5655-Y04 5.3 AMESVD</v>
      </c>
      <c r="F255" t="s">
        <v>787</v>
      </c>
      <c r="G255" t="s">
        <v>671</v>
      </c>
      <c r="H255" s="7" t="str">
        <f t="shared" ref="H255" si="544">_xlfn.CONCAT(A255," ",D255)</f>
        <v>CICSDPE AMESVD</v>
      </c>
      <c r="I255" s="10" t="str">
        <f t="shared" ref="I255" si="545">_xlfn.CONCAT("Z_",A255)</f>
        <v>Z_CICSDPE</v>
      </c>
      <c r="J255" t="s">
        <v>1039</v>
      </c>
      <c r="K255" s="15" t="s">
        <v>13</v>
      </c>
      <c r="L255" s="15" t="s">
        <v>9</v>
      </c>
      <c r="M255" t="s">
        <v>674</v>
      </c>
      <c r="N255" t="s">
        <v>1275</v>
      </c>
    </row>
    <row r="256" spans="1:14" s="14" customFormat="1">
      <c r="A256" s="2" t="s">
        <v>1276</v>
      </c>
      <c r="B256" s="2" t="s">
        <v>367</v>
      </c>
      <c r="C256" s="10" t="str">
        <f>VLOOKUP($B256,'application|Mainframe Software'!$A$3:$G$10087,7,FALSE)</f>
        <v>IBM 5655-Y04 5.3</v>
      </c>
      <c r="D256" s="15" t="s">
        <v>1246</v>
      </c>
      <c r="E256" s="10" t="str">
        <f t="shared" ref="E256" si="546">_xlfn.CONCAT(C256," ",D256)</f>
        <v>IBM 5655-Y04 5.3 AMESVD</v>
      </c>
      <c r="F256" t="s">
        <v>787</v>
      </c>
      <c r="G256" t="s">
        <v>671</v>
      </c>
      <c r="H256" s="7" t="str">
        <f t="shared" ref="H256" si="547">_xlfn.CONCAT(A256," ",D256)</f>
        <v>CICSDPF AMESVD</v>
      </c>
      <c r="I256" s="10" t="str">
        <f t="shared" ref="I256" si="548">_xlfn.CONCAT("Z_",A256)</f>
        <v>Z_CICSDPF</v>
      </c>
      <c r="J256" t="s">
        <v>1039</v>
      </c>
      <c r="K256" s="15" t="s">
        <v>13</v>
      </c>
      <c r="L256" s="15" t="s">
        <v>9</v>
      </c>
      <c r="M256" t="s">
        <v>674</v>
      </c>
      <c r="N256" t="s">
        <v>1275</v>
      </c>
    </row>
    <row r="257" spans="1:14" s="14" customFormat="1">
      <c r="A257" s="2" t="s">
        <v>1277</v>
      </c>
      <c r="B257" s="2" t="s">
        <v>367</v>
      </c>
      <c r="C257" s="10" t="str">
        <f>VLOOKUP($B257,'application|Mainframe Software'!$A$3:$G$10087,7,FALSE)</f>
        <v>IBM 5655-Y04 5.3</v>
      </c>
      <c r="D257" s="15" t="s">
        <v>1246</v>
      </c>
      <c r="E257" s="10" t="str">
        <f t="shared" ref="E257" si="549">_xlfn.CONCAT(C257," ",D257)</f>
        <v>IBM 5655-Y04 5.3 AMESVD</v>
      </c>
      <c r="F257" t="s">
        <v>787</v>
      </c>
      <c r="G257" t="s">
        <v>671</v>
      </c>
      <c r="H257" s="7" t="str">
        <f t="shared" ref="H257" si="550">_xlfn.CONCAT(A257," ",D257)</f>
        <v>CICSDPI AMESVD</v>
      </c>
      <c r="I257" s="10" t="str">
        <f t="shared" ref="I257" si="551">_xlfn.CONCAT("Z_",A257)</f>
        <v>Z_CICSDPI</v>
      </c>
      <c r="J257" t="s">
        <v>1039</v>
      </c>
      <c r="K257" s="15" t="s">
        <v>13</v>
      </c>
      <c r="L257" s="15" t="s">
        <v>9</v>
      </c>
      <c r="M257" t="s">
        <v>674</v>
      </c>
      <c r="N257" t="s">
        <v>1275</v>
      </c>
    </row>
    <row r="258" spans="1:14" s="14" customFormat="1">
      <c r="A258" s="2" t="s">
        <v>1278</v>
      </c>
      <c r="B258" s="2" t="s">
        <v>367</v>
      </c>
      <c r="C258" s="10" t="str">
        <f>VLOOKUP($B258,'application|Mainframe Software'!$A$3:$G$10087,7,FALSE)</f>
        <v>IBM 5655-Y04 5.3</v>
      </c>
      <c r="D258" s="15" t="s">
        <v>1246</v>
      </c>
      <c r="E258" s="10" t="str">
        <f t="shared" ref="E258" si="552">_xlfn.CONCAT(C258," ",D258)</f>
        <v>IBM 5655-Y04 5.3 AMESVD</v>
      </c>
      <c r="F258" t="s">
        <v>787</v>
      </c>
      <c r="G258" t="s">
        <v>671</v>
      </c>
      <c r="H258" s="7" t="str">
        <f t="shared" ref="H258" si="553">_xlfn.CONCAT(A258," ",D258)</f>
        <v>CICSDPL AMESVD</v>
      </c>
      <c r="I258" s="10" t="str">
        <f t="shared" ref="I258" si="554">_xlfn.CONCAT("Z_",A258)</f>
        <v>Z_CICSDPL</v>
      </c>
      <c r="J258" t="s">
        <v>1039</v>
      </c>
      <c r="K258" s="15" t="s">
        <v>13</v>
      </c>
      <c r="L258" s="15" t="s">
        <v>9</v>
      </c>
      <c r="M258" t="s">
        <v>674</v>
      </c>
      <c r="N258" t="s">
        <v>1275</v>
      </c>
    </row>
    <row r="259" spans="1:14" s="14" customFormat="1">
      <c r="A259" s="2" t="s">
        <v>1279</v>
      </c>
      <c r="B259" s="2" t="s">
        <v>367</v>
      </c>
      <c r="C259" s="10" t="str">
        <f>VLOOKUP($B259,'application|Mainframe Software'!$A$3:$G$10087,7,FALSE)</f>
        <v>IBM 5655-Y04 5.3</v>
      </c>
      <c r="D259" s="15" t="s">
        <v>1246</v>
      </c>
      <c r="E259" s="10" t="str">
        <f t="shared" ref="E259" si="555">_xlfn.CONCAT(C259," ",D259)</f>
        <v>IBM 5655-Y04 5.3 AMESVD</v>
      </c>
      <c r="F259" t="s">
        <v>787</v>
      </c>
      <c r="G259" t="s">
        <v>671</v>
      </c>
      <c r="H259" s="7" t="str">
        <f t="shared" ref="H259" si="556">_xlfn.CONCAT(A259," ",D259)</f>
        <v>CICSDQ1 AMESVD</v>
      </c>
      <c r="I259" s="10" t="str">
        <f t="shared" ref="I259" si="557">_xlfn.CONCAT("Z_",A259)</f>
        <v>Z_CICSDQ1</v>
      </c>
      <c r="J259" t="s">
        <v>1039</v>
      </c>
      <c r="K259" s="15" t="s">
        <v>13</v>
      </c>
      <c r="L259" s="15" t="s">
        <v>9</v>
      </c>
      <c r="M259" t="s">
        <v>674</v>
      </c>
      <c r="N259" t="s">
        <v>1239</v>
      </c>
    </row>
    <row r="260" spans="1:14" s="14" customFormat="1">
      <c r="A260" s="2" t="s">
        <v>1280</v>
      </c>
      <c r="B260" s="2" t="s">
        <v>367</v>
      </c>
      <c r="C260" s="10" t="str">
        <f>VLOOKUP($B260,'application|Mainframe Software'!$A$3:$G$10087,7,FALSE)</f>
        <v>IBM 5655-Y04 5.3</v>
      </c>
      <c r="D260" s="15" t="s">
        <v>1246</v>
      </c>
      <c r="E260" s="10" t="str">
        <f t="shared" ref="E260" si="558">_xlfn.CONCAT(C260," ",D260)</f>
        <v>IBM 5655-Y04 5.3 AMESVD</v>
      </c>
      <c r="F260" t="s">
        <v>787</v>
      </c>
      <c r="G260" t="s">
        <v>671</v>
      </c>
      <c r="H260" s="7" t="str">
        <f t="shared" ref="H260" si="559">_xlfn.CONCAT(A260," ",D260)</f>
        <v>CICSDTR AMESVD</v>
      </c>
      <c r="I260" s="10" t="str">
        <f t="shared" ref="I260" si="560">_xlfn.CONCAT("Z_",A260)</f>
        <v>Z_CICSDTR</v>
      </c>
      <c r="J260" t="s">
        <v>1039</v>
      </c>
      <c r="K260" s="15" t="s">
        <v>13</v>
      </c>
      <c r="L260" s="15" t="s">
        <v>9</v>
      </c>
      <c r="M260" t="s">
        <v>674</v>
      </c>
      <c r="N260" t="s">
        <v>1242</v>
      </c>
    </row>
    <row r="261" spans="1:14" s="14" customFormat="1">
      <c r="A261" s="2" t="s">
        <v>1281</v>
      </c>
      <c r="B261" s="2" t="s">
        <v>367</v>
      </c>
      <c r="C261" s="10" t="str">
        <f>VLOOKUP($B261,'application|Mainframe Software'!$A$3:$G$10087,7,FALSE)</f>
        <v>IBM 5655-Y04 5.3</v>
      </c>
      <c r="D261" s="15" t="s">
        <v>1246</v>
      </c>
      <c r="E261" s="10" t="str">
        <f t="shared" ref="E261" si="561">_xlfn.CONCAT(C261," ",D261)</f>
        <v>IBM 5655-Y04 5.3 AMESVD</v>
      </c>
      <c r="F261" t="s">
        <v>787</v>
      </c>
      <c r="G261" t="s">
        <v>671</v>
      </c>
      <c r="H261" s="7" t="str">
        <f t="shared" ref="H261" si="562">_xlfn.CONCAT(A261," ",D261)</f>
        <v>CICSDWB AMESVD</v>
      </c>
      <c r="I261" s="10" t="str">
        <f t="shared" ref="I261" si="563">_xlfn.CONCAT("Z_",A261)</f>
        <v>Z_CICSDWB</v>
      </c>
      <c r="J261" t="s">
        <v>1039</v>
      </c>
      <c r="K261" s="15" t="s">
        <v>13</v>
      </c>
      <c r="L261" s="15" t="s">
        <v>9</v>
      </c>
      <c r="M261" t="s">
        <v>674</v>
      </c>
      <c r="N261" t="s">
        <v>1244</v>
      </c>
    </row>
    <row r="262" spans="1:14" s="14" customFormat="1">
      <c r="A262" s="2" t="s">
        <v>961</v>
      </c>
      <c r="B262" s="2" t="s">
        <v>367</v>
      </c>
      <c r="C262" s="10" t="str">
        <f>VLOOKUP($B262,'application|Mainframe Software'!$A$3:$G$10087,7,FALSE)</f>
        <v>IBM 5655-Y04 5.3</v>
      </c>
      <c r="D262" s="15" t="s">
        <v>1224</v>
      </c>
      <c r="E262" s="10" t="str">
        <f t="shared" ref="E262" si="564">_xlfn.CONCAT(C262," ",D262)</f>
        <v>IBM 5655-Y04 5.3 AMESVA</v>
      </c>
      <c r="F262" t="s">
        <v>787</v>
      </c>
      <c r="G262" t="s">
        <v>671</v>
      </c>
      <c r="H262" s="7" t="str">
        <f t="shared" ref="H262" si="565">_xlfn.CONCAT(A262," ",D262)</f>
        <v>CICS1 AMESVA</v>
      </c>
      <c r="I262" s="10" t="str">
        <f t="shared" ref="I262" si="566">_xlfn.CONCAT("Z_",A262)</f>
        <v>Z_CICS1</v>
      </c>
      <c r="J262" t="s">
        <v>1039</v>
      </c>
      <c r="K262" s="15" t="s">
        <v>13</v>
      </c>
      <c r="L262" s="15" t="s">
        <v>9</v>
      </c>
      <c r="M262" t="s">
        <v>674</v>
      </c>
      <c r="N262" t="s">
        <v>1282</v>
      </c>
    </row>
    <row r="263" spans="1:14" s="14" customFormat="1">
      <c r="A263" s="2" t="s">
        <v>1283</v>
      </c>
      <c r="B263" s="2" t="s">
        <v>367</v>
      </c>
      <c r="C263" s="10" t="str">
        <f>VLOOKUP($B263,'application|Mainframe Software'!$A$3:$G$10087,7,FALSE)</f>
        <v>IBM 5655-Y04 5.3</v>
      </c>
      <c r="D263" s="15" t="s">
        <v>1246</v>
      </c>
      <c r="E263" s="10" t="str">
        <f t="shared" ref="E263" si="567">_xlfn.CONCAT(C263," ",D263)</f>
        <v>IBM 5655-Y04 5.3 AMESVD</v>
      </c>
      <c r="F263" t="s">
        <v>787</v>
      </c>
      <c r="G263" t="s">
        <v>671</v>
      </c>
      <c r="H263" s="7" t="str">
        <f t="shared" ref="H263" si="568">_xlfn.CONCAT(A263," ",D263)</f>
        <v>CIGDSC2 AMESVD</v>
      </c>
      <c r="I263" s="10" t="str">
        <f t="shared" ref="I263" si="569">_xlfn.CONCAT("Z_",A263)</f>
        <v>Z_CIGDSC2</v>
      </c>
      <c r="J263" t="s">
        <v>1039</v>
      </c>
      <c r="K263" s="15" t="s">
        <v>13</v>
      </c>
      <c r="L263" s="15" t="s">
        <v>9</v>
      </c>
      <c r="M263" t="s">
        <v>674</v>
      </c>
      <c r="N263" t="s">
        <v>1284</v>
      </c>
    </row>
    <row r="264" spans="1:14" s="14" customFormat="1">
      <c r="A264" s="2" t="s">
        <v>963</v>
      </c>
      <c r="B264" s="2" t="s">
        <v>367</v>
      </c>
      <c r="C264" s="10" t="str">
        <f>VLOOKUP($B264,'application|Mainframe Software'!$A$3:$G$10087,7,FALSE)</f>
        <v>IBM 5655-Y04 5.3</v>
      </c>
      <c r="D264" s="15" t="s">
        <v>1224</v>
      </c>
      <c r="E264" s="10" t="str">
        <f t="shared" ref="E264" si="570">_xlfn.CONCAT(C264," ",D264)</f>
        <v>IBM 5655-Y04 5.3 AMESVA</v>
      </c>
      <c r="F264" t="s">
        <v>787</v>
      </c>
      <c r="G264" t="s">
        <v>671</v>
      </c>
      <c r="H264" s="7" t="str">
        <f t="shared" ref="H264" si="571">_xlfn.CONCAT(A264," ",D264)</f>
        <v>CICS3 AMESVA</v>
      </c>
      <c r="I264" s="10" t="str">
        <f t="shared" ref="I264" si="572">_xlfn.CONCAT("Z_",A264)</f>
        <v>Z_CICS3</v>
      </c>
      <c r="J264" t="s">
        <v>1039</v>
      </c>
      <c r="K264" s="15" t="s">
        <v>13</v>
      </c>
      <c r="L264" s="15" t="s">
        <v>9</v>
      </c>
      <c r="M264" t="s">
        <v>674</v>
      </c>
      <c r="N264" t="s">
        <v>1285</v>
      </c>
    </row>
    <row r="265" spans="1:14" s="14" customFormat="1">
      <c r="A265" s="2" t="s">
        <v>965</v>
      </c>
      <c r="B265" s="2" t="s">
        <v>367</v>
      </c>
      <c r="C265" s="10" t="str">
        <f>VLOOKUP($B265,'application|Mainframe Software'!$A$3:$G$10087,7,FALSE)</f>
        <v>IBM 5655-Y04 5.3</v>
      </c>
      <c r="D265" s="15" t="s">
        <v>1246</v>
      </c>
      <c r="E265" s="10" t="str">
        <f t="shared" ref="E265" si="573">_xlfn.CONCAT(C265," ",D265)</f>
        <v>IBM 5655-Y04 5.3 AMESVD</v>
      </c>
      <c r="F265" t="s">
        <v>787</v>
      </c>
      <c r="G265" t="s">
        <v>671</v>
      </c>
      <c r="H265" s="7" t="str">
        <f t="shared" ref="H265" si="574">_xlfn.CONCAT(A265," ",D265)</f>
        <v>CICS4 AMESVD</v>
      </c>
      <c r="I265" s="10" t="str">
        <f t="shared" ref="I265" si="575">_xlfn.CONCAT("Z_",A265)</f>
        <v>Z_CICS4</v>
      </c>
      <c r="J265" t="s">
        <v>1039</v>
      </c>
      <c r="K265" s="15" t="s">
        <v>13</v>
      </c>
      <c r="L265" s="15" t="s">
        <v>9</v>
      </c>
      <c r="M265" t="s">
        <v>674</v>
      </c>
      <c r="N265" t="s">
        <v>1286</v>
      </c>
    </row>
    <row r="266" spans="1:14" s="14" customFormat="1">
      <c r="A266" s="2" t="s">
        <v>1287</v>
      </c>
      <c r="B266" s="2" t="s">
        <v>367</v>
      </c>
      <c r="C266" s="10" t="str">
        <f>VLOOKUP($B266,'application|Mainframe Software'!$A$3:$G$10087,7,FALSE)</f>
        <v>IBM 5655-Y04 5.3</v>
      </c>
      <c r="D266" s="15" t="s">
        <v>1246</v>
      </c>
      <c r="E266" s="10" t="str">
        <f t="shared" ref="E266:E267" si="576">_xlfn.CONCAT(C266," ",D266)</f>
        <v>IBM 5655-Y04 5.3 AMESVD</v>
      </c>
      <c r="F266" t="s">
        <v>787</v>
      </c>
      <c r="G266" t="s">
        <v>671</v>
      </c>
      <c r="H266" s="7" t="str">
        <f t="shared" ref="H266:H267" si="577">_xlfn.CONCAT(A266," ",D266)</f>
        <v>CIGST AMESVD</v>
      </c>
      <c r="I266" s="10" t="str">
        <f t="shared" ref="I266:I267" si="578">_xlfn.CONCAT("Z_",A266)</f>
        <v>Z_CIGST</v>
      </c>
      <c r="J266" t="s">
        <v>1039</v>
      </c>
      <c r="K266" s="15" t="s">
        <v>13</v>
      </c>
      <c r="L266" s="15" t="s">
        <v>9</v>
      </c>
      <c r="M266" t="s">
        <v>674</v>
      </c>
      <c r="N266" t="s">
        <v>1288</v>
      </c>
    </row>
    <row r="267" spans="1:14" s="14" customFormat="1">
      <c r="A267" s="2" t="s">
        <v>921</v>
      </c>
      <c r="B267" s="2" t="s">
        <v>767</v>
      </c>
      <c r="C267" s="10" t="str">
        <f>VLOOKUP($B267,'application|Mainframe Software'!$A$3:$G$10087,7,FALSE)</f>
        <v>IBM 5635-A06 15.1</v>
      </c>
      <c r="D267" s="15" t="s">
        <v>1290</v>
      </c>
      <c r="E267" s="10" t="str">
        <f t="shared" si="576"/>
        <v>IBM 5635-A06 15.1 AMCKM1</v>
      </c>
      <c r="F267" t="s">
        <v>787</v>
      </c>
      <c r="G267" t="s">
        <v>671</v>
      </c>
      <c r="H267" s="7" t="str">
        <f t="shared" si="577"/>
        <v>IMST AMCKM1</v>
      </c>
      <c r="I267" s="10" t="str">
        <f t="shared" si="578"/>
        <v>Z_IMST</v>
      </c>
      <c r="J267" t="s">
        <v>1039</v>
      </c>
      <c r="K267" s="15" t="s">
        <v>13</v>
      </c>
      <c r="L267" s="15" t="s">
        <v>9</v>
      </c>
      <c r="M267" t="s">
        <v>674</v>
      </c>
      <c r="N267" t="s">
        <v>1564</v>
      </c>
    </row>
    <row r="268" spans="1:14" s="14" customFormat="1">
      <c r="A268" s="2" t="s">
        <v>1291</v>
      </c>
      <c r="B268" s="2" t="s">
        <v>767</v>
      </c>
      <c r="C268" s="10" t="str">
        <f>VLOOKUP($B268,'application|Mainframe Software'!$A$3:$G$10087,7,FALSE)</f>
        <v>IBM 5635-A06 15.1</v>
      </c>
      <c r="D268" s="15" t="s">
        <v>1292</v>
      </c>
      <c r="E268" s="10" t="str">
        <f t="shared" ref="E268" si="579">_xlfn.CONCAT(C268," ",D268)</f>
        <v>IBM 5635-A06 15.1 AMSYSE</v>
      </c>
      <c r="F268" t="s">
        <v>787</v>
      </c>
      <c r="G268" t="s">
        <v>671</v>
      </c>
      <c r="H268" s="7" t="str">
        <f t="shared" ref="H268" si="580">_xlfn.CONCAT(A268," ",D268)</f>
        <v>IMT1 AMSYSE</v>
      </c>
      <c r="I268" s="10" t="str">
        <f t="shared" ref="I268" si="581">_xlfn.CONCAT("Z_",A268)</f>
        <v>Z_IMT1</v>
      </c>
      <c r="J268" t="s">
        <v>1039</v>
      </c>
      <c r="K268" s="15" t="s">
        <v>13</v>
      </c>
      <c r="L268" s="15" t="s">
        <v>9</v>
      </c>
      <c r="M268" t="s">
        <v>674</v>
      </c>
      <c r="N268" t="s">
        <v>1564</v>
      </c>
    </row>
    <row r="269" spans="1:14" s="14" customFormat="1">
      <c r="A269" s="2" t="s">
        <v>1293</v>
      </c>
      <c r="B269" s="2" t="s">
        <v>767</v>
      </c>
      <c r="C269" s="10" t="str">
        <f>VLOOKUP($B269,'application|Mainframe Software'!$A$3:$G$10087,7,FALSE)</f>
        <v>IBM 5635-A06 15.1</v>
      </c>
      <c r="D269" s="15" t="s">
        <v>1292</v>
      </c>
      <c r="E269" s="10" t="str">
        <f t="shared" ref="E269" si="582">_xlfn.CONCAT(C269," ",D269)</f>
        <v>IBM 5635-A06 15.1 AMSYSE</v>
      </c>
      <c r="F269" t="s">
        <v>787</v>
      </c>
      <c r="G269" t="s">
        <v>671</v>
      </c>
      <c r="H269" s="7" t="str">
        <f t="shared" ref="H269" si="583">_xlfn.CONCAT(A269," ",D269)</f>
        <v>IMO1 AMSYSE</v>
      </c>
      <c r="I269" s="10" t="str">
        <f t="shared" ref="I269" si="584">_xlfn.CONCAT("Z_",A269)</f>
        <v>Z_IMO1</v>
      </c>
      <c r="J269" t="s">
        <v>1039</v>
      </c>
      <c r="K269" s="15" t="s">
        <v>13</v>
      </c>
      <c r="L269" s="15" t="s">
        <v>9</v>
      </c>
      <c r="M269" t="s">
        <v>674</v>
      </c>
      <c r="N269" t="s">
        <v>1564</v>
      </c>
    </row>
    <row r="270" spans="1:14" s="14" customFormat="1">
      <c r="A270" s="2" t="s">
        <v>1294</v>
      </c>
      <c r="B270" s="2" t="s">
        <v>767</v>
      </c>
      <c r="C270" s="10" t="str">
        <f>VLOOKUP($B270,'application|Mainframe Software'!$A$3:$G$10087,7,FALSE)</f>
        <v>IBM 5635-A06 15.1</v>
      </c>
      <c r="D270" s="15" t="s">
        <v>1292</v>
      </c>
      <c r="E270" s="10" t="str">
        <f t="shared" ref="E270" si="585">_xlfn.CONCAT(C270," ",D270)</f>
        <v>IBM 5635-A06 15.1 AMSYSE</v>
      </c>
      <c r="F270" t="s">
        <v>787</v>
      </c>
      <c r="G270" t="s">
        <v>671</v>
      </c>
      <c r="H270" s="7" t="str">
        <f t="shared" ref="H270" si="586">_xlfn.CONCAT(A270," ",D270)</f>
        <v>IMA1 AMSYSE</v>
      </c>
      <c r="I270" s="10" t="str">
        <f t="shared" ref="I270" si="587">_xlfn.CONCAT("Z_",A270)</f>
        <v>Z_IMA1</v>
      </c>
      <c r="J270" t="s">
        <v>1039</v>
      </c>
      <c r="K270" s="15" t="s">
        <v>13</v>
      </c>
      <c r="L270" s="15" t="s">
        <v>9</v>
      </c>
      <c r="M270" t="s">
        <v>674</v>
      </c>
      <c r="N270" t="s">
        <v>1564</v>
      </c>
    </row>
    <row r="271" spans="1:14" s="14" customFormat="1">
      <c r="A271" s="2" t="s">
        <v>1295</v>
      </c>
      <c r="B271" s="2" t="s">
        <v>767</v>
      </c>
      <c r="C271" s="10" t="str">
        <f>VLOOKUP($B271,'application|Mainframe Software'!$A$3:$G$10087,7,FALSE)</f>
        <v>IBM 5635-A06 15.1</v>
      </c>
      <c r="D271" s="15" t="s">
        <v>1296</v>
      </c>
      <c r="E271" s="10" t="str">
        <f t="shared" ref="E271" si="588">_xlfn.CONCAT(C271," ",D271)</f>
        <v>IBM 5635-A06 15.1 AMSYSF</v>
      </c>
      <c r="F271" t="s">
        <v>787</v>
      </c>
      <c r="G271" t="s">
        <v>671</v>
      </c>
      <c r="H271" s="7" t="str">
        <f t="shared" ref="H271" si="589">_xlfn.CONCAT(A271," ",D271)</f>
        <v>IMT2 AMSYSF</v>
      </c>
      <c r="I271" s="10" t="str">
        <f t="shared" ref="I271" si="590">_xlfn.CONCAT("Z_",A271)</f>
        <v>Z_IMT2</v>
      </c>
      <c r="J271" t="s">
        <v>1039</v>
      </c>
      <c r="K271" s="15" t="s">
        <v>13</v>
      </c>
      <c r="L271" s="15" t="s">
        <v>9</v>
      </c>
      <c r="M271" t="s">
        <v>674</v>
      </c>
      <c r="N271" t="s">
        <v>1564</v>
      </c>
    </row>
    <row r="272" spans="1:14" s="14" customFormat="1">
      <c r="A272" s="2" t="s">
        <v>1297</v>
      </c>
      <c r="B272" s="2" t="s">
        <v>767</v>
      </c>
      <c r="C272" s="10" t="str">
        <f>VLOOKUP($B272,'application|Mainframe Software'!$A$3:$G$10087,7,FALSE)</f>
        <v>IBM 5635-A06 15.1</v>
      </c>
      <c r="D272" s="15" t="s">
        <v>1296</v>
      </c>
      <c r="E272" s="10" t="str">
        <f t="shared" ref="E272" si="591">_xlfn.CONCAT(C272," ",D272)</f>
        <v>IBM 5635-A06 15.1 AMSYSF</v>
      </c>
      <c r="F272" t="s">
        <v>787</v>
      </c>
      <c r="G272" t="s">
        <v>671</v>
      </c>
      <c r="H272" s="7" t="str">
        <f t="shared" ref="H272" si="592">_xlfn.CONCAT(A272," ",D272)</f>
        <v>IMO2 AMSYSF</v>
      </c>
      <c r="I272" s="10" t="str">
        <f t="shared" ref="I272" si="593">_xlfn.CONCAT("Z_",A272)</f>
        <v>Z_IMO2</v>
      </c>
      <c r="J272" t="s">
        <v>1039</v>
      </c>
      <c r="K272" s="15" t="s">
        <v>13</v>
      </c>
      <c r="L272" s="15" t="s">
        <v>9</v>
      </c>
      <c r="M272" t="s">
        <v>674</v>
      </c>
      <c r="N272" t="s">
        <v>1564</v>
      </c>
    </row>
    <row r="273" spans="1:14" s="14" customFormat="1">
      <c r="A273" s="2" t="s">
        <v>1298</v>
      </c>
      <c r="B273" s="2" t="s">
        <v>767</v>
      </c>
      <c r="C273" s="10" t="str">
        <f>VLOOKUP($B273,'application|Mainframe Software'!$A$3:$G$10087,7,FALSE)</f>
        <v>IBM 5635-A06 15.1</v>
      </c>
      <c r="D273" s="15" t="s">
        <v>1296</v>
      </c>
      <c r="E273" s="10" t="str">
        <f t="shared" ref="E273" si="594">_xlfn.CONCAT(C273," ",D273)</f>
        <v>IBM 5635-A06 15.1 AMSYSF</v>
      </c>
      <c r="F273" t="s">
        <v>787</v>
      </c>
      <c r="G273" t="s">
        <v>671</v>
      </c>
      <c r="H273" s="7" t="str">
        <f t="shared" ref="H273" si="595">_xlfn.CONCAT(A273," ",D273)</f>
        <v>IMA2 AMSYSF</v>
      </c>
      <c r="I273" s="10" t="str">
        <f t="shared" ref="I273" si="596">_xlfn.CONCAT("Z_",A273)</f>
        <v>Z_IMA2</v>
      </c>
      <c r="J273" t="s">
        <v>1039</v>
      </c>
      <c r="K273" s="15" t="s">
        <v>13</v>
      </c>
      <c r="L273" s="15" t="s">
        <v>9</v>
      </c>
      <c r="M273" t="s">
        <v>674</v>
      </c>
      <c r="N273" t="s">
        <v>1564</v>
      </c>
    </row>
    <row r="274" spans="1:14" s="14" customFormat="1">
      <c r="A274" s="2" t="s">
        <v>1299</v>
      </c>
      <c r="B274" s="2" t="s">
        <v>767</v>
      </c>
      <c r="C274" s="10" t="str">
        <f>VLOOKUP($B274,'application|Mainframe Software'!$A$3:$G$10087,7,FALSE)</f>
        <v>IBM 5635-A06 15.1</v>
      </c>
      <c r="D274" s="15" t="s">
        <v>1300</v>
      </c>
      <c r="E274" s="10" t="str">
        <f t="shared" ref="E274" si="597">_xlfn.CONCAT(C274," ",D274)</f>
        <v>IBM 5635-A06 15.1 AMSYSC</v>
      </c>
      <c r="F274" t="s">
        <v>787</v>
      </c>
      <c r="G274" t="s">
        <v>671</v>
      </c>
      <c r="H274" s="7" t="str">
        <f t="shared" ref="H274" si="598">_xlfn.CONCAT(A274," ",D274)</f>
        <v>IMP1 AMSYSC</v>
      </c>
      <c r="I274" s="10" t="str">
        <f t="shared" ref="I274" si="599">_xlfn.CONCAT("Z_",A274)</f>
        <v>Z_IMP1</v>
      </c>
      <c r="J274" t="s">
        <v>1039</v>
      </c>
      <c r="K274" s="15" t="s">
        <v>13</v>
      </c>
      <c r="L274" s="15" t="s">
        <v>9</v>
      </c>
      <c r="M274" t="s">
        <v>674</v>
      </c>
      <c r="N274" t="s">
        <v>1564</v>
      </c>
    </row>
    <row r="275" spans="1:14" s="14" customFormat="1">
      <c r="A275" s="2" t="s">
        <v>1301</v>
      </c>
      <c r="B275" s="2" t="s">
        <v>767</v>
      </c>
      <c r="C275" s="10" t="str">
        <f>VLOOKUP($B275,'application|Mainframe Software'!$A$3:$G$10087,7,FALSE)</f>
        <v>IBM 5635-A06 15.1</v>
      </c>
      <c r="D275" s="15" t="s">
        <v>1302</v>
      </c>
      <c r="E275" s="10" t="str">
        <f t="shared" ref="E275" si="600">_xlfn.CONCAT(C275," ",D275)</f>
        <v>IBM 5635-A06 15.1 AMSYSD</v>
      </c>
      <c r="F275" t="s">
        <v>787</v>
      </c>
      <c r="G275" t="s">
        <v>671</v>
      </c>
      <c r="H275" s="7" t="str">
        <f t="shared" ref="H275" si="601">_xlfn.CONCAT(A275," ",D275)</f>
        <v>IMP2 AMSYSD</v>
      </c>
      <c r="I275" s="10" t="str">
        <f t="shared" ref="I275" si="602">_xlfn.CONCAT("Z_",A275)</f>
        <v>Z_IMP2</v>
      </c>
      <c r="J275" t="s">
        <v>1039</v>
      </c>
      <c r="K275" s="15" t="s">
        <v>13</v>
      </c>
      <c r="L275" s="15" t="s">
        <v>9</v>
      </c>
      <c r="M275" t="s">
        <v>674</v>
      </c>
      <c r="N275" t="s">
        <v>1564</v>
      </c>
    </row>
    <row r="276" spans="1:14" s="14" customFormat="1">
      <c r="A276" s="2" t="s">
        <v>1303</v>
      </c>
      <c r="B276" s="2" t="s">
        <v>767</v>
      </c>
      <c r="C276" s="10" t="str">
        <f>VLOOKUP($B276,'application|Mainframe Software'!$A$3:$G$10087,7,FALSE)</f>
        <v>IBM 5635-A06 15.1</v>
      </c>
      <c r="D276" s="15" t="s">
        <v>1304</v>
      </c>
      <c r="E276" s="10" t="str">
        <f t="shared" ref="E276" si="603">_xlfn.CONCAT(C276," ",D276)</f>
        <v>IBM 5635-A06 15.1 LLCKL1</v>
      </c>
      <c r="F276" t="s">
        <v>787</v>
      </c>
      <c r="G276" t="s">
        <v>671</v>
      </c>
      <c r="H276" s="7" t="str">
        <f t="shared" ref="H276" si="604">_xlfn.CONCAT(A276," ",D276)</f>
        <v>IMS2 LLCKL1</v>
      </c>
      <c r="I276" s="10" t="str">
        <f t="shared" ref="I276" si="605">_xlfn.CONCAT("Z_",A276)</f>
        <v>Z_IMS2</v>
      </c>
      <c r="J276" t="s">
        <v>1305</v>
      </c>
      <c r="K276" s="15" t="s">
        <v>13</v>
      </c>
      <c r="L276" s="15" t="s">
        <v>9</v>
      </c>
      <c r="M276" t="s">
        <v>674</v>
      </c>
      <c r="N276" t="s">
        <v>1564</v>
      </c>
    </row>
    <row r="277" spans="1:14" s="14" customFormat="1">
      <c r="A277" s="2" t="s">
        <v>1306</v>
      </c>
      <c r="B277" s="2" t="s">
        <v>767</v>
      </c>
      <c r="C277" s="10" t="str">
        <f>VLOOKUP($B277,'application|Mainframe Software'!$A$3:$G$10087,7,FALSE)</f>
        <v>IBM 5635-A06 15.1</v>
      </c>
      <c r="D277" s="15" t="s">
        <v>1304</v>
      </c>
      <c r="E277" s="10" t="str">
        <f t="shared" ref="E277" si="606">_xlfn.CONCAT(C277," ",D277)</f>
        <v>IBM 5635-A06 15.1 LLCKL1</v>
      </c>
      <c r="F277" t="s">
        <v>787</v>
      </c>
      <c r="G277" t="s">
        <v>671</v>
      </c>
      <c r="H277" s="7" t="str">
        <f t="shared" ref="H277" si="607">_xlfn.CONCAT(A277," ",D277)</f>
        <v>IMS4 LLCKL1</v>
      </c>
      <c r="I277" s="10" t="str">
        <f t="shared" ref="I277" si="608">_xlfn.CONCAT("Z_",A277)</f>
        <v>Z_IMS4</v>
      </c>
      <c r="J277" t="s">
        <v>1305</v>
      </c>
      <c r="K277" s="15" t="s">
        <v>13</v>
      </c>
      <c r="L277" s="15" t="s">
        <v>9</v>
      </c>
      <c r="M277" t="s">
        <v>674</v>
      </c>
      <c r="N277" t="s">
        <v>1564</v>
      </c>
    </row>
    <row r="278" spans="1:14" s="14" customFormat="1">
      <c r="A278" s="2" t="s">
        <v>1307</v>
      </c>
      <c r="B278" s="2" t="s">
        <v>767</v>
      </c>
      <c r="C278" s="10" t="str">
        <f>VLOOKUP($B278,'application|Mainframe Software'!$A$3:$G$10087,7,FALSE)</f>
        <v>IBM 5635-A06 15.1</v>
      </c>
      <c r="D278" s="15" t="s">
        <v>1304</v>
      </c>
      <c r="E278" s="10" t="str">
        <f t="shared" ref="E278" si="609">_xlfn.CONCAT(C278," ",D278)</f>
        <v>IBM 5635-A06 15.1 LLCKL1</v>
      </c>
      <c r="F278" t="s">
        <v>787</v>
      </c>
      <c r="G278" t="s">
        <v>671</v>
      </c>
      <c r="H278" s="7" t="str">
        <f t="shared" ref="H278" si="610">_xlfn.CONCAT(A278," ",D278)</f>
        <v>IMS6 LLCKL1</v>
      </c>
      <c r="I278" s="10" t="str">
        <f t="shared" ref="I278" si="611">_xlfn.CONCAT("Z_",A278)</f>
        <v>Z_IMS6</v>
      </c>
      <c r="J278" t="s">
        <v>1305</v>
      </c>
      <c r="K278" s="15" t="s">
        <v>13</v>
      </c>
      <c r="L278" s="15" t="s">
        <v>9</v>
      </c>
      <c r="M278" t="s">
        <v>674</v>
      </c>
      <c r="N278" t="s">
        <v>1564</v>
      </c>
    </row>
    <row r="279" spans="1:14" s="14" customFormat="1">
      <c r="A279" s="2" t="s">
        <v>1308</v>
      </c>
      <c r="B279" s="2" t="s">
        <v>767</v>
      </c>
      <c r="C279" s="10" t="str">
        <f>VLOOKUP($B279,'application|Mainframe Software'!$A$3:$G$10087,7,FALSE)</f>
        <v>IBM 5635-A06 15.1</v>
      </c>
      <c r="D279" s="15" t="s">
        <v>1304</v>
      </c>
      <c r="E279" s="10" t="str">
        <f t="shared" ref="E279" si="612">_xlfn.CONCAT(C279," ",D279)</f>
        <v>IBM 5635-A06 15.1 LLCKL1</v>
      </c>
      <c r="F279" t="s">
        <v>787</v>
      </c>
      <c r="G279" t="s">
        <v>671</v>
      </c>
      <c r="H279" s="7" t="str">
        <f t="shared" ref="H279" si="613">_xlfn.CONCAT(A279," ",D279)</f>
        <v>IMS8 LLCKL1</v>
      </c>
      <c r="I279" s="10" t="str">
        <f t="shared" ref="I279" si="614">_xlfn.CONCAT("Z_",A279)</f>
        <v>Z_IMS8</v>
      </c>
      <c r="J279" t="s">
        <v>1305</v>
      </c>
      <c r="K279" s="15" t="s">
        <v>13</v>
      </c>
      <c r="L279" s="15" t="s">
        <v>9</v>
      </c>
      <c r="M279" t="s">
        <v>674</v>
      </c>
      <c r="N279" t="s">
        <v>1564</v>
      </c>
    </row>
    <row r="280" spans="1:14" s="14" customFormat="1">
      <c r="A280" s="2" t="s">
        <v>1309</v>
      </c>
      <c r="B280" s="2" t="s">
        <v>767</v>
      </c>
      <c r="C280" s="10" t="str">
        <f>VLOOKUP($B280,'application|Mainframe Software'!$A$3:$G$10087,7,FALSE)</f>
        <v>IBM 5635-A06 15.1</v>
      </c>
      <c r="D280" s="15" t="s">
        <v>1310</v>
      </c>
      <c r="E280" s="10" t="str">
        <f t="shared" ref="E280" si="615">_xlfn.CONCAT(C280," ",D280)</f>
        <v>IBM 5635-A06 15.1 LLCKK1</v>
      </c>
      <c r="F280" t="s">
        <v>787</v>
      </c>
      <c r="G280" t="s">
        <v>671</v>
      </c>
      <c r="H280" s="7" t="str">
        <f t="shared" ref="H280" si="616">_xlfn.CONCAT(A280," ",D280)</f>
        <v>IMS0 LLCKK1</v>
      </c>
      <c r="I280" s="10" t="str">
        <f t="shared" ref="I280" si="617">_xlfn.CONCAT("Z_",A280)</f>
        <v>Z_IMS0</v>
      </c>
      <c r="J280" t="s">
        <v>1305</v>
      </c>
      <c r="K280" s="15" t="s">
        <v>13</v>
      </c>
      <c r="L280" s="15" t="s">
        <v>9</v>
      </c>
      <c r="M280" t="s">
        <v>674</v>
      </c>
      <c r="N280" t="s">
        <v>1564</v>
      </c>
    </row>
    <row r="281" spans="1:14" s="14" customFormat="1">
      <c r="A281" s="2" t="s">
        <v>1311</v>
      </c>
      <c r="B281" s="2" t="s">
        <v>856</v>
      </c>
      <c r="C281" s="10" t="str">
        <f>VLOOKUP($B281,'application|Mainframe Software'!$A$3:$G$10087,7,FALSE)</f>
        <v>SAG ADA 8.4.2</v>
      </c>
      <c r="D281" s="15" t="s">
        <v>1058</v>
      </c>
      <c r="E281" s="10" t="str">
        <f t="shared" ref="E281" si="618">_xlfn.CONCAT(C281," ",D281)</f>
        <v>SAG ADA 8.4.2 AMDKD1</v>
      </c>
      <c r="F281" t="s">
        <v>787</v>
      </c>
      <c r="G281" t="s">
        <v>671</v>
      </c>
      <c r="H281" s="7" t="str">
        <f t="shared" ref="H281" si="619">_xlfn.CONCAT(A281," ",D281)</f>
        <v>ADA007 AMDKD1</v>
      </c>
      <c r="I281" s="10" t="str">
        <f t="shared" ref="I281" si="620">_xlfn.CONCAT("Z_",A281)</f>
        <v>Z_ADA007</v>
      </c>
      <c r="J281" t="s">
        <v>1039</v>
      </c>
      <c r="K281" s="15" t="s">
        <v>13</v>
      </c>
      <c r="L281" s="15" t="s">
        <v>9</v>
      </c>
      <c r="M281" t="s">
        <v>674</v>
      </c>
      <c r="N281" t="s">
        <v>1564</v>
      </c>
    </row>
    <row r="282" spans="1:14" s="14" customFormat="1">
      <c r="A282" s="2" t="s">
        <v>1312</v>
      </c>
      <c r="B282" s="2" t="s">
        <v>856</v>
      </c>
      <c r="C282" s="10" t="str">
        <f>VLOOKUP($B282,'application|Mainframe Software'!$A$3:$G$10087,7,FALSE)</f>
        <v>SAG ADA 8.4.2</v>
      </c>
      <c r="D282" s="15" t="s">
        <v>1058</v>
      </c>
      <c r="E282" s="10" t="str">
        <f t="shared" ref="E282:E283" si="621">_xlfn.CONCAT(C282," ",D282)</f>
        <v>SAG ADA 8.4.2 AMDKD1</v>
      </c>
      <c r="F282" t="s">
        <v>787</v>
      </c>
      <c r="G282" t="s">
        <v>671</v>
      </c>
      <c r="H282" s="7" t="str">
        <f t="shared" ref="H282:H283" si="622">_xlfn.CONCAT(A282," ",D282)</f>
        <v>ADA010 AMDKD1</v>
      </c>
      <c r="I282" s="10" t="str">
        <f t="shared" ref="I282:I283" si="623">_xlfn.CONCAT("Z_",A282)</f>
        <v>Z_ADA010</v>
      </c>
      <c r="J282" t="s">
        <v>1039</v>
      </c>
      <c r="K282" s="15" t="s">
        <v>13</v>
      </c>
      <c r="L282" s="15" t="s">
        <v>9</v>
      </c>
      <c r="M282" t="s">
        <v>674</v>
      </c>
      <c r="N282" t="s">
        <v>1564</v>
      </c>
    </row>
    <row r="283" spans="1:14" s="14" customFormat="1">
      <c r="A283" s="2" t="s">
        <v>1313</v>
      </c>
      <c r="B283" s="2" t="s">
        <v>856</v>
      </c>
      <c r="C283" s="10" t="str">
        <f>VLOOKUP($B283,'application|Mainframe Software'!$A$3:$G$10087,7,FALSE)</f>
        <v>SAG ADA 8.4.2</v>
      </c>
      <c r="D283" s="15" t="s">
        <v>1058</v>
      </c>
      <c r="E283" s="10" t="str">
        <f t="shared" si="621"/>
        <v>SAG ADA 8.4.2 AMDKD1</v>
      </c>
      <c r="F283" t="s">
        <v>787</v>
      </c>
      <c r="G283" t="s">
        <v>671</v>
      </c>
      <c r="H283" s="7" t="str">
        <f t="shared" si="622"/>
        <v>ADA012 AMDKD1</v>
      </c>
      <c r="I283" s="10" t="str">
        <f t="shared" si="623"/>
        <v>Z_ADA012</v>
      </c>
      <c r="J283" t="s">
        <v>1039</v>
      </c>
      <c r="K283" s="15" t="s">
        <v>13</v>
      </c>
      <c r="L283" s="15" t="s">
        <v>9</v>
      </c>
      <c r="M283" t="s">
        <v>674</v>
      </c>
      <c r="N283" t="s">
        <v>1564</v>
      </c>
    </row>
    <row r="284" spans="1:14" s="14" customFormat="1">
      <c r="A284" s="2" t="s">
        <v>1314</v>
      </c>
      <c r="B284" s="2" t="s">
        <v>856</v>
      </c>
      <c r="C284" s="10" t="str">
        <f>VLOOKUP($B284,'application|Mainframe Software'!$A$3:$G$10087,7,FALSE)</f>
        <v>SAG ADA 8.4.2</v>
      </c>
      <c r="D284" s="15" t="s">
        <v>1058</v>
      </c>
      <c r="E284" s="10" t="str">
        <f t="shared" ref="E284:E310" si="624">_xlfn.CONCAT(C284," ",D284)</f>
        <v>SAG ADA 8.4.2 AMDKD1</v>
      </c>
      <c r="F284" t="s">
        <v>787</v>
      </c>
      <c r="G284" t="s">
        <v>671</v>
      </c>
      <c r="H284" s="7" t="str">
        <f t="shared" ref="H284:H310" si="625">_xlfn.CONCAT(A284," ",D284)</f>
        <v>ADA013 AMDKD1</v>
      </c>
      <c r="I284" s="10" t="str">
        <f t="shared" ref="I284:I310" si="626">_xlfn.CONCAT("Z_",A284)</f>
        <v>Z_ADA013</v>
      </c>
      <c r="J284" t="s">
        <v>1039</v>
      </c>
      <c r="K284" s="15" t="s">
        <v>13</v>
      </c>
      <c r="L284" s="15" t="s">
        <v>9</v>
      </c>
      <c r="M284" t="s">
        <v>674</v>
      </c>
      <c r="N284" t="s">
        <v>1564</v>
      </c>
    </row>
    <row r="285" spans="1:14" s="14" customFormat="1">
      <c r="A285" s="2" t="s">
        <v>1315</v>
      </c>
      <c r="B285" s="2" t="s">
        <v>856</v>
      </c>
      <c r="C285" s="10" t="str">
        <f>VLOOKUP($B285,'application|Mainframe Software'!$A$3:$G$10087,7,FALSE)</f>
        <v>SAG ADA 8.4.2</v>
      </c>
      <c r="D285" s="15" t="s">
        <v>1058</v>
      </c>
      <c r="E285" s="10" t="str">
        <f t="shared" si="624"/>
        <v>SAG ADA 8.4.2 AMDKD1</v>
      </c>
      <c r="F285" t="s">
        <v>787</v>
      </c>
      <c r="G285" t="s">
        <v>671</v>
      </c>
      <c r="H285" s="7" t="str">
        <f t="shared" si="625"/>
        <v>ADA014 AMDKD1</v>
      </c>
      <c r="I285" s="10" t="str">
        <f t="shared" si="626"/>
        <v>Z_ADA014</v>
      </c>
      <c r="J285" t="s">
        <v>1039</v>
      </c>
      <c r="K285" s="15" t="s">
        <v>13</v>
      </c>
      <c r="L285" s="15" t="s">
        <v>9</v>
      </c>
      <c r="M285" t="s">
        <v>674</v>
      </c>
      <c r="N285" t="s">
        <v>1564</v>
      </c>
    </row>
    <row r="286" spans="1:14" s="14" customFormat="1">
      <c r="A286" s="2" t="s">
        <v>1316</v>
      </c>
      <c r="B286" s="2" t="s">
        <v>856</v>
      </c>
      <c r="C286" s="10" t="str">
        <f>VLOOKUP($B286,'application|Mainframe Software'!$A$3:$G$10087,7,FALSE)</f>
        <v>SAG ADA 8.4.2</v>
      </c>
      <c r="D286" s="15" t="s">
        <v>1058</v>
      </c>
      <c r="E286" s="10" t="str">
        <f t="shared" si="624"/>
        <v>SAG ADA 8.4.2 AMDKD1</v>
      </c>
      <c r="F286" t="s">
        <v>787</v>
      </c>
      <c r="G286" t="s">
        <v>671</v>
      </c>
      <c r="H286" s="7" t="str">
        <f t="shared" si="625"/>
        <v>ADA021 AMDKD1</v>
      </c>
      <c r="I286" s="10" t="str">
        <f t="shared" si="626"/>
        <v>Z_ADA021</v>
      </c>
      <c r="J286" t="s">
        <v>1039</v>
      </c>
      <c r="K286" s="15" t="s">
        <v>13</v>
      </c>
      <c r="L286" s="15" t="s">
        <v>9</v>
      </c>
      <c r="M286" t="s">
        <v>674</v>
      </c>
      <c r="N286" t="s">
        <v>1564</v>
      </c>
    </row>
    <row r="287" spans="1:14" s="14" customFormat="1">
      <c r="A287" s="2" t="s">
        <v>1317</v>
      </c>
      <c r="B287" s="2" t="s">
        <v>856</v>
      </c>
      <c r="C287" s="10" t="str">
        <f>VLOOKUP($B287,'application|Mainframe Software'!$A$3:$G$10087,7,FALSE)</f>
        <v>SAG ADA 8.4.2</v>
      </c>
      <c r="D287" s="15" t="s">
        <v>1058</v>
      </c>
      <c r="E287" s="10" t="str">
        <f t="shared" si="624"/>
        <v>SAG ADA 8.4.2 AMDKD1</v>
      </c>
      <c r="F287" t="s">
        <v>787</v>
      </c>
      <c r="G287" t="s">
        <v>671</v>
      </c>
      <c r="H287" s="7" t="str">
        <f t="shared" si="625"/>
        <v>ADA022 AMDKD1</v>
      </c>
      <c r="I287" s="10" t="str">
        <f t="shared" si="626"/>
        <v>Z_ADA022</v>
      </c>
      <c r="J287" t="s">
        <v>1039</v>
      </c>
      <c r="K287" s="15" t="s">
        <v>13</v>
      </c>
      <c r="L287" s="15" t="s">
        <v>9</v>
      </c>
      <c r="M287" t="s">
        <v>674</v>
      </c>
      <c r="N287" t="s">
        <v>1564</v>
      </c>
    </row>
    <row r="288" spans="1:14" s="14" customFormat="1">
      <c r="A288" s="2" t="s">
        <v>1318</v>
      </c>
      <c r="B288" s="2" t="s">
        <v>856</v>
      </c>
      <c r="C288" s="10" t="str">
        <f>VLOOKUP($B288,'application|Mainframe Software'!$A$3:$G$10087,7,FALSE)</f>
        <v>SAG ADA 8.4.2</v>
      </c>
      <c r="D288" s="15" t="s">
        <v>1058</v>
      </c>
      <c r="E288" s="10" t="str">
        <f t="shared" si="624"/>
        <v>SAG ADA 8.4.2 AMDKD1</v>
      </c>
      <c r="F288" t="s">
        <v>787</v>
      </c>
      <c r="G288" t="s">
        <v>671</v>
      </c>
      <c r="H288" s="7" t="str">
        <f t="shared" si="625"/>
        <v>ADA025 AMDKD1</v>
      </c>
      <c r="I288" s="10" t="str">
        <f t="shared" si="626"/>
        <v>Z_ADA025</v>
      </c>
      <c r="J288" t="s">
        <v>1039</v>
      </c>
      <c r="K288" s="15" t="s">
        <v>13</v>
      </c>
      <c r="L288" s="15" t="s">
        <v>9</v>
      </c>
      <c r="M288" t="s">
        <v>674</v>
      </c>
      <c r="N288" t="s">
        <v>1564</v>
      </c>
    </row>
    <row r="289" spans="1:14" s="14" customFormat="1">
      <c r="A289" s="2" t="s">
        <v>1319</v>
      </c>
      <c r="B289" s="2" t="s">
        <v>856</v>
      </c>
      <c r="C289" s="10" t="str">
        <f>VLOOKUP($B289,'application|Mainframe Software'!$A$3:$G$10087,7,FALSE)</f>
        <v>SAG ADA 8.4.2</v>
      </c>
      <c r="D289" s="15" t="s">
        <v>1058</v>
      </c>
      <c r="E289" s="10" t="str">
        <f t="shared" si="624"/>
        <v>SAG ADA 8.4.2 AMDKD1</v>
      </c>
      <c r="F289" t="s">
        <v>787</v>
      </c>
      <c r="G289" t="s">
        <v>671</v>
      </c>
      <c r="H289" s="7" t="str">
        <f t="shared" si="625"/>
        <v>ADA027 AMDKD1</v>
      </c>
      <c r="I289" s="10" t="str">
        <f t="shared" si="626"/>
        <v>Z_ADA027</v>
      </c>
      <c r="J289" t="s">
        <v>1039</v>
      </c>
      <c r="K289" s="15" t="s">
        <v>13</v>
      </c>
      <c r="L289" s="15" t="s">
        <v>9</v>
      </c>
      <c r="M289" t="s">
        <v>674</v>
      </c>
      <c r="N289" t="s">
        <v>1564</v>
      </c>
    </row>
    <row r="290" spans="1:14" s="14" customFormat="1">
      <c r="A290" s="2" t="s">
        <v>1320</v>
      </c>
      <c r="B290" s="2" t="s">
        <v>856</v>
      </c>
      <c r="C290" s="10" t="str">
        <f>VLOOKUP($B290,'application|Mainframe Software'!$A$3:$G$10087,7,FALSE)</f>
        <v>SAG ADA 8.4.2</v>
      </c>
      <c r="D290" s="15" t="s">
        <v>1058</v>
      </c>
      <c r="E290" s="10" t="str">
        <f t="shared" si="624"/>
        <v>SAG ADA 8.4.2 AMDKD1</v>
      </c>
      <c r="F290" t="s">
        <v>787</v>
      </c>
      <c r="G290" t="s">
        <v>671</v>
      </c>
      <c r="H290" s="7" t="str">
        <f t="shared" si="625"/>
        <v>ADA062 AMDKD1</v>
      </c>
      <c r="I290" s="10" t="str">
        <f t="shared" si="626"/>
        <v>Z_ADA062</v>
      </c>
      <c r="J290" t="s">
        <v>1039</v>
      </c>
      <c r="K290" s="15" t="s">
        <v>13</v>
      </c>
      <c r="L290" s="15" t="s">
        <v>9</v>
      </c>
      <c r="M290" t="s">
        <v>674</v>
      </c>
      <c r="N290" t="s">
        <v>1564</v>
      </c>
    </row>
    <row r="291" spans="1:14" s="14" customFormat="1">
      <c r="A291" s="2" t="s">
        <v>1321</v>
      </c>
      <c r="B291" s="2" t="s">
        <v>856</v>
      </c>
      <c r="C291" s="10" t="str">
        <f>VLOOKUP($B291,'application|Mainframe Software'!$A$3:$G$10087,7,FALSE)</f>
        <v>SAG ADA 8.4.2</v>
      </c>
      <c r="D291" s="15" t="s">
        <v>1058</v>
      </c>
      <c r="E291" s="10" t="str">
        <f t="shared" si="624"/>
        <v>SAG ADA 8.4.2 AMDKD1</v>
      </c>
      <c r="F291" t="s">
        <v>787</v>
      </c>
      <c r="G291" t="s">
        <v>671</v>
      </c>
      <c r="H291" s="7" t="str">
        <f t="shared" si="625"/>
        <v>ADA107 AMDKD1</v>
      </c>
      <c r="I291" s="10" t="str">
        <f t="shared" si="626"/>
        <v>Z_ADA107</v>
      </c>
      <c r="J291" t="s">
        <v>1039</v>
      </c>
      <c r="K291" s="15" t="s">
        <v>13</v>
      </c>
      <c r="L291" s="15" t="s">
        <v>9</v>
      </c>
      <c r="M291" t="s">
        <v>674</v>
      </c>
      <c r="N291" t="s">
        <v>1564</v>
      </c>
    </row>
    <row r="292" spans="1:14" s="14" customFormat="1">
      <c r="A292" s="2" t="s">
        <v>1322</v>
      </c>
      <c r="B292" s="2" t="s">
        <v>856</v>
      </c>
      <c r="C292" s="10" t="str">
        <f>VLOOKUP($B292,'application|Mainframe Software'!$A$3:$G$10087,7,FALSE)</f>
        <v>SAG ADA 8.4.2</v>
      </c>
      <c r="D292" s="15" t="s">
        <v>1058</v>
      </c>
      <c r="E292" s="10" t="str">
        <f t="shared" si="624"/>
        <v>SAG ADA 8.4.2 AMDKD1</v>
      </c>
      <c r="F292" t="s">
        <v>787</v>
      </c>
      <c r="G292" t="s">
        <v>671</v>
      </c>
      <c r="H292" s="7" t="str">
        <f t="shared" si="625"/>
        <v>ADA114 AMDKD1</v>
      </c>
      <c r="I292" s="10" t="str">
        <f t="shared" si="626"/>
        <v>Z_ADA114</v>
      </c>
      <c r="J292" t="s">
        <v>1039</v>
      </c>
      <c r="K292" s="15" t="s">
        <v>13</v>
      </c>
      <c r="L292" s="15" t="s">
        <v>9</v>
      </c>
      <c r="M292" t="s">
        <v>674</v>
      </c>
      <c r="N292" t="s">
        <v>1564</v>
      </c>
    </row>
    <row r="293" spans="1:14" s="14" customFormat="1">
      <c r="A293" s="2" t="s">
        <v>1323</v>
      </c>
      <c r="B293" s="2" t="s">
        <v>856</v>
      </c>
      <c r="C293" s="10" t="str">
        <f>VLOOKUP($B293,'application|Mainframe Software'!$A$3:$G$10087,7,FALSE)</f>
        <v>SAG ADA 8.4.2</v>
      </c>
      <c r="D293" s="15" t="s">
        <v>1058</v>
      </c>
      <c r="E293" s="10" t="str">
        <f t="shared" si="624"/>
        <v>SAG ADA 8.4.2 AMDKD1</v>
      </c>
      <c r="F293" t="s">
        <v>787</v>
      </c>
      <c r="G293" t="s">
        <v>671</v>
      </c>
      <c r="H293" s="7" t="str">
        <f t="shared" si="625"/>
        <v>ADA137 AMDKD1</v>
      </c>
      <c r="I293" s="10" t="str">
        <f t="shared" si="626"/>
        <v>Z_ADA137</v>
      </c>
      <c r="J293" t="s">
        <v>1039</v>
      </c>
      <c r="K293" s="15" t="s">
        <v>13</v>
      </c>
      <c r="L293" s="15" t="s">
        <v>9</v>
      </c>
      <c r="M293" t="s">
        <v>674</v>
      </c>
      <c r="N293" t="s">
        <v>1564</v>
      </c>
    </row>
    <row r="294" spans="1:14" s="14" customFormat="1">
      <c r="A294" s="2" t="s">
        <v>1324</v>
      </c>
      <c r="B294" s="2" t="s">
        <v>856</v>
      </c>
      <c r="C294" s="10" t="str">
        <f>VLOOKUP($B294,'application|Mainframe Software'!$A$3:$G$10087,7,FALSE)</f>
        <v>SAG ADA 8.4.2</v>
      </c>
      <c r="D294" s="15" t="s">
        <v>1058</v>
      </c>
      <c r="E294" s="10" t="str">
        <f t="shared" si="624"/>
        <v>SAG ADA 8.4.2 AMDKD1</v>
      </c>
      <c r="F294" t="s">
        <v>787</v>
      </c>
      <c r="G294" t="s">
        <v>671</v>
      </c>
      <c r="H294" s="7" t="str">
        <f t="shared" si="625"/>
        <v>ADA201 AMDKD1</v>
      </c>
      <c r="I294" s="10" t="str">
        <f t="shared" si="626"/>
        <v>Z_ADA201</v>
      </c>
      <c r="J294" t="s">
        <v>1039</v>
      </c>
      <c r="K294" s="15" t="s">
        <v>13</v>
      </c>
      <c r="L294" s="15" t="s">
        <v>9</v>
      </c>
      <c r="M294" t="s">
        <v>674</v>
      </c>
      <c r="N294" t="s">
        <v>1564</v>
      </c>
    </row>
    <row r="295" spans="1:14" s="14" customFormat="1">
      <c r="A295" s="2" t="s">
        <v>1325</v>
      </c>
      <c r="B295" s="2" t="s">
        <v>856</v>
      </c>
      <c r="C295" s="10" t="str">
        <f>VLOOKUP($B295,'application|Mainframe Software'!$A$3:$G$10087,7,FALSE)</f>
        <v>SAG ADA 8.4.2</v>
      </c>
      <c r="D295" s="15" t="s">
        <v>1058</v>
      </c>
      <c r="E295" s="10" t="str">
        <f t="shared" si="624"/>
        <v>SAG ADA 8.4.2 AMDKD1</v>
      </c>
      <c r="F295" t="s">
        <v>787</v>
      </c>
      <c r="G295" t="s">
        <v>671</v>
      </c>
      <c r="H295" s="7" t="str">
        <f t="shared" si="625"/>
        <v>ADA205 AMDKD1</v>
      </c>
      <c r="I295" s="10" t="str">
        <f t="shared" si="626"/>
        <v>Z_ADA205</v>
      </c>
      <c r="J295" t="s">
        <v>1039</v>
      </c>
      <c r="K295" s="15" t="s">
        <v>13</v>
      </c>
      <c r="L295" s="15" t="s">
        <v>9</v>
      </c>
      <c r="M295" t="s">
        <v>674</v>
      </c>
      <c r="N295" t="s">
        <v>1564</v>
      </c>
    </row>
    <row r="296" spans="1:14" s="14" customFormat="1">
      <c r="A296" s="2" t="s">
        <v>1326</v>
      </c>
      <c r="B296" s="2" t="s">
        <v>856</v>
      </c>
      <c r="C296" s="10" t="str">
        <f>VLOOKUP($B296,'application|Mainframe Software'!$A$3:$G$10087,7,FALSE)</f>
        <v>SAG ADA 8.4.2</v>
      </c>
      <c r="D296" s="15" t="s">
        <v>1058</v>
      </c>
      <c r="E296" s="10" t="str">
        <f t="shared" si="624"/>
        <v>SAG ADA 8.4.2 AMDKD1</v>
      </c>
      <c r="F296" t="s">
        <v>787</v>
      </c>
      <c r="G296" t="s">
        <v>671</v>
      </c>
      <c r="H296" s="7" t="str">
        <f t="shared" si="625"/>
        <v>ADA206 AMDKD1</v>
      </c>
      <c r="I296" s="10" t="str">
        <f t="shared" si="626"/>
        <v>Z_ADA206</v>
      </c>
      <c r="J296" t="s">
        <v>1039</v>
      </c>
      <c r="K296" s="15" t="s">
        <v>13</v>
      </c>
      <c r="L296" s="15" t="s">
        <v>9</v>
      </c>
      <c r="M296" t="s">
        <v>674</v>
      </c>
      <c r="N296" t="s">
        <v>1564</v>
      </c>
    </row>
    <row r="297" spans="1:14" s="14" customFormat="1">
      <c r="A297" s="2" t="s">
        <v>1327</v>
      </c>
      <c r="B297" s="2" t="s">
        <v>856</v>
      </c>
      <c r="C297" s="10" t="str">
        <f>VLOOKUP($B297,'application|Mainframe Software'!$A$3:$G$10087,7,FALSE)</f>
        <v>SAG ADA 8.4.2</v>
      </c>
      <c r="D297" s="15" t="s">
        <v>1058</v>
      </c>
      <c r="E297" s="10" t="str">
        <f t="shared" si="624"/>
        <v>SAG ADA 8.4.2 AMDKD1</v>
      </c>
      <c r="F297" t="s">
        <v>787</v>
      </c>
      <c r="G297" t="s">
        <v>671</v>
      </c>
      <c r="H297" s="7" t="str">
        <f t="shared" si="625"/>
        <v>ADA212 AMDKD1</v>
      </c>
      <c r="I297" s="10" t="str">
        <f t="shared" si="626"/>
        <v>Z_ADA212</v>
      </c>
      <c r="J297" t="s">
        <v>1039</v>
      </c>
      <c r="K297" s="15" t="s">
        <v>13</v>
      </c>
      <c r="L297" s="15" t="s">
        <v>9</v>
      </c>
      <c r="M297" t="s">
        <v>674</v>
      </c>
      <c r="N297" t="s">
        <v>1564</v>
      </c>
    </row>
    <row r="298" spans="1:14" s="14" customFormat="1">
      <c r="A298" s="2" t="s">
        <v>1328</v>
      </c>
      <c r="B298" s="2" t="s">
        <v>856</v>
      </c>
      <c r="C298" s="10" t="str">
        <f>VLOOKUP($B298,'application|Mainframe Software'!$A$3:$G$10087,7,FALSE)</f>
        <v>SAG ADA 8.4.2</v>
      </c>
      <c r="D298" s="15" t="s">
        <v>1058</v>
      </c>
      <c r="E298" s="10" t="str">
        <f t="shared" si="624"/>
        <v>SAG ADA 8.4.2 AMDKD1</v>
      </c>
      <c r="F298" t="s">
        <v>787</v>
      </c>
      <c r="G298" t="s">
        <v>671</v>
      </c>
      <c r="H298" s="7" t="str">
        <f t="shared" si="625"/>
        <v>ADA215 AMDKD1</v>
      </c>
      <c r="I298" s="10" t="str">
        <f t="shared" si="626"/>
        <v>Z_ADA215</v>
      </c>
      <c r="J298" t="s">
        <v>1039</v>
      </c>
      <c r="K298" s="15" t="s">
        <v>13</v>
      </c>
      <c r="L298" s="15" t="s">
        <v>9</v>
      </c>
      <c r="M298" t="s">
        <v>674</v>
      </c>
      <c r="N298" t="s">
        <v>1564</v>
      </c>
    </row>
    <row r="299" spans="1:14" s="14" customFormat="1">
      <c r="A299" s="2" t="s">
        <v>1329</v>
      </c>
      <c r="B299" s="2" t="s">
        <v>856</v>
      </c>
      <c r="C299" s="10" t="str">
        <f>VLOOKUP($B299,'application|Mainframe Software'!$A$3:$G$10087,7,FALSE)</f>
        <v>SAG ADA 8.4.2</v>
      </c>
      <c r="D299" s="15" t="s">
        <v>1058</v>
      </c>
      <c r="E299" s="10" t="str">
        <f t="shared" si="624"/>
        <v>SAG ADA 8.4.2 AMDKD1</v>
      </c>
      <c r="F299" t="s">
        <v>787</v>
      </c>
      <c r="G299" t="s">
        <v>671</v>
      </c>
      <c r="H299" s="7" t="str">
        <f t="shared" si="625"/>
        <v>ADA216 AMDKD1</v>
      </c>
      <c r="I299" s="10" t="str">
        <f t="shared" si="626"/>
        <v>Z_ADA216</v>
      </c>
      <c r="J299" t="s">
        <v>1039</v>
      </c>
      <c r="K299" s="15" t="s">
        <v>13</v>
      </c>
      <c r="L299" s="15" t="s">
        <v>9</v>
      </c>
      <c r="M299" t="s">
        <v>674</v>
      </c>
      <c r="N299" t="s">
        <v>1564</v>
      </c>
    </row>
    <row r="300" spans="1:14" s="14" customFormat="1">
      <c r="A300" s="2" t="s">
        <v>1330</v>
      </c>
      <c r="B300" s="2" t="s">
        <v>856</v>
      </c>
      <c r="C300" s="10" t="str">
        <f>VLOOKUP($B300,'application|Mainframe Software'!$A$3:$G$10087,7,FALSE)</f>
        <v>SAG ADA 8.4.2</v>
      </c>
      <c r="D300" s="15" t="s">
        <v>1058</v>
      </c>
      <c r="E300" s="10" t="str">
        <f t="shared" si="624"/>
        <v>SAG ADA 8.4.2 AMDKD1</v>
      </c>
      <c r="F300" t="s">
        <v>787</v>
      </c>
      <c r="G300" t="s">
        <v>671</v>
      </c>
      <c r="H300" s="7" t="str">
        <f t="shared" si="625"/>
        <v>ADA217 AMDKD1</v>
      </c>
      <c r="I300" s="10" t="str">
        <f t="shared" si="626"/>
        <v>Z_ADA217</v>
      </c>
      <c r="J300" t="s">
        <v>1039</v>
      </c>
      <c r="K300" s="15" t="s">
        <v>13</v>
      </c>
      <c r="L300" s="15" t="s">
        <v>9</v>
      </c>
      <c r="M300" t="s">
        <v>674</v>
      </c>
      <c r="N300" t="s">
        <v>1564</v>
      </c>
    </row>
    <row r="301" spans="1:14" s="14" customFormat="1">
      <c r="A301" s="2" t="s">
        <v>1331</v>
      </c>
      <c r="B301" s="2" t="s">
        <v>856</v>
      </c>
      <c r="C301" s="10" t="str">
        <f>VLOOKUP($B301,'application|Mainframe Software'!$A$3:$G$10087,7,FALSE)</f>
        <v>SAG ADA 8.4.2</v>
      </c>
      <c r="D301" s="15" t="s">
        <v>1058</v>
      </c>
      <c r="E301" s="10" t="str">
        <f t="shared" si="624"/>
        <v>SAG ADA 8.4.2 AMDKD1</v>
      </c>
      <c r="F301" t="s">
        <v>787</v>
      </c>
      <c r="G301" t="s">
        <v>671</v>
      </c>
      <c r="H301" s="7" t="str">
        <f t="shared" si="625"/>
        <v>ADA220 AMDKD1</v>
      </c>
      <c r="I301" s="10" t="str">
        <f t="shared" si="626"/>
        <v>Z_ADA220</v>
      </c>
      <c r="J301" t="s">
        <v>1039</v>
      </c>
      <c r="K301" s="15" t="s">
        <v>13</v>
      </c>
      <c r="L301" s="15" t="s">
        <v>9</v>
      </c>
      <c r="M301" t="s">
        <v>674</v>
      </c>
      <c r="N301" t="s">
        <v>1564</v>
      </c>
    </row>
    <row r="302" spans="1:14" s="14" customFormat="1">
      <c r="A302" s="2" t="s">
        <v>1332</v>
      </c>
      <c r="B302" s="2" t="s">
        <v>856</v>
      </c>
      <c r="C302" s="10" t="str">
        <f>VLOOKUP($B302,'application|Mainframe Software'!$A$3:$G$10087,7,FALSE)</f>
        <v>SAG ADA 8.4.2</v>
      </c>
      <c r="D302" s="15" t="s">
        <v>1058</v>
      </c>
      <c r="E302" s="10" t="str">
        <f t="shared" si="624"/>
        <v>SAG ADA 8.4.2 AMDKD1</v>
      </c>
      <c r="F302" t="s">
        <v>787</v>
      </c>
      <c r="G302" t="s">
        <v>671</v>
      </c>
      <c r="H302" s="7" t="str">
        <f t="shared" si="625"/>
        <v>ADA224 AMDKD1</v>
      </c>
      <c r="I302" s="10" t="str">
        <f t="shared" si="626"/>
        <v>Z_ADA224</v>
      </c>
      <c r="J302" t="s">
        <v>1039</v>
      </c>
      <c r="K302" s="15" t="s">
        <v>13</v>
      </c>
      <c r="L302" s="15" t="s">
        <v>9</v>
      </c>
      <c r="M302" t="s">
        <v>674</v>
      </c>
      <c r="N302" t="s">
        <v>1564</v>
      </c>
    </row>
    <row r="303" spans="1:14" s="14" customFormat="1">
      <c r="A303" s="2" t="s">
        <v>1333</v>
      </c>
      <c r="B303" s="2" t="s">
        <v>856</v>
      </c>
      <c r="C303" s="10" t="str">
        <f>VLOOKUP($B303,'application|Mainframe Software'!$A$3:$G$10087,7,FALSE)</f>
        <v>SAG ADA 8.4.2</v>
      </c>
      <c r="D303" s="15" t="s">
        <v>1058</v>
      </c>
      <c r="E303" s="10" t="str">
        <f t="shared" si="624"/>
        <v>SAG ADA 8.4.2 AMDKD1</v>
      </c>
      <c r="F303" t="s">
        <v>787</v>
      </c>
      <c r="G303" t="s">
        <v>671</v>
      </c>
      <c r="H303" s="7" t="str">
        <f t="shared" si="625"/>
        <v>ADA225 AMDKD1</v>
      </c>
      <c r="I303" s="10" t="str">
        <f t="shared" si="626"/>
        <v>Z_ADA225</v>
      </c>
      <c r="J303" t="s">
        <v>1039</v>
      </c>
      <c r="K303" s="15" t="s">
        <v>13</v>
      </c>
      <c r="L303" s="15" t="s">
        <v>9</v>
      </c>
      <c r="M303" t="s">
        <v>674</v>
      </c>
      <c r="N303" t="s">
        <v>1564</v>
      </c>
    </row>
    <row r="304" spans="1:14" s="14" customFormat="1">
      <c r="A304" s="2" t="s">
        <v>1334</v>
      </c>
      <c r="B304" s="2" t="s">
        <v>856</v>
      </c>
      <c r="C304" s="10" t="str">
        <f>VLOOKUP($B304,'application|Mainframe Software'!$A$3:$G$10087,7,FALSE)</f>
        <v>SAG ADA 8.4.2</v>
      </c>
      <c r="D304" s="15" t="s">
        <v>1058</v>
      </c>
      <c r="E304" s="10" t="str">
        <f t="shared" si="624"/>
        <v>SAG ADA 8.4.2 AMDKD1</v>
      </c>
      <c r="F304" t="s">
        <v>787</v>
      </c>
      <c r="G304" t="s">
        <v>671</v>
      </c>
      <c r="H304" s="7" t="str">
        <f t="shared" si="625"/>
        <v>ADA227 AMDKD1</v>
      </c>
      <c r="I304" s="10" t="str">
        <f t="shared" si="626"/>
        <v>Z_ADA227</v>
      </c>
      <c r="J304" t="s">
        <v>1039</v>
      </c>
      <c r="K304" s="15" t="s">
        <v>13</v>
      </c>
      <c r="L304" s="15" t="s">
        <v>9</v>
      </c>
      <c r="M304" t="s">
        <v>674</v>
      </c>
      <c r="N304" t="s">
        <v>1564</v>
      </c>
    </row>
    <row r="305" spans="1:14" s="14" customFormat="1">
      <c r="A305" s="2" t="s">
        <v>1335</v>
      </c>
      <c r="B305" s="2" t="s">
        <v>856</v>
      </c>
      <c r="C305" s="10" t="str">
        <f>VLOOKUP($B305,'application|Mainframe Software'!$A$3:$G$10087,7,FALSE)</f>
        <v>SAG ADA 8.4.2</v>
      </c>
      <c r="D305" s="15" t="s">
        <v>1058</v>
      </c>
      <c r="E305" s="10" t="str">
        <f t="shared" si="624"/>
        <v>SAG ADA 8.4.2 AMDKD1</v>
      </c>
      <c r="F305" t="s">
        <v>787</v>
      </c>
      <c r="G305" t="s">
        <v>671</v>
      </c>
      <c r="H305" s="7" t="str">
        <f t="shared" si="625"/>
        <v>ADA228 AMDKD1</v>
      </c>
      <c r="I305" s="10" t="str">
        <f t="shared" si="626"/>
        <v>Z_ADA228</v>
      </c>
      <c r="J305" t="s">
        <v>1039</v>
      </c>
      <c r="K305" s="15" t="s">
        <v>13</v>
      </c>
      <c r="L305" s="15" t="s">
        <v>9</v>
      </c>
      <c r="M305" t="s">
        <v>674</v>
      </c>
      <c r="N305" t="s">
        <v>1564</v>
      </c>
    </row>
    <row r="306" spans="1:14" s="14" customFormat="1">
      <c r="A306" s="2" t="s">
        <v>1336</v>
      </c>
      <c r="B306" s="2" t="s">
        <v>856</v>
      </c>
      <c r="C306" s="10" t="str">
        <f>VLOOKUP($B306,'application|Mainframe Software'!$A$3:$G$10087,7,FALSE)</f>
        <v>SAG ADA 8.4.2</v>
      </c>
      <c r="D306" s="15" t="s">
        <v>1058</v>
      </c>
      <c r="E306" s="10" t="str">
        <f t="shared" si="624"/>
        <v>SAG ADA 8.4.2 AMDKD1</v>
      </c>
      <c r="F306" t="s">
        <v>787</v>
      </c>
      <c r="G306" t="s">
        <v>671</v>
      </c>
      <c r="H306" s="7" t="str">
        <f t="shared" si="625"/>
        <v>ADA229 AMDKD1</v>
      </c>
      <c r="I306" s="10" t="str">
        <f t="shared" si="626"/>
        <v>Z_ADA229</v>
      </c>
      <c r="J306" t="s">
        <v>1039</v>
      </c>
      <c r="K306" s="15" t="s">
        <v>13</v>
      </c>
      <c r="L306" s="15" t="s">
        <v>9</v>
      </c>
      <c r="M306" t="s">
        <v>674</v>
      </c>
      <c r="N306" t="s">
        <v>1564</v>
      </c>
    </row>
    <row r="307" spans="1:14" s="14" customFormat="1">
      <c r="A307" s="2" t="s">
        <v>1337</v>
      </c>
      <c r="B307" s="2" t="s">
        <v>856</v>
      </c>
      <c r="C307" s="10" t="str">
        <f>VLOOKUP($B307,'application|Mainframe Software'!$A$3:$G$10087,7,FALSE)</f>
        <v>SAG ADA 8.4.2</v>
      </c>
      <c r="D307" s="15" t="s">
        <v>1058</v>
      </c>
      <c r="E307" s="10" t="str">
        <f t="shared" si="624"/>
        <v>SAG ADA 8.4.2 AMDKD1</v>
      </c>
      <c r="F307" t="s">
        <v>787</v>
      </c>
      <c r="G307" t="s">
        <v>671</v>
      </c>
      <c r="H307" s="7" t="str">
        <f t="shared" si="625"/>
        <v>ADA230 AMDKD1</v>
      </c>
      <c r="I307" s="10" t="str">
        <f t="shared" si="626"/>
        <v>Z_ADA230</v>
      </c>
      <c r="J307" t="s">
        <v>1039</v>
      </c>
      <c r="K307" s="15" t="s">
        <v>13</v>
      </c>
      <c r="L307" s="15" t="s">
        <v>9</v>
      </c>
      <c r="M307" t="s">
        <v>674</v>
      </c>
      <c r="N307" t="s">
        <v>1564</v>
      </c>
    </row>
    <row r="308" spans="1:14" s="14" customFormat="1">
      <c r="A308" s="2" t="s">
        <v>1338</v>
      </c>
      <c r="B308" s="2" t="s">
        <v>856</v>
      </c>
      <c r="C308" s="10" t="str">
        <f>VLOOKUP($B308,'application|Mainframe Software'!$A$3:$G$10087,7,FALSE)</f>
        <v>SAG ADA 8.4.2</v>
      </c>
      <c r="D308" s="15" t="s">
        <v>1058</v>
      </c>
      <c r="E308" s="10" t="str">
        <f t="shared" si="624"/>
        <v>SAG ADA 8.4.2 AMDKD1</v>
      </c>
      <c r="F308" t="s">
        <v>787</v>
      </c>
      <c r="G308" t="s">
        <v>671</v>
      </c>
      <c r="H308" s="7" t="str">
        <f t="shared" si="625"/>
        <v>ADA232 AMDKD1</v>
      </c>
      <c r="I308" s="10" t="str">
        <f t="shared" si="626"/>
        <v>Z_ADA232</v>
      </c>
      <c r="J308" t="s">
        <v>1039</v>
      </c>
      <c r="K308" s="15" t="s">
        <v>13</v>
      </c>
      <c r="L308" s="15" t="s">
        <v>9</v>
      </c>
      <c r="M308" t="s">
        <v>674</v>
      </c>
      <c r="N308" t="s">
        <v>1564</v>
      </c>
    </row>
    <row r="309" spans="1:14" s="14" customFormat="1">
      <c r="A309" s="2" t="s">
        <v>1339</v>
      </c>
      <c r="B309" s="2" t="s">
        <v>856</v>
      </c>
      <c r="C309" s="10" t="str">
        <f>VLOOKUP($B309,'application|Mainframe Software'!$A$3:$G$10087,7,FALSE)</f>
        <v>SAG ADA 8.4.2</v>
      </c>
      <c r="D309" s="15" t="s">
        <v>1058</v>
      </c>
      <c r="E309" s="10" t="str">
        <f t="shared" si="624"/>
        <v>SAG ADA 8.4.2 AMDKD1</v>
      </c>
      <c r="F309" t="s">
        <v>787</v>
      </c>
      <c r="G309" t="s">
        <v>671</v>
      </c>
      <c r="H309" s="7" t="str">
        <f t="shared" si="625"/>
        <v>ADA235 AMDKD1</v>
      </c>
      <c r="I309" s="10" t="str">
        <f t="shared" si="626"/>
        <v>Z_ADA235</v>
      </c>
      <c r="J309" t="s">
        <v>1039</v>
      </c>
      <c r="K309" s="15" t="s">
        <v>13</v>
      </c>
      <c r="L309" s="15" t="s">
        <v>9</v>
      </c>
      <c r="M309" t="s">
        <v>674</v>
      </c>
      <c r="N309" t="s">
        <v>1564</v>
      </c>
    </row>
    <row r="310" spans="1:14" s="14" customFormat="1">
      <c r="A310" s="2" t="s">
        <v>1340</v>
      </c>
      <c r="B310" s="2" t="s">
        <v>856</v>
      </c>
      <c r="C310" s="10" t="str">
        <f>VLOOKUP($B310,'application|Mainframe Software'!$A$3:$G$10087,7,FALSE)</f>
        <v>SAG ADA 8.4.2</v>
      </c>
      <c r="D310" s="15" t="s">
        <v>1058</v>
      </c>
      <c r="E310" s="10" t="str">
        <f t="shared" si="624"/>
        <v>SAG ADA 8.4.2 AMDKD1</v>
      </c>
      <c r="F310" t="s">
        <v>787</v>
      </c>
      <c r="G310" t="s">
        <v>671</v>
      </c>
      <c r="H310" s="7" t="str">
        <f t="shared" si="625"/>
        <v>ADA241 AMDKD1</v>
      </c>
      <c r="I310" s="10" t="str">
        <f t="shared" si="626"/>
        <v>Z_ADA241</v>
      </c>
      <c r="J310" t="s">
        <v>1039</v>
      </c>
      <c r="K310" s="15" t="s">
        <v>13</v>
      </c>
      <c r="L310" s="15" t="s">
        <v>9</v>
      </c>
      <c r="M310" t="s">
        <v>674</v>
      </c>
      <c r="N310" t="s">
        <v>1564</v>
      </c>
    </row>
    <row r="311" spans="1:14" s="14" customFormat="1">
      <c r="A311" s="2" t="s">
        <v>1341</v>
      </c>
      <c r="B311" s="2" t="s">
        <v>856</v>
      </c>
      <c r="C311" s="10" t="str">
        <f>VLOOKUP($B311,'application|Mainframe Software'!$A$3:$G$10087,7,FALSE)</f>
        <v>SAG ADA 8.4.2</v>
      </c>
      <c r="D311" s="15" t="s">
        <v>1079</v>
      </c>
      <c r="E311" s="10" t="str">
        <f t="shared" ref="E311" si="627">_xlfn.CONCAT(C311," ",D311)</f>
        <v>SAG ADA 8.4.2 AMDKP1</v>
      </c>
      <c r="F311" t="s">
        <v>787</v>
      </c>
      <c r="G311" t="s">
        <v>671</v>
      </c>
      <c r="H311" s="7" t="str">
        <f t="shared" ref="H311" si="628">_xlfn.CONCAT(A311," ",D311)</f>
        <v>ADA001 AMDKP1</v>
      </c>
      <c r="I311" s="10" t="str">
        <f t="shared" ref="I311" si="629">_xlfn.CONCAT("Z_",A311)</f>
        <v>Z_ADA001</v>
      </c>
      <c r="J311" t="s">
        <v>1039</v>
      </c>
      <c r="K311" s="15" t="s">
        <v>13</v>
      </c>
      <c r="L311" s="15" t="s">
        <v>9</v>
      </c>
      <c r="M311" t="s">
        <v>674</v>
      </c>
      <c r="N311" t="s">
        <v>1564</v>
      </c>
    </row>
    <row r="312" spans="1:14" s="14" customFormat="1">
      <c r="A312" s="2" t="s">
        <v>1342</v>
      </c>
      <c r="B312" s="2" t="s">
        <v>856</v>
      </c>
      <c r="C312" s="10" t="str">
        <f>VLOOKUP($B312,'application|Mainframe Software'!$A$3:$G$10087,7,FALSE)</f>
        <v>SAG ADA 8.4.2</v>
      </c>
      <c r="D312" s="15" t="s">
        <v>1079</v>
      </c>
      <c r="E312" s="10" t="str">
        <f t="shared" ref="E312:E321" si="630">_xlfn.CONCAT(C312," ",D312)</f>
        <v>SAG ADA 8.4.2 AMDKP1</v>
      </c>
      <c r="F312" t="s">
        <v>787</v>
      </c>
      <c r="G312" t="s">
        <v>671</v>
      </c>
      <c r="H312" s="7" t="str">
        <f t="shared" ref="H312:H321" si="631">_xlfn.CONCAT(A312," ",D312)</f>
        <v>ADA002 AMDKP1</v>
      </c>
      <c r="I312" s="10" t="str">
        <f t="shared" ref="I312:I321" si="632">_xlfn.CONCAT("Z_",A312)</f>
        <v>Z_ADA002</v>
      </c>
      <c r="J312" t="s">
        <v>1039</v>
      </c>
      <c r="K312" s="15" t="s">
        <v>13</v>
      </c>
      <c r="L312" s="15" t="s">
        <v>9</v>
      </c>
      <c r="M312" t="s">
        <v>674</v>
      </c>
      <c r="N312" t="s">
        <v>1564</v>
      </c>
    </row>
    <row r="313" spans="1:14" s="14" customFormat="1">
      <c r="A313" s="2" t="s">
        <v>1343</v>
      </c>
      <c r="B313" s="2" t="s">
        <v>856</v>
      </c>
      <c r="C313" s="10" t="str">
        <f>VLOOKUP($B313,'application|Mainframe Software'!$A$3:$G$10087,7,FALSE)</f>
        <v>SAG ADA 8.4.2</v>
      </c>
      <c r="D313" s="15" t="s">
        <v>1079</v>
      </c>
      <c r="E313" s="10" t="str">
        <f t="shared" si="630"/>
        <v>SAG ADA 8.4.2 AMDKP1</v>
      </c>
      <c r="F313" t="s">
        <v>787</v>
      </c>
      <c r="G313" t="s">
        <v>671</v>
      </c>
      <c r="H313" s="7" t="str">
        <f t="shared" si="631"/>
        <v>ADA003 AMDKP1</v>
      </c>
      <c r="I313" s="10" t="str">
        <f t="shared" si="632"/>
        <v>Z_ADA003</v>
      </c>
      <c r="J313" t="s">
        <v>1039</v>
      </c>
      <c r="K313" s="15" t="s">
        <v>13</v>
      </c>
      <c r="L313" s="15" t="s">
        <v>9</v>
      </c>
      <c r="M313" t="s">
        <v>674</v>
      </c>
      <c r="N313" t="s">
        <v>1564</v>
      </c>
    </row>
    <row r="314" spans="1:14" s="14" customFormat="1">
      <c r="A314" s="2" t="s">
        <v>1344</v>
      </c>
      <c r="B314" s="2" t="s">
        <v>856</v>
      </c>
      <c r="C314" s="10" t="str">
        <f>VLOOKUP($B314,'application|Mainframe Software'!$A$3:$G$10087,7,FALSE)</f>
        <v>SAG ADA 8.4.2</v>
      </c>
      <c r="D314" s="15" t="s">
        <v>1079</v>
      </c>
      <c r="E314" s="10" t="str">
        <f t="shared" si="630"/>
        <v>SAG ADA 8.4.2 AMDKP1</v>
      </c>
      <c r="F314" t="s">
        <v>787</v>
      </c>
      <c r="G314" t="s">
        <v>671</v>
      </c>
      <c r="H314" s="7" t="str">
        <f t="shared" si="631"/>
        <v>ADA004 AMDKP1</v>
      </c>
      <c r="I314" s="10" t="str">
        <f t="shared" si="632"/>
        <v>Z_ADA004</v>
      </c>
      <c r="J314" t="s">
        <v>1039</v>
      </c>
      <c r="K314" s="15" t="s">
        <v>13</v>
      </c>
      <c r="L314" s="15" t="s">
        <v>9</v>
      </c>
      <c r="M314" t="s">
        <v>674</v>
      </c>
      <c r="N314" t="s">
        <v>1564</v>
      </c>
    </row>
    <row r="315" spans="1:14" s="14" customFormat="1">
      <c r="A315" s="2" t="s">
        <v>1345</v>
      </c>
      <c r="B315" s="2" t="s">
        <v>856</v>
      </c>
      <c r="C315" s="10" t="str">
        <f>VLOOKUP($B315,'application|Mainframe Software'!$A$3:$G$10087,7,FALSE)</f>
        <v>SAG ADA 8.4.2</v>
      </c>
      <c r="D315" s="15" t="s">
        <v>1079</v>
      </c>
      <c r="E315" s="10" t="str">
        <f t="shared" si="630"/>
        <v>SAG ADA 8.4.2 AMDKP1</v>
      </c>
      <c r="F315" t="s">
        <v>787</v>
      </c>
      <c r="G315" t="s">
        <v>671</v>
      </c>
      <c r="H315" s="7" t="str">
        <f t="shared" si="631"/>
        <v>ADA006 AMDKP1</v>
      </c>
      <c r="I315" s="10" t="str">
        <f t="shared" si="632"/>
        <v>Z_ADA006</v>
      </c>
      <c r="J315" t="s">
        <v>1039</v>
      </c>
      <c r="K315" s="15" t="s">
        <v>13</v>
      </c>
      <c r="L315" s="15" t="s">
        <v>9</v>
      </c>
      <c r="M315" t="s">
        <v>674</v>
      </c>
      <c r="N315" t="s">
        <v>1564</v>
      </c>
    </row>
    <row r="316" spans="1:14" s="14" customFormat="1">
      <c r="A316" s="2" t="s">
        <v>1346</v>
      </c>
      <c r="B316" s="2" t="s">
        <v>856</v>
      </c>
      <c r="C316" s="10" t="str">
        <f>VLOOKUP($B316,'application|Mainframe Software'!$A$3:$G$10087,7,FALSE)</f>
        <v>SAG ADA 8.4.2</v>
      </c>
      <c r="D316" s="15" t="s">
        <v>1079</v>
      </c>
      <c r="E316" s="10" t="str">
        <f t="shared" si="630"/>
        <v>SAG ADA 8.4.2 AMDKP1</v>
      </c>
      <c r="F316" t="s">
        <v>787</v>
      </c>
      <c r="G316" t="s">
        <v>671</v>
      </c>
      <c r="H316" s="7" t="str">
        <f t="shared" si="631"/>
        <v>ADA008 AMDKP1</v>
      </c>
      <c r="I316" s="10" t="str">
        <f t="shared" si="632"/>
        <v>Z_ADA008</v>
      </c>
      <c r="J316" t="s">
        <v>1039</v>
      </c>
      <c r="K316" s="15" t="s">
        <v>13</v>
      </c>
      <c r="L316" s="15" t="s">
        <v>9</v>
      </c>
      <c r="M316" t="s">
        <v>674</v>
      </c>
      <c r="N316" t="s">
        <v>1564</v>
      </c>
    </row>
    <row r="317" spans="1:14" s="14" customFormat="1">
      <c r="A317" s="2" t="s">
        <v>1347</v>
      </c>
      <c r="B317" s="2" t="s">
        <v>856</v>
      </c>
      <c r="C317" s="10" t="str">
        <f>VLOOKUP($B317,'application|Mainframe Software'!$A$3:$G$10087,7,FALSE)</f>
        <v>SAG ADA 8.4.2</v>
      </c>
      <c r="D317" s="15" t="s">
        <v>1079</v>
      </c>
      <c r="E317" s="10" t="str">
        <f t="shared" si="630"/>
        <v>SAG ADA 8.4.2 AMDKP1</v>
      </c>
      <c r="F317" t="s">
        <v>787</v>
      </c>
      <c r="G317" t="s">
        <v>671</v>
      </c>
      <c r="H317" s="7" t="str">
        <f t="shared" si="631"/>
        <v>ADA009 AMDKP1</v>
      </c>
      <c r="I317" s="10" t="str">
        <f t="shared" si="632"/>
        <v>Z_ADA009</v>
      </c>
      <c r="J317" t="s">
        <v>1039</v>
      </c>
      <c r="K317" s="15" t="s">
        <v>13</v>
      </c>
      <c r="L317" s="15" t="s">
        <v>9</v>
      </c>
      <c r="M317" t="s">
        <v>674</v>
      </c>
      <c r="N317" t="s">
        <v>1564</v>
      </c>
    </row>
    <row r="318" spans="1:14" s="14" customFormat="1">
      <c r="A318" s="2" t="s">
        <v>1348</v>
      </c>
      <c r="B318" s="2" t="s">
        <v>856</v>
      </c>
      <c r="C318" s="10" t="str">
        <f>VLOOKUP($B318,'application|Mainframe Software'!$A$3:$G$10087,7,FALSE)</f>
        <v>SAG ADA 8.4.2</v>
      </c>
      <c r="D318" s="15" t="s">
        <v>1079</v>
      </c>
      <c r="E318" s="10" t="str">
        <f t="shared" si="630"/>
        <v>SAG ADA 8.4.2 AMDKP1</v>
      </c>
      <c r="F318" t="s">
        <v>787</v>
      </c>
      <c r="G318" t="s">
        <v>671</v>
      </c>
      <c r="H318" s="7" t="str">
        <f t="shared" si="631"/>
        <v>ADA017 AMDKP1</v>
      </c>
      <c r="I318" s="10" t="str">
        <f t="shared" si="632"/>
        <v>Z_ADA017</v>
      </c>
      <c r="J318" t="s">
        <v>1039</v>
      </c>
      <c r="K318" s="15" t="s">
        <v>13</v>
      </c>
      <c r="L318" s="15" t="s">
        <v>9</v>
      </c>
      <c r="M318" t="s">
        <v>674</v>
      </c>
      <c r="N318" t="s">
        <v>1564</v>
      </c>
    </row>
    <row r="319" spans="1:14" s="14" customFormat="1">
      <c r="A319" s="2" t="s">
        <v>1349</v>
      </c>
      <c r="B319" s="2" t="s">
        <v>856</v>
      </c>
      <c r="C319" s="10" t="str">
        <f>VLOOKUP($B319,'application|Mainframe Software'!$A$3:$G$10087,7,FALSE)</f>
        <v>SAG ADA 8.4.2</v>
      </c>
      <c r="D319" s="15" t="s">
        <v>1079</v>
      </c>
      <c r="E319" s="10" t="str">
        <f t="shared" si="630"/>
        <v>SAG ADA 8.4.2 AMDKP1</v>
      </c>
      <c r="F319" t="s">
        <v>787</v>
      </c>
      <c r="G319" t="s">
        <v>671</v>
      </c>
      <c r="H319" s="7" t="str">
        <f t="shared" si="631"/>
        <v>ADA108 AMDKP1</v>
      </c>
      <c r="I319" s="10" t="str">
        <f t="shared" si="632"/>
        <v>Z_ADA108</v>
      </c>
      <c r="J319" t="s">
        <v>1039</v>
      </c>
      <c r="K319" s="15" t="s">
        <v>13</v>
      </c>
      <c r="L319" s="15" t="s">
        <v>9</v>
      </c>
      <c r="M319" t="s">
        <v>674</v>
      </c>
      <c r="N319" t="s">
        <v>1564</v>
      </c>
    </row>
    <row r="320" spans="1:14" s="14" customFormat="1">
      <c r="A320" s="2" t="s">
        <v>1350</v>
      </c>
      <c r="B320" s="2" t="s">
        <v>856</v>
      </c>
      <c r="C320" s="10" t="str">
        <f>VLOOKUP($B320,'application|Mainframe Software'!$A$3:$G$10087,7,FALSE)</f>
        <v>SAG ADA 8.4.2</v>
      </c>
      <c r="D320" s="15" t="s">
        <v>1079</v>
      </c>
      <c r="E320" s="10" t="str">
        <f t="shared" si="630"/>
        <v>SAG ADA 8.4.2 AMDKP1</v>
      </c>
      <c r="F320" t="s">
        <v>787</v>
      </c>
      <c r="G320" t="s">
        <v>671</v>
      </c>
      <c r="H320" s="7" t="str">
        <f t="shared" si="631"/>
        <v>ADA208 AMDKP1</v>
      </c>
      <c r="I320" s="10" t="str">
        <f t="shared" si="632"/>
        <v>Z_ADA208</v>
      </c>
      <c r="J320" t="s">
        <v>1039</v>
      </c>
      <c r="K320" s="15" t="s">
        <v>13</v>
      </c>
      <c r="L320" s="15" t="s">
        <v>9</v>
      </c>
      <c r="M320" t="s">
        <v>674</v>
      </c>
      <c r="N320" t="s">
        <v>1564</v>
      </c>
    </row>
    <row r="321" spans="1:14" s="14" customFormat="1">
      <c r="A321" s="2" t="s">
        <v>1351</v>
      </c>
      <c r="B321" s="2" t="s">
        <v>856</v>
      </c>
      <c r="C321" s="10" t="str">
        <f>VLOOKUP($B321,'application|Mainframe Software'!$A$3:$G$10087,7,FALSE)</f>
        <v>SAG ADA 8.4.2</v>
      </c>
      <c r="D321" s="15" t="s">
        <v>1079</v>
      </c>
      <c r="E321" s="10" t="str">
        <f t="shared" si="630"/>
        <v>SAG ADA 8.4.2 AMDKP1</v>
      </c>
      <c r="F321" t="s">
        <v>787</v>
      </c>
      <c r="G321" t="s">
        <v>671</v>
      </c>
      <c r="H321" s="7" t="str">
        <f t="shared" si="631"/>
        <v>ADA237 AMDKP1</v>
      </c>
      <c r="I321" s="10" t="str">
        <f t="shared" si="632"/>
        <v>Z_ADA237</v>
      </c>
      <c r="J321" t="s">
        <v>1039</v>
      </c>
      <c r="K321" s="15" t="s">
        <v>13</v>
      </c>
      <c r="L321" s="15" t="s">
        <v>9</v>
      </c>
      <c r="M321" t="s">
        <v>674</v>
      </c>
      <c r="N321" t="s">
        <v>1564</v>
      </c>
    </row>
    <row r="322" spans="1:14" s="14" customFormat="1">
      <c r="A322" s="2" t="s">
        <v>1352</v>
      </c>
      <c r="B322" s="2" t="s">
        <v>856</v>
      </c>
      <c r="C322" s="10" t="str">
        <f>VLOOKUP($B322,'application|Mainframe Software'!$A$3:$G$10087,7,FALSE)</f>
        <v>SAG ADA 8.4.2</v>
      </c>
      <c r="D322" s="15" t="s">
        <v>1117</v>
      </c>
      <c r="E322" s="10" t="str">
        <f t="shared" ref="E322" si="633">_xlfn.CONCAT(C322," ",D322)</f>
        <v>SAG ADA 8.4.2 AMSOC1</v>
      </c>
      <c r="F322" t="s">
        <v>787</v>
      </c>
      <c r="G322" t="s">
        <v>671</v>
      </c>
      <c r="H322" s="7" t="str">
        <f t="shared" ref="H322" si="634">_xlfn.CONCAT(A322," ",D322)</f>
        <v>ADA005 AMSOC1</v>
      </c>
      <c r="I322" s="10" t="str">
        <f t="shared" ref="I322" si="635">_xlfn.CONCAT("Z_",A322)</f>
        <v>Z_ADA005</v>
      </c>
      <c r="J322" t="s">
        <v>1039</v>
      </c>
      <c r="K322" s="15" t="s">
        <v>13</v>
      </c>
      <c r="L322" s="15" t="s">
        <v>9</v>
      </c>
      <c r="M322" t="s">
        <v>674</v>
      </c>
      <c r="N322" t="s">
        <v>1564</v>
      </c>
    </row>
    <row r="323" spans="1:14" s="14" customFormat="1">
      <c r="A323" s="2" t="s">
        <v>1353</v>
      </c>
      <c r="B323" s="2" t="s">
        <v>856</v>
      </c>
      <c r="C323" s="10" t="str">
        <f>VLOOKUP($B323,'application|Mainframe Software'!$A$3:$G$10087,7,FALSE)</f>
        <v>SAG ADA 8.4.2</v>
      </c>
      <c r="D323" s="15" t="s">
        <v>1117</v>
      </c>
      <c r="E323" s="10" t="str">
        <f t="shared" ref="E323:E351" si="636">_xlfn.CONCAT(C323," ",D323)</f>
        <v>SAG ADA 8.4.2 AMSOC1</v>
      </c>
      <c r="F323" t="s">
        <v>787</v>
      </c>
      <c r="G323" t="s">
        <v>671</v>
      </c>
      <c r="H323" s="7" t="str">
        <f t="shared" ref="H323:H351" si="637">_xlfn.CONCAT(A323," ",D323)</f>
        <v>ADA019 AMSOC1</v>
      </c>
      <c r="I323" s="10" t="str">
        <f t="shared" ref="I323:I351" si="638">_xlfn.CONCAT("Z_",A323)</f>
        <v>Z_ADA019</v>
      </c>
      <c r="J323" t="s">
        <v>1039</v>
      </c>
      <c r="K323" s="15" t="s">
        <v>13</v>
      </c>
      <c r="L323" s="15" t="s">
        <v>9</v>
      </c>
      <c r="M323" t="s">
        <v>674</v>
      </c>
      <c r="N323" t="s">
        <v>1564</v>
      </c>
    </row>
    <row r="324" spans="1:14" s="14" customFormat="1">
      <c r="A324" s="2" t="s">
        <v>1354</v>
      </c>
      <c r="B324" s="2" t="s">
        <v>856</v>
      </c>
      <c r="C324" s="10" t="str">
        <f>VLOOKUP($B324,'application|Mainframe Software'!$A$3:$G$10087,7,FALSE)</f>
        <v>SAG ADA 8.4.2</v>
      </c>
      <c r="D324" s="15" t="s">
        <v>1117</v>
      </c>
      <c r="E324" s="10" t="str">
        <f t="shared" si="636"/>
        <v>SAG ADA 8.4.2 AMSOC1</v>
      </c>
      <c r="F324" t="s">
        <v>787</v>
      </c>
      <c r="G324" t="s">
        <v>671</v>
      </c>
      <c r="H324" s="7" t="str">
        <f t="shared" si="637"/>
        <v>ADA026 AMSOC1</v>
      </c>
      <c r="I324" s="10" t="str">
        <f t="shared" si="638"/>
        <v>Z_ADA026</v>
      </c>
      <c r="J324" t="s">
        <v>1039</v>
      </c>
      <c r="K324" s="15" t="s">
        <v>13</v>
      </c>
      <c r="L324" s="15" t="s">
        <v>9</v>
      </c>
      <c r="M324" t="s">
        <v>674</v>
      </c>
      <c r="N324" t="s">
        <v>1564</v>
      </c>
    </row>
    <row r="325" spans="1:14" s="14" customFormat="1">
      <c r="A325" s="2" t="s">
        <v>1355</v>
      </c>
      <c r="B325" s="2" t="s">
        <v>856</v>
      </c>
      <c r="C325" s="10" t="str">
        <f>VLOOKUP($B325,'application|Mainframe Software'!$A$3:$G$10087,7,FALSE)</f>
        <v>SAG ADA 8.4.2</v>
      </c>
      <c r="D325" s="15" t="s">
        <v>1117</v>
      </c>
      <c r="E325" s="10" t="str">
        <f t="shared" si="636"/>
        <v>SAG ADA 8.4.2 AMSOC1</v>
      </c>
      <c r="F325" t="s">
        <v>787</v>
      </c>
      <c r="G325" t="s">
        <v>671</v>
      </c>
      <c r="H325" s="7" t="str">
        <f t="shared" si="637"/>
        <v>ADA202 AMSOC1</v>
      </c>
      <c r="I325" s="10" t="str">
        <f t="shared" si="638"/>
        <v>Z_ADA202</v>
      </c>
      <c r="J325" t="s">
        <v>1039</v>
      </c>
      <c r="K325" s="15" t="s">
        <v>13</v>
      </c>
      <c r="L325" s="15" t="s">
        <v>9</v>
      </c>
      <c r="M325" t="s">
        <v>674</v>
      </c>
      <c r="N325" t="s">
        <v>1564</v>
      </c>
    </row>
    <row r="326" spans="1:14" s="14" customFormat="1">
      <c r="A326" s="2" t="s">
        <v>1356</v>
      </c>
      <c r="B326" s="2" t="s">
        <v>856</v>
      </c>
      <c r="C326" s="10" t="str">
        <f>VLOOKUP($B326,'application|Mainframe Software'!$A$3:$G$10087,7,FALSE)</f>
        <v>SAG ADA 8.4.2</v>
      </c>
      <c r="D326" s="15" t="s">
        <v>1117</v>
      </c>
      <c r="E326" s="10" t="str">
        <f t="shared" si="636"/>
        <v>SAG ADA 8.4.2 AMSOC1</v>
      </c>
      <c r="F326" t="s">
        <v>787</v>
      </c>
      <c r="G326" t="s">
        <v>671</v>
      </c>
      <c r="H326" s="7" t="str">
        <f t="shared" si="637"/>
        <v>ADA203 AMSOC1</v>
      </c>
      <c r="I326" s="10" t="str">
        <f t="shared" si="638"/>
        <v>Z_ADA203</v>
      </c>
      <c r="J326" t="s">
        <v>1039</v>
      </c>
      <c r="K326" s="15" t="s">
        <v>13</v>
      </c>
      <c r="L326" s="15" t="s">
        <v>9</v>
      </c>
      <c r="M326" t="s">
        <v>674</v>
      </c>
      <c r="N326" t="s">
        <v>1564</v>
      </c>
    </row>
    <row r="327" spans="1:14" s="14" customFormat="1">
      <c r="A327" s="2" t="s">
        <v>1357</v>
      </c>
      <c r="B327" s="2" t="s">
        <v>856</v>
      </c>
      <c r="C327" s="10" t="str">
        <f>VLOOKUP($B327,'application|Mainframe Software'!$A$3:$G$10087,7,FALSE)</f>
        <v>SAG ADA 8.4.2</v>
      </c>
      <c r="D327" s="15" t="s">
        <v>1117</v>
      </c>
      <c r="E327" s="10" t="str">
        <f t="shared" si="636"/>
        <v>SAG ADA 8.4.2 AMSOC1</v>
      </c>
      <c r="F327" t="s">
        <v>787</v>
      </c>
      <c r="G327" t="s">
        <v>671</v>
      </c>
      <c r="H327" s="7" t="str">
        <f t="shared" si="637"/>
        <v>ADA204 AMSOC1</v>
      </c>
      <c r="I327" s="10" t="str">
        <f t="shared" si="638"/>
        <v>Z_ADA204</v>
      </c>
      <c r="J327" t="s">
        <v>1039</v>
      </c>
      <c r="K327" s="15" t="s">
        <v>13</v>
      </c>
      <c r="L327" s="15" t="s">
        <v>9</v>
      </c>
      <c r="M327" t="s">
        <v>674</v>
      </c>
      <c r="N327" t="s">
        <v>1564</v>
      </c>
    </row>
    <row r="328" spans="1:14" s="14" customFormat="1">
      <c r="A328" s="2" t="s">
        <v>1358</v>
      </c>
      <c r="B328" s="2" t="s">
        <v>856</v>
      </c>
      <c r="C328" s="10" t="str">
        <f>VLOOKUP($B328,'application|Mainframe Software'!$A$3:$G$10087,7,FALSE)</f>
        <v>SAG ADA 8.4.2</v>
      </c>
      <c r="D328" s="15" t="s">
        <v>1117</v>
      </c>
      <c r="E328" s="10" t="str">
        <f t="shared" si="636"/>
        <v>SAG ADA 8.4.2 AMSOC1</v>
      </c>
      <c r="F328" t="s">
        <v>787</v>
      </c>
      <c r="G328" t="s">
        <v>671</v>
      </c>
      <c r="H328" s="7" t="str">
        <f t="shared" si="637"/>
        <v>ADA213 AMSOC1</v>
      </c>
      <c r="I328" s="10" t="str">
        <f t="shared" si="638"/>
        <v>Z_ADA213</v>
      </c>
      <c r="J328" t="s">
        <v>1039</v>
      </c>
      <c r="K328" s="15" t="s">
        <v>13</v>
      </c>
      <c r="L328" s="15" t="s">
        <v>9</v>
      </c>
      <c r="M328" t="s">
        <v>674</v>
      </c>
      <c r="N328" t="s">
        <v>1564</v>
      </c>
    </row>
    <row r="329" spans="1:14" s="14" customFormat="1">
      <c r="A329" s="2" t="s">
        <v>1359</v>
      </c>
      <c r="B329" s="2" t="s">
        <v>856</v>
      </c>
      <c r="C329" s="10" t="str">
        <f>VLOOKUP($B329,'application|Mainframe Software'!$A$3:$G$10087,7,FALSE)</f>
        <v>SAG ADA 8.4.2</v>
      </c>
      <c r="D329" s="15" t="s">
        <v>1117</v>
      </c>
      <c r="E329" s="10" t="str">
        <f t="shared" si="636"/>
        <v>SAG ADA 8.4.2 AMSOC1</v>
      </c>
      <c r="F329" t="s">
        <v>787</v>
      </c>
      <c r="G329" t="s">
        <v>671</v>
      </c>
      <c r="H329" s="7" t="str">
        <f t="shared" si="637"/>
        <v>ADA226 AMSOC1</v>
      </c>
      <c r="I329" s="10" t="str">
        <f t="shared" si="638"/>
        <v>Z_ADA226</v>
      </c>
      <c r="J329" t="s">
        <v>1039</v>
      </c>
      <c r="K329" s="15" t="s">
        <v>13</v>
      </c>
      <c r="L329" s="15" t="s">
        <v>9</v>
      </c>
      <c r="M329" t="s">
        <v>674</v>
      </c>
      <c r="N329" t="s">
        <v>1564</v>
      </c>
    </row>
    <row r="330" spans="1:14" s="14" customFormat="1">
      <c r="A330" s="2" t="s">
        <v>1360</v>
      </c>
      <c r="B330" s="2" t="s">
        <v>856</v>
      </c>
      <c r="C330" s="10" t="str">
        <f>VLOOKUP($B330,'application|Mainframe Software'!$A$3:$G$10087,7,FALSE)</f>
        <v>SAG ADA 8.4.2</v>
      </c>
      <c r="D330" s="15" t="s">
        <v>1117</v>
      </c>
      <c r="E330" s="10" t="str">
        <f t="shared" si="636"/>
        <v>SAG ADA 8.4.2 AMSOC1</v>
      </c>
      <c r="F330" t="s">
        <v>787</v>
      </c>
      <c r="G330" t="s">
        <v>671</v>
      </c>
      <c r="H330" s="7" t="str">
        <f t="shared" si="637"/>
        <v>ADA233 AMSOC1</v>
      </c>
      <c r="I330" s="10" t="str">
        <f t="shared" si="638"/>
        <v>Z_ADA233</v>
      </c>
      <c r="J330" t="s">
        <v>1039</v>
      </c>
      <c r="K330" s="15" t="s">
        <v>13</v>
      </c>
      <c r="L330" s="15" t="s">
        <v>9</v>
      </c>
      <c r="M330" t="s">
        <v>674</v>
      </c>
      <c r="N330" t="s">
        <v>1564</v>
      </c>
    </row>
    <row r="331" spans="1:14" s="14" customFormat="1">
      <c r="A331" s="2" t="s">
        <v>1361</v>
      </c>
      <c r="B331" s="2" t="s">
        <v>856</v>
      </c>
      <c r="C331" s="10" t="str">
        <f>VLOOKUP($B331,'application|Mainframe Software'!$A$3:$G$10087,7,FALSE)</f>
        <v>SAG ADA 8.4.2</v>
      </c>
      <c r="D331" s="15" t="s">
        <v>1117</v>
      </c>
      <c r="E331" s="10" t="str">
        <f t="shared" si="636"/>
        <v>SAG ADA 8.4.2 AMSOC1</v>
      </c>
      <c r="F331" t="s">
        <v>787</v>
      </c>
      <c r="G331" t="s">
        <v>671</v>
      </c>
      <c r="H331" s="7" t="str">
        <f t="shared" si="637"/>
        <v>ADA234 AMSOC1</v>
      </c>
      <c r="I331" s="10" t="str">
        <f t="shared" si="638"/>
        <v>Z_ADA234</v>
      </c>
      <c r="J331" t="s">
        <v>1039</v>
      </c>
      <c r="K331" s="15" t="s">
        <v>13</v>
      </c>
      <c r="L331" s="15" t="s">
        <v>9</v>
      </c>
      <c r="M331" t="s">
        <v>674</v>
      </c>
      <c r="N331" t="s">
        <v>1564</v>
      </c>
    </row>
    <row r="332" spans="1:14" s="14" customFormat="1">
      <c r="A332" s="2" t="s">
        <v>1372</v>
      </c>
      <c r="B332" s="2" t="s">
        <v>856</v>
      </c>
      <c r="C332" s="10" t="str">
        <f>VLOOKUP($B332,'application|Mainframe Software'!$A$3:$G$10087,7,FALSE)</f>
        <v>SAG ADA 8.4.2</v>
      </c>
      <c r="D332" s="15" t="s">
        <v>1133</v>
      </c>
      <c r="E332" s="10" t="str">
        <f t="shared" si="636"/>
        <v>SAG ADA 8.4.2 AMFOS1</v>
      </c>
      <c r="F332" t="s">
        <v>787</v>
      </c>
      <c r="G332" t="s">
        <v>671</v>
      </c>
      <c r="H332" s="7" t="str">
        <f t="shared" si="637"/>
        <v>ADA031 AMFOS1</v>
      </c>
      <c r="I332" s="10" t="str">
        <f t="shared" si="638"/>
        <v>Z_ADA031</v>
      </c>
      <c r="J332" t="s">
        <v>1039</v>
      </c>
      <c r="K332" s="15" t="s">
        <v>13</v>
      </c>
      <c r="L332" s="15" t="s">
        <v>9</v>
      </c>
      <c r="M332" t="s">
        <v>674</v>
      </c>
      <c r="N332" t="s">
        <v>1564</v>
      </c>
    </row>
    <row r="333" spans="1:14" s="14" customFormat="1">
      <c r="A333" s="2" t="s">
        <v>1373</v>
      </c>
      <c r="B333" s="2" t="s">
        <v>856</v>
      </c>
      <c r="C333" s="10" t="str">
        <f>VLOOKUP($B333,'application|Mainframe Software'!$A$3:$G$10087,7,FALSE)</f>
        <v>SAG ADA 8.4.2</v>
      </c>
      <c r="D333" s="15" t="s">
        <v>1133</v>
      </c>
      <c r="E333" s="10" t="str">
        <f t="shared" si="636"/>
        <v>SAG ADA 8.4.2 AMFOS1</v>
      </c>
      <c r="F333" t="s">
        <v>787</v>
      </c>
      <c r="G333" t="s">
        <v>671</v>
      </c>
      <c r="H333" s="7" t="str">
        <f t="shared" si="637"/>
        <v>ADA032 AMFOS1</v>
      </c>
      <c r="I333" s="10" t="str">
        <f t="shared" si="638"/>
        <v>Z_ADA032</v>
      </c>
      <c r="J333" t="s">
        <v>1039</v>
      </c>
      <c r="K333" s="15" t="s">
        <v>13</v>
      </c>
      <c r="L333" s="15" t="s">
        <v>9</v>
      </c>
      <c r="M333" t="s">
        <v>674</v>
      </c>
      <c r="N333" t="s">
        <v>1564</v>
      </c>
    </row>
    <row r="334" spans="1:14" s="14" customFormat="1">
      <c r="A334" s="2" t="s">
        <v>1374</v>
      </c>
      <c r="B334" s="2" t="s">
        <v>856</v>
      </c>
      <c r="C334" s="10" t="str">
        <f>VLOOKUP($B334,'application|Mainframe Software'!$A$3:$G$10087,7,FALSE)</f>
        <v>SAG ADA 8.4.2</v>
      </c>
      <c r="D334" s="15" t="s">
        <v>1133</v>
      </c>
      <c r="E334" s="10" t="str">
        <f t="shared" si="636"/>
        <v>SAG ADA 8.4.2 AMFOS1</v>
      </c>
      <c r="F334" t="s">
        <v>787</v>
      </c>
      <c r="G334" t="s">
        <v>671</v>
      </c>
      <c r="H334" s="7" t="str">
        <f t="shared" si="637"/>
        <v>ADA035 AMFOS1</v>
      </c>
      <c r="I334" s="10" t="str">
        <f t="shared" si="638"/>
        <v>Z_ADA035</v>
      </c>
      <c r="J334" t="s">
        <v>1039</v>
      </c>
      <c r="K334" s="15" t="s">
        <v>13</v>
      </c>
      <c r="L334" s="15" t="s">
        <v>9</v>
      </c>
      <c r="M334" t="s">
        <v>674</v>
      </c>
      <c r="N334" t="s">
        <v>1564</v>
      </c>
    </row>
    <row r="335" spans="1:14" s="14" customFormat="1">
      <c r="A335" s="2" t="s">
        <v>1375</v>
      </c>
      <c r="B335" s="2" t="s">
        <v>856</v>
      </c>
      <c r="C335" s="10" t="str">
        <f>VLOOKUP($B335,'application|Mainframe Software'!$A$3:$G$10087,7,FALSE)</f>
        <v>SAG ADA 8.4.2</v>
      </c>
      <c r="D335" s="15" t="s">
        <v>1133</v>
      </c>
      <c r="E335" s="10" t="str">
        <f t="shared" si="636"/>
        <v>SAG ADA 8.4.2 AMFOS1</v>
      </c>
      <c r="F335" t="s">
        <v>787</v>
      </c>
      <c r="G335" t="s">
        <v>671</v>
      </c>
      <c r="H335" s="7" t="str">
        <f t="shared" si="637"/>
        <v>ADA063 AMFOS1</v>
      </c>
      <c r="I335" s="10" t="str">
        <f t="shared" si="638"/>
        <v>Z_ADA063</v>
      </c>
      <c r="J335" t="s">
        <v>1039</v>
      </c>
      <c r="K335" s="15" t="s">
        <v>13</v>
      </c>
      <c r="L335" s="15" t="s">
        <v>9</v>
      </c>
      <c r="M335" t="s">
        <v>674</v>
      </c>
      <c r="N335" t="s">
        <v>1564</v>
      </c>
    </row>
    <row r="336" spans="1:14" s="14" customFormat="1">
      <c r="A336" s="2" t="s">
        <v>1376</v>
      </c>
      <c r="B336" s="2" t="s">
        <v>856</v>
      </c>
      <c r="C336" s="10" t="str">
        <f>VLOOKUP($B336,'application|Mainframe Software'!$A$3:$G$10087,7,FALSE)</f>
        <v>SAG ADA 8.4.2</v>
      </c>
      <c r="D336" s="15" t="s">
        <v>1133</v>
      </c>
      <c r="E336" s="10" t="str">
        <f t="shared" si="636"/>
        <v>SAG ADA 8.4.2 AMFOS1</v>
      </c>
      <c r="F336" t="s">
        <v>787</v>
      </c>
      <c r="G336" t="s">
        <v>671</v>
      </c>
      <c r="H336" s="7" t="str">
        <f t="shared" si="637"/>
        <v>ADA064 AMFOS1</v>
      </c>
      <c r="I336" s="10" t="str">
        <f t="shared" si="638"/>
        <v>Z_ADA064</v>
      </c>
      <c r="J336" t="s">
        <v>1039</v>
      </c>
      <c r="K336" s="15" t="s">
        <v>13</v>
      </c>
      <c r="L336" s="15" t="s">
        <v>9</v>
      </c>
      <c r="M336" t="s">
        <v>674</v>
      </c>
      <c r="N336" t="s">
        <v>1564</v>
      </c>
    </row>
    <row r="337" spans="1:14" s="14" customFormat="1">
      <c r="A337" s="2" t="s">
        <v>1377</v>
      </c>
      <c r="B337" s="2" t="s">
        <v>856</v>
      </c>
      <c r="C337" s="10" t="str">
        <f>VLOOKUP($B337,'application|Mainframe Software'!$A$3:$G$10087,7,FALSE)</f>
        <v>SAG ADA 8.4.2</v>
      </c>
      <c r="D337" s="15" t="s">
        <v>1133</v>
      </c>
      <c r="E337" s="10" t="str">
        <f t="shared" si="636"/>
        <v>SAG ADA 8.4.2 AMFOS1</v>
      </c>
      <c r="F337" t="s">
        <v>787</v>
      </c>
      <c r="G337" t="s">
        <v>671</v>
      </c>
      <c r="H337" s="7" t="str">
        <f t="shared" si="637"/>
        <v>ADA071 AMFOS1</v>
      </c>
      <c r="I337" s="10" t="str">
        <f t="shared" si="638"/>
        <v>Z_ADA071</v>
      </c>
      <c r="J337" t="s">
        <v>1039</v>
      </c>
      <c r="K337" s="15" t="s">
        <v>13</v>
      </c>
      <c r="L337" s="15" t="s">
        <v>9</v>
      </c>
      <c r="M337" t="s">
        <v>674</v>
      </c>
      <c r="N337" t="s">
        <v>1564</v>
      </c>
    </row>
    <row r="338" spans="1:14" s="14" customFormat="1">
      <c r="A338" s="2" t="s">
        <v>1378</v>
      </c>
      <c r="B338" s="2" t="s">
        <v>856</v>
      </c>
      <c r="C338" s="10" t="str">
        <f>VLOOKUP($B338,'application|Mainframe Software'!$A$3:$G$10087,7,FALSE)</f>
        <v>SAG ADA 8.4.2</v>
      </c>
      <c r="D338" s="15" t="s">
        <v>1133</v>
      </c>
      <c r="E338" s="10" t="str">
        <f t="shared" si="636"/>
        <v>SAG ADA 8.4.2 AMFOS1</v>
      </c>
      <c r="F338" t="s">
        <v>787</v>
      </c>
      <c r="G338" t="s">
        <v>671</v>
      </c>
      <c r="H338" s="7" t="str">
        <f t="shared" si="637"/>
        <v>ADA074 AMFOS1</v>
      </c>
      <c r="I338" s="10" t="str">
        <f t="shared" si="638"/>
        <v>Z_ADA074</v>
      </c>
      <c r="J338" t="s">
        <v>1039</v>
      </c>
      <c r="K338" s="15" t="s">
        <v>13</v>
      </c>
      <c r="L338" s="15" t="s">
        <v>9</v>
      </c>
      <c r="M338" t="s">
        <v>674</v>
      </c>
      <c r="N338" t="s">
        <v>1564</v>
      </c>
    </row>
    <row r="339" spans="1:14" s="14" customFormat="1">
      <c r="A339" s="2" t="s">
        <v>1379</v>
      </c>
      <c r="B339" s="2" t="s">
        <v>856</v>
      </c>
      <c r="C339" s="10" t="str">
        <f>VLOOKUP($B339,'application|Mainframe Software'!$A$3:$G$10087,7,FALSE)</f>
        <v>SAG ADA 8.4.2</v>
      </c>
      <c r="D339" s="15" t="s">
        <v>1133</v>
      </c>
      <c r="E339" s="10" t="str">
        <f t="shared" si="636"/>
        <v>SAG ADA 8.4.2 AMFOS1</v>
      </c>
      <c r="F339" t="s">
        <v>787</v>
      </c>
      <c r="G339" t="s">
        <v>671</v>
      </c>
      <c r="H339" s="7" t="str">
        <f t="shared" si="637"/>
        <v>ADA081 AMFOS1</v>
      </c>
      <c r="I339" s="10" t="str">
        <f t="shared" si="638"/>
        <v>Z_ADA081</v>
      </c>
      <c r="J339" t="s">
        <v>1039</v>
      </c>
      <c r="K339" s="15" t="s">
        <v>13</v>
      </c>
      <c r="L339" s="15" t="s">
        <v>9</v>
      </c>
      <c r="M339" t="s">
        <v>674</v>
      </c>
      <c r="N339" t="s">
        <v>1564</v>
      </c>
    </row>
    <row r="340" spans="1:14" s="14" customFormat="1">
      <c r="A340" s="2" t="s">
        <v>1380</v>
      </c>
      <c r="B340" s="2" t="s">
        <v>856</v>
      </c>
      <c r="C340" s="10" t="str">
        <f>VLOOKUP($B340,'application|Mainframe Software'!$A$3:$G$10087,7,FALSE)</f>
        <v>SAG ADA 8.4.2</v>
      </c>
      <c r="D340" s="15" t="s">
        <v>1133</v>
      </c>
      <c r="E340" s="10" t="str">
        <f t="shared" si="636"/>
        <v>SAG ADA 8.4.2 AMFOS1</v>
      </c>
      <c r="F340" t="s">
        <v>787</v>
      </c>
      <c r="G340" t="s">
        <v>671</v>
      </c>
      <c r="H340" s="7" t="str">
        <f t="shared" si="637"/>
        <v>ADA082 AMFOS1</v>
      </c>
      <c r="I340" s="10" t="str">
        <f t="shared" si="638"/>
        <v>Z_ADA082</v>
      </c>
      <c r="J340" t="s">
        <v>1039</v>
      </c>
      <c r="K340" s="15" t="s">
        <v>13</v>
      </c>
      <c r="L340" s="15" t="s">
        <v>9</v>
      </c>
      <c r="M340" t="s">
        <v>674</v>
      </c>
      <c r="N340" t="s">
        <v>1564</v>
      </c>
    </row>
    <row r="341" spans="1:14" s="14" customFormat="1">
      <c r="A341" s="2" t="s">
        <v>1384</v>
      </c>
      <c r="B341" s="2" t="s">
        <v>856</v>
      </c>
      <c r="C341" s="10" t="str">
        <f>VLOOKUP($B341,'application|Mainframe Software'!$A$3:$G$10087,7,FALSE)</f>
        <v>SAG ADA 8.4.2</v>
      </c>
      <c r="D341" s="15" t="s">
        <v>1037</v>
      </c>
      <c r="E341" s="10" t="str">
        <f t="shared" ref="E341:E350" si="639">_xlfn.CONCAT(C341," ",D341)</f>
        <v>SAG ADA 8.4.2 AMFLW1</v>
      </c>
      <c r="F341" t="s">
        <v>787</v>
      </c>
      <c r="G341" t="s">
        <v>671</v>
      </c>
      <c r="H341" s="7" t="str">
        <f t="shared" ref="H341:H350" si="640">_xlfn.CONCAT(A341," ",D341)</f>
        <v>ADA127 AMFLW1</v>
      </c>
      <c r="I341" s="10" t="str">
        <f t="shared" ref="I341:I350" si="641">_xlfn.CONCAT("Z_",A341)</f>
        <v>Z_ADA127</v>
      </c>
      <c r="J341" t="s">
        <v>1039</v>
      </c>
      <c r="K341" s="15" t="s">
        <v>13</v>
      </c>
      <c r="L341" s="15" t="s">
        <v>9</v>
      </c>
      <c r="M341" t="s">
        <v>674</v>
      </c>
      <c r="N341" t="s">
        <v>1564</v>
      </c>
    </row>
    <row r="342" spans="1:14" s="14" customFormat="1">
      <c r="A342" s="2" t="s">
        <v>1385</v>
      </c>
      <c r="B342" s="2" t="s">
        <v>856</v>
      </c>
      <c r="C342" s="10" t="str">
        <f>VLOOKUP($B342,'application|Mainframe Software'!$A$3:$G$10087,7,FALSE)</f>
        <v>SAG ADA 8.4.2</v>
      </c>
      <c r="D342" s="15" t="s">
        <v>1037</v>
      </c>
      <c r="E342" s="10" t="str">
        <f t="shared" si="639"/>
        <v>SAG ADA 8.4.2 AMFLW1</v>
      </c>
      <c r="F342" t="s">
        <v>787</v>
      </c>
      <c r="G342" t="s">
        <v>671</v>
      </c>
      <c r="H342" s="7" t="str">
        <f t="shared" si="640"/>
        <v>ADA128 AMFLW1</v>
      </c>
      <c r="I342" s="10" t="str">
        <f t="shared" si="641"/>
        <v>Z_ADA128</v>
      </c>
      <c r="J342" t="s">
        <v>1039</v>
      </c>
      <c r="K342" s="15" t="s">
        <v>13</v>
      </c>
      <c r="L342" s="15" t="s">
        <v>9</v>
      </c>
      <c r="M342" t="s">
        <v>674</v>
      </c>
      <c r="N342" t="s">
        <v>1564</v>
      </c>
    </row>
    <row r="343" spans="1:14" s="14" customFormat="1">
      <c r="A343" s="2" t="s">
        <v>1386</v>
      </c>
      <c r="B343" s="2" t="s">
        <v>856</v>
      </c>
      <c r="C343" s="10" t="str">
        <f>VLOOKUP($B343,'application|Mainframe Software'!$A$3:$G$10087,7,FALSE)</f>
        <v>SAG ADA 8.4.2</v>
      </c>
      <c r="D343" s="15" t="s">
        <v>1037</v>
      </c>
      <c r="E343" s="10" t="str">
        <f t="shared" si="639"/>
        <v>SAG ADA 8.4.2 AMFLW1</v>
      </c>
      <c r="F343" t="s">
        <v>787</v>
      </c>
      <c r="G343" t="s">
        <v>671</v>
      </c>
      <c r="H343" s="7" t="str">
        <f t="shared" si="640"/>
        <v>ADA130 AMFLW1</v>
      </c>
      <c r="I343" s="10" t="str">
        <f t="shared" si="641"/>
        <v>Z_ADA130</v>
      </c>
      <c r="J343" t="s">
        <v>1039</v>
      </c>
      <c r="K343" s="15" t="s">
        <v>13</v>
      </c>
      <c r="L343" s="15" t="s">
        <v>9</v>
      </c>
      <c r="M343" t="s">
        <v>674</v>
      </c>
      <c r="N343" t="s">
        <v>1564</v>
      </c>
    </row>
    <row r="344" spans="1:14" s="14" customFormat="1">
      <c r="A344" s="2" t="s">
        <v>1387</v>
      </c>
      <c r="B344" s="2" t="s">
        <v>856</v>
      </c>
      <c r="C344" s="10" t="str">
        <f>VLOOKUP($B344,'application|Mainframe Software'!$A$3:$G$10087,7,FALSE)</f>
        <v>SAG ADA 8.4.2</v>
      </c>
      <c r="D344" s="15" t="s">
        <v>1037</v>
      </c>
      <c r="E344" s="10" t="str">
        <f t="shared" si="639"/>
        <v>SAG ADA 8.4.2 AMFLW1</v>
      </c>
      <c r="F344" t="s">
        <v>787</v>
      </c>
      <c r="G344" t="s">
        <v>671</v>
      </c>
      <c r="H344" s="7" t="str">
        <f t="shared" si="640"/>
        <v>ADA144 AMFLW1</v>
      </c>
      <c r="I344" s="10" t="str">
        <f t="shared" si="641"/>
        <v>Z_ADA144</v>
      </c>
      <c r="J344" t="s">
        <v>1039</v>
      </c>
      <c r="K344" s="15" t="s">
        <v>13</v>
      </c>
      <c r="L344" s="15" t="s">
        <v>9</v>
      </c>
      <c r="M344" t="s">
        <v>674</v>
      </c>
      <c r="N344" t="s">
        <v>1564</v>
      </c>
    </row>
    <row r="345" spans="1:14" s="14" customFormat="1">
      <c r="A345" s="2" t="s">
        <v>1388</v>
      </c>
      <c r="B345" s="2" t="s">
        <v>856</v>
      </c>
      <c r="C345" s="10" t="str">
        <f>VLOOKUP($B345,'application|Mainframe Software'!$A$3:$G$10087,7,FALSE)</f>
        <v>SAG ADA 8.4.2</v>
      </c>
      <c r="D345" s="15" t="s">
        <v>1037</v>
      </c>
      <c r="E345" s="10" t="str">
        <f t="shared" si="639"/>
        <v>SAG ADA 8.4.2 AMFLW1</v>
      </c>
      <c r="F345" t="s">
        <v>787</v>
      </c>
      <c r="G345" t="s">
        <v>671</v>
      </c>
      <c r="H345" s="7" t="str">
        <f t="shared" si="640"/>
        <v>ADA145 AMFLW1</v>
      </c>
      <c r="I345" s="10" t="str">
        <f t="shared" si="641"/>
        <v>Z_ADA145</v>
      </c>
      <c r="J345" t="s">
        <v>1039</v>
      </c>
      <c r="K345" s="15" t="s">
        <v>13</v>
      </c>
      <c r="L345" s="15" t="s">
        <v>9</v>
      </c>
      <c r="M345" t="s">
        <v>674</v>
      </c>
      <c r="N345" t="s">
        <v>1564</v>
      </c>
    </row>
    <row r="346" spans="1:14" s="14" customFormat="1">
      <c r="A346" s="2" t="s">
        <v>1389</v>
      </c>
      <c r="B346" s="2" t="s">
        <v>856</v>
      </c>
      <c r="C346" s="10" t="str">
        <f>VLOOKUP($B346,'application|Mainframe Software'!$A$3:$G$10087,7,FALSE)</f>
        <v>SAG ADA 8.4.2</v>
      </c>
      <c r="D346" s="15" t="s">
        <v>1037</v>
      </c>
      <c r="E346" s="10" t="str">
        <f t="shared" si="639"/>
        <v>SAG ADA 8.4.2 AMFLW1</v>
      </c>
      <c r="F346" t="s">
        <v>787</v>
      </c>
      <c r="G346" t="s">
        <v>671</v>
      </c>
      <c r="H346" s="7" t="str">
        <f t="shared" si="640"/>
        <v>ADA147 AMFLW1</v>
      </c>
      <c r="I346" s="10" t="str">
        <f t="shared" si="641"/>
        <v>Z_ADA147</v>
      </c>
      <c r="J346" t="s">
        <v>1039</v>
      </c>
      <c r="K346" s="15" t="s">
        <v>13</v>
      </c>
      <c r="L346" s="15" t="s">
        <v>9</v>
      </c>
      <c r="M346" t="s">
        <v>674</v>
      </c>
      <c r="N346" t="s">
        <v>1564</v>
      </c>
    </row>
    <row r="347" spans="1:14" s="14" customFormat="1">
      <c r="A347" s="2" t="s">
        <v>1390</v>
      </c>
      <c r="B347" s="2" t="s">
        <v>856</v>
      </c>
      <c r="C347" s="10" t="str">
        <f>VLOOKUP($B347,'application|Mainframe Software'!$A$3:$G$10087,7,FALSE)</f>
        <v>SAG ADA 8.4.2</v>
      </c>
      <c r="D347" s="15" t="s">
        <v>1037</v>
      </c>
      <c r="E347" s="10" t="str">
        <f t="shared" si="639"/>
        <v>SAG ADA 8.4.2 AMFLW1</v>
      </c>
      <c r="F347" t="s">
        <v>787</v>
      </c>
      <c r="G347" t="s">
        <v>671</v>
      </c>
      <c r="H347" s="7" t="str">
        <f t="shared" si="640"/>
        <v>ADA148 AMFLW1</v>
      </c>
      <c r="I347" s="10" t="str">
        <f t="shared" si="641"/>
        <v>Z_ADA148</v>
      </c>
      <c r="J347" t="s">
        <v>1039</v>
      </c>
      <c r="K347" s="15" t="s">
        <v>13</v>
      </c>
      <c r="L347" s="15" t="s">
        <v>9</v>
      </c>
      <c r="M347" t="s">
        <v>674</v>
      </c>
      <c r="N347" t="s">
        <v>1564</v>
      </c>
    </row>
    <row r="348" spans="1:14" s="14" customFormat="1">
      <c r="A348" s="2" t="s">
        <v>1391</v>
      </c>
      <c r="B348" s="2" t="s">
        <v>856</v>
      </c>
      <c r="C348" s="10" t="str">
        <f>VLOOKUP($B348,'application|Mainframe Software'!$A$3:$G$10087,7,FALSE)</f>
        <v>SAG ADA 8.4.2</v>
      </c>
      <c r="D348" s="15" t="s">
        <v>1037</v>
      </c>
      <c r="E348" s="10" t="str">
        <f t="shared" si="639"/>
        <v>SAG ADA 8.4.2 AMFLW1</v>
      </c>
      <c r="F348" t="s">
        <v>787</v>
      </c>
      <c r="G348" t="s">
        <v>671</v>
      </c>
      <c r="H348" s="7" t="str">
        <f t="shared" si="640"/>
        <v>ADA150 AMFLW1</v>
      </c>
      <c r="I348" s="10" t="str">
        <f t="shared" si="641"/>
        <v>Z_ADA150</v>
      </c>
      <c r="J348" t="s">
        <v>1039</v>
      </c>
      <c r="K348" s="15" t="s">
        <v>13</v>
      </c>
      <c r="L348" s="15" t="s">
        <v>9</v>
      </c>
      <c r="M348" t="s">
        <v>674</v>
      </c>
      <c r="N348" t="s">
        <v>1564</v>
      </c>
    </row>
    <row r="349" spans="1:14" s="14" customFormat="1">
      <c r="A349" s="2" t="s">
        <v>1392</v>
      </c>
      <c r="B349" s="2" t="s">
        <v>856</v>
      </c>
      <c r="C349" s="10" t="str">
        <f>VLOOKUP($B349,'application|Mainframe Software'!$A$3:$G$10087,7,FALSE)</f>
        <v>SAG ADA 8.4.2</v>
      </c>
      <c r="D349" s="15" t="s">
        <v>1037</v>
      </c>
      <c r="E349" s="10" t="str">
        <f t="shared" si="639"/>
        <v>SAG ADA 8.4.2 AMFLW1</v>
      </c>
      <c r="F349" t="s">
        <v>787</v>
      </c>
      <c r="G349" t="s">
        <v>671</v>
      </c>
      <c r="H349" s="7" t="str">
        <f t="shared" si="640"/>
        <v>ADA154 AMFLW1</v>
      </c>
      <c r="I349" s="10" t="str">
        <f t="shared" si="641"/>
        <v>Z_ADA154</v>
      </c>
      <c r="J349" t="s">
        <v>1039</v>
      </c>
      <c r="K349" s="15" t="s">
        <v>13</v>
      </c>
      <c r="L349" s="15" t="s">
        <v>9</v>
      </c>
      <c r="M349" t="s">
        <v>674</v>
      </c>
      <c r="N349" t="s">
        <v>1564</v>
      </c>
    </row>
    <row r="350" spans="1:14" s="14" customFormat="1">
      <c r="A350" s="2" t="s">
        <v>1393</v>
      </c>
      <c r="B350" s="2" t="s">
        <v>856</v>
      </c>
      <c r="C350" s="10" t="str">
        <f>VLOOKUP($B350,'application|Mainframe Software'!$A$3:$G$10087,7,FALSE)</f>
        <v>SAG ADA 8.4.2</v>
      </c>
      <c r="D350" s="15" t="s">
        <v>1037</v>
      </c>
      <c r="E350" s="10" t="str">
        <f t="shared" si="639"/>
        <v>SAG ADA 8.4.2 AMFLW1</v>
      </c>
      <c r="F350" t="s">
        <v>787</v>
      </c>
      <c r="G350" t="s">
        <v>671</v>
      </c>
      <c r="H350" s="7" t="str">
        <f t="shared" si="640"/>
        <v>ADA157 AMFLW1</v>
      </c>
      <c r="I350" s="10" t="str">
        <f t="shared" si="641"/>
        <v>Z_ADA157</v>
      </c>
      <c r="J350" t="s">
        <v>1039</v>
      </c>
      <c r="K350" s="15" t="s">
        <v>13</v>
      </c>
      <c r="L350" s="15" t="s">
        <v>9</v>
      </c>
      <c r="M350" t="s">
        <v>674</v>
      </c>
      <c r="N350" t="s">
        <v>1564</v>
      </c>
    </row>
    <row r="351" spans="1:14" s="14" customFormat="1">
      <c r="A351" s="2" t="s">
        <v>1394</v>
      </c>
      <c r="B351" s="2" t="s">
        <v>856</v>
      </c>
      <c r="C351" s="10" t="str">
        <f>VLOOKUP($B351,'application|Mainframe Software'!$A$3:$G$10087,7,FALSE)</f>
        <v>SAG ADA 8.4.2</v>
      </c>
      <c r="D351" s="15" t="s">
        <v>1037</v>
      </c>
      <c r="E351" s="10" t="str">
        <f t="shared" si="636"/>
        <v>SAG ADA 8.4.2 AMFLW1</v>
      </c>
      <c r="F351" t="s">
        <v>787</v>
      </c>
      <c r="G351" t="s">
        <v>671</v>
      </c>
      <c r="H351" s="7" t="str">
        <f t="shared" si="637"/>
        <v>ADA158 AMFLW1</v>
      </c>
      <c r="I351" s="10" t="str">
        <f t="shared" si="638"/>
        <v>Z_ADA158</v>
      </c>
      <c r="J351" t="s">
        <v>1039</v>
      </c>
      <c r="K351" s="15" t="s">
        <v>13</v>
      </c>
      <c r="L351" s="15" t="s">
        <v>9</v>
      </c>
      <c r="M351" t="s">
        <v>674</v>
      </c>
      <c r="N351" t="s">
        <v>1564</v>
      </c>
    </row>
    <row r="352" spans="1:14" s="14" customFormat="1">
      <c r="A352" s="2" t="s">
        <v>1395</v>
      </c>
      <c r="B352" s="2" t="s">
        <v>856</v>
      </c>
      <c r="C352" s="10" t="str">
        <f>VLOOKUP($B352,'application|Mainframe Software'!$A$3:$G$10087,7,FALSE)</f>
        <v>SAG ADA 8.4.2</v>
      </c>
      <c r="D352" s="15" t="s">
        <v>1037</v>
      </c>
      <c r="E352" s="10" t="str">
        <f t="shared" ref="E352:E360" si="642">_xlfn.CONCAT(C352," ",D352)</f>
        <v>SAG ADA 8.4.2 AMFLW1</v>
      </c>
      <c r="F352" t="s">
        <v>787</v>
      </c>
      <c r="G352" t="s">
        <v>671</v>
      </c>
      <c r="H352" s="7" t="str">
        <f t="shared" ref="H352:H360" si="643">_xlfn.CONCAT(A352," ",D352)</f>
        <v>ADA160 AMFLW1</v>
      </c>
      <c r="I352" s="10" t="str">
        <f t="shared" ref="I352:I360" si="644">_xlfn.CONCAT("Z_",A352)</f>
        <v>Z_ADA160</v>
      </c>
      <c r="J352" t="s">
        <v>1039</v>
      </c>
      <c r="K352" s="15" t="s">
        <v>13</v>
      </c>
      <c r="L352" s="15" t="s">
        <v>9</v>
      </c>
      <c r="M352" t="s">
        <v>674</v>
      </c>
      <c r="N352" t="s">
        <v>1564</v>
      </c>
    </row>
    <row r="353" spans="1:14" s="14" customFormat="1">
      <c r="A353" s="2" t="s">
        <v>1381</v>
      </c>
      <c r="B353" s="2" t="s">
        <v>856</v>
      </c>
      <c r="C353" s="10" t="str">
        <f>VLOOKUP($B353,'application|Mainframe Software'!$A$3:$G$10087,7,FALSE)</f>
        <v>SAG ADA 8.4.2</v>
      </c>
      <c r="D353" s="15" t="s">
        <v>1125</v>
      </c>
      <c r="E353" s="10" t="str">
        <f t="shared" si="642"/>
        <v>SAG ADA 8.4.2 AMFLZ1</v>
      </c>
      <c r="F353" t="s">
        <v>787</v>
      </c>
      <c r="G353" t="s">
        <v>671</v>
      </c>
      <c r="H353" s="7" t="str">
        <f t="shared" si="643"/>
        <v>ADA044 AMFLZ1</v>
      </c>
      <c r="I353" s="10" t="str">
        <f t="shared" si="644"/>
        <v>Z_ADA044</v>
      </c>
      <c r="J353" t="s">
        <v>1039</v>
      </c>
      <c r="K353" s="15" t="s">
        <v>13</v>
      </c>
      <c r="L353" s="15" t="s">
        <v>9</v>
      </c>
      <c r="M353" t="s">
        <v>674</v>
      </c>
      <c r="N353" t="s">
        <v>1564</v>
      </c>
    </row>
    <row r="354" spans="1:14" s="14" customFormat="1">
      <c r="A354" s="2" t="s">
        <v>1382</v>
      </c>
      <c r="B354" s="2" t="s">
        <v>856</v>
      </c>
      <c r="C354" s="10" t="str">
        <f>VLOOKUP($B354,'application|Mainframe Software'!$A$3:$G$10087,7,FALSE)</f>
        <v>SAG ADA 8.4.2</v>
      </c>
      <c r="D354" s="15" t="s">
        <v>1125</v>
      </c>
      <c r="E354" s="10" t="str">
        <f t="shared" si="642"/>
        <v>SAG ADA 8.4.2 AMFLZ1</v>
      </c>
      <c r="F354" t="s">
        <v>787</v>
      </c>
      <c r="G354" t="s">
        <v>671</v>
      </c>
      <c r="H354" s="7" t="str">
        <f t="shared" si="643"/>
        <v>ADA048 AMFLZ1</v>
      </c>
      <c r="I354" s="10" t="str">
        <f t="shared" si="644"/>
        <v>Z_ADA048</v>
      </c>
      <c r="J354" t="s">
        <v>1039</v>
      </c>
      <c r="K354" s="15" t="s">
        <v>13</v>
      </c>
      <c r="L354" s="15" t="s">
        <v>9</v>
      </c>
      <c r="M354" t="s">
        <v>674</v>
      </c>
      <c r="N354" t="s">
        <v>1564</v>
      </c>
    </row>
    <row r="355" spans="1:14" s="14" customFormat="1">
      <c r="A355" s="2" t="s">
        <v>1383</v>
      </c>
      <c r="B355" s="2" t="s">
        <v>856</v>
      </c>
      <c r="C355" s="10" t="str">
        <f>VLOOKUP($B355,'application|Mainframe Software'!$A$3:$G$10087,7,FALSE)</f>
        <v>SAG ADA 8.4.2</v>
      </c>
      <c r="D355" s="15" t="s">
        <v>1125</v>
      </c>
      <c r="E355" s="10" t="str">
        <f t="shared" si="642"/>
        <v>SAG ADA 8.4.2 AMFLZ1</v>
      </c>
      <c r="F355" t="s">
        <v>787</v>
      </c>
      <c r="G355" t="s">
        <v>671</v>
      </c>
      <c r="H355" s="7" t="str">
        <f t="shared" si="643"/>
        <v>ADA050 AMFLZ1</v>
      </c>
      <c r="I355" s="10" t="str">
        <f t="shared" si="644"/>
        <v>Z_ADA050</v>
      </c>
      <c r="J355" t="s">
        <v>1039</v>
      </c>
      <c r="K355" s="15" t="s">
        <v>13</v>
      </c>
      <c r="L355" s="15" t="s">
        <v>9</v>
      </c>
      <c r="M355" t="s">
        <v>674</v>
      </c>
      <c r="N355" t="s">
        <v>1564</v>
      </c>
    </row>
    <row r="356" spans="1:14" s="14" customFormat="1">
      <c r="A356" s="2" t="s">
        <v>1396</v>
      </c>
      <c r="B356" s="2" t="s">
        <v>856</v>
      </c>
      <c r="C356" s="10" t="str">
        <f>VLOOKUP($B356,'application|Mainframe Software'!$A$3:$G$10087,7,FALSE)</f>
        <v>SAG ADA 8.4.2</v>
      </c>
      <c r="D356" s="15" t="s">
        <v>1120</v>
      </c>
      <c r="E356" s="10" t="str">
        <f t="shared" si="642"/>
        <v>SAG ADA 8.4.2 AMSOI1</v>
      </c>
      <c r="F356" t="s">
        <v>787</v>
      </c>
      <c r="G356" t="s">
        <v>671</v>
      </c>
      <c r="H356" s="7" t="str">
        <f t="shared" si="643"/>
        <v>ADA045 AMSOI1</v>
      </c>
      <c r="I356" s="10" t="str">
        <f t="shared" si="644"/>
        <v>Z_ADA045</v>
      </c>
      <c r="J356" t="s">
        <v>1039</v>
      </c>
      <c r="K356" s="15" t="s">
        <v>13</v>
      </c>
      <c r="L356" s="15" t="s">
        <v>9</v>
      </c>
      <c r="M356" t="s">
        <v>674</v>
      </c>
      <c r="N356" t="s">
        <v>1564</v>
      </c>
    </row>
    <row r="357" spans="1:14" s="14" customFormat="1">
      <c r="A357" s="2" t="s">
        <v>1397</v>
      </c>
      <c r="B357" s="2" t="s">
        <v>856</v>
      </c>
      <c r="C357" s="10" t="str">
        <f>VLOOKUP($B357,'application|Mainframe Software'!$A$3:$G$10087,7,FALSE)</f>
        <v>SAG ADA 8.4.2</v>
      </c>
      <c r="D357" s="15" t="s">
        <v>1120</v>
      </c>
      <c r="E357" s="10" t="str">
        <f t="shared" si="642"/>
        <v>SAG ADA 8.4.2 AMSOI1</v>
      </c>
      <c r="F357" t="s">
        <v>787</v>
      </c>
      <c r="G357" t="s">
        <v>671</v>
      </c>
      <c r="H357" s="7" t="str">
        <f t="shared" si="643"/>
        <v>ADA047 AMSOI1</v>
      </c>
      <c r="I357" s="10" t="str">
        <f t="shared" si="644"/>
        <v>Z_ADA047</v>
      </c>
      <c r="J357" t="s">
        <v>1039</v>
      </c>
      <c r="K357" s="15" t="s">
        <v>13</v>
      </c>
      <c r="L357" s="15" t="s">
        <v>9</v>
      </c>
      <c r="M357" t="s">
        <v>674</v>
      </c>
      <c r="N357" t="s">
        <v>1564</v>
      </c>
    </row>
    <row r="358" spans="1:14" s="14" customFormat="1">
      <c r="A358" s="2" t="s">
        <v>1398</v>
      </c>
      <c r="B358" s="2" t="s">
        <v>856</v>
      </c>
      <c r="C358" s="10" t="str">
        <f>VLOOKUP($B358,'application|Mainframe Software'!$A$3:$G$10087,7,FALSE)</f>
        <v>SAG ADA 8.4.2</v>
      </c>
      <c r="D358" s="15" t="s">
        <v>1120</v>
      </c>
      <c r="E358" s="10" t="str">
        <f t="shared" si="642"/>
        <v>SAG ADA 8.4.2 AMSOI1</v>
      </c>
      <c r="F358" t="s">
        <v>787</v>
      </c>
      <c r="G358" t="s">
        <v>671</v>
      </c>
      <c r="H358" s="7" t="str">
        <f t="shared" si="643"/>
        <v>ADA051 AMSOI1</v>
      </c>
      <c r="I358" s="10" t="str">
        <f t="shared" si="644"/>
        <v>Z_ADA051</v>
      </c>
      <c r="J358" t="s">
        <v>1039</v>
      </c>
      <c r="K358" s="15" t="s">
        <v>13</v>
      </c>
      <c r="L358" s="15" t="s">
        <v>9</v>
      </c>
      <c r="M358" t="s">
        <v>674</v>
      </c>
      <c r="N358" t="s">
        <v>1564</v>
      </c>
    </row>
    <row r="359" spans="1:14" s="14" customFormat="1">
      <c r="A359" s="2" t="s">
        <v>1399</v>
      </c>
      <c r="B359" s="2" t="s">
        <v>856</v>
      </c>
      <c r="C359" s="10" t="str">
        <f>VLOOKUP($B359,'application|Mainframe Software'!$A$3:$G$10087,7,FALSE)</f>
        <v>SAG ADA 8.4.2</v>
      </c>
      <c r="D359" s="15" t="s">
        <v>1120</v>
      </c>
      <c r="E359" s="10" t="str">
        <f t="shared" si="642"/>
        <v>SAG ADA 8.4.2 AMSOI1</v>
      </c>
      <c r="F359" t="s">
        <v>787</v>
      </c>
      <c r="G359" t="s">
        <v>671</v>
      </c>
      <c r="H359" s="7" t="str">
        <f t="shared" si="643"/>
        <v>ADA250 AMSOI1</v>
      </c>
      <c r="I359" s="10" t="str">
        <f t="shared" si="644"/>
        <v>Z_ADA250</v>
      </c>
      <c r="J359" t="s">
        <v>1039</v>
      </c>
      <c r="K359" s="15" t="s">
        <v>13</v>
      </c>
      <c r="L359" s="15" t="s">
        <v>9</v>
      </c>
      <c r="M359" t="s">
        <v>674</v>
      </c>
      <c r="N359" t="s">
        <v>1564</v>
      </c>
    </row>
    <row r="360" spans="1:14" s="14" customFormat="1">
      <c r="A360" s="2" t="s">
        <v>1400</v>
      </c>
      <c r="B360" s="2" t="s">
        <v>856</v>
      </c>
      <c r="C360" s="10" t="str">
        <f>VLOOKUP($B360,'application|Mainframe Software'!$A$3:$G$10087,7,FALSE)</f>
        <v>SAG ADA 8.4.2</v>
      </c>
      <c r="D360" s="15" t="s">
        <v>1201</v>
      </c>
      <c r="E360" s="10" t="str">
        <f t="shared" si="642"/>
        <v>SAG ADA 8.4.2 AMUSE1</v>
      </c>
      <c r="F360" t="s">
        <v>787</v>
      </c>
      <c r="G360" t="s">
        <v>671</v>
      </c>
      <c r="H360" s="7" t="str">
        <f t="shared" si="643"/>
        <v>ADA052 AMUSE1</v>
      </c>
      <c r="I360" s="10" t="str">
        <f t="shared" si="644"/>
        <v>Z_ADA052</v>
      </c>
      <c r="J360" t="s">
        <v>1039</v>
      </c>
      <c r="K360" s="15" t="s">
        <v>13</v>
      </c>
      <c r="L360" s="15" t="s">
        <v>9</v>
      </c>
      <c r="M360" t="s">
        <v>674</v>
      </c>
      <c r="N360" t="s">
        <v>1564</v>
      </c>
    </row>
    <row r="361" spans="1:14" s="14" customFormat="1">
      <c r="A361" s="2" t="s">
        <v>1363</v>
      </c>
      <c r="B361" s="2" t="s">
        <v>1362</v>
      </c>
      <c r="C361" s="10" t="str">
        <f>VLOOKUP($B361,'application|Mainframe Software'!$A$3:$G$10087,7,FALSE)</f>
        <v>IBM 5655-MQ9 9.1</v>
      </c>
      <c r="D361" s="15" t="s">
        <v>1058</v>
      </c>
      <c r="E361" s="10" t="str">
        <f t="shared" ref="E361" si="645">_xlfn.CONCAT(C361," ",D361)</f>
        <v>IBM 5655-MQ9 9.1 AMDKD1</v>
      </c>
      <c r="F361" t="s">
        <v>787</v>
      </c>
      <c r="G361" t="s">
        <v>671</v>
      </c>
      <c r="H361" s="7" t="str">
        <f t="shared" ref="H361" si="646">_xlfn.CONCAT(A361," ",D361)</f>
        <v>MSDD AMDKD1</v>
      </c>
      <c r="I361" s="10" t="str">
        <f t="shared" ref="I361" si="647">_xlfn.CONCAT("Z_",A361)</f>
        <v>Z_MSDD</v>
      </c>
      <c r="J361" t="s">
        <v>1039</v>
      </c>
      <c r="K361" s="15" t="s">
        <v>13</v>
      </c>
      <c r="L361" s="15" t="s">
        <v>9</v>
      </c>
      <c r="M361" t="s">
        <v>674</v>
      </c>
      <c r="N361" t="s">
        <v>1564</v>
      </c>
    </row>
    <row r="362" spans="1:14" s="14" customFormat="1">
      <c r="A362" s="2" t="s">
        <v>1364</v>
      </c>
      <c r="B362" s="2" t="s">
        <v>1362</v>
      </c>
      <c r="C362" s="10" t="str">
        <f>VLOOKUP($B362,'application|Mainframe Software'!$A$3:$G$10087,7,FALSE)</f>
        <v>IBM 5655-MQ9 9.1</v>
      </c>
      <c r="D362" s="15" t="s">
        <v>1058</v>
      </c>
      <c r="E362" s="10" t="str">
        <f t="shared" ref="E362" si="648">_xlfn.CONCAT(C362," ",D362)</f>
        <v>IBM 5655-MQ9 9.1 AMDKD1</v>
      </c>
      <c r="F362" t="s">
        <v>787</v>
      </c>
      <c r="G362" t="s">
        <v>671</v>
      </c>
      <c r="H362" s="7" t="str">
        <f t="shared" ref="H362" si="649">_xlfn.CONCAT(A362," ",D362)</f>
        <v>MSRP AMDKD1</v>
      </c>
      <c r="I362" s="10" t="str">
        <f t="shared" ref="I362" si="650">_xlfn.CONCAT("Z_",A362)</f>
        <v>Z_MSRP</v>
      </c>
      <c r="J362" t="s">
        <v>1039</v>
      </c>
      <c r="K362" s="15" t="s">
        <v>13</v>
      </c>
      <c r="L362" s="15" t="s">
        <v>9</v>
      </c>
      <c r="M362" t="s">
        <v>674</v>
      </c>
      <c r="N362" t="s">
        <v>1564</v>
      </c>
    </row>
    <row r="363" spans="1:14" s="14" customFormat="1">
      <c r="A363" s="2" t="s">
        <v>1365</v>
      </c>
      <c r="B363" s="2" t="s">
        <v>1362</v>
      </c>
      <c r="C363" s="10" t="str">
        <f>VLOOKUP($B363,'application|Mainframe Software'!$A$3:$G$10087,7,FALSE)</f>
        <v>IBM 5655-MQ9 9.1</v>
      </c>
      <c r="D363" s="15" t="s">
        <v>1079</v>
      </c>
      <c r="E363" s="10" t="str">
        <f t="shared" ref="E363" si="651">_xlfn.CONCAT(C363," ",D363)</f>
        <v>IBM 5655-MQ9 9.1 AMDKP1</v>
      </c>
      <c r="F363" t="s">
        <v>787</v>
      </c>
      <c r="G363" t="s">
        <v>671</v>
      </c>
      <c r="H363" s="7" t="str">
        <f t="shared" ref="H363" si="652">_xlfn.CONCAT(A363," ",D363)</f>
        <v>MSPP AMDKP1</v>
      </c>
      <c r="I363" s="10" t="str">
        <f t="shared" ref="I363" si="653">_xlfn.CONCAT("Z_",A363)</f>
        <v>Z_MSPP</v>
      </c>
      <c r="J363" t="s">
        <v>1039</v>
      </c>
      <c r="K363" s="15" t="s">
        <v>13</v>
      </c>
      <c r="L363" s="15" t="s">
        <v>9</v>
      </c>
      <c r="M363" t="s">
        <v>674</v>
      </c>
      <c r="N363" t="s">
        <v>1564</v>
      </c>
    </row>
    <row r="364" spans="1:14" s="14" customFormat="1">
      <c r="A364" s="2" t="s">
        <v>1366</v>
      </c>
      <c r="B364" s="2" t="s">
        <v>1362</v>
      </c>
      <c r="C364" s="10" t="str">
        <f>VLOOKUP($B364,'application|Mainframe Software'!$A$3:$G$10087,7,FALSE)</f>
        <v>IBM 5655-MQ9 9.1</v>
      </c>
      <c r="D364" s="15" t="s">
        <v>1117</v>
      </c>
      <c r="E364" s="10" t="str">
        <f t="shared" ref="E364:E411" si="654">_xlfn.CONCAT(C364," ",D364)</f>
        <v>IBM 5655-MQ9 9.1 AMSOC1</v>
      </c>
      <c r="F364" t="s">
        <v>787</v>
      </c>
      <c r="G364" t="s">
        <v>671</v>
      </c>
      <c r="H364" s="7" t="str">
        <f t="shared" ref="H364" si="655">_xlfn.CONCAT(A364," ",D364)</f>
        <v>MSPC AMSOC1</v>
      </c>
      <c r="I364" s="10" t="str">
        <f t="shared" ref="I364" si="656">_xlfn.CONCAT("Z_",A364)</f>
        <v>Z_MSPC</v>
      </c>
      <c r="J364" t="s">
        <v>1039</v>
      </c>
      <c r="K364" s="15" t="s">
        <v>13</v>
      </c>
      <c r="L364" s="15" t="s">
        <v>9</v>
      </c>
      <c r="M364" t="s">
        <v>674</v>
      </c>
      <c r="N364" t="s">
        <v>1564</v>
      </c>
    </row>
    <row r="365" spans="1:14" s="14" customFormat="1">
      <c r="A365" s="2" t="s">
        <v>1405</v>
      </c>
      <c r="B365" s="2" t="s">
        <v>1362</v>
      </c>
      <c r="C365" s="10" t="str">
        <f>VLOOKUP($B365,'application|Mainframe Software'!$A$3:$G$10087,7,FALSE)</f>
        <v>IBM 5655-MQ9 9.1</v>
      </c>
      <c r="D365" t="s">
        <v>1224</v>
      </c>
      <c r="E365" s="10" t="str">
        <f t="shared" si="654"/>
        <v>IBM 5655-MQ9 9.1 AMESVA</v>
      </c>
      <c r="F365" t="s">
        <v>787</v>
      </c>
      <c r="G365" t="s">
        <v>671</v>
      </c>
      <c r="H365" s="7" t="str">
        <f t="shared" ref="H365" si="657">_xlfn.CONCAT(A365," ",D365)</f>
        <v>QVP1 AMESVA</v>
      </c>
      <c r="I365" s="10" t="str">
        <f t="shared" ref="I365" si="658">_xlfn.CONCAT("Z_",A365)</f>
        <v>Z_QVP1</v>
      </c>
      <c r="J365" t="s">
        <v>1039</v>
      </c>
      <c r="K365" s="15" t="s">
        <v>13</v>
      </c>
      <c r="L365" s="15" t="s">
        <v>9</v>
      </c>
      <c r="M365" t="s">
        <v>674</v>
      </c>
      <c r="N365" t="s">
        <v>1564</v>
      </c>
    </row>
    <row r="366" spans="1:14" s="14" customFormat="1">
      <c r="A366" s="2" t="s">
        <v>1406</v>
      </c>
      <c r="B366" s="2" t="s">
        <v>1362</v>
      </c>
      <c r="C366" s="10" t="str">
        <f>VLOOKUP($B366,'application|Mainframe Software'!$A$3:$G$10087,7,FALSE)</f>
        <v>IBM 5655-MQ9 9.1</v>
      </c>
      <c r="D366" t="s">
        <v>1401</v>
      </c>
      <c r="E366" s="10" t="str">
        <f t="shared" si="654"/>
        <v>IBM 5655-MQ9 9.1 AMESVB</v>
      </c>
      <c r="F366" t="s">
        <v>787</v>
      </c>
      <c r="G366" t="s">
        <v>671</v>
      </c>
      <c r="H366" s="7" t="str">
        <f t="shared" ref="H366:H411" si="659">_xlfn.CONCAT(A366," ",D366)</f>
        <v>QVP2 AMESVB</v>
      </c>
      <c r="I366" s="10" t="str">
        <f t="shared" ref="I366:I411" si="660">_xlfn.CONCAT("Z_",A366)</f>
        <v>Z_QVP2</v>
      </c>
      <c r="J366" t="s">
        <v>1039</v>
      </c>
      <c r="K366" s="15" t="s">
        <v>13</v>
      </c>
      <c r="L366" s="15" t="s">
        <v>9</v>
      </c>
      <c r="M366" t="s">
        <v>674</v>
      </c>
      <c r="N366" t="s">
        <v>1564</v>
      </c>
    </row>
    <row r="367" spans="1:14" s="14" customFormat="1">
      <c r="A367" s="2" t="s">
        <v>1407</v>
      </c>
      <c r="B367" s="2" t="s">
        <v>1362</v>
      </c>
      <c r="C367" s="10" t="str">
        <f>VLOOKUP($B367,'application|Mainframe Software'!$A$3:$G$10087,7,FALSE)</f>
        <v>IBM 5655-MQ9 9.1</v>
      </c>
      <c r="D367" t="s">
        <v>1246</v>
      </c>
      <c r="E367" s="10" t="str">
        <f t="shared" si="654"/>
        <v>IBM 5655-MQ9 9.1 AMESVD</v>
      </c>
      <c r="F367" t="s">
        <v>787</v>
      </c>
      <c r="G367" t="s">
        <v>671</v>
      </c>
      <c r="H367" s="7" t="str">
        <f t="shared" si="659"/>
        <v>QVD2 AMESVD</v>
      </c>
      <c r="I367" s="10" t="str">
        <f t="shared" si="660"/>
        <v>Z_QVD2</v>
      </c>
      <c r="J367" t="s">
        <v>1039</v>
      </c>
      <c r="K367" s="15" t="s">
        <v>13</v>
      </c>
      <c r="L367" s="15" t="s">
        <v>9</v>
      </c>
      <c r="M367" t="s">
        <v>674</v>
      </c>
      <c r="N367" t="s">
        <v>1564</v>
      </c>
    </row>
    <row r="368" spans="1:14" s="14" customFormat="1">
      <c r="A368" s="2" t="s">
        <v>1408</v>
      </c>
      <c r="B368" s="2" t="s">
        <v>1362</v>
      </c>
      <c r="C368" s="10" t="str">
        <f>VLOOKUP($B368,'application|Mainframe Software'!$A$3:$G$10087,7,FALSE)</f>
        <v>IBM 5655-MQ9 9.1</v>
      </c>
      <c r="D368" t="s">
        <v>1246</v>
      </c>
      <c r="E368" s="10" t="str">
        <f t="shared" si="654"/>
        <v>IBM 5655-MQ9 9.1 AMESVD</v>
      </c>
      <c r="F368" t="s">
        <v>787</v>
      </c>
      <c r="G368" t="s">
        <v>671</v>
      </c>
      <c r="H368" s="7" t="str">
        <f t="shared" si="659"/>
        <v>QVI2 AMESVD</v>
      </c>
      <c r="I368" s="10" t="str">
        <f t="shared" si="660"/>
        <v>Z_QVI2</v>
      </c>
      <c r="J368" t="s">
        <v>1039</v>
      </c>
      <c r="K368" s="15" t="s">
        <v>13</v>
      </c>
      <c r="L368" s="15" t="s">
        <v>9</v>
      </c>
      <c r="M368" t="s">
        <v>674</v>
      </c>
      <c r="N368" t="s">
        <v>1564</v>
      </c>
    </row>
    <row r="369" spans="1:14" s="14" customFormat="1">
      <c r="A369" s="2" t="s">
        <v>1409</v>
      </c>
      <c r="B369" s="2" t="s">
        <v>1362</v>
      </c>
      <c r="C369" s="10" t="str">
        <f>VLOOKUP($B369,'application|Mainframe Software'!$A$3:$G$10087,7,FALSE)</f>
        <v>IBM 5655-MQ9 9.1</v>
      </c>
      <c r="D369" t="s">
        <v>1402</v>
      </c>
      <c r="E369" s="10" t="str">
        <f t="shared" si="654"/>
        <v>IBM 5655-MQ9 9.1 AMESVC</v>
      </c>
      <c r="F369" t="s">
        <v>787</v>
      </c>
      <c r="G369" t="s">
        <v>671</v>
      </c>
      <c r="H369" s="7" t="str">
        <f t="shared" si="659"/>
        <v>QVD1 AMESVC</v>
      </c>
      <c r="I369" s="10" t="str">
        <f t="shared" si="660"/>
        <v>Z_QVD1</v>
      </c>
      <c r="J369" t="s">
        <v>1039</v>
      </c>
      <c r="K369" s="15" t="s">
        <v>13</v>
      </c>
      <c r="L369" s="15" t="s">
        <v>9</v>
      </c>
      <c r="M369" t="s">
        <v>674</v>
      </c>
      <c r="N369" t="s">
        <v>1564</v>
      </c>
    </row>
    <row r="370" spans="1:14" s="14" customFormat="1">
      <c r="A370" s="2" t="s">
        <v>1410</v>
      </c>
      <c r="B370" s="2" t="s">
        <v>1362</v>
      </c>
      <c r="C370" s="10" t="str">
        <f>VLOOKUP($B370,'application|Mainframe Software'!$A$3:$G$10087,7,FALSE)</f>
        <v>IBM 5655-MQ9 9.1</v>
      </c>
      <c r="D370" t="s">
        <v>1402</v>
      </c>
      <c r="E370" s="10" t="str">
        <f t="shared" si="654"/>
        <v>IBM 5655-MQ9 9.1 AMESVC</v>
      </c>
      <c r="F370" t="s">
        <v>787</v>
      </c>
      <c r="G370" t="s">
        <v>671</v>
      </c>
      <c r="H370" s="7" t="str">
        <f t="shared" si="659"/>
        <v>QVI1 AMESVC</v>
      </c>
      <c r="I370" s="10" t="str">
        <f t="shared" si="660"/>
        <v>Z_QVI1</v>
      </c>
      <c r="J370" t="s">
        <v>1039</v>
      </c>
      <c r="K370" s="15" t="s">
        <v>13</v>
      </c>
      <c r="L370" s="15" t="s">
        <v>9</v>
      </c>
      <c r="M370" t="s">
        <v>674</v>
      </c>
      <c r="N370" t="s">
        <v>1564</v>
      </c>
    </row>
    <row r="371" spans="1:14" s="14" customFormat="1">
      <c r="A371" s="2" t="s">
        <v>1411</v>
      </c>
      <c r="B371" s="2" t="s">
        <v>1362</v>
      </c>
      <c r="C371" s="10" t="str">
        <f>VLOOKUP($B371,'application|Mainframe Software'!$A$3:$G$10087,7,FALSE)</f>
        <v>IBM 5655-MQ9 9.1</v>
      </c>
      <c r="D371" t="s">
        <v>1246</v>
      </c>
      <c r="E371" s="10" t="str">
        <f t="shared" si="654"/>
        <v>IBM 5655-MQ9 9.1 AMESVD</v>
      </c>
      <c r="F371" t="s">
        <v>787</v>
      </c>
      <c r="G371" t="s">
        <v>671</v>
      </c>
      <c r="H371" s="7" t="str">
        <f t="shared" si="659"/>
        <v>MQSD AMESVD</v>
      </c>
      <c r="I371" s="10" t="str">
        <f t="shared" si="660"/>
        <v>Z_MQSD</v>
      </c>
      <c r="J371" t="s">
        <v>1039</v>
      </c>
      <c r="K371" s="15" t="s">
        <v>13</v>
      </c>
      <c r="L371" s="15" t="s">
        <v>9</v>
      </c>
      <c r="M371" t="s">
        <v>674</v>
      </c>
      <c r="N371" t="s">
        <v>1564</v>
      </c>
    </row>
    <row r="372" spans="1:14" s="14" customFormat="1">
      <c r="A372" s="2" t="s">
        <v>1412</v>
      </c>
      <c r="B372" s="2" t="s">
        <v>1362</v>
      </c>
      <c r="C372" s="10" t="str">
        <f>VLOOKUP($B372,'application|Mainframe Software'!$A$3:$G$10087,7,FALSE)</f>
        <v>IBM 5655-MQ9 9.1</v>
      </c>
      <c r="D372" t="s">
        <v>1224</v>
      </c>
      <c r="E372" s="10" t="str">
        <f t="shared" si="654"/>
        <v>IBM 5655-MQ9 9.1 AMESVA</v>
      </c>
      <c r="F372" t="s">
        <v>787</v>
      </c>
      <c r="G372" t="s">
        <v>671</v>
      </c>
      <c r="H372" s="7" t="str">
        <f t="shared" si="659"/>
        <v>MQSP AMESVA</v>
      </c>
      <c r="I372" s="10" t="str">
        <f t="shared" si="660"/>
        <v>Z_MQSP</v>
      </c>
      <c r="J372" t="s">
        <v>1039</v>
      </c>
      <c r="K372" s="15" t="s">
        <v>13</v>
      </c>
      <c r="L372" s="15" t="s">
        <v>9</v>
      </c>
      <c r="M372" t="s">
        <v>674</v>
      </c>
      <c r="N372" t="s">
        <v>1564</v>
      </c>
    </row>
    <row r="373" spans="1:14" s="14" customFormat="1">
      <c r="A373" s="2" t="s">
        <v>1413</v>
      </c>
      <c r="B373" s="2" t="s">
        <v>1362</v>
      </c>
      <c r="C373" s="10" t="str">
        <f>VLOOKUP($B373,'application|Mainframe Software'!$A$3:$G$10087,7,FALSE)</f>
        <v>IBM 5655-MQ9 9.1</v>
      </c>
      <c r="D373" t="s">
        <v>1037</v>
      </c>
      <c r="E373" s="10" t="str">
        <f t="shared" si="654"/>
        <v>IBM 5655-MQ9 9.1 AMFLW1</v>
      </c>
      <c r="F373" t="s">
        <v>787</v>
      </c>
      <c r="G373" t="s">
        <v>671</v>
      </c>
      <c r="H373" s="7" t="str">
        <f t="shared" si="659"/>
        <v>MSRF AMFLW1</v>
      </c>
      <c r="I373" s="10" t="str">
        <f t="shared" si="660"/>
        <v>Z_MSRF</v>
      </c>
      <c r="J373" t="s">
        <v>1039</v>
      </c>
      <c r="K373" s="15" t="s">
        <v>13</v>
      </c>
      <c r="L373" s="15" t="s">
        <v>9</v>
      </c>
      <c r="M373" t="s">
        <v>674</v>
      </c>
      <c r="N373" t="s">
        <v>1564</v>
      </c>
    </row>
    <row r="374" spans="1:14" s="14" customFormat="1">
      <c r="A374" s="2" t="s">
        <v>1414</v>
      </c>
      <c r="B374" s="2" t="s">
        <v>1362</v>
      </c>
      <c r="C374" s="10" t="str">
        <f>VLOOKUP($B374,'application|Mainframe Software'!$A$3:$G$10087,7,FALSE)</f>
        <v>IBM 5655-MQ9 9.1</v>
      </c>
      <c r="D374" t="s">
        <v>1037</v>
      </c>
      <c r="E374" s="10" t="str">
        <f t="shared" si="654"/>
        <v>IBM 5655-MQ9 9.1 AMFLW1</v>
      </c>
      <c r="F374" t="s">
        <v>787</v>
      </c>
      <c r="G374" t="s">
        <v>671</v>
      </c>
      <c r="H374" s="7" t="str">
        <f t="shared" si="659"/>
        <v>MQSW AMFLW1</v>
      </c>
      <c r="I374" s="10" t="str">
        <f t="shared" si="660"/>
        <v>Z_MQSW</v>
      </c>
      <c r="J374" t="s">
        <v>1039</v>
      </c>
      <c r="K374" s="15" t="s">
        <v>13</v>
      </c>
      <c r="L374" s="15" t="s">
        <v>9</v>
      </c>
      <c r="M374" t="s">
        <v>674</v>
      </c>
      <c r="N374" t="s">
        <v>1564</v>
      </c>
    </row>
    <row r="375" spans="1:14" s="14" customFormat="1">
      <c r="A375" s="2" t="s">
        <v>1415</v>
      </c>
      <c r="B375" s="2" t="s">
        <v>1362</v>
      </c>
      <c r="C375" s="10" t="str">
        <f>VLOOKUP($B375,'application|Mainframe Software'!$A$3:$G$10087,7,FALSE)</f>
        <v>IBM 5655-MQ9 9.1</v>
      </c>
      <c r="D375" t="s">
        <v>1037</v>
      </c>
      <c r="E375" s="10" t="str">
        <f t="shared" si="654"/>
        <v>IBM 5655-MQ9 9.1 AMFLW1</v>
      </c>
      <c r="F375" t="s">
        <v>787</v>
      </c>
      <c r="G375" t="s">
        <v>671</v>
      </c>
      <c r="H375" s="7" t="str">
        <f t="shared" si="659"/>
        <v>MSLW AMFLW1</v>
      </c>
      <c r="I375" s="10" t="str">
        <f t="shared" si="660"/>
        <v>Z_MSLW</v>
      </c>
      <c r="J375" t="s">
        <v>1039</v>
      </c>
      <c r="K375" s="15" t="s">
        <v>13</v>
      </c>
      <c r="L375" s="15" t="s">
        <v>9</v>
      </c>
      <c r="M375" t="s">
        <v>674</v>
      </c>
      <c r="N375" t="s">
        <v>1564</v>
      </c>
    </row>
    <row r="376" spans="1:14" s="14" customFormat="1">
      <c r="A376" s="2" t="s">
        <v>1416</v>
      </c>
      <c r="B376" s="2" t="s">
        <v>1362</v>
      </c>
      <c r="C376" s="10" t="str">
        <f>VLOOKUP($B376,'application|Mainframe Software'!$A$3:$G$10087,7,FALSE)</f>
        <v>IBM 5655-MQ9 9.1</v>
      </c>
      <c r="D376" t="s">
        <v>1037</v>
      </c>
      <c r="E376" s="10" t="str">
        <f t="shared" si="654"/>
        <v>IBM 5655-MQ9 9.1 AMFLW1</v>
      </c>
      <c r="F376" t="s">
        <v>787</v>
      </c>
      <c r="G376" t="s">
        <v>671</v>
      </c>
      <c r="H376" s="7" t="str">
        <f t="shared" si="659"/>
        <v>MSRW AMFLW1</v>
      </c>
      <c r="I376" s="10" t="str">
        <f t="shared" si="660"/>
        <v>Z_MSRW</v>
      </c>
      <c r="J376" t="s">
        <v>1039</v>
      </c>
      <c r="K376" s="15" t="s">
        <v>13</v>
      </c>
      <c r="L376" s="15" t="s">
        <v>9</v>
      </c>
      <c r="M376" t="s">
        <v>674</v>
      </c>
      <c r="N376" t="s">
        <v>1564</v>
      </c>
    </row>
    <row r="377" spans="1:14" s="14" customFormat="1">
      <c r="A377" s="2" t="s">
        <v>1417</v>
      </c>
      <c r="B377" s="2" t="s">
        <v>1362</v>
      </c>
      <c r="C377" s="10" t="str">
        <f>VLOOKUP($B377,'application|Mainframe Software'!$A$3:$G$10087,7,FALSE)</f>
        <v>IBM 5655-MQ9 9.1</v>
      </c>
      <c r="D377" t="s">
        <v>1037</v>
      </c>
      <c r="E377" s="10" t="str">
        <f t="shared" si="654"/>
        <v>IBM 5655-MQ9 9.1 AMFLW1</v>
      </c>
      <c r="F377" t="s">
        <v>787</v>
      </c>
      <c r="G377" t="s">
        <v>671</v>
      </c>
      <c r="H377" s="7" t="str">
        <f t="shared" si="659"/>
        <v>QFDW AMFLW1</v>
      </c>
      <c r="I377" s="10" t="str">
        <f t="shared" si="660"/>
        <v>Z_QFDW</v>
      </c>
      <c r="J377" t="s">
        <v>1039</v>
      </c>
      <c r="K377" s="15" t="s">
        <v>13</v>
      </c>
      <c r="L377" s="15" t="s">
        <v>9</v>
      </c>
      <c r="M377" t="s">
        <v>674</v>
      </c>
      <c r="N377" t="s">
        <v>1564</v>
      </c>
    </row>
    <row r="378" spans="1:14" s="14" customFormat="1">
      <c r="A378" s="2" t="s">
        <v>1418</v>
      </c>
      <c r="B378" s="2" t="s">
        <v>1362</v>
      </c>
      <c r="C378" s="10" t="str">
        <f>VLOOKUP($B378,'application|Mainframe Software'!$A$3:$G$10087,7,FALSE)</f>
        <v>IBM 5655-MQ9 9.1</v>
      </c>
      <c r="D378" t="s">
        <v>1125</v>
      </c>
      <c r="E378" s="10" t="str">
        <f t="shared" si="654"/>
        <v>IBM 5655-MQ9 9.1 AMFLZ1</v>
      </c>
      <c r="F378" t="s">
        <v>787</v>
      </c>
      <c r="G378" t="s">
        <v>671</v>
      </c>
      <c r="H378" s="7" t="str">
        <f t="shared" si="659"/>
        <v>MQSZ AMFLZ1</v>
      </c>
      <c r="I378" s="10" t="str">
        <f t="shared" si="660"/>
        <v>Z_MQSZ</v>
      </c>
      <c r="J378" t="s">
        <v>1039</v>
      </c>
      <c r="K378" s="15" t="s">
        <v>13</v>
      </c>
      <c r="L378" s="15" t="s">
        <v>9</v>
      </c>
      <c r="M378" t="s">
        <v>674</v>
      </c>
      <c r="N378" t="s">
        <v>1564</v>
      </c>
    </row>
    <row r="379" spans="1:14" s="14" customFormat="1">
      <c r="A379" s="2" t="s">
        <v>1419</v>
      </c>
      <c r="B379" s="2" t="s">
        <v>1362</v>
      </c>
      <c r="C379" s="10" t="str">
        <f>VLOOKUP($B379,'application|Mainframe Software'!$A$3:$G$10087,7,FALSE)</f>
        <v>IBM 5655-MQ9 9.1</v>
      </c>
      <c r="D379" t="s">
        <v>1133</v>
      </c>
      <c r="E379" s="10" t="str">
        <f t="shared" si="654"/>
        <v>IBM 5655-MQ9 9.1 AMFOS1</v>
      </c>
      <c r="F379" t="s">
        <v>787</v>
      </c>
      <c r="G379" t="s">
        <v>671</v>
      </c>
      <c r="H379" s="7" t="str">
        <f t="shared" si="659"/>
        <v>MQSG AMFOS1</v>
      </c>
      <c r="I379" s="10" t="str">
        <f t="shared" si="660"/>
        <v>Z_MQSG</v>
      </c>
      <c r="J379" t="s">
        <v>1039</v>
      </c>
      <c r="K379" s="15" t="s">
        <v>13</v>
      </c>
      <c r="L379" s="15" t="s">
        <v>9</v>
      </c>
      <c r="M379" t="s">
        <v>674</v>
      </c>
      <c r="N379" t="s">
        <v>1564</v>
      </c>
    </row>
    <row r="380" spans="1:14" s="14" customFormat="1">
      <c r="A380" s="2" t="s">
        <v>1420</v>
      </c>
      <c r="B380" s="2" t="s">
        <v>1362</v>
      </c>
      <c r="C380" s="10" t="str">
        <f>VLOOKUP($B380,'application|Mainframe Software'!$A$3:$G$10087,7,FALSE)</f>
        <v>IBM 5655-MQ9 9.1</v>
      </c>
      <c r="D380" t="s">
        <v>1133</v>
      </c>
      <c r="E380" s="10" t="str">
        <f t="shared" si="654"/>
        <v>IBM 5655-MQ9 9.1 AMFOS1</v>
      </c>
      <c r="F380" t="s">
        <v>787</v>
      </c>
      <c r="G380" t="s">
        <v>671</v>
      </c>
      <c r="H380" s="7" t="str">
        <f t="shared" si="659"/>
        <v>MQSF AMFOS1</v>
      </c>
      <c r="I380" s="10" t="str">
        <f t="shared" si="660"/>
        <v>Z_MQSF</v>
      </c>
      <c r="J380" t="s">
        <v>1039</v>
      </c>
      <c r="K380" s="15" t="s">
        <v>13</v>
      </c>
      <c r="L380" s="15" t="s">
        <v>9</v>
      </c>
      <c r="M380" t="s">
        <v>674</v>
      </c>
      <c r="N380" t="s">
        <v>1564</v>
      </c>
    </row>
    <row r="381" spans="1:14" s="14" customFormat="1">
      <c r="A381" s="2" t="s">
        <v>1499</v>
      </c>
      <c r="B381" s="2" t="s">
        <v>1362</v>
      </c>
      <c r="C381" s="10" t="str">
        <f>VLOOKUP($B381,'application|Mainframe Software'!$A$3:$G$10087,7,FALSE)</f>
        <v>IBM 5655-MQ9 9.1</v>
      </c>
      <c r="D381" t="s">
        <v>1133</v>
      </c>
      <c r="E381" s="10" t="str">
        <f t="shared" ref="E381" si="661">_xlfn.CONCAT(C381," ",D381)</f>
        <v>IBM 5655-MQ9 9.1 AMFOS1</v>
      </c>
      <c r="F381" t="s">
        <v>787</v>
      </c>
      <c r="G381" t="s">
        <v>671</v>
      </c>
      <c r="H381" s="7" t="str">
        <f t="shared" si="659"/>
        <v>MSRS AMFOS1</v>
      </c>
      <c r="I381" s="10" t="str">
        <f t="shared" si="660"/>
        <v>Z_MSRS</v>
      </c>
      <c r="J381" t="s">
        <v>1039</v>
      </c>
      <c r="K381" s="15" t="s">
        <v>13</v>
      </c>
      <c r="L381" s="15" t="s">
        <v>9</v>
      </c>
      <c r="M381" t="s">
        <v>674</v>
      </c>
      <c r="N381" t="s">
        <v>1564</v>
      </c>
    </row>
    <row r="382" spans="1:14" s="14" customFormat="1">
      <c r="A382" s="2" t="s">
        <v>1421</v>
      </c>
      <c r="B382" s="2" t="s">
        <v>1362</v>
      </c>
      <c r="C382" s="10" t="str">
        <f>VLOOKUP($B382,'application|Mainframe Software'!$A$3:$G$10087,7,FALSE)</f>
        <v>IBM 5655-MQ9 9.1</v>
      </c>
      <c r="D382" t="s">
        <v>1120</v>
      </c>
      <c r="E382" s="10" t="str">
        <f t="shared" si="654"/>
        <v>IBM 5655-MQ9 9.1 AMSOI1</v>
      </c>
      <c r="F382" t="s">
        <v>787</v>
      </c>
      <c r="G382" t="s">
        <v>671</v>
      </c>
      <c r="H382" s="7" t="str">
        <f t="shared" si="659"/>
        <v>MSPI AMSOI1</v>
      </c>
      <c r="I382" s="10" t="str">
        <f t="shared" si="660"/>
        <v>Z_MSPI</v>
      </c>
      <c r="J382" t="s">
        <v>1039</v>
      </c>
      <c r="K382" s="15" t="s">
        <v>13</v>
      </c>
      <c r="L382" s="15" t="s">
        <v>9</v>
      </c>
      <c r="M382" t="s">
        <v>674</v>
      </c>
      <c r="N382" t="s">
        <v>1564</v>
      </c>
    </row>
    <row r="383" spans="1:14" s="14" customFormat="1">
      <c r="A383" s="2" t="s">
        <v>1422</v>
      </c>
      <c r="B383" s="2" t="s">
        <v>1362</v>
      </c>
      <c r="C383" s="10" t="str">
        <f>VLOOKUP($B383,'application|Mainframe Software'!$A$3:$G$10087,7,FALSE)</f>
        <v>IBM 5655-MQ9 9.1</v>
      </c>
      <c r="D383" t="s">
        <v>1053</v>
      </c>
      <c r="E383" s="10" t="str">
        <f t="shared" si="654"/>
        <v>IBM 5655-MQ9 9.1 AMSOY1</v>
      </c>
      <c r="F383" t="s">
        <v>787</v>
      </c>
      <c r="G383" t="s">
        <v>671</v>
      </c>
      <c r="H383" s="7" t="str">
        <f t="shared" si="659"/>
        <v>MQSY AMSOY1</v>
      </c>
      <c r="I383" s="10" t="str">
        <f t="shared" si="660"/>
        <v>Z_MQSY</v>
      </c>
      <c r="J383" t="s">
        <v>1039</v>
      </c>
      <c r="K383" s="15" t="s">
        <v>13</v>
      </c>
      <c r="L383" s="15" t="s">
        <v>9</v>
      </c>
      <c r="M383" t="s">
        <v>674</v>
      </c>
      <c r="N383" t="s">
        <v>1564</v>
      </c>
    </row>
    <row r="384" spans="1:14" s="14" customFormat="1">
      <c r="A384" s="2" t="s">
        <v>1427</v>
      </c>
      <c r="B384" s="2" t="s">
        <v>1362</v>
      </c>
      <c r="C384" s="10" t="str">
        <f>VLOOKUP($B384,'application|Mainframe Software'!$A$3:$G$10087,7,FALSE)</f>
        <v>IBM 5655-MQ9 9.1</v>
      </c>
      <c r="D384" t="s">
        <v>1292</v>
      </c>
      <c r="E384" s="10" t="str">
        <f t="shared" si="654"/>
        <v>IBM 5655-MQ9 9.1 AMSYSE</v>
      </c>
      <c r="F384" t="s">
        <v>787</v>
      </c>
      <c r="G384" t="s">
        <v>671</v>
      </c>
      <c r="H384" s="7" t="str">
        <f t="shared" si="659"/>
        <v>QST1 AMSYSE</v>
      </c>
      <c r="I384" s="10" t="str">
        <f t="shared" si="660"/>
        <v>Z_QST1</v>
      </c>
      <c r="J384" t="s">
        <v>1039</v>
      </c>
      <c r="K384" s="15" t="s">
        <v>13</v>
      </c>
      <c r="L384" s="15" t="s">
        <v>9</v>
      </c>
      <c r="M384" t="s">
        <v>674</v>
      </c>
      <c r="N384" t="s">
        <v>1564</v>
      </c>
    </row>
    <row r="385" spans="1:14" s="14" customFormat="1">
      <c r="A385" s="2" t="s">
        <v>1428</v>
      </c>
      <c r="B385" s="2" t="s">
        <v>1362</v>
      </c>
      <c r="C385" s="10" t="str">
        <f>VLOOKUP($B385,'application|Mainframe Software'!$A$3:$G$10087,7,FALSE)</f>
        <v>IBM 5655-MQ9 9.1</v>
      </c>
      <c r="D385" t="s">
        <v>1292</v>
      </c>
      <c r="E385" s="10" t="str">
        <f t="shared" si="654"/>
        <v>IBM 5655-MQ9 9.1 AMSYSE</v>
      </c>
      <c r="F385" t="s">
        <v>787</v>
      </c>
      <c r="G385" t="s">
        <v>671</v>
      </c>
      <c r="H385" s="7" t="str">
        <f t="shared" si="659"/>
        <v>QSO1 AMSYSE</v>
      </c>
      <c r="I385" s="10" t="str">
        <f t="shared" si="660"/>
        <v>Z_QSO1</v>
      </c>
      <c r="J385" t="s">
        <v>1039</v>
      </c>
      <c r="K385" s="15" t="s">
        <v>13</v>
      </c>
      <c r="L385" s="15" t="s">
        <v>9</v>
      </c>
      <c r="M385" t="s">
        <v>674</v>
      </c>
      <c r="N385" t="s">
        <v>1564</v>
      </c>
    </row>
    <row r="386" spans="1:14" s="14" customFormat="1">
      <c r="A386" s="2" t="s">
        <v>1429</v>
      </c>
      <c r="B386" s="2" t="s">
        <v>1362</v>
      </c>
      <c r="C386" s="10" t="str">
        <f>VLOOKUP($B386,'application|Mainframe Software'!$A$3:$G$10087,7,FALSE)</f>
        <v>IBM 5655-MQ9 9.1</v>
      </c>
      <c r="D386" t="s">
        <v>1292</v>
      </c>
      <c r="E386" s="10" t="str">
        <f t="shared" si="654"/>
        <v>IBM 5655-MQ9 9.1 AMSYSE</v>
      </c>
      <c r="F386" t="s">
        <v>787</v>
      </c>
      <c r="G386" t="s">
        <v>671</v>
      </c>
      <c r="H386" s="7" t="str">
        <f t="shared" si="659"/>
        <v>QSA1 AMSYSE</v>
      </c>
      <c r="I386" s="10" t="str">
        <f t="shared" si="660"/>
        <v>Z_QSA1</v>
      </c>
      <c r="J386" t="s">
        <v>1039</v>
      </c>
      <c r="K386" s="15" t="s">
        <v>13</v>
      </c>
      <c r="L386" s="15" t="s">
        <v>9</v>
      </c>
      <c r="M386" t="s">
        <v>674</v>
      </c>
      <c r="N386" t="s">
        <v>1564</v>
      </c>
    </row>
    <row r="387" spans="1:14" s="14" customFormat="1">
      <c r="A387" s="2" t="s">
        <v>1430</v>
      </c>
      <c r="B387" s="2" t="s">
        <v>1362</v>
      </c>
      <c r="C387" s="10" t="str">
        <f>VLOOKUP($B387,'application|Mainframe Software'!$A$3:$G$10087,7,FALSE)</f>
        <v>IBM 5655-MQ9 9.1</v>
      </c>
      <c r="D387" t="s">
        <v>1292</v>
      </c>
      <c r="E387" s="10" t="str">
        <f t="shared" si="654"/>
        <v>IBM 5655-MQ9 9.1 AMSYSE</v>
      </c>
      <c r="F387" t="s">
        <v>787</v>
      </c>
      <c r="G387" t="s">
        <v>671</v>
      </c>
      <c r="H387" s="7" t="str">
        <f t="shared" si="659"/>
        <v>QSO5 AMSYSE</v>
      </c>
      <c r="I387" s="10" t="str">
        <f t="shared" si="660"/>
        <v>Z_QSO5</v>
      </c>
      <c r="J387" t="s">
        <v>1039</v>
      </c>
      <c r="K387" s="15" t="s">
        <v>13</v>
      </c>
      <c r="L387" s="15" t="s">
        <v>9</v>
      </c>
      <c r="M387" t="s">
        <v>674</v>
      </c>
      <c r="N387" t="s">
        <v>1564</v>
      </c>
    </row>
    <row r="388" spans="1:14" s="14" customFormat="1">
      <c r="A388" s="2" t="s">
        <v>1431</v>
      </c>
      <c r="B388" s="2" t="s">
        <v>1362</v>
      </c>
      <c r="C388" s="10" t="str">
        <f>VLOOKUP($B388,'application|Mainframe Software'!$A$3:$G$10087,7,FALSE)</f>
        <v>IBM 5655-MQ9 9.1</v>
      </c>
      <c r="D388" t="s">
        <v>1296</v>
      </c>
      <c r="E388" s="10" t="str">
        <f t="shared" si="654"/>
        <v>IBM 5655-MQ9 9.1 AMSYSF</v>
      </c>
      <c r="F388" t="s">
        <v>787</v>
      </c>
      <c r="G388" t="s">
        <v>671</v>
      </c>
      <c r="H388" s="7" t="str">
        <f t="shared" si="659"/>
        <v>QSO2 AMSYSF</v>
      </c>
      <c r="I388" s="10" t="str">
        <f t="shared" si="660"/>
        <v>Z_QSO2</v>
      </c>
      <c r="J388" t="s">
        <v>1039</v>
      </c>
      <c r="K388" s="15" t="s">
        <v>13</v>
      </c>
      <c r="L388" s="15" t="s">
        <v>9</v>
      </c>
      <c r="M388" t="s">
        <v>674</v>
      </c>
      <c r="N388" t="s">
        <v>1564</v>
      </c>
    </row>
    <row r="389" spans="1:14" s="14" customFormat="1">
      <c r="A389" s="2" t="s">
        <v>1432</v>
      </c>
      <c r="B389" s="2" t="s">
        <v>1362</v>
      </c>
      <c r="C389" s="10" t="str">
        <f>VLOOKUP($B389,'application|Mainframe Software'!$A$3:$G$10087,7,FALSE)</f>
        <v>IBM 5655-MQ9 9.1</v>
      </c>
      <c r="D389" t="s">
        <v>1296</v>
      </c>
      <c r="E389" s="10" t="str">
        <f t="shared" si="654"/>
        <v>IBM 5655-MQ9 9.1 AMSYSF</v>
      </c>
      <c r="F389" t="s">
        <v>787</v>
      </c>
      <c r="G389" t="s">
        <v>671</v>
      </c>
      <c r="H389" s="7" t="str">
        <f t="shared" si="659"/>
        <v>QST2 AMSYSF</v>
      </c>
      <c r="I389" s="10" t="str">
        <f t="shared" si="660"/>
        <v>Z_QST2</v>
      </c>
      <c r="J389" t="s">
        <v>1039</v>
      </c>
      <c r="K389" s="15" t="s">
        <v>13</v>
      </c>
      <c r="L389" s="15" t="s">
        <v>9</v>
      </c>
      <c r="M389" t="s">
        <v>674</v>
      </c>
      <c r="N389" t="s">
        <v>1564</v>
      </c>
    </row>
    <row r="390" spans="1:14" s="14" customFormat="1">
      <c r="A390" s="2" t="s">
        <v>1433</v>
      </c>
      <c r="B390" s="2" t="s">
        <v>1362</v>
      </c>
      <c r="C390" s="10" t="str">
        <f>VLOOKUP($B390,'application|Mainframe Software'!$A$3:$G$10087,7,FALSE)</f>
        <v>IBM 5655-MQ9 9.1</v>
      </c>
      <c r="D390" t="s">
        <v>1296</v>
      </c>
      <c r="E390" s="10" t="str">
        <f t="shared" si="654"/>
        <v>IBM 5655-MQ9 9.1 AMSYSF</v>
      </c>
      <c r="F390" t="s">
        <v>787</v>
      </c>
      <c r="G390" t="s">
        <v>671</v>
      </c>
      <c r="H390" s="7" t="str">
        <f t="shared" si="659"/>
        <v>QSA2 AMSYSF</v>
      </c>
      <c r="I390" s="10" t="str">
        <f t="shared" si="660"/>
        <v>Z_QSA2</v>
      </c>
      <c r="J390" t="s">
        <v>1039</v>
      </c>
      <c r="K390" s="15" t="s">
        <v>13</v>
      </c>
      <c r="L390" s="15" t="s">
        <v>9</v>
      </c>
      <c r="M390" t="s">
        <v>674</v>
      </c>
      <c r="N390" t="s">
        <v>1564</v>
      </c>
    </row>
    <row r="391" spans="1:14" s="14" customFormat="1">
      <c r="A391" s="2" t="s">
        <v>1434</v>
      </c>
      <c r="B391" s="2" t="s">
        <v>1362</v>
      </c>
      <c r="C391" s="10" t="str">
        <f>VLOOKUP($B391,'application|Mainframe Software'!$A$3:$G$10087,7,FALSE)</f>
        <v>IBM 5655-MQ9 9.1</v>
      </c>
      <c r="D391" t="s">
        <v>1296</v>
      </c>
      <c r="E391" s="10" t="str">
        <f t="shared" si="654"/>
        <v>IBM 5655-MQ9 9.1 AMSYSF</v>
      </c>
      <c r="F391" t="s">
        <v>787</v>
      </c>
      <c r="G391" t="s">
        <v>671</v>
      </c>
      <c r="H391" s="7" t="str">
        <f t="shared" si="659"/>
        <v>QSO6 AMSYSF</v>
      </c>
      <c r="I391" s="10" t="str">
        <f t="shared" si="660"/>
        <v>Z_QSO6</v>
      </c>
      <c r="J391" t="s">
        <v>1039</v>
      </c>
      <c r="K391" s="15" t="s">
        <v>13</v>
      </c>
      <c r="L391" s="15" t="s">
        <v>9</v>
      </c>
      <c r="M391" t="s">
        <v>674</v>
      </c>
      <c r="N391" t="s">
        <v>1564</v>
      </c>
    </row>
    <row r="392" spans="1:14" s="14" customFormat="1">
      <c r="A392" s="2" t="s">
        <v>1435</v>
      </c>
      <c r="B392" s="2" t="s">
        <v>1362</v>
      </c>
      <c r="C392" s="10" t="str">
        <f>VLOOKUP($B392,'application|Mainframe Software'!$A$3:$G$10087,7,FALSE)</f>
        <v>IBM 5655-MQ9 9.1</v>
      </c>
      <c r="D392" t="s">
        <v>1403</v>
      </c>
      <c r="E392" s="10" t="str">
        <f t="shared" si="654"/>
        <v>IBM 5655-MQ9 9.1 AMSYSM</v>
      </c>
      <c r="F392" t="s">
        <v>787</v>
      </c>
      <c r="G392" t="s">
        <v>671</v>
      </c>
      <c r="H392" s="7" t="str">
        <f t="shared" si="659"/>
        <v>QSO0 AMSYSM</v>
      </c>
      <c r="I392" s="10" t="str">
        <f t="shared" si="660"/>
        <v>Z_QSO0</v>
      </c>
      <c r="J392" t="s">
        <v>1039</v>
      </c>
      <c r="K392" s="15" t="s">
        <v>13</v>
      </c>
      <c r="L392" s="15" t="s">
        <v>9</v>
      </c>
      <c r="M392" t="s">
        <v>674</v>
      </c>
      <c r="N392" t="s">
        <v>1564</v>
      </c>
    </row>
    <row r="393" spans="1:14" s="14" customFormat="1">
      <c r="A393" s="2" t="s">
        <v>1436</v>
      </c>
      <c r="B393" s="2" t="s">
        <v>1362</v>
      </c>
      <c r="C393" s="10" t="str">
        <f>VLOOKUP($B393,'application|Mainframe Software'!$A$3:$G$10087,7,FALSE)</f>
        <v>IBM 5655-MQ9 9.1</v>
      </c>
      <c r="D393" t="s">
        <v>1403</v>
      </c>
      <c r="E393" s="10" t="str">
        <f t="shared" si="654"/>
        <v>IBM 5655-MQ9 9.1 AMSYSM</v>
      </c>
      <c r="F393" t="s">
        <v>787</v>
      </c>
      <c r="G393" t="s">
        <v>671</v>
      </c>
      <c r="H393" s="7" t="str">
        <f t="shared" si="659"/>
        <v>QSO3 AMSYSM</v>
      </c>
      <c r="I393" s="10" t="str">
        <f t="shared" si="660"/>
        <v>Z_QSO3</v>
      </c>
      <c r="J393" t="s">
        <v>1039</v>
      </c>
      <c r="K393" s="15" t="s">
        <v>13</v>
      </c>
      <c r="L393" s="15" t="s">
        <v>9</v>
      </c>
      <c r="M393" t="s">
        <v>674</v>
      </c>
      <c r="N393" t="s">
        <v>1564</v>
      </c>
    </row>
    <row r="394" spans="1:14" s="14" customFormat="1">
      <c r="A394" s="2" t="s">
        <v>1437</v>
      </c>
      <c r="B394" s="2" t="s">
        <v>1362</v>
      </c>
      <c r="C394" s="10" t="str">
        <f>VLOOKUP($B394,'application|Mainframe Software'!$A$3:$G$10087,7,FALSE)</f>
        <v>IBM 5655-MQ9 9.1</v>
      </c>
      <c r="D394" t="s">
        <v>1403</v>
      </c>
      <c r="E394" s="10" t="str">
        <f t="shared" si="654"/>
        <v>IBM 5655-MQ9 9.1 AMSYSM</v>
      </c>
      <c r="F394" t="s">
        <v>787</v>
      </c>
      <c r="G394" t="s">
        <v>671</v>
      </c>
      <c r="H394" s="7" t="str">
        <f t="shared" si="659"/>
        <v>QSP3 AMSYSM</v>
      </c>
      <c r="I394" s="10" t="str">
        <f t="shared" si="660"/>
        <v>Z_QSP3</v>
      </c>
      <c r="J394" t="s">
        <v>1039</v>
      </c>
      <c r="K394" s="15" t="s">
        <v>13</v>
      </c>
      <c r="L394" s="15" t="s">
        <v>9</v>
      </c>
      <c r="M394" t="s">
        <v>674</v>
      </c>
      <c r="N394" t="s">
        <v>1564</v>
      </c>
    </row>
    <row r="395" spans="1:14" s="14" customFormat="1">
      <c r="A395" s="2" t="s">
        <v>1438</v>
      </c>
      <c r="B395" s="2" t="s">
        <v>1362</v>
      </c>
      <c r="C395" s="10" t="str">
        <f>VLOOKUP($B395,'application|Mainframe Software'!$A$3:$G$10087,7,FALSE)</f>
        <v>IBM 5655-MQ9 9.1</v>
      </c>
      <c r="D395" t="s">
        <v>1403</v>
      </c>
      <c r="E395" s="10" t="str">
        <f t="shared" si="654"/>
        <v>IBM 5655-MQ9 9.1 AMSYSM</v>
      </c>
      <c r="F395" t="s">
        <v>787</v>
      </c>
      <c r="G395" t="s">
        <v>671</v>
      </c>
      <c r="H395" s="7" t="str">
        <f t="shared" si="659"/>
        <v>QST0 AMSYSM</v>
      </c>
      <c r="I395" s="10" t="str">
        <f t="shared" si="660"/>
        <v>Z_QST0</v>
      </c>
      <c r="J395" t="s">
        <v>1039</v>
      </c>
      <c r="K395" s="15" t="s">
        <v>13</v>
      </c>
      <c r="L395" s="15" t="s">
        <v>9</v>
      </c>
      <c r="M395" t="s">
        <v>674</v>
      </c>
      <c r="N395" t="s">
        <v>1564</v>
      </c>
    </row>
    <row r="396" spans="1:14" s="14" customFormat="1">
      <c r="A396" s="2" t="s">
        <v>1439</v>
      </c>
      <c r="B396" s="2" t="s">
        <v>1362</v>
      </c>
      <c r="C396" s="10" t="str">
        <f>VLOOKUP($B396,'application|Mainframe Software'!$A$3:$G$10087,7,FALSE)</f>
        <v>IBM 5655-MQ9 9.1</v>
      </c>
      <c r="D396" t="s">
        <v>1403</v>
      </c>
      <c r="E396" s="10" t="str">
        <f t="shared" si="654"/>
        <v>IBM 5655-MQ9 9.1 AMSYSM</v>
      </c>
      <c r="F396" t="s">
        <v>787</v>
      </c>
      <c r="G396" t="s">
        <v>671</v>
      </c>
      <c r="H396" s="7" t="str">
        <f t="shared" si="659"/>
        <v>QST3 AMSYSM</v>
      </c>
      <c r="I396" s="10" t="str">
        <f t="shared" si="660"/>
        <v>Z_QST3</v>
      </c>
      <c r="J396" t="s">
        <v>1039</v>
      </c>
      <c r="K396" s="15" t="s">
        <v>13</v>
      </c>
      <c r="L396" s="15" t="s">
        <v>9</v>
      </c>
      <c r="M396" t="s">
        <v>674</v>
      </c>
      <c r="N396" t="s">
        <v>1564</v>
      </c>
    </row>
    <row r="397" spans="1:14" s="14" customFormat="1">
      <c r="A397" s="2" t="s">
        <v>1440</v>
      </c>
      <c r="B397" s="2" t="s">
        <v>1362</v>
      </c>
      <c r="C397" s="10" t="str">
        <f>VLOOKUP($B397,'application|Mainframe Software'!$A$3:$G$10087,7,FALSE)</f>
        <v>IBM 5655-MQ9 9.1</v>
      </c>
      <c r="D397" t="s">
        <v>1403</v>
      </c>
      <c r="E397" s="10" t="str">
        <f t="shared" si="654"/>
        <v>IBM 5655-MQ9 9.1 AMSYSM</v>
      </c>
      <c r="F397" t="s">
        <v>787</v>
      </c>
      <c r="G397" t="s">
        <v>671</v>
      </c>
      <c r="H397" s="7" t="str">
        <f t="shared" si="659"/>
        <v>QSA0 AMSYSM</v>
      </c>
      <c r="I397" s="10" t="str">
        <f t="shared" si="660"/>
        <v>Z_QSA0</v>
      </c>
      <c r="J397" t="s">
        <v>1039</v>
      </c>
      <c r="K397" s="15" t="s">
        <v>13</v>
      </c>
      <c r="L397" s="15" t="s">
        <v>9</v>
      </c>
      <c r="M397" t="s">
        <v>674</v>
      </c>
      <c r="N397" t="s">
        <v>1564</v>
      </c>
    </row>
    <row r="398" spans="1:14" s="14" customFormat="1">
      <c r="A398" s="2" t="s">
        <v>1441</v>
      </c>
      <c r="B398" s="2" t="s">
        <v>1362</v>
      </c>
      <c r="C398" s="10" t="str">
        <f>VLOOKUP($B398,'application|Mainframe Software'!$A$3:$G$10087,7,FALSE)</f>
        <v>IBM 5655-MQ9 9.1</v>
      </c>
      <c r="D398" t="s">
        <v>1403</v>
      </c>
      <c r="E398" s="10" t="str">
        <f t="shared" si="654"/>
        <v>IBM 5655-MQ9 9.1 AMSYSM</v>
      </c>
      <c r="F398" t="s">
        <v>787</v>
      </c>
      <c r="G398" t="s">
        <v>671</v>
      </c>
      <c r="H398" s="7" t="str">
        <f t="shared" si="659"/>
        <v>QSA3 AMSYSM</v>
      </c>
      <c r="I398" s="10" t="str">
        <f t="shared" si="660"/>
        <v>Z_QSA3</v>
      </c>
      <c r="J398" t="s">
        <v>1039</v>
      </c>
      <c r="K398" s="15" t="s">
        <v>13</v>
      </c>
      <c r="L398" s="15" t="s">
        <v>9</v>
      </c>
      <c r="M398" t="s">
        <v>674</v>
      </c>
      <c r="N398" t="s">
        <v>1564</v>
      </c>
    </row>
    <row r="399" spans="1:14" s="14" customFormat="1">
      <c r="A399" s="2" t="s">
        <v>1442</v>
      </c>
      <c r="B399" s="2" t="s">
        <v>1362</v>
      </c>
      <c r="C399" s="10" t="str">
        <f>VLOOKUP($B399,'application|Mainframe Software'!$A$3:$G$10087,7,FALSE)</f>
        <v>IBM 5655-MQ9 9.1</v>
      </c>
      <c r="D399" t="s">
        <v>1404</v>
      </c>
      <c r="E399" s="10" t="str">
        <f t="shared" si="654"/>
        <v>IBM 5655-MQ9 9.1 AMSYSN</v>
      </c>
      <c r="F399" t="s">
        <v>787</v>
      </c>
      <c r="G399" t="s">
        <v>671</v>
      </c>
      <c r="H399" s="7" t="str">
        <f t="shared" si="659"/>
        <v>QSO4 AMSYSN</v>
      </c>
      <c r="I399" s="10" t="str">
        <f t="shared" si="660"/>
        <v>Z_QSO4</v>
      </c>
      <c r="J399" t="s">
        <v>1039</v>
      </c>
      <c r="K399" s="15" t="s">
        <v>13</v>
      </c>
      <c r="L399" s="15" t="s">
        <v>9</v>
      </c>
      <c r="M399" t="s">
        <v>674</v>
      </c>
      <c r="N399" t="s">
        <v>1564</v>
      </c>
    </row>
    <row r="400" spans="1:14" s="14" customFormat="1">
      <c r="A400" s="2" t="s">
        <v>1443</v>
      </c>
      <c r="B400" s="2" t="s">
        <v>1362</v>
      </c>
      <c r="C400" s="10" t="str">
        <f>VLOOKUP($B400,'application|Mainframe Software'!$A$3:$G$10087,7,FALSE)</f>
        <v>IBM 5655-MQ9 9.1</v>
      </c>
      <c r="D400" t="s">
        <v>1404</v>
      </c>
      <c r="E400" s="10" t="str">
        <f t="shared" si="654"/>
        <v>IBM 5655-MQ9 9.1 AMSYSN</v>
      </c>
      <c r="F400" t="s">
        <v>787</v>
      </c>
      <c r="G400" t="s">
        <v>671</v>
      </c>
      <c r="H400" s="7" t="str">
        <f t="shared" si="659"/>
        <v>QSP0 AMSYSN</v>
      </c>
      <c r="I400" s="10" t="str">
        <f t="shared" si="660"/>
        <v>Z_QSP0</v>
      </c>
      <c r="J400" t="s">
        <v>1039</v>
      </c>
      <c r="K400" s="15" t="s">
        <v>13</v>
      </c>
      <c r="L400" s="15" t="s">
        <v>9</v>
      </c>
      <c r="M400" t="s">
        <v>674</v>
      </c>
      <c r="N400" t="s">
        <v>1564</v>
      </c>
    </row>
    <row r="401" spans="1:14" s="14" customFormat="1">
      <c r="A401" s="2" t="s">
        <v>1444</v>
      </c>
      <c r="B401" s="2" t="s">
        <v>1362</v>
      </c>
      <c r="C401" s="10" t="str">
        <f>VLOOKUP($B401,'application|Mainframe Software'!$A$3:$G$10087,7,FALSE)</f>
        <v>IBM 5655-MQ9 9.1</v>
      </c>
      <c r="D401" t="s">
        <v>1404</v>
      </c>
      <c r="E401" s="10" t="str">
        <f t="shared" si="654"/>
        <v>IBM 5655-MQ9 9.1 AMSYSN</v>
      </c>
      <c r="F401" t="s">
        <v>787</v>
      </c>
      <c r="G401" t="s">
        <v>671</v>
      </c>
      <c r="H401" s="7" t="str">
        <f t="shared" si="659"/>
        <v>QSP4 AMSYSN</v>
      </c>
      <c r="I401" s="10" t="str">
        <f t="shared" si="660"/>
        <v>Z_QSP4</v>
      </c>
      <c r="J401" t="s">
        <v>1039</v>
      </c>
      <c r="K401" s="15" t="s">
        <v>13</v>
      </c>
      <c r="L401" s="15" t="s">
        <v>9</v>
      </c>
      <c r="M401" t="s">
        <v>674</v>
      </c>
      <c r="N401" t="s">
        <v>1564</v>
      </c>
    </row>
    <row r="402" spans="1:14" s="14" customFormat="1">
      <c r="A402" s="2" t="s">
        <v>1445</v>
      </c>
      <c r="B402" s="2" t="s">
        <v>1362</v>
      </c>
      <c r="C402" s="10" t="str">
        <f>VLOOKUP($B402,'application|Mainframe Software'!$A$3:$G$10087,7,FALSE)</f>
        <v>IBM 5655-MQ9 9.1</v>
      </c>
      <c r="D402" t="s">
        <v>1404</v>
      </c>
      <c r="E402" s="10" t="str">
        <f t="shared" si="654"/>
        <v>IBM 5655-MQ9 9.1 AMSYSN</v>
      </c>
      <c r="F402" t="s">
        <v>787</v>
      </c>
      <c r="G402" t="s">
        <v>671</v>
      </c>
      <c r="H402" s="7" t="str">
        <f t="shared" si="659"/>
        <v>QST4 AMSYSN</v>
      </c>
      <c r="I402" s="10" t="str">
        <f t="shared" si="660"/>
        <v>Z_QST4</v>
      </c>
      <c r="J402" t="s">
        <v>1039</v>
      </c>
      <c r="K402" s="15" t="s">
        <v>13</v>
      </c>
      <c r="L402" s="15" t="s">
        <v>9</v>
      </c>
      <c r="M402" t="s">
        <v>674</v>
      </c>
      <c r="N402" t="s">
        <v>1564</v>
      </c>
    </row>
    <row r="403" spans="1:14" s="14" customFormat="1">
      <c r="A403" s="2" t="s">
        <v>1438</v>
      </c>
      <c r="B403" s="2" t="s">
        <v>1362</v>
      </c>
      <c r="C403" s="10" t="str">
        <f>VLOOKUP($B403,'application|Mainframe Software'!$A$3:$G$10087,7,FALSE)</f>
        <v>IBM 5655-MQ9 9.1</v>
      </c>
      <c r="D403" t="s">
        <v>1404</v>
      </c>
      <c r="E403" s="10" t="str">
        <f t="shared" si="654"/>
        <v>IBM 5655-MQ9 9.1 AMSYSN</v>
      </c>
      <c r="F403" t="s">
        <v>787</v>
      </c>
      <c r="G403" t="s">
        <v>671</v>
      </c>
      <c r="H403" s="7" t="str">
        <f t="shared" si="659"/>
        <v>QST0 AMSYSN</v>
      </c>
      <c r="I403" s="10" t="str">
        <f t="shared" si="660"/>
        <v>Z_QST0</v>
      </c>
      <c r="J403" t="s">
        <v>1039</v>
      </c>
      <c r="K403" s="15" t="s">
        <v>13</v>
      </c>
      <c r="L403" s="15" t="s">
        <v>9</v>
      </c>
      <c r="M403" t="s">
        <v>674</v>
      </c>
      <c r="N403" t="s">
        <v>1564</v>
      </c>
    </row>
    <row r="404" spans="1:14" s="14" customFormat="1">
      <c r="A404" s="2" t="s">
        <v>1446</v>
      </c>
      <c r="B404" s="2" t="s">
        <v>1362</v>
      </c>
      <c r="C404" s="10" t="str">
        <f>VLOOKUP($B404,'application|Mainframe Software'!$A$3:$G$10087,7,FALSE)</f>
        <v>IBM 5655-MQ9 9.1</v>
      </c>
      <c r="D404" t="s">
        <v>1404</v>
      </c>
      <c r="E404" s="10" t="str">
        <f t="shared" si="654"/>
        <v>IBM 5655-MQ9 9.1 AMSYSN</v>
      </c>
      <c r="F404" t="s">
        <v>787</v>
      </c>
      <c r="G404" t="s">
        <v>671</v>
      </c>
      <c r="H404" s="7" t="str">
        <f t="shared" si="659"/>
        <v>QSA4 AMSYSN</v>
      </c>
      <c r="I404" s="10" t="str">
        <f t="shared" si="660"/>
        <v>Z_QSA4</v>
      </c>
      <c r="J404" t="s">
        <v>1039</v>
      </c>
      <c r="K404" s="15" t="s">
        <v>13</v>
      </c>
      <c r="L404" s="15" t="s">
        <v>9</v>
      </c>
      <c r="M404" t="s">
        <v>674</v>
      </c>
      <c r="N404" t="s">
        <v>1564</v>
      </c>
    </row>
    <row r="405" spans="1:14" s="14" customFormat="1">
      <c r="A405" s="2" t="s">
        <v>1440</v>
      </c>
      <c r="B405" s="2" t="s">
        <v>1362</v>
      </c>
      <c r="C405" s="10" t="str">
        <f>VLOOKUP($B405,'application|Mainframe Software'!$A$3:$G$10087,7,FALSE)</f>
        <v>IBM 5655-MQ9 9.1</v>
      </c>
      <c r="D405" t="s">
        <v>1404</v>
      </c>
      <c r="E405" s="10" t="str">
        <f t="shared" si="654"/>
        <v>IBM 5655-MQ9 9.1 AMSYSN</v>
      </c>
      <c r="F405" t="s">
        <v>787</v>
      </c>
      <c r="G405" t="s">
        <v>671</v>
      </c>
      <c r="H405" s="7" t="str">
        <f t="shared" si="659"/>
        <v>QSA0 AMSYSN</v>
      </c>
      <c r="I405" s="10" t="str">
        <f t="shared" si="660"/>
        <v>Z_QSA0</v>
      </c>
      <c r="J405" t="s">
        <v>1039</v>
      </c>
      <c r="K405" s="15" t="s">
        <v>13</v>
      </c>
      <c r="L405" s="15" t="s">
        <v>9</v>
      </c>
      <c r="M405" t="s">
        <v>674</v>
      </c>
      <c r="N405" t="s">
        <v>1564</v>
      </c>
    </row>
    <row r="406" spans="1:14" s="14" customFormat="1">
      <c r="A406" s="2" t="s">
        <v>1447</v>
      </c>
      <c r="B406" s="2" t="s">
        <v>1362</v>
      </c>
      <c r="C406" s="10" t="str">
        <f>VLOOKUP($B406,'application|Mainframe Software'!$A$3:$G$10087,7,FALSE)</f>
        <v>IBM 5655-MQ9 9.1</v>
      </c>
      <c r="D406" t="s">
        <v>1300</v>
      </c>
      <c r="E406" s="10" t="str">
        <f t="shared" si="654"/>
        <v>IBM 5655-MQ9 9.1 AMSYSC</v>
      </c>
      <c r="F406" t="s">
        <v>787</v>
      </c>
      <c r="G406" t="s">
        <v>671</v>
      </c>
      <c r="H406" s="7" t="str">
        <f t="shared" si="659"/>
        <v>QSP1 AMSYSC</v>
      </c>
      <c r="I406" s="10" t="str">
        <f t="shared" si="660"/>
        <v>Z_QSP1</v>
      </c>
      <c r="J406" t="s">
        <v>1039</v>
      </c>
      <c r="K406" s="15" t="s">
        <v>13</v>
      </c>
      <c r="L406" s="15" t="s">
        <v>9</v>
      </c>
      <c r="M406" t="s">
        <v>674</v>
      </c>
      <c r="N406" t="s">
        <v>1564</v>
      </c>
    </row>
    <row r="407" spans="1:14" s="14" customFormat="1">
      <c r="A407" s="2" t="s">
        <v>1448</v>
      </c>
      <c r="B407" s="2" t="s">
        <v>1362</v>
      </c>
      <c r="C407" s="10" t="str">
        <f>VLOOKUP($B407,'application|Mainframe Software'!$A$3:$G$10087,7,FALSE)</f>
        <v>IBM 5655-MQ9 9.1</v>
      </c>
      <c r="D407" t="s">
        <v>1300</v>
      </c>
      <c r="E407" s="10" t="str">
        <f t="shared" si="654"/>
        <v>IBM 5655-MQ9 9.1 AMSYSC</v>
      </c>
      <c r="F407" t="s">
        <v>787</v>
      </c>
      <c r="G407" t="s">
        <v>671</v>
      </c>
      <c r="H407" s="7" t="str">
        <f t="shared" si="659"/>
        <v>QSP5 AMSYSC</v>
      </c>
      <c r="I407" s="10" t="str">
        <f t="shared" si="660"/>
        <v>Z_QSP5</v>
      </c>
      <c r="J407" t="s">
        <v>1039</v>
      </c>
      <c r="K407" s="15" t="s">
        <v>13</v>
      </c>
      <c r="L407" s="15" t="s">
        <v>9</v>
      </c>
      <c r="M407" t="s">
        <v>674</v>
      </c>
      <c r="N407" t="s">
        <v>1564</v>
      </c>
    </row>
    <row r="408" spans="1:14" s="14" customFormat="1">
      <c r="A408" s="2" t="s">
        <v>1449</v>
      </c>
      <c r="B408" s="2" t="s">
        <v>1362</v>
      </c>
      <c r="C408" s="10" t="str">
        <f>VLOOKUP($B408,'application|Mainframe Software'!$A$3:$G$10087,7,FALSE)</f>
        <v>IBM 5655-MQ9 9.1</v>
      </c>
      <c r="D408" t="s">
        <v>1302</v>
      </c>
      <c r="E408" s="10" t="str">
        <f t="shared" si="654"/>
        <v>IBM 5655-MQ9 9.1 AMSYSD</v>
      </c>
      <c r="F408" t="s">
        <v>787</v>
      </c>
      <c r="G408" t="s">
        <v>671</v>
      </c>
      <c r="H408" s="7" t="str">
        <f t="shared" si="659"/>
        <v>QSP2 AMSYSD</v>
      </c>
      <c r="I408" s="10" t="str">
        <f t="shared" si="660"/>
        <v>Z_QSP2</v>
      </c>
      <c r="J408" t="s">
        <v>1039</v>
      </c>
      <c r="K408" s="15" t="s">
        <v>13</v>
      </c>
      <c r="L408" s="15" t="s">
        <v>9</v>
      </c>
      <c r="M408" t="s">
        <v>674</v>
      </c>
      <c r="N408" t="s">
        <v>1564</v>
      </c>
    </row>
    <row r="409" spans="1:14" s="14" customFormat="1">
      <c r="A409" s="2" t="s">
        <v>1450</v>
      </c>
      <c r="B409" s="2" t="s">
        <v>1362</v>
      </c>
      <c r="C409" s="10" t="str">
        <f>VLOOKUP($B409,'application|Mainframe Software'!$A$3:$G$10087,7,FALSE)</f>
        <v>IBM 5655-MQ9 9.1</v>
      </c>
      <c r="D409" t="s">
        <v>1302</v>
      </c>
      <c r="E409" s="10" t="str">
        <f t="shared" si="654"/>
        <v>IBM 5655-MQ9 9.1 AMSYSD</v>
      </c>
      <c r="F409" t="s">
        <v>787</v>
      </c>
      <c r="G409" t="s">
        <v>671</v>
      </c>
      <c r="H409" s="7" t="str">
        <f t="shared" si="659"/>
        <v>QSP6 AMSYSD</v>
      </c>
      <c r="I409" s="10" t="str">
        <f t="shared" si="660"/>
        <v>Z_QSP6</v>
      </c>
      <c r="J409" t="s">
        <v>1039</v>
      </c>
      <c r="K409" s="15" t="s">
        <v>13</v>
      </c>
      <c r="L409" s="15" t="s">
        <v>9</v>
      </c>
      <c r="M409" t="s">
        <v>674</v>
      </c>
      <c r="N409" t="s">
        <v>1564</v>
      </c>
    </row>
    <row r="410" spans="1:14" s="14" customFormat="1">
      <c r="A410" s="2" t="s">
        <v>1452</v>
      </c>
      <c r="B410" s="2" t="s">
        <v>1362</v>
      </c>
      <c r="C410" s="10" t="str">
        <f>VLOOKUP($B410,'application|Mainframe Software'!$A$3:$G$10087,7,FALSE)</f>
        <v>IBM 5655-MQ9 9.1</v>
      </c>
      <c r="D410" t="s">
        <v>1201</v>
      </c>
      <c r="E410" s="10" t="str">
        <f t="shared" si="654"/>
        <v>IBM 5655-MQ9 9.1 AMUSE1</v>
      </c>
      <c r="F410" t="s">
        <v>787</v>
      </c>
      <c r="G410" t="s">
        <v>671</v>
      </c>
      <c r="H410" s="7" t="str">
        <f t="shared" si="659"/>
        <v>MSDE AMUSE1</v>
      </c>
      <c r="I410" s="10" t="str">
        <f t="shared" si="660"/>
        <v>Z_MSDE</v>
      </c>
      <c r="J410" t="s">
        <v>1039</v>
      </c>
      <c r="K410" s="15" t="s">
        <v>13</v>
      </c>
      <c r="L410" s="15" t="s">
        <v>9</v>
      </c>
      <c r="M410" t="s">
        <v>674</v>
      </c>
      <c r="N410" t="s">
        <v>1564</v>
      </c>
    </row>
    <row r="411" spans="1:14" s="14" customFormat="1">
      <c r="A411" s="2" t="s">
        <v>1451</v>
      </c>
      <c r="B411" s="2" t="s">
        <v>1362</v>
      </c>
      <c r="C411" s="10" t="str">
        <f>VLOOKUP($B411,'application|Mainframe Software'!$A$3:$G$10087,7,FALSE)</f>
        <v>IBM 5655-MQ9 9.1</v>
      </c>
      <c r="D411" t="s">
        <v>1290</v>
      </c>
      <c r="E411" s="10" t="str">
        <f t="shared" si="654"/>
        <v>IBM 5655-MQ9 9.1 AMCKM1</v>
      </c>
      <c r="F411" t="s">
        <v>787</v>
      </c>
      <c r="G411" t="s">
        <v>671</v>
      </c>
      <c r="H411" s="7" t="str">
        <f t="shared" si="659"/>
        <v>CSQT AMCKM1</v>
      </c>
      <c r="I411" s="10" t="str">
        <f t="shared" si="660"/>
        <v>Z_CSQT</v>
      </c>
      <c r="J411" t="s">
        <v>1039</v>
      </c>
      <c r="K411" s="15" t="s">
        <v>13</v>
      </c>
      <c r="L411" s="15" t="s">
        <v>9</v>
      </c>
      <c r="M411" t="s">
        <v>674</v>
      </c>
      <c r="N411" t="s">
        <v>1564</v>
      </c>
    </row>
    <row r="412" spans="1:14" s="14" customFormat="1">
      <c r="A412" s="2" t="s">
        <v>1367</v>
      </c>
      <c r="B412" s="2" t="s">
        <v>1362</v>
      </c>
      <c r="C412" s="10" t="str">
        <f>VLOOKUP($B412,'application|Mainframe Software'!$A$3:$G$10087,7,FALSE)</f>
        <v>IBM 5655-MQ9 9.1</v>
      </c>
      <c r="D412" s="15" t="s">
        <v>1117</v>
      </c>
      <c r="E412" s="10" t="str">
        <f t="shared" ref="E412" si="662">_xlfn.CONCAT(C412," ",D412)</f>
        <v>IBM 5655-MQ9 9.1 AMSOC1</v>
      </c>
      <c r="F412" t="s">
        <v>787</v>
      </c>
      <c r="G412" t="s">
        <v>671</v>
      </c>
      <c r="H412" s="7" t="str">
        <f t="shared" ref="H412" si="663">_xlfn.CONCAT(A412," ",D412)</f>
        <v>QDIC AMSOC1</v>
      </c>
      <c r="I412" s="10" t="str">
        <f t="shared" ref="I412" si="664">_xlfn.CONCAT("Z_",A412)</f>
        <v>Z_QDIC</v>
      </c>
      <c r="J412" t="s">
        <v>1039</v>
      </c>
      <c r="K412" s="15" t="s">
        <v>13</v>
      </c>
      <c r="L412" s="15" t="s">
        <v>9</v>
      </c>
      <c r="M412" t="s">
        <v>674</v>
      </c>
      <c r="N412" t="s">
        <v>1564</v>
      </c>
    </row>
    <row r="413" spans="1:14" s="14" customFormat="1">
      <c r="A413" s="2" t="s">
        <v>1371</v>
      </c>
      <c r="B413" s="2" t="s">
        <v>1362</v>
      </c>
      <c r="C413" s="10" t="str">
        <f>VLOOKUP($B413,'application|Mainframe Software'!$A$3:$G$10087,7,FALSE)</f>
        <v>IBM 5655-MQ9 9.1</v>
      </c>
      <c r="D413" s="15" t="s">
        <v>1310</v>
      </c>
      <c r="E413" s="10" t="str">
        <f t="shared" ref="E413" si="665">_xlfn.CONCAT(C413," ",D413)</f>
        <v>IBM 5655-MQ9 9.1 LLCKK1</v>
      </c>
      <c r="F413" t="s">
        <v>787</v>
      </c>
      <c r="G413" t="s">
        <v>671</v>
      </c>
      <c r="H413" s="7" t="str">
        <f t="shared" ref="H413" si="666">_xlfn.CONCAT(A413," ",D413)</f>
        <v>CSQ1 LLCKK1</v>
      </c>
      <c r="I413" s="10" t="str">
        <f t="shared" ref="I413" si="667">_xlfn.CONCAT("Z_",A413)</f>
        <v>Z_CSQ1</v>
      </c>
      <c r="J413" t="s">
        <v>1305</v>
      </c>
      <c r="K413" s="15" t="s">
        <v>13</v>
      </c>
      <c r="L413" s="15" t="s">
        <v>9</v>
      </c>
      <c r="M413" t="s">
        <v>674</v>
      </c>
      <c r="N413" t="s">
        <v>1564</v>
      </c>
    </row>
    <row r="414" spans="1:14" s="14" customFormat="1">
      <c r="A414" s="2" t="s">
        <v>1423</v>
      </c>
      <c r="B414" s="2" t="s">
        <v>1362</v>
      </c>
      <c r="C414" s="10" t="str">
        <f>VLOOKUP($B414,'application|Mainframe Software'!$A$3:$G$10087,7,FALSE)</f>
        <v>IBM 5655-MQ9 9.1</v>
      </c>
      <c r="D414" t="s">
        <v>1304</v>
      </c>
      <c r="E414" s="10" t="str">
        <f>_xlfn.CONCAT(C414," ",D414)</f>
        <v>IBM 5655-MQ9 9.1 LLCKL1</v>
      </c>
      <c r="F414" t="s">
        <v>787</v>
      </c>
      <c r="G414" t="s">
        <v>671</v>
      </c>
      <c r="H414" s="7" t="str">
        <f>_xlfn.CONCAT(A414," ",D414)</f>
        <v>CSQ2 LLCKL1</v>
      </c>
      <c r="I414" s="10" t="str">
        <f>_xlfn.CONCAT("Z_",A414)</f>
        <v>Z_CSQ2</v>
      </c>
      <c r="J414" t="s">
        <v>1305</v>
      </c>
      <c r="K414" s="15" t="s">
        <v>13</v>
      </c>
      <c r="L414" s="15" t="s">
        <v>9</v>
      </c>
      <c r="M414" t="s">
        <v>674</v>
      </c>
      <c r="N414" t="s">
        <v>1564</v>
      </c>
    </row>
    <row r="415" spans="1:14" s="14" customFormat="1">
      <c r="A415" s="2" t="s">
        <v>1424</v>
      </c>
      <c r="B415" s="2" t="s">
        <v>1362</v>
      </c>
      <c r="C415" s="10" t="str">
        <f>VLOOKUP($B415,'application|Mainframe Software'!$A$3:$G$10087,7,FALSE)</f>
        <v>IBM 5655-MQ9 9.1</v>
      </c>
      <c r="D415" t="s">
        <v>1304</v>
      </c>
      <c r="E415" s="10" t="str">
        <f>_xlfn.CONCAT(C415," ",D415)</f>
        <v>IBM 5655-MQ9 9.1 LLCKL1</v>
      </c>
      <c r="F415" t="s">
        <v>787</v>
      </c>
      <c r="G415" t="s">
        <v>671</v>
      </c>
      <c r="H415" s="7" t="str">
        <f>_xlfn.CONCAT(A415," ",D415)</f>
        <v>MSAL LLCKL1</v>
      </c>
      <c r="I415" s="10" t="str">
        <f>_xlfn.CONCAT("Z_",A415)</f>
        <v>Z_MSAL</v>
      </c>
      <c r="J415" t="s">
        <v>1305</v>
      </c>
      <c r="K415" s="15" t="s">
        <v>13</v>
      </c>
      <c r="L415" s="15" t="s">
        <v>9</v>
      </c>
      <c r="M415" t="s">
        <v>674</v>
      </c>
      <c r="N415" t="s">
        <v>1564</v>
      </c>
    </row>
    <row r="416" spans="1:14" s="14" customFormat="1">
      <c r="A416" s="2" t="s">
        <v>1425</v>
      </c>
      <c r="B416" s="2" t="s">
        <v>1362</v>
      </c>
      <c r="C416" s="10" t="str">
        <f>VLOOKUP($B416,'application|Mainframe Software'!$A$3:$G$10087,7,FALSE)</f>
        <v>IBM 5655-MQ9 9.1</v>
      </c>
      <c r="D416" t="s">
        <v>1304</v>
      </c>
      <c r="E416" s="10" t="str">
        <f>_xlfn.CONCAT(C416," ",D416)</f>
        <v>IBM 5655-MQ9 9.1 LLCKL1</v>
      </c>
      <c r="F416" t="s">
        <v>787</v>
      </c>
      <c r="G416" t="s">
        <v>671</v>
      </c>
      <c r="H416" s="7" t="str">
        <f>_xlfn.CONCAT(A416," ",D416)</f>
        <v>MSDL LLCKL1</v>
      </c>
      <c r="I416" s="10" t="str">
        <f>_xlfn.CONCAT("Z_",A416)</f>
        <v>Z_MSDL</v>
      </c>
      <c r="J416" t="s">
        <v>1305</v>
      </c>
      <c r="K416" s="15" t="s">
        <v>13</v>
      </c>
      <c r="L416" s="15" t="s">
        <v>9</v>
      </c>
      <c r="M416" t="s">
        <v>674</v>
      </c>
      <c r="N416" t="s">
        <v>1564</v>
      </c>
    </row>
    <row r="417" spans="1:14" s="14" customFormat="1">
      <c r="A417" s="2" t="s">
        <v>1426</v>
      </c>
      <c r="B417" s="2" t="s">
        <v>1362</v>
      </c>
      <c r="C417" s="10" t="str">
        <f>VLOOKUP($B417,'application|Mainframe Software'!$A$3:$G$10087,7,FALSE)</f>
        <v>IBM 5655-MQ9 9.1</v>
      </c>
      <c r="D417" t="s">
        <v>1304</v>
      </c>
      <c r="E417" s="10" t="str">
        <f>_xlfn.CONCAT(C417," ",D417)</f>
        <v>IBM 5655-MQ9 9.1 LLCKL1</v>
      </c>
      <c r="F417" t="s">
        <v>787</v>
      </c>
      <c r="G417" t="s">
        <v>671</v>
      </c>
      <c r="H417" s="7" t="str">
        <f>_xlfn.CONCAT(A417," ",D417)</f>
        <v>MSIL LLCKL1</v>
      </c>
      <c r="I417" s="10" t="str">
        <f>_xlfn.CONCAT("Z_",A417)</f>
        <v>Z_MSIL</v>
      </c>
      <c r="J417" t="s">
        <v>1305</v>
      </c>
      <c r="K417" s="15" t="s">
        <v>13</v>
      </c>
      <c r="L417" s="15" t="s">
        <v>9</v>
      </c>
      <c r="M417" t="s">
        <v>674</v>
      </c>
      <c r="N417" t="s">
        <v>1564</v>
      </c>
    </row>
    <row r="418" spans="1:14" s="14" customFormat="1">
      <c r="A418" s="2" t="s">
        <v>1368</v>
      </c>
      <c r="B418" s="2" t="s">
        <v>346</v>
      </c>
      <c r="C418" s="10" t="str">
        <f>VLOOKUP($B418,'application|Mainframe Software'!$A$3:$G$10087,7,FALSE)</f>
        <v>IBM 5650-DB2 12.1</v>
      </c>
      <c r="D418" s="15" t="s">
        <v>1310</v>
      </c>
      <c r="E418" s="10" t="str">
        <f t="shared" ref="E418" si="668">_xlfn.CONCAT(C418," ",D418)</f>
        <v>IBM 5650-DB2 12.1 LLCKK1</v>
      </c>
      <c r="F418" t="s">
        <v>787</v>
      </c>
      <c r="G418" t="s">
        <v>671</v>
      </c>
      <c r="H418" s="7" t="str">
        <f t="shared" ref="H418" si="669">_xlfn.CONCAT(A418," ",D418)</f>
        <v>DSN LLCKK1</v>
      </c>
      <c r="I418" s="10" t="str">
        <f t="shared" ref="I418" si="670">_xlfn.CONCAT("Z_",A418)</f>
        <v>Z_DSN</v>
      </c>
      <c r="J418" t="s">
        <v>1305</v>
      </c>
      <c r="K418" s="15" t="s">
        <v>13</v>
      </c>
      <c r="L418" s="15" t="s">
        <v>9</v>
      </c>
      <c r="M418" t="s">
        <v>674</v>
      </c>
      <c r="N418" t="s">
        <v>1564</v>
      </c>
    </row>
    <row r="419" spans="1:14" s="14" customFormat="1">
      <c r="A419" s="2" t="s">
        <v>1369</v>
      </c>
      <c r="B419" s="2" t="s">
        <v>346</v>
      </c>
      <c r="C419" s="10" t="str">
        <f>VLOOKUP($B419,'application|Mainframe Software'!$A$3:$G$10087,7,FALSE)</f>
        <v>IBM 5650-DB2 12.1</v>
      </c>
      <c r="D419" s="15" t="s">
        <v>1310</v>
      </c>
      <c r="E419" s="10" t="str">
        <f t="shared" ref="E419" si="671">_xlfn.CONCAT(C419," ",D419)</f>
        <v>IBM 5650-DB2 12.1 LLCKK1</v>
      </c>
      <c r="F419" t="s">
        <v>787</v>
      </c>
      <c r="G419" t="s">
        <v>671</v>
      </c>
      <c r="H419" s="7" t="str">
        <f t="shared" ref="H419" si="672">_xlfn.CONCAT(A419," ",D419)</f>
        <v>DSN1 LLCKK1</v>
      </c>
      <c r="I419" s="10" t="str">
        <f t="shared" ref="I419" si="673">_xlfn.CONCAT("Z_",A419)</f>
        <v>Z_DSN1</v>
      </c>
      <c r="J419" t="s">
        <v>1305</v>
      </c>
      <c r="K419" s="15" t="s">
        <v>13</v>
      </c>
      <c r="L419" s="15" t="s">
        <v>9</v>
      </c>
      <c r="M419" t="s">
        <v>674</v>
      </c>
      <c r="N419" t="s">
        <v>1564</v>
      </c>
    </row>
    <row r="420" spans="1:14" s="14" customFormat="1">
      <c r="A420" s="2" t="s">
        <v>1370</v>
      </c>
      <c r="B420" s="2" t="s">
        <v>346</v>
      </c>
      <c r="C420" s="10" t="str">
        <f>VLOOKUP($B420,'application|Mainframe Software'!$A$3:$G$10087,7,FALSE)</f>
        <v>IBM 5650-DB2 12.1</v>
      </c>
      <c r="D420" s="15" t="s">
        <v>1304</v>
      </c>
      <c r="E420" s="10" t="str">
        <f>_xlfn.CONCAT(C420," ",D420)</f>
        <v>IBM 5650-DB2 12.1 LLCKL1</v>
      </c>
      <c r="F420" t="s">
        <v>787</v>
      </c>
      <c r="G420" t="s">
        <v>671</v>
      </c>
      <c r="H420" s="7" t="str">
        <f>_xlfn.CONCAT(A420," ",D420)</f>
        <v>DSN2 LLCKL1</v>
      </c>
      <c r="I420" s="10" t="str">
        <f>_xlfn.CONCAT("Z_",A420)</f>
        <v>Z_DSN2</v>
      </c>
      <c r="J420" t="s">
        <v>1305</v>
      </c>
      <c r="K420" s="15" t="s">
        <v>13</v>
      </c>
      <c r="L420" s="15" t="s">
        <v>9</v>
      </c>
      <c r="M420" t="s">
        <v>674</v>
      </c>
      <c r="N420" t="s">
        <v>1564</v>
      </c>
    </row>
    <row r="421" spans="1:14">
      <c r="A421" s="2" t="s">
        <v>1475</v>
      </c>
      <c r="B421" s="2" t="s">
        <v>346</v>
      </c>
      <c r="C421" s="10" t="str">
        <f>VLOOKUP($B421,'application|Mainframe Software'!$A$3:$G$10087,7,FALSE)</f>
        <v>IBM 5650-DB2 12.1</v>
      </c>
      <c r="D421" s="15" t="s">
        <v>1304</v>
      </c>
      <c r="E421" s="10" t="str">
        <f>_xlfn.CONCAT(C421," ",D421)</f>
        <v>IBM 5650-DB2 12.1 LLCKL1</v>
      </c>
      <c r="F421" t="s">
        <v>787</v>
      </c>
      <c r="G421" t="s">
        <v>671</v>
      </c>
      <c r="H421" s="7" t="str">
        <f t="shared" ref="H421" si="674">_xlfn.CONCAT(A421," ",D421)</f>
        <v>DKD0 LLCKL1</v>
      </c>
      <c r="I421" s="10" t="str">
        <f t="shared" ref="I421" si="675">_xlfn.CONCAT("Z_",A421)</f>
        <v>Z_DKD0</v>
      </c>
      <c r="J421" t="s">
        <v>1305</v>
      </c>
      <c r="K421" s="15" t="s">
        <v>13</v>
      </c>
      <c r="L421" s="15" t="s">
        <v>9</v>
      </c>
      <c r="M421" t="s">
        <v>674</v>
      </c>
      <c r="N421" t="s">
        <v>1564</v>
      </c>
    </row>
    <row r="422" spans="1:14">
      <c r="A422" s="2" t="s">
        <v>1453</v>
      </c>
      <c r="B422" s="2" t="s">
        <v>346</v>
      </c>
      <c r="C422" s="10" t="str">
        <f>VLOOKUP($B422,'application|Mainframe Software'!$A$3:$G$10087,7,FALSE)</f>
        <v>IBM 5650-DB2 12.1</v>
      </c>
      <c r="D422" s="15" t="s">
        <v>1037</v>
      </c>
      <c r="E422" s="10" t="str">
        <f t="shared" ref="E422:E469" si="676">_xlfn.CONCAT(C422," ",D422)</f>
        <v>IBM 5650-DB2 12.1 AMFLW1</v>
      </c>
      <c r="F422" t="s">
        <v>787</v>
      </c>
      <c r="G422" t="s">
        <v>671</v>
      </c>
      <c r="H422" s="7" t="str">
        <f t="shared" ref="H422:H470" si="677">_xlfn.CONCAT(A422," ",D422)</f>
        <v>D2WD AMFLW1</v>
      </c>
      <c r="I422" s="10" t="str">
        <f t="shared" ref="I422:I468" si="678">_xlfn.CONCAT("Z_",A422)</f>
        <v>Z_D2WD</v>
      </c>
      <c r="J422" t="s">
        <v>1039</v>
      </c>
      <c r="K422" s="15" t="s">
        <v>13</v>
      </c>
      <c r="L422" s="15" t="s">
        <v>9</v>
      </c>
      <c r="M422" t="s">
        <v>674</v>
      </c>
      <c r="N422" t="s">
        <v>1564</v>
      </c>
    </row>
    <row r="423" spans="1:14">
      <c r="A423" s="2" t="s">
        <v>1454</v>
      </c>
      <c r="B423" s="2" t="s">
        <v>346</v>
      </c>
      <c r="C423" s="10" t="str">
        <f>VLOOKUP($B423,'application|Mainframe Software'!$A$3:$G$10087,7,FALSE)</f>
        <v>IBM 5650-DB2 12.1</v>
      </c>
      <c r="D423" s="15" t="s">
        <v>1037</v>
      </c>
      <c r="E423" s="10" t="str">
        <f t="shared" si="676"/>
        <v>IBM 5650-DB2 12.1 AMFLW1</v>
      </c>
      <c r="F423" t="s">
        <v>787</v>
      </c>
      <c r="G423" t="s">
        <v>671</v>
      </c>
      <c r="H423" s="7" t="str">
        <f t="shared" si="677"/>
        <v>D2WR AMFLW1</v>
      </c>
      <c r="I423" s="10" t="str">
        <f t="shared" si="678"/>
        <v>Z_D2WR</v>
      </c>
      <c r="J423" t="s">
        <v>1039</v>
      </c>
      <c r="K423" s="15" t="s">
        <v>13</v>
      </c>
      <c r="L423" s="15" t="s">
        <v>9</v>
      </c>
      <c r="M423" t="s">
        <v>674</v>
      </c>
      <c r="N423" t="s">
        <v>1564</v>
      </c>
    </row>
    <row r="424" spans="1:14">
      <c r="A424" s="2" t="s">
        <v>1455</v>
      </c>
      <c r="B424" s="2" t="s">
        <v>346</v>
      </c>
      <c r="C424" s="10" t="str">
        <f>VLOOKUP($B424,'application|Mainframe Software'!$A$3:$G$10087,7,FALSE)</f>
        <v>IBM 5650-DB2 12.1</v>
      </c>
      <c r="D424" s="15" t="s">
        <v>1037</v>
      </c>
      <c r="E424" s="10" t="str">
        <f t="shared" si="676"/>
        <v>IBM 5650-DB2 12.1 AMFLW1</v>
      </c>
      <c r="F424" t="s">
        <v>787</v>
      </c>
      <c r="G424" t="s">
        <v>671</v>
      </c>
      <c r="H424" s="7" t="str">
        <f t="shared" si="677"/>
        <v>D2WL AMFLW1</v>
      </c>
      <c r="I424" s="10" t="str">
        <f t="shared" si="678"/>
        <v>Z_D2WL</v>
      </c>
      <c r="J424" t="s">
        <v>1039</v>
      </c>
      <c r="K424" s="15" t="s">
        <v>13</v>
      </c>
      <c r="L424" s="15" t="s">
        <v>9</v>
      </c>
      <c r="M424" t="s">
        <v>674</v>
      </c>
      <c r="N424" t="s">
        <v>1564</v>
      </c>
    </row>
    <row r="425" spans="1:14">
      <c r="A425" s="2" t="s">
        <v>1456</v>
      </c>
      <c r="B425" s="2" t="s">
        <v>346</v>
      </c>
      <c r="C425" s="10" t="str">
        <f>VLOOKUP($B425,'application|Mainframe Software'!$A$3:$G$10087,7,FALSE)</f>
        <v>IBM 5650-DB2 12.1</v>
      </c>
      <c r="D425" s="15" t="s">
        <v>1037</v>
      </c>
      <c r="E425" s="10" t="str">
        <f t="shared" si="676"/>
        <v>IBM 5650-DB2 12.1 AMFLW1</v>
      </c>
      <c r="F425" t="s">
        <v>787</v>
      </c>
      <c r="G425" t="s">
        <v>671</v>
      </c>
      <c r="H425" s="7" t="str">
        <f t="shared" si="677"/>
        <v>D2WO AMFLW1</v>
      </c>
      <c r="I425" s="10" t="str">
        <f t="shared" si="678"/>
        <v>Z_D2WO</v>
      </c>
      <c r="J425" t="s">
        <v>1039</v>
      </c>
      <c r="K425" s="15" t="s">
        <v>13</v>
      </c>
      <c r="L425" s="15" t="s">
        <v>9</v>
      </c>
      <c r="M425" t="s">
        <v>674</v>
      </c>
      <c r="N425" t="s">
        <v>1564</v>
      </c>
    </row>
    <row r="426" spans="1:14">
      <c r="A426" s="2" t="s">
        <v>707</v>
      </c>
      <c r="B426" s="2" t="s">
        <v>346</v>
      </c>
      <c r="C426" s="10" t="str">
        <f>VLOOKUP($B426,'application|Mainframe Software'!$A$3:$G$10087,7,FALSE)</f>
        <v>IBM 5650-DB2 12.1</v>
      </c>
      <c r="D426" s="15" t="s">
        <v>1053</v>
      </c>
      <c r="E426" s="10" t="str">
        <f t="shared" si="676"/>
        <v>IBM 5650-DB2 12.1 AMSOY1</v>
      </c>
      <c r="F426" t="s">
        <v>787</v>
      </c>
      <c r="G426" t="s">
        <v>671</v>
      </c>
      <c r="H426" s="7" t="str">
        <f t="shared" si="677"/>
        <v>DB2Y AMSOY1</v>
      </c>
      <c r="I426" s="10" t="str">
        <f t="shared" si="678"/>
        <v>Z_DB2Y</v>
      </c>
      <c r="J426" t="s">
        <v>1039</v>
      </c>
      <c r="K426" s="15" t="s">
        <v>13</v>
      </c>
      <c r="L426" s="15" t="s">
        <v>9</v>
      </c>
      <c r="M426" t="s">
        <v>674</v>
      </c>
      <c r="N426" t="s">
        <v>1564</v>
      </c>
    </row>
    <row r="427" spans="1:14">
      <c r="A427" s="2" t="s">
        <v>1457</v>
      </c>
      <c r="B427" s="2" t="s">
        <v>346</v>
      </c>
      <c r="C427" s="10" t="str">
        <f>VLOOKUP($B427,'application|Mainframe Software'!$A$3:$G$10087,7,FALSE)</f>
        <v>IBM 5650-DB2 12.1</v>
      </c>
      <c r="D427" s="15" t="s">
        <v>1120</v>
      </c>
      <c r="E427" s="10" t="str">
        <f t="shared" si="676"/>
        <v>IBM 5650-DB2 12.1 AMSOI1</v>
      </c>
      <c r="F427" t="s">
        <v>787</v>
      </c>
      <c r="G427" t="s">
        <v>671</v>
      </c>
      <c r="H427" s="7" t="str">
        <f t="shared" si="677"/>
        <v>DB2I AMSOI1</v>
      </c>
      <c r="I427" s="10" t="str">
        <f t="shared" si="678"/>
        <v>Z_DB2I</v>
      </c>
      <c r="J427" t="s">
        <v>1039</v>
      </c>
      <c r="K427" s="15" t="s">
        <v>13</v>
      </c>
      <c r="L427" s="15" t="s">
        <v>9</v>
      </c>
      <c r="M427" t="s">
        <v>674</v>
      </c>
      <c r="N427" t="s">
        <v>1564</v>
      </c>
    </row>
    <row r="428" spans="1:14">
      <c r="A428" s="2" t="s">
        <v>1458</v>
      </c>
      <c r="B428" s="2" t="s">
        <v>346</v>
      </c>
      <c r="C428" s="10" t="str">
        <f>VLOOKUP($B428,'application|Mainframe Software'!$A$3:$G$10087,7,FALSE)</f>
        <v>IBM 5650-DB2 12.1</v>
      </c>
      <c r="D428" s="15" t="s">
        <v>1125</v>
      </c>
      <c r="E428" s="10" t="str">
        <f t="shared" si="676"/>
        <v>IBM 5650-DB2 12.1 AMFLZ1</v>
      </c>
      <c r="F428" t="s">
        <v>787</v>
      </c>
      <c r="G428" t="s">
        <v>671</v>
      </c>
      <c r="H428" s="7" t="str">
        <f t="shared" si="677"/>
        <v>DB2Z AMFLZ1</v>
      </c>
      <c r="I428" s="10" t="str">
        <f t="shared" si="678"/>
        <v>Z_DB2Z</v>
      </c>
      <c r="J428" t="s">
        <v>1039</v>
      </c>
      <c r="K428" s="15" t="s">
        <v>13</v>
      </c>
      <c r="L428" s="15" t="s">
        <v>9</v>
      </c>
      <c r="M428" t="s">
        <v>674</v>
      </c>
      <c r="N428" t="s">
        <v>1564</v>
      </c>
    </row>
    <row r="429" spans="1:14">
      <c r="A429" s="2" t="s">
        <v>1459</v>
      </c>
      <c r="B429" s="2" t="s">
        <v>346</v>
      </c>
      <c r="C429" s="10" t="str">
        <f>VLOOKUP($B429,'application|Mainframe Software'!$A$3:$G$10087,7,FALSE)</f>
        <v>IBM 5650-DB2 12.1</v>
      </c>
      <c r="D429" s="15" t="s">
        <v>1460</v>
      </c>
      <c r="E429" s="10" t="str">
        <f t="shared" si="676"/>
        <v>IBM 5650-DB2 12.1 AMEURO</v>
      </c>
      <c r="F429" t="s">
        <v>787</v>
      </c>
      <c r="G429" t="s">
        <v>671</v>
      </c>
      <c r="H429" s="7" t="str">
        <f t="shared" si="677"/>
        <v>DRP0 AMEURO</v>
      </c>
      <c r="I429" s="10" t="str">
        <f t="shared" si="678"/>
        <v>Z_DRP0</v>
      </c>
      <c r="J429" t="s">
        <v>1039</v>
      </c>
      <c r="K429" s="15" t="s">
        <v>13</v>
      </c>
      <c r="L429" s="15" t="s">
        <v>9</v>
      </c>
      <c r="M429" t="s">
        <v>674</v>
      </c>
      <c r="N429" t="s">
        <v>1564</v>
      </c>
    </row>
    <row r="430" spans="1:14">
      <c r="A430" s="2" t="s">
        <v>1461</v>
      </c>
      <c r="B430" s="2" t="s">
        <v>346</v>
      </c>
      <c r="C430" s="10" t="str">
        <f>VLOOKUP($B430,'application|Mainframe Software'!$A$3:$G$10087,7,FALSE)</f>
        <v>IBM 5650-DB2 12.1</v>
      </c>
      <c r="D430" s="15" t="s">
        <v>1201</v>
      </c>
      <c r="E430" s="10" t="str">
        <f t="shared" si="676"/>
        <v>IBM 5650-DB2 12.1 AMUSE1</v>
      </c>
      <c r="F430" t="s">
        <v>787</v>
      </c>
      <c r="G430" t="s">
        <v>671</v>
      </c>
      <c r="H430" s="7" t="str">
        <f t="shared" si="677"/>
        <v>DB2S AMUSE1</v>
      </c>
      <c r="I430" s="10" t="str">
        <f t="shared" si="678"/>
        <v>Z_DB2S</v>
      </c>
      <c r="J430" t="s">
        <v>1039</v>
      </c>
      <c r="K430" s="15" t="s">
        <v>13</v>
      </c>
      <c r="L430" s="15" t="s">
        <v>9</v>
      </c>
      <c r="M430" t="s">
        <v>674</v>
      </c>
      <c r="N430" t="s">
        <v>1564</v>
      </c>
    </row>
    <row r="431" spans="1:14">
      <c r="A431" s="2" t="s">
        <v>952</v>
      </c>
      <c r="B431" s="2" t="s">
        <v>346</v>
      </c>
      <c r="C431" s="10" t="str">
        <f>VLOOKUP($B431,'application|Mainframe Software'!$A$3:$G$10087,7,FALSE)</f>
        <v>IBM 5650-DB2 12.1</v>
      </c>
      <c r="D431" s="15" t="s">
        <v>1201</v>
      </c>
      <c r="E431" s="10" t="str">
        <f t="shared" si="676"/>
        <v>IBM 5650-DB2 12.1 AMUSE1</v>
      </c>
      <c r="F431" t="s">
        <v>787</v>
      </c>
      <c r="G431" t="s">
        <v>671</v>
      </c>
      <c r="H431" s="7" t="str">
        <f t="shared" si="677"/>
        <v>DB2E AMUSE1</v>
      </c>
      <c r="I431" s="10" t="str">
        <f t="shared" si="678"/>
        <v>Z_DB2E</v>
      </c>
      <c r="J431" t="s">
        <v>1039</v>
      </c>
      <c r="K431" s="15" t="s">
        <v>13</v>
      </c>
      <c r="L431" s="15" t="s">
        <v>9</v>
      </c>
      <c r="M431" t="s">
        <v>674</v>
      </c>
      <c r="N431" t="s">
        <v>1564</v>
      </c>
    </row>
    <row r="432" spans="1:14">
      <c r="A432" s="2" t="s">
        <v>1462</v>
      </c>
      <c r="B432" s="2" t="s">
        <v>346</v>
      </c>
      <c r="C432" s="10" t="str">
        <f>VLOOKUP($B432,'application|Mainframe Software'!$A$3:$G$10087,7,FALSE)</f>
        <v>IBM 5650-DB2 12.1</v>
      </c>
      <c r="D432" s="15" t="s">
        <v>1290</v>
      </c>
      <c r="E432" s="10" t="str">
        <f t="shared" si="676"/>
        <v>IBM 5650-DB2 12.1 AMCKM1</v>
      </c>
      <c r="F432" t="s">
        <v>787</v>
      </c>
      <c r="G432" t="s">
        <v>671</v>
      </c>
      <c r="H432" s="7" t="str">
        <f t="shared" si="677"/>
        <v>DSN3 AMCKM1</v>
      </c>
      <c r="I432" s="10" t="str">
        <f t="shared" si="678"/>
        <v>Z_DSN3</v>
      </c>
      <c r="J432" t="s">
        <v>1039</v>
      </c>
      <c r="K432" s="15" t="s">
        <v>13</v>
      </c>
      <c r="L432" s="15" t="s">
        <v>9</v>
      </c>
      <c r="M432" t="s">
        <v>674</v>
      </c>
      <c r="N432" t="s">
        <v>1564</v>
      </c>
    </row>
    <row r="433" spans="1:14">
      <c r="A433" s="2" t="s">
        <v>1463</v>
      </c>
      <c r="B433" s="2" t="s">
        <v>346</v>
      </c>
      <c r="C433" s="10" t="str">
        <f>VLOOKUP($B433,'application|Mainframe Software'!$A$3:$G$10087,7,FALSE)</f>
        <v>IBM 5650-DB2 12.1</v>
      </c>
      <c r="D433" s="15" t="s">
        <v>1053</v>
      </c>
      <c r="E433" s="10" t="str">
        <f t="shared" si="676"/>
        <v>IBM 5650-DB2 12.1 AMSOY1</v>
      </c>
      <c r="F433" t="s">
        <v>787</v>
      </c>
      <c r="G433" t="s">
        <v>671</v>
      </c>
      <c r="H433" s="7" t="str">
        <f t="shared" si="677"/>
        <v>DBYP AMSOY1</v>
      </c>
      <c r="I433" s="10" t="str">
        <f t="shared" si="678"/>
        <v>Z_DBYP</v>
      </c>
      <c r="J433" t="s">
        <v>1039</v>
      </c>
      <c r="K433" s="15" t="s">
        <v>13</v>
      </c>
      <c r="L433" s="15" t="s">
        <v>9</v>
      </c>
      <c r="M433" t="s">
        <v>674</v>
      </c>
      <c r="N433" t="s">
        <v>1564</v>
      </c>
    </row>
    <row r="434" spans="1:14">
      <c r="A434" s="2" t="s">
        <v>1464</v>
      </c>
      <c r="B434" s="2" t="s">
        <v>346</v>
      </c>
      <c r="C434" s="10" t="str">
        <f>VLOOKUP($B434,'application|Mainframe Software'!$A$3:$G$10087,7,FALSE)</f>
        <v>IBM 5650-DB2 12.1</v>
      </c>
      <c r="D434" s="15" t="s">
        <v>1037</v>
      </c>
      <c r="E434" s="10" t="str">
        <f t="shared" si="676"/>
        <v>IBM 5650-DB2 12.1 AMFLW1</v>
      </c>
      <c r="F434" t="s">
        <v>787</v>
      </c>
      <c r="G434" t="s">
        <v>671</v>
      </c>
      <c r="H434" s="7" t="str">
        <f t="shared" si="677"/>
        <v>DBYD AMFLW1</v>
      </c>
      <c r="I434" s="10" t="str">
        <f t="shared" si="678"/>
        <v>Z_DBYD</v>
      </c>
      <c r="J434" t="s">
        <v>1039</v>
      </c>
      <c r="K434" s="15" t="s">
        <v>13</v>
      </c>
      <c r="L434" s="15" t="s">
        <v>9</v>
      </c>
      <c r="M434" t="s">
        <v>674</v>
      </c>
      <c r="N434" t="s">
        <v>1564</v>
      </c>
    </row>
    <row r="435" spans="1:14">
      <c r="A435" s="2" t="s">
        <v>1465</v>
      </c>
      <c r="B435" s="2" t="s">
        <v>346</v>
      </c>
      <c r="C435" s="10" t="str">
        <f>VLOOKUP($B435,'application|Mainframe Software'!$A$3:$G$10087,7,FALSE)</f>
        <v>IBM 5650-DB2 12.1</v>
      </c>
      <c r="D435" s="15" t="s">
        <v>1037</v>
      </c>
      <c r="E435" s="10" t="str">
        <f t="shared" si="676"/>
        <v>IBM 5650-DB2 12.1 AMFLW1</v>
      </c>
      <c r="F435" t="s">
        <v>787</v>
      </c>
      <c r="G435" t="s">
        <v>671</v>
      </c>
      <c r="H435" s="7" t="str">
        <f t="shared" si="677"/>
        <v>DBYR AMFLW1</v>
      </c>
      <c r="I435" s="10" t="str">
        <f t="shared" si="678"/>
        <v>Z_DBYR</v>
      </c>
      <c r="J435" t="s">
        <v>1039</v>
      </c>
      <c r="K435" s="15" t="s">
        <v>13</v>
      </c>
      <c r="L435" s="15" t="s">
        <v>9</v>
      </c>
      <c r="M435" t="s">
        <v>674</v>
      </c>
      <c r="N435" t="s">
        <v>1564</v>
      </c>
    </row>
    <row r="436" spans="1:14">
      <c r="A436" s="2" t="s">
        <v>1466</v>
      </c>
      <c r="B436" s="2" t="s">
        <v>346</v>
      </c>
      <c r="C436" s="10" t="str">
        <f>VLOOKUP($B436,'application|Mainframe Software'!$A$3:$G$10087,7,FALSE)</f>
        <v>IBM 5650-DB2 12.1</v>
      </c>
      <c r="D436" s="15" t="s">
        <v>1224</v>
      </c>
      <c r="E436" s="10" t="str">
        <f t="shared" si="676"/>
        <v>IBM 5650-DB2 12.1 AMESVA</v>
      </c>
      <c r="F436" t="s">
        <v>787</v>
      </c>
      <c r="G436" t="s">
        <v>671</v>
      </c>
      <c r="H436" s="7" t="str">
        <f t="shared" si="677"/>
        <v>DVP1 AMESVA</v>
      </c>
      <c r="I436" s="10" t="str">
        <f t="shared" si="678"/>
        <v>Z_DVP1</v>
      </c>
      <c r="J436" t="s">
        <v>1039</v>
      </c>
      <c r="K436" s="15" t="s">
        <v>13</v>
      </c>
      <c r="L436" s="15" t="s">
        <v>9</v>
      </c>
      <c r="M436" t="s">
        <v>674</v>
      </c>
      <c r="N436" t="s">
        <v>1564</v>
      </c>
    </row>
    <row r="437" spans="1:14">
      <c r="A437" s="2" t="s">
        <v>1467</v>
      </c>
      <c r="B437" s="2" t="s">
        <v>346</v>
      </c>
      <c r="C437" s="10" t="str">
        <f>VLOOKUP($B437,'application|Mainframe Software'!$A$3:$G$10087,7,FALSE)</f>
        <v>IBM 5650-DB2 12.1</v>
      </c>
      <c r="D437" s="15" t="s">
        <v>1224</v>
      </c>
      <c r="E437" s="10" t="str">
        <f t="shared" si="676"/>
        <v>IBM 5650-DB2 12.1 AMESVA</v>
      </c>
      <c r="F437" t="s">
        <v>787</v>
      </c>
      <c r="G437" t="s">
        <v>671</v>
      </c>
      <c r="H437" s="7" t="str">
        <f t="shared" si="677"/>
        <v>DGP1 AMESVA</v>
      </c>
      <c r="I437" s="10" t="str">
        <f t="shared" si="678"/>
        <v>Z_DGP1</v>
      </c>
      <c r="J437" t="s">
        <v>1039</v>
      </c>
      <c r="K437" s="15" t="s">
        <v>13</v>
      </c>
      <c r="L437" s="15" t="s">
        <v>9</v>
      </c>
      <c r="M437" t="s">
        <v>674</v>
      </c>
      <c r="N437" t="s">
        <v>1564</v>
      </c>
    </row>
    <row r="438" spans="1:14">
      <c r="A438" s="2" t="s">
        <v>1016</v>
      </c>
      <c r="B438" s="2" t="s">
        <v>346</v>
      </c>
      <c r="C438" s="10" t="str">
        <f>VLOOKUP($B438,'application|Mainframe Software'!$A$3:$G$10087,7,FALSE)</f>
        <v>IBM 5650-DB2 12.1</v>
      </c>
      <c r="D438" s="15" t="s">
        <v>1401</v>
      </c>
      <c r="E438" s="10" t="str">
        <f t="shared" si="676"/>
        <v>IBM 5650-DB2 12.1 AMESVB</v>
      </c>
      <c r="F438" t="s">
        <v>787</v>
      </c>
      <c r="G438" t="s">
        <v>671</v>
      </c>
      <c r="H438" s="7" t="str">
        <f t="shared" si="677"/>
        <v>DBP2 AMESVB</v>
      </c>
      <c r="I438" s="10" t="str">
        <f t="shared" si="678"/>
        <v>Z_DBP2</v>
      </c>
      <c r="J438" t="s">
        <v>1039</v>
      </c>
      <c r="K438" s="15" t="s">
        <v>13</v>
      </c>
      <c r="L438" s="15" t="s">
        <v>9</v>
      </c>
      <c r="M438" t="s">
        <v>674</v>
      </c>
      <c r="N438" t="s">
        <v>1564</v>
      </c>
    </row>
    <row r="439" spans="1:14">
      <c r="A439" s="2" t="s">
        <v>1468</v>
      </c>
      <c r="B439" s="2" t="s">
        <v>346</v>
      </c>
      <c r="C439" s="10" t="str">
        <f>VLOOKUP($B439,'application|Mainframe Software'!$A$3:$G$10087,7,FALSE)</f>
        <v>IBM 5650-DB2 12.1</v>
      </c>
      <c r="D439" s="15" t="s">
        <v>1401</v>
      </c>
      <c r="E439" s="10" t="str">
        <f t="shared" si="676"/>
        <v>IBM 5650-DB2 12.1 AMESVB</v>
      </c>
      <c r="F439" t="s">
        <v>787</v>
      </c>
      <c r="G439" t="s">
        <v>671</v>
      </c>
      <c r="H439" s="7" t="str">
        <f t="shared" si="677"/>
        <v>DGP2 AMESVB</v>
      </c>
      <c r="I439" s="10" t="str">
        <f t="shared" si="678"/>
        <v>Z_DGP2</v>
      </c>
      <c r="J439" t="s">
        <v>1039</v>
      </c>
      <c r="K439" s="15" t="s">
        <v>13</v>
      </c>
      <c r="L439" s="15" t="s">
        <v>9</v>
      </c>
      <c r="M439" t="s">
        <v>674</v>
      </c>
      <c r="N439" t="s">
        <v>1564</v>
      </c>
    </row>
    <row r="440" spans="1:14">
      <c r="A440" s="2" t="s">
        <v>1469</v>
      </c>
      <c r="B440" s="2" t="s">
        <v>346</v>
      </c>
      <c r="C440" s="10" t="str">
        <f>VLOOKUP($B440,'application|Mainframe Software'!$A$3:$G$10087,7,FALSE)</f>
        <v>IBM 5650-DB2 12.1</v>
      </c>
      <c r="D440" s="15" t="s">
        <v>1402</v>
      </c>
      <c r="E440" s="10" t="str">
        <f t="shared" si="676"/>
        <v>IBM 5650-DB2 12.1 AMESVC</v>
      </c>
      <c r="F440" t="s">
        <v>787</v>
      </c>
      <c r="G440" t="s">
        <v>671</v>
      </c>
      <c r="H440" s="7" t="str">
        <f t="shared" si="677"/>
        <v>DGD1 AMESVC</v>
      </c>
      <c r="I440" s="10" t="str">
        <f t="shared" si="678"/>
        <v>Z_DGD1</v>
      </c>
      <c r="J440" t="s">
        <v>1039</v>
      </c>
      <c r="K440" s="15" t="s">
        <v>13</v>
      </c>
      <c r="L440" s="15" t="s">
        <v>9</v>
      </c>
      <c r="M440" t="s">
        <v>674</v>
      </c>
      <c r="N440" t="s">
        <v>1564</v>
      </c>
    </row>
    <row r="441" spans="1:14">
      <c r="A441" s="2" t="s">
        <v>1470</v>
      </c>
      <c r="B441" s="2" t="s">
        <v>346</v>
      </c>
      <c r="C441" s="10" t="str">
        <f>VLOOKUP($B441,'application|Mainframe Software'!$A$3:$G$10087,7,FALSE)</f>
        <v>IBM 5650-DB2 12.1</v>
      </c>
      <c r="D441" s="15" t="s">
        <v>1402</v>
      </c>
      <c r="E441" s="10" t="str">
        <f t="shared" si="676"/>
        <v>IBM 5650-DB2 12.1 AMESVC</v>
      </c>
      <c r="F441" t="s">
        <v>787</v>
      </c>
      <c r="G441" t="s">
        <v>671</v>
      </c>
      <c r="H441" s="7" t="str">
        <f t="shared" si="677"/>
        <v>DVD1 AMESVC</v>
      </c>
      <c r="I441" s="10" t="str">
        <f t="shared" si="678"/>
        <v>Z_DVD1</v>
      </c>
      <c r="J441" t="s">
        <v>1039</v>
      </c>
      <c r="K441" s="15" t="s">
        <v>13</v>
      </c>
      <c r="L441" s="15" t="s">
        <v>9</v>
      </c>
      <c r="M441" t="s">
        <v>674</v>
      </c>
      <c r="N441" t="s">
        <v>1564</v>
      </c>
    </row>
    <row r="442" spans="1:14">
      <c r="A442" s="2" t="s">
        <v>1471</v>
      </c>
      <c r="B442" s="2" t="s">
        <v>346</v>
      </c>
      <c r="C442" s="10" t="str">
        <f>VLOOKUP($B442,'application|Mainframe Software'!$A$3:$G$10087,7,FALSE)</f>
        <v>IBM 5650-DB2 12.1</v>
      </c>
      <c r="D442" s="15" t="s">
        <v>1402</v>
      </c>
      <c r="E442" s="10" t="str">
        <f t="shared" si="676"/>
        <v>IBM 5650-DB2 12.1 AMESVC</v>
      </c>
      <c r="F442" t="s">
        <v>787</v>
      </c>
      <c r="G442" t="s">
        <v>671</v>
      </c>
      <c r="H442" s="7" t="str">
        <f t="shared" si="677"/>
        <v>DVI1 AMESVC</v>
      </c>
      <c r="I442" s="10" t="str">
        <f t="shared" si="678"/>
        <v>Z_DVI1</v>
      </c>
      <c r="J442" t="s">
        <v>1039</v>
      </c>
      <c r="K442" s="15" t="s">
        <v>13</v>
      </c>
      <c r="L442" s="15" t="s">
        <v>9</v>
      </c>
      <c r="M442" t="s">
        <v>674</v>
      </c>
      <c r="N442" t="s">
        <v>1564</v>
      </c>
    </row>
    <row r="443" spans="1:14">
      <c r="A443" s="2" t="s">
        <v>1472</v>
      </c>
      <c r="B443" s="2" t="s">
        <v>346</v>
      </c>
      <c r="C443" s="10" t="str">
        <f>VLOOKUP($B443,'application|Mainframe Software'!$A$3:$G$10087,7,FALSE)</f>
        <v>IBM 5650-DB2 12.1</v>
      </c>
      <c r="D443" s="15" t="s">
        <v>1246</v>
      </c>
      <c r="E443" s="10" t="str">
        <f t="shared" si="676"/>
        <v>IBM 5650-DB2 12.1 AMESVD</v>
      </c>
      <c r="F443" t="s">
        <v>787</v>
      </c>
      <c r="G443" t="s">
        <v>671</v>
      </c>
      <c r="H443" s="7" t="str">
        <f t="shared" si="677"/>
        <v>DGD2 AMESVD</v>
      </c>
      <c r="I443" s="10" t="str">
        <f t="shared" si="678"/>
        <v>Z_DGD2</v>
      </c>
      <c r="J443" t="s">
        <v>1039</v>
      </c>
      <c r="K443" s="15" t="s">
        <v>13</v>
      </c>
      <c r="L443" s="15" t="s">
        <v>9</v>
      </c>
      <c r="M443" t="s">
        <v>674</v>
      </c>
      <c r="N443" t="s">
        <v>1564</v>
      </c>
    </row>
    <row r="444" spans="1:14">
      <c r="A444" s="2" t="s">
        <v>1473</v>
      </c>
      <c r="B444" s="2" t="s">
        <v>346</v>
      </c>
      <c r="C444" s="10" t="str">
        <f>VLOOKUP($B444,'application|Mainframe Software'!$A$3:$G$10087,7,FALSE)</f>
        <v>IBM 5650-DB2 12.1</v>
      </c>
      <c r="D444" s="15" t="s">
        <v>1246</v>
      </c>
      <c r="E444" s="10" t="str">
        <f t="shared" si="676"/>
        <v>IBM 5650-DB2 12.1 AMESVD</v>
      </c>
      <c r="F444" t="s">
        <v>787</v>
      </c>
      <c r="G444" t="s">
        <v>671</v>
      </c>
      <c r="H444" s="7" t="str">
        <f t="shared" si="677"/>
        <v>DVD2 AMESVD</v>
      </c>
      <c r="I444" s="10" t="str">
        <f t="shared" si="678"/>
        <v>Z_DVD2</v>
      </c>
      <c r="J444" t="s">
        <v>1039</v>
      </c>
      <c r="K444" s="15" t="s">
        <v>13</v>
      </c>
      <c r="L444" s="15" t="s">
        <v>9</v>
      </c>
      <c r="M444" t="s">
        <v>674</v>
      </c>
      <c r="N444" t="s">
        <v>1564</v>
      </c>
    </row>
    <row r="445" spans="1:14">
      <c r="A445" s="2" t="s">
        <v>1474</v>
      </c>
      <c r="B445" s="2" t="s">
        <v>346</v>
      </c>
      <c r="C445" s="10" t="str">
        <f>VLOOKUP($B445,'application|Mainframe Software'!$A$3:$G$10087,7,FALSE)</f>
        <v>IBM 5650-DB2 12.1</v>
      </c>
      <c r="D445" s="15" t="s">
        <v>1246</v>
      </c>
      <c r="E445" s="10" t="str">
        <f t="shared" si="676"/>
        <v>IBM 5650-DB2 12.1 AMESVD</v>
      </c>
      <c r="F445" t="s">
        <v>787</v>
      </c>
      <c r="G445" t="s">
        <v>671</v>
      </c>
      <c r="H445" s="7" t="str">
        <f t="shared" si="677"/>
        <v>DVI2 AMESVD</v>
      </c>
      <c r="I445" s="10" t="str">
        <f t="shared" si="678"/>
        <v>Z_DVI2</v>
      </c>
      <c r="J445" t="s">
        <v>1039</v>
      </c>
      <c r="K445" s="15" t="s">
        <v>13</v>
      </c>
      <c r="L445" s="15" t="s">
        <v>9</v>
      </c>
      <c r="M445" t="s">
        <v>674</v>
      </c>
      <c r="N445" t="s">
        <v>1564</v>
      </c>
    </row>
    <row r="446" spans="1:14">
      <c r="A446" s="2" t="s">
        <v>1476</v>
      </c>
      <c r="B446" s="2" t="s">
        <v>346</v>
      </c>
      <c r="C446" s="10" t="str">
        <f>VLOOKUP($B446,'application|Mainframe Software'!$A$3:$G$10087,7,FALSE)</f>
        <v>IBM 5650-DB2 12.1</v>
      </c>
      <c r="D446" s="15" t="s">
        <v>1300</v>
      </c>
      <c r="E446" s="10" t="str">
        <f t="shared" si="676"/>
        <v>IBM 5650-DB2 12.1 AMSYSC</v>
      </c>
      <c r="F446" t="s">
        <v>787</v>
      </c>
      <c r="G446" t="s">
        <v>671</v>
      </c>
      <c r="H446" s="7" t="str">
        <f t="shared" si="677"/>
        <v>DBP1 AMSYSC</v>
      </c>
      <c r="I446" s="10" t="str">
        <f t="shared" si="678"/>
        <v>Z_DBP1</v>
      </c>
      <c r="J446" t="s">
        <v>1039</v>
      </c>
      <c r="K446" s="15" t="s">
        <v>13</v>
      </c>
      <c r="L446" s="15" t="s">
        <v>9</v>
      </c>
      <c r="M446" t="s">
        <v>674</v>
      </c>
      <c r="N446" t="s">
        <v>1564</v>
      </c>
    </row>
    <row r="447" spans="1:14">
      <c r="A447" s="2" t="s">
        <v>1477</v>
      </c>
      <c r="B447" s="2" t="s">
        <v>346</v>
      </c>
      <c r="C447" s="10" t="str">
        <f>VLOOKUP($B447,'application|Mainframe Software'!$A$3:$G$10087,7,FALSE)</f>
        <v>IBM 5650-DB2 12.1</v>
      </c>
      <c r="D447" s="15" t="s">
        <v>1300</v>
      </c>
      <c r="E447" s="10" t="str">
        <f t="shared" si="676"/>
        <v>IBM 5650-DB2 12.1 AMSYSC</v>
      </c>
      <c r="F447" t="s">
        <v>787</v>
      </c>
      <c r="G447" t="s">
        <v>671</v>
      </c>
      <c r="H447" s="7" t="str">
        <f t="shared" si="677"/>
        <v>DBG3 AMSYSC</v>
      </c>
      <c r="I447" s="10" t="str">
        <f t="shared" si="678"/>
        <v>Z_DBG3</v>
      </c>
      <c r="J447" t="s">
        <v>1039</v>
      </c>
      <c r="K447" s="15" t="s">
        <v>13</v>
      </c>
      <c r="L447" s="15" t="s">
        <v>9</v>
      </c>
      <c r="M447" t="s">
        <v>674</v>
      </c>
      <c r="N447" t="s">
        <v>1564</v>
      </c>
    </row>
    <row r="448" spans="1:14">
      <c r="A448" s="2" t="s">
        <v>1016</v>
      </c>
      <c r="B448" s="2" t="s">
        <v>346</v>
      </c>
      <c r="C448" s="10" t="str">
        <f>VLOOKUP($B448,'application|Mainframe Software'!$A$3:$G$10087,7,FALSE)</f>
        <v>IBM 5650-DB2 12.1</v>
      </c>
      <c r="D448" s="15" t="s">
        <v>1302</v>
      </c>
      <c r="E448" s="10" t="str">
        <f t="shared" si="676"/>
        <v>IBM 5650-DB2 12.1 AMSYSD</v>
      </c>
      <c r="F448" t="s">
        <v>787</v>
      </c>
      <c r="G448" t="s">
        <v>671</v>
      </c>
      <c r="H448" s="7" t="str">
        <f t="shared" si="677"/>
        <v>DBP2 AMSYSD</v>
      </c>
      <c r="I448" s="10" t="str">
        <f t="shared" si="678"/>
        <v>Z_DBP2</v>
      </c>
      <c r="J448" t="s">
        <v>1039</v>
      </c>
      <c r="K448" s="15" t="s">
        <v>13</v>
      </c>
      <c r="L448" s="15" t="s">
        <v>9</v>
      </c>
      <c r="M448" t="s">
        <v>674</v>
      </c>
      <c r="N448" t="s">
        <v>1564</v>
      </c>
    </row>
    <row r="449" spans="1:14">
      <c r="A449" s="2" t="s">
        <v>1478</v>
      </c>
      <c r="B449" s="2" t="s">
        <v>346</v>
      </c>
      <c r="C449" s="10" t="str">
        <f>VLOOKUP($B449,'application|Mainframe Software'!$A$3:$G$10087,7,FALSE)</f>
        <v>IBM 5650-DB2 12.1</v>
      </c>
      <c r="D449" s="15" t="s">
        <v>1302</v>
      </c>
      <c r="E449" s="10" t="str">
        <f t="shared" si="676"/>
        <v>IBM 5650-DB2 12.1 AMSYSD</v>
      </c>
      <c r="F449" t="s">
        <v>787</v>
      </c>
      <c r="G449" t="s">
        <v>671</v>
      </c>
      <c r="H449" s="7" t="str">
        <f t="shared" si="677"/>
        <v>DBG4 AMSYSD</v>
      </c>
      <c r="I449" s="10" t="str">
        <f t="shared" si="678"/>
        <v>Z_DBG4</v>
      </c>
      <c r="J449" t="s">
        <v>1039</v>
      </c>
      <c r="K449" s="15" t="s">
        <v>13</v>
      </c>
      <c r="L449" s="15" t="s">
        <v>9</v>
      </c>
      <c r="M449" t="s">
        <v>674</v>
      </c>
      <c r="N449" t="s">
        <v>1564</v>
      </c>
    </row>
    <row r="450" spans="1:14">
      <c r="A450" s="2" t="s">
        <v>1479</v>
      </c>
      <c r="B450" s="2" t="s">
        <v>346</v>
      </c>
      <c r="C450" s="10" t="str">
        <f>VLOOKUP($B450,'application|Mainframe Software'!$A$3:$G$10087,7,FALSE)</f>
        <v>IBM 5650-DB2 12.1</v>
      </c>
      <c r="D450" s="15" t="s">
        <v>1292</v>
      </c>
      <c r="E450" s="10" t="str">
        <f t="shared" si="676"/>
        <v>IBM 5650-DB2 12.1 AMSYSE</v>
      </c>
      <c r="F450" t="s">
        <v>787</v>
      </c>
      <c r="G450" t="s">
        <v>671</v>
      </c>
      <c r="H450" s="7" t="str">
        <f t="shared" si="677"/>
        <v>DBA1 AMSYSE</v>
      </c>
      <c r="I450" s="10" t="str">
        <f t="shared" si="678"/>
        <v>Z_DBA1</v>
      </c>
      <c r="J450" t="s">
        <v>1039</v>
      </c>
      <c r="K450" s="15" t="s">
        <v>13</v>
      </c>
      <c r="L450" s="15" t="s">
        <v>9</v>
      </c>
      <c r="M450" t="s">
        <v>674</v>
      </c>
      <c r="N450" t="s">
        <v>1564</v>
      </c>
    </row>
    <row r="451" spans="1:14">
      <c r="A451" s="2" t="s">
        <v>1480</v>
      </c>
      <c r="B451" s="2" t="s">
        <v>346</v>
      </c>
      <c r="C451" s="10" t="str">
        <f>VLOOKUP($B451,'application|Mainframe Software'!$A$3:$G$10087,7,FALSE)</f>
        <v>IBM 5650-DB2 12.1</v>
      </c>
      <c r="D451" s="15" t="s">
        <v>1292</v>
      </c>
      <c r="E451" s="10" t="str">
        <f t="shared" si="676"/>
        <v>IBM 5650-DB2 12.1 AMSYSE</v>
      </c>
      <c r="F451" t="s">
        <v>787</v>
      </c>
      <c r="G451" t="s">
        <v>671</v>
      </c>
      <c r="H451" s="7" t="str">
        <f t="shared" si="677"/>
        <v>DBO1 AMSYSE</v>
      </c>
      <c r="I451" s="10" t="str">
        <f t="shared" si="678"/>
        <v>Z_DBO1</v>
      </c>
      <c r="J451" t="s">
        <v>1039</v>
      </c>
      <c r="K451" s="15" t="s">
        <v>13</v>
      </c>
      <c r="L451" s="15" t="s">
        <v>9</v>
      </c>
      <c r="M451" t="s">
        <v>674</v>
      </c>
      <c r="N451" t="s">
        <v>1564</v>
      </c>
    </row>
    <row r="452" spans="1:14">
      <c r="A452" s="2" t="s">
        <v>1481</v>
      </c>
      <c r="B452" s="2" t="s">
        <v>346</v>
      </c>
      <c r="C452" s="10" t="str">
        <f>VLOOKUP($B452,'application|Mainframe Software'!$A$3:$G$10087,7,FALSE)</f>
        <v>IBM 5650-DB2 12.1</v>
      </c>
      <c r="D452" s="15" t="s">
        <v>1292</v>
      </c>
      <c r="E452" s="10" t="str">
        <f t="shared" si="676"/>
        <v>IBM 5650-DB2 12.1 AMSYSE</v>
      </c>
      <c r="F452" t="s">
        <v>787</v>
      </c>
      <c r="G452" t="s">
        <v>671</v>
      </c>
      <c r="H452" s="7" t="str">
        <f t="shared" si="677"/>
        <v>DBT1 AMSYSE</v>
      </c>
      <c r="I452" s="10" t="str">
        <f t="shared" si="678"/>
        <v>Z_DBT1</v>
      </c>
      <c r="J452" t="s">
        <v>1039</v>
      </c>
      <c r="K452" s="15" t="s">
        <v>13</v>
      </c>
      <c r="L452" s="15" t="s">
        <v>9</v>
      </c>
      <c r="M452" t="s">
        <v>674</v>
      </c>
      <c r="N452" t="s">
        <v>1564</v>
      </c>
    </row>
    <row r="453" spans="1:14">
      <c r="A453" s="2" t="s">
        <v>1022</v>
      </c>
      <c r="B453" s="2" t="s">
        <v>346</v>
      </c>
      <c r="C453" s="10" t="str">
        <f>VLOOKUP($B453,'application|Mainframe Software'!$A$3:$G$10087,7,FALSE)</f>
        <v>IBM 5650-DB2 12.1</v>
      </c>
      <c r="D453" s="15" t="s">
        <v>1296</v>
      </c>
      <c r="E453" s="10" t="str">
        <f t="shared" si="676"/>
        <v>IBM 5650-DB2 12.1 AMSYSF</v>
      </c>
      <c r="F453" t="s">
        <v>787</v>
      </c>
      <c r="G453" t="s">
        <v>671</v>
      </c>
      <c r="H453" s="7" t="str">
        <f t="shared" si="677"/>
        <v>DBA2 AMSYSF</v>
      </c>
      <c r="I453" s="10" t="str">
        <f t="shared" si="678"/>
        <v>Z_DBA2</v>
      </c>
      <c r="J453" t="s">
        <v>1039</v>
      </c>
      <c r="K453" s="15" t="s">
        <v>13</v>
      </c>
      <c r="L453" s="15" t="s">
        <v>9</v>
      </c>
      <c r="M453" t="s">
        <v>674</v>
      </c>
      <c r="N453" t="s">
        <v>1564</v>
      </c>
    </row>
    <row r="454" spans="1:14">
      <c r="A454" s="2" t="s">
        <v>1482</v>
      </c>
      <c r="B454" s="2" t="s">
        <v>346</v>
      </c>
      <c r="C454" s="10" t="str">
        <f>VLOOKUP($B454,'application|Mainframe Software'!$A$3:$G$10087,7,FALSE)</f>
        <v>IBM 5650-DB2 12.1</v>
      </c>
      <c r="D454" s="15" t="s">
        <v>1296</v>
      </c>
      <c r="E454" s="10" t="str">
        <f t="shared" si="676"/>
        <v>IBM 5650-DB2 12.1 AMSYSF</v>
      </c>
      <c r="F454" t="s">
        <v>787</v>
      </c>
      <c r="G454" t="s">
        <v>671</v>
      </c>
      <c r="H454" s="7" t="str">
        <f t="shared" si="677"/>
        <v>DBO2 AMSYSF</v>
      </c>
      <c r="I454" s="10" t="str">
        <f t="shared" si="678"/>
        <v>Z_DBO2</v>
      </c>
      <c r="J454" t="s">
        <v>1039</v>
      </c>
      <c r="K454" s="15" t="s">
        <v>13</v>
      </c>
      <c r="L454" s="15" t="s">
        <v>9</v>
      </c>
      <c r="M454" t="s">
        <v>674</v>
      </c>
      <c r="N454" t="s">
        <v>1564</v>
      </c>
    </row>
    <row r="455" spans="1:14">
      <c r="A455" s="2" t="s">
        <v>1020</v>
      </c>
      <c r="B455" s="2" t="s">
        <v>346</v>
      </c>
      <c r="C455" s="10" t="str">
        <f>VLOOKUP($B455,'application|Mainframe Software'!$A$3:$G$10087,7,FALSE)</f>
        <v>IBM 5650-DB2 12.1</v>
      </c>
      <c r="D455" s="15" t="s">
        <v>1296</v>
      </c>
      <c r="E455" s="10" t="str">
        <f t="shared" si="676"/>
        <v>IBM 5650-DB2 12.1 AMSYSF</v>
      </c>
      <c r="F455" t="s">
        <v>787</v>
      </c>
      <c r="G455" t="s">
        <v>671</v>
      </c>
      <c r="H455" s="7" t="str">
        <f t="shared" si="677"/>
        <v>DBT2 AMSYSF</v>
      </c>
      <c r="I455" s="10" t="str">
        <f t="shared" si="678"/>
        <v>Z_DBT2</v>
      </c>
      <c r="J455" t="s">
        <v>1039</v>
      </c>
      <c r="K455" s="15" t="s">
        <v>13</v>
      </c>
      <c r="L455" s="15" t="s">
        <v>9</v>
      </c>
      <c r="M455" t="s">
        <v>674</v>
      </c>
      <c r="N455" t="s">
        <v>1564</v>
      </c>
    </row>
    <row r="456" spans="1:14">
      <c r="A456" s="2" t="s">
        <v>1483</v>
      </c>
      <c r="B456" s="2" t="s">
        <v>346</v>
      </c>
      <c r="C456" s="10" t="str">
        <f>VLOOKUP($B456,'application|Mainframe Software'!$A$3:$G$10087,7,FALSE)</f>
        <v>IBM 5650-DB2 12.1</v>
      </c>
      <c r="D456" s="15" t="s">
        <v>1403</v>
      </c>
      <c r="E456" s="10" t="str">
        <f t="shared" si="676"/>
        <v>IBM 5650-DB2 12.1 AMSYSM</v>
      </c>
      <c r="F456" t="s">
        <v>787</v>
      </c>
      <c r="G456" t="s">
        <v>671</v>
      </c>
      <c r="H456" s="7" t="str">
        <f t="shared" si="677"/>
        <v>DBP3 AMSYSM</v>
      </c>
      <c r="I456" s="10" t="str">
        <f t="shared" si="678"/>
        <v>Z_DBP3</v>
      </c>
      <c r="J456" t="s">
        <v>1039</v>
      </c>
      <c r="K456" s="15" t="s">
        <v>13</v>
      </c>
      <c r="L456" s="15" t="s">
        <v>9</v>
      </c>
      <c r="M456" t="s">
        <v>674</v>
      </c>
      <c r="N456" t="s">
        <v>1564</v>
      </c>
    </row>
    <row r="457" spans="1:14">
      <c r="A457" s="2" t="s">
        <v>1484</v>
      </c>
      <c r="B457" s="2" t="s">
        <v>346</v>
      </c>
      <c r="C457" s="10" t="str">
        <f>VLOOKUP($B457,'application|Mainframe Software'!$A$3:$G$10087,7,FALSE)</f>
        <v>IBM 5650-DB2 12.1</v>
      </c>
      <c r="D457" s="15" t="s">
        <v>1403</v>
      </c>
      <c r="E457" s="10" t="str">
        <f t="shared" si="676"/>
        <v>IBM 5650-DB2 12.1 AMSYSM</v>
      </c>
      <c r="F457" t="s">
        <v>787</v>
      </c>
      <c r="G457" t="s">
        <v>671</v>
      </c>
      <c r="H457" s="7" t="str">
        <f t="shared" si="677"/>
        <v>DBG1 AMSYSM</v>
      </c>
      <c r="I457" s="10" t="str">
        <f t="shared" si="678"/>
        <v>Z_DBG1</v>
      </c>
      <c r="J457" t="s">
        <v>1039</v>
      </c>
      <c r="K457" s="15" t="s">
        <v>13</v>
      </c>
      <c r="L457" s="15" t="s">
        <v>9</v>
      </c>
      <c r="M457" t="s">
        <v>674</v>
      </c>
      <c r="N457" t="s">
        <v>1564</v>
      </c>
    </row>
    <row r="458" spans="1:14">
      <c r="A458" s="2" t="s">
        <v>1485</v>
      </c>
      <c r="B458" s="2" t="s">
        <v>346</v>
      </c>
      <c r="C458" s="10" t="str">
        <f>VLOOKUP($B458,'application|Mainframe Software'!$A$3:$G$10087,7,FALSE)</f>
        <v>IBM 5650-DB2 12.1</v>
      </c>
      <c r="D458" s="15" t="s">
        <v>1403</v>
      </c>
      <c r="E458" s="10" t="str">
        <f t="shared" si="676"/>
        <v>IBM 5650-DB2 12.1 AMSYSM</v>
      </c>
      <c r="F458" t="s">
        <v>787</v>
      </c>
      <c r="G458" t="s">
        <v>671</v>
      </c>
      <c r="H458" s="7" t="str">
        <f t="shared" si="677"/>
        <v>DBA3 AMSYSM</v>
      </c>
      <c r="I458" s="10" t="str">
        <f t="shared" si="678"/>
        <v>Z_DBA3</v>
      </c>
      <c r="J458" t="s">
        <v>1039</v>
      </c>
      <c r="K458" s="15" t="s">
        <v>13</v>
      </c>
      <c r="L458" s="15" t="s">
        <v>9</v>
      </c>
      <c r="M458" t="s">
        <v>674</v>
      </c>
      <c r="N458" t="s">
        <v>1564</v>
      </c>
    </row>
    <row r="459" spans="1:14">
      <c r="A459" s="2" t="s">
        <v>1486</v>
      </c>
      <c r="B459" s="2" t="s">
        <v>346</v>
      </c>
      <c r="C459" s="10" t="str">
        <f>VLOOKUP($B459,'application|Mainframe Software'!$A$3:$G$10087,7,FALSE)</f>
        <v>IBM 5650-DB2 12.1</v>
      </c>
      <c r="D459" s="15" t="s">
        <v>1403</v>
      </c>
      <c r="E459" s="10" t="str">
        <f t="shared" si="676"/>
        <v>IBM 5650-DB2 12.1 AMSYSM</v>
      </c>
      <c r="F459" t="s">
        <v>787</v>
      </c>
      <c r="G459" t="s">
        <v>671</v>
      </c>
      <c r="H459" s="7" t="str">
        <f t="shared" si="677"/>
        <v>DBO3 AMSYSM</v>
      </c>
      <c r="I459" s="10" t="str">
        <f t="shared" si="678"/>
        <v>Z_DBO3</v>
      </c>
      <c r="J459" t="s">
        <v>1039</v>
      </c>
      <c r="K459" s="15" t="s">
        <v>13</v>
      </c>
      <c r="L459" s="15" t="s">
        <v>9</v>
      </c>
      <c r="M459" t="s">
        <v>674</v>
      </c>
      <c r="N459" t="s">
        <v>1564</v>
      </c>
    </row>
    <row r="460" spans="1:14">
      <c r="A460" s="2" t="s">
        <v>1487</v>
      </c>
      <c r="B460" s="2" t="s">
        <v>346</v>
      </c>
      <c r="C460" s="10" t="str">
        <f>VLOOKUP($B460,'application|Mainframe Software'!$A$3:$G$10087,7,FALSE)</f>
        <v>IBM 5650-DB2 12.1</v>
      </c>
      <c r="D460" s="15" t="s">
        <v>1403</v>
      </c>
      <c r="E460" s="10" t="str">
        <f t="shared" si="676"/>
        <v>IBM 5650-DB2 12.1 AMSYSM</v>
      </c>
      <c r="F460" t="s">
        <v>787</v>
      </c>
      <c r="G460" t="s">
        <v>671</v>
      </c>
      <c r="H460" s="7" t="str">
        <f t="shared" si="677"/>
        <v>DBT3 AMSYSM</v>
      </c>
      <c r="I460" s="10" t="str">
        <f t="shared" si="678"/>
        <v>Z_DBT3</v>
      </c>
      <c r="J460" t="s">
        <v>1039</v>
      </c>
      <c r="K460" s="15" t="s">
        <v>13</v>
      </c>
      <c r="L460" s="15" t="s">
        <v>9</v>
      </c>
      <c r="M460" t="s">
        <v>674</v>
      </c>
      <c r="N460" t="s">
        <v>1564</v>
      </c>
    </row>
    <row r="461" spans="1:14">
      <c r="A461" s="2" t="s">
        <v>1488</v>
      </c>
      <c r="B461" s="2" t="s">
        <v>346</v>
      </c>
      <c r="C461" s="10" t="str">
        <f>VLOOKUP($B461,'application|Mainframe Software'!$A$3:$G$10087,7,FALSE)</f>
        <v>IBM 5650-DB2 12.1</v>
      </c>
      <c r="D461" s="15" t="s">
        <v>1404</v>
      </c>
      <c r="E461" s="10" t="str">
        <f t="shared" si="676"/>
        <v>IBM 5650-DB2 12.1 AMSYSN</v>
      </c>
      <c r="F461" t="s">
        <v>787</v>
      </c>
      <c r="G461" t="s">
        <v>671</v>
      </c>
      <c r="H461" s="7" t="str">
        <f t="shared" si="677"/>
        <v>DBP4 AMSYSN</v>
      </c>
      <c r="I461" s="10" t="str">
        <f t="shared" si="678"/>
        <v>Z_DBP4</v>
      </c>
      <c r="J461" t="s">
        <v>1039</v>
      </c>
      <c r="K461" s="15" t="s">
        <v>13</v>
      </c>
      <c r="L461" s="15" t="s">
        <v>9</v>
      </c>
      <c r="M461" t="s">
        <v>674</v>
      </c>
      <c r="N461" t="s">
        <v>1564</v>
      </c>
    </row>
    <row r="462" spans="1:14">
      <c r="A462" s="2" t="s">
        <v>1489</v>
      </c>
      <c r="B462" s="2" t="s">
        <v>346</v>
      </c>
      <c r="C462" s="10" t="str">
        <f>VLOOKUP($B462,'application|Mainframe Software'!$A$3:$G$10087,7,FALSE)</f>
        <v>IBM 5650-DB2 12.1</v>
      </c>
      <c r="D462" s="15" t="s">
        <v>1404</v>
      </c>
      <c r="E462" s="10" t="str">
        <f t="shared" si="676"/>
        <v>IBM 5650-DB2 12.1 AMSYSN</v>
      </c>
      <c r="F462" t="s">
        <v>787</v>
      </c>
      <c r="G462" t="s">
        <v>671</v>
      </c>
      <c r="H462" s="7" t="str">
        <f t="shared" si="677"/>
        <v>DBG2 AMSYSN</v>
      </c>
      <c r="I462" s="10" t="str">
        <f t="shared" si="678"/>
        <v>Z_DBG2</v>
      </c>
      <c r="J462" t="s">
        <v>1039</v>
      </c>
      <c r="K462" s="15" t="s">
        <v>13</v>
      </c>
      <c r="L462" s="15" t="s">
        <v>9</v>
      </c>
      <c r="M462" t="s">
        <v>674</v>
      </c>
      <c r="N462" t="s">
        <v>1564</v>
      </c>
    </row>
    <row r="463" spans="1:14">
      <c r="A463" s="2" t="s">
        <v>1490</v>
      </c>
      <c r="B463" s="2" t="s">
        <v>346</v>
      </c>
      <c r="C463" s="10" t="str">
        <f>VLOOKUP($B463,'application|Mainframe Software'!$A$3:$G$10087,7,FALSE)</f>
        <v>IBM 5650-DB2 12.1</v>
      </c>
      <c r="D463" s="15" t="s">
        <v>1404</v>
      </c>
      <c r="E463" s="10" t="str">
        <f t="shared" si="676"/>
        <v>IBM 5650-DB2 12.1 AMSYSN</v>
      </c>
      <c r="F463" t="s">
        <v>787</v>
      </c>
      <c r="G463" t="s">
        <v>671</v>
      </c>
      <c r="H463" s="7" t="str">
        <f t="shared" si="677"/>
        <v>DBA4 AMSYSN</v>
      </c>
      <c r="I463" s="10" t="str">
        <f t="shared" si="678"/>
        <v>Z_DBA4</v>
      </c>
      <c r="J463" t="s">
        <v>1039</v>
      </c>
      <c r="K463" s="15" t="s">
        <v>13</v>
      </c>
      <c r="L463" s="15" t="s">
        <v>9</v>
      </c>
      <c r="M463" t="s">
        <v>674</v>
      </c>
      <c r="N463" t="s">
        <v>1564</v>
      </c>
    </row>
    <row r="464" spans="1:14">
      <c r="A464" s="2" t="s">
        <v>1491</v>
      </c>
      <c r="B464" s="2" t="s">
        <v>346</v>
      </c>
      <c r="C464" s="10" t="str">
        <f>VLOOKUP($B464,'application|Mainframe Software'!$A$3:$G$10087,7,FALSE)</f>
        <v>IBM 5650-DB2 12.1</v>
      </c>
      <c r="D464" s="15" t="s">
        <v>1404</v>
      </c>
      <c r="E464" s="10" t="str">
        <f t="shared" si="676"/>
        <v>IBM 5650-DB2 12.1 AMSYSN</v>
      </c>
      <c r="F464" t="s">
        <v>787</v>
      </c>
      <c r="G464" t="s">
        <v>671</v>
      </c>
      <c r="H464" s="7" t="str">
        <f t="shared" si="677"/>
        <v>DBO4 AMSYSN</v>
      </c>
      <c r="I464" s="10" t="str">
        <f t="shared" si="678"/>
        <v>Z_DBO4</v>
      </c>
      <c r="J464" t="s">
        <v>1039</v>
      </c>
      <c r="K464" s="15" t="s">
        <v>13</v>
      </c>
      <c r="L464" s="15" t="s">
        <v>9</v>
      </c>
      <c r="M464" t="s">
        <v>674</v>
      </c>
      <c r="N464" t="s">
        <v>1564</v>
      </c>
    </row>
    <row r="465" spans="1:14">
      <c r="A465" s="2" t="s">
        <v>1492</v>
      </c>
      <c r="B465" s="2" t="s">
        <v>346</v>
      </c>
      <c r="C465" s="10" t="str">
        <f>VLOOKUP($B465,'application|Mainframe Software'!$A$3:$G$10087,7,FALSE)</f>
        <v>IBM 5650-DB2 12.1</v>
      </c>
      <c r="D465" s="15" t="s">
        <v>1404</v>
      </c>
      <c r="E465" s="10" t="str">
        <f t="shared" si="676"/>
        <v>IBM 5650-DB2 12.1 AMSYSN</v>
      </c>
      <c r="F465" t="s">
        <v>787</v>
      </c>
      <c r="G465" t="s">
        <v>671</v>
      </c>
      <c r="H465" s="7" t="str">
        <f t="shared" si="677"/>
        <v>DBT4 AMSYSN</v>
      </c>
      <c r="I465" s="10" t="str">
        <f t="shared" si="678"/>
        <v>Z_DBT4</v>
      </c>
      <c r="J465" t="s">
        <v>1039</v>
      </c>
      <c r="K465" s="15" t="s">
        <v>13</v>
      </c>
      <c r="L465" s="15" t="s">
        <v>9</v>
      </c>
      <c r="M465" t="s">
        <v>674</v>
      </c>
      <c r="N465" t="s">
        <v>1564</v>
      </c>
    </row>
    <row r="466" spans="1:14">
      <c r="A466" s="2" t="s">
        <v>1493</v>
      </c>
      <c r="B466" s="2" t="s">
        <v>442</v>
      </c>
      <c r="C466" s="10" t="str">
        <f>VLOOKUP($B466,'application|Mainframe Software'!$A$3:$G$10087,7,FALSE)</f>
        <v>CAS IDM 19.0</v>
      </c>
      <c r="D466" s="15" t="s">
        <v>1058</v>
      </c>
      <c r="E466" s="10" t="str">
        <f t="shared" si="676"/>
        <v>CAS IDM 19.0 AMDKD1</v>
      </c>
      <c r="F466" t="s">
        <v>787</v>
      </c>
      <c r="G466" t="s">
        <v>671</v>
      </c>
      <c r="H466" s="7" t="str">
        <f t="shared" si="677"/>
        <v>IDMSCV75 AMDKD1</v>
      </c>
      <c r="I466" s="10" t="str">
        <f t="shared" si="678"/>
        <v>Z_IDMSCV75</v>
      </c>
      <c r="J466" t="s">
        <v>1039</v>
      </c>
      <c r="K466" s="15" t="s">
        <v>13</v>
      </c>
      <c r="L466" s="15" t="s">
        <v>9</v>
      </c>
      <c r="M466" t="s">
        <v>674</v>
      </c>
      <c r="N466" t="s">
        <v>1564</v>
      </c>
    </row>
    <row r="467" spans="1:14">
      <c r="A467" s="2" t="s">
        <v>1494</v>
      </c>
      <c r="B467" s="2" t="s">
        <v>442</v>
      </c>
      <c r="C467" s="10" t="str">
        <f>VLOOKUP($B467,'application|Mainframe Software'!$A$3:$G$10087,7,FALSE)</f>
        <v>CAS IDM 19.0</v>
      </c>
      <c r="D467" s="15" t="s">
        <v>1058</v>
      </c>
      <c r="E467" s="10" t="str">
        <f t="shared" si="676"/>
        <v>CAS IDM 19.0 AMDKD1</v>
      </c>
      <c r="F467" t="s">
        <v>787</v>
      </c>
      <c r="G467" t="s">
        <v>671</v>
      </c>
      <c r="H467" s="7" t="str">
        <f t="shared" si="677"/>
        <v>IDMSCV63 AMDKD1</v>
      </c>
      <c r="I467" s="10" t="str">
        <f t="shared" si="678"/>
        <v>Z_IDMSCV63</v>
      </c>
      <c r="J467" t="s">
        <v>1039</v>
      </c>
      <c r="K467" s="15" t="s">
        <v>13</v>
      </c>
      <c r="L467" s="15" t="s">
        <v>9</v>
      </c>
      <c r="M467" t="s">
        <v>674</v>
      </c>
      <c r="N467" t="s">
        <v>1564</v>
      </c>
    </row>
    <row r="468" spans="1:14">
      <c r="A468" s="2" t="s">
        <v>1495</v>
      </c>
      <c r="B468" s="2" t="s">
        <v>442</v>
      </c>
      <c r="C468" s="10" t="str">
        <f>VLOOKUP($B468,'application|Mainframe Software'!$A$3:$G$10087,7,FALSE)</f>
        <v>CAS IDM 19.0</v>
      </c>
      <c r="D468" s="15" t="s">
        <v>1058</v>
      </c>
      <c r="E468" s="10" t="str">
        <f t="shared" si="676"/>
        <v>CAS IDM 19.0 AMDKD1</v>
      </c>
      <c r="F468" t="s">
        <v>787</v>
      </c>
      <c r="G468" t="s">
        <v>671</v>
      </c>
      <c r="H468" s="7" t="str">
        <f t="shared" si="677"/>
        <v>IDMSCV74 AMDKD1</v>
      </c>
      <c r="I468" s="10" t="str">
        <f t="shared" si="678"/>
        <v>Z_IDMSCV74</v>
      </c>
      <c r="J468" t="s">
        <v>1039</v>
      </c>
      <c r="K468" s="15" t="s">
        <v>13</v>
      </c>
      <c r="L468" s="15" t="s">
        <v>9</v>
      </c>
      <c r="M468" t="s">
        <v>674</v>
      </c>
      <c r="N468" t="s">
        <v>1564</v>
      </c>
    </row>
    <row r="469" spans="1:14">
      <c r="A469" s="2" t="s">
        <v>1496</v>
      </c>
      <c r="B469" s="2" t="s">
        <v>442</v>
      </c>
      <c r="C469" s="10" t="str">
        <f>VLOOKUP($B469,'application|Mainframe Software'!$A$3:$G$10087,7,FALSE)</f>
        <v>CAS IDM 19.0</v>
      </c>
      <c r="D469" s="15" t="s">
        <v>1079</v>
      </c>
      <c r="E469" s="10" t="str">
        <f t="shared" si="676"/>
        <v>CAS IDM 19.0 AMDKP1</v>
      </c>
      <c r="F469" t="s">
        <v>787</v>
      </c>
      <c r="G469" t="s">
        <v>671</v>
      </c>
      <c r="H469" s="7" t="str">
        <f t="shared" si="677"/>
        <v>IDMSCV62 AMDKP1</v>
      </c>
      <c r="I469" s="10" t="str">
        <f t="shared" ref="I469:I470" si="679">_xlfn.CONCAT("Z_",A469)</f>
        <v>Z_IDMSCV62</v>
      </c>
      <c r="J469" t="s">
        <v>1039</v>
      </c>
      <c r="K469" s="15" t="s">
        <v>13</v>
      </c>
      <c r="L469" s="15" t="s">
        <v>9</v>
      </c>
      <c r="M469" t="s">
        <v>674</v>
      </c>
      <c r="N469" t="s">
        <v>1564</v>
      </c>
    </row>
    <row r="470" spans="1:14">
      <c r="A470" s="2" t="s">
        <v>1500</v>
      </c>
      <c r="B470" s="2" t="s">
        <v>442</v>
      </c>
      <c r="C470" s="10" t="str">
        <f>VLOOKUP($B470,'application|Mainframe Software'!$A$3:$G$10087,7,FALSE)</f>
        <v>CAS IDM 19.0</v>
      </c>
      <c r="D470" s="15" t="s">
        <v>1201</v>
      </c>
      <c r="E470" s="10" t="str">
        <f t="shared" ref="E470" si="680">_xlfn.CONCAT(C470," ",D470)</f>
        <v>CAS IDM 19.0 AMUSE1</v>
      </c>
      <c r="F470" t="s">
        <v>787</v>
      </c>
      <c r="G470" t="s">
        <v>671</v>
      </c>
      <c r="H470" s="7" t="str">
        <f t="shared" si="677"/>
        <v>IDMSTEST AMUSE1</v>
      </c>
      <c r="I470" s="10" t="str">
        <f t="shared" si="679"/>
        <v>Z_IDMSTEST</v>
      </c>
      <c r="J470" t="s">
        <v>1039</v>
      </c>
      <c r="K470" s="15" t="s">
        <v>13</v>
      </c>
      <c r="L470" s="15" t="s">
        <v>9</v>
      </c>
      <c r="M470" t="s">
        <v>674</v>
      </c>
      <c r="N470" t="s">
        <v>1564</v>
      </c>
    </row>
    <row r="471" spans="1:14">
      <c r="A471" s="2" t="s">
        <v>1619</v>
      </c>
      <c r="B471" s="2" t="s">
        <v>748</v>
      </c>
      <c r="C471" s="10" t="str">
        <f>VLOOKUP($B471,'application|Mainframe Software'!$A$3:$G$10087,7,FALSE)</f>
        <v>IBM 5655-CE3 3.0</v>
      </c>
      <c r="D471" s="15" t="s">
        <v>911</v>
      </c>
      <c r="E471" s="10" t="str">
        <f t="shared" ref="E471" si="681">_xlfn.CONCAT(C471," ",D471)</f>
        <v>IBM 5655-CE3 3.0 GIWD</v>
      </c>
      <c r="F471" t="s">
        <v>787</v>
      </c>
      <c r="G471" t="s">
        <v>671</v>
      </c>
      <c r="H471" s="7" t="str">
        <f t="shared" ref="H471" si="682">_xlfn.CONCAT(A471," ",D471)</f>
        <v>ZOSCSRV GIWD</v>
      </c>
      <c r="I471" s="10" t="str">
        <f t="shared" ref="I471" si="683">_xlfn.CONCAT("Z_",A471)</f>
        <v>Z_ZOSCSRV</v>
      </c>
      <c r="J471" t="s">
        <v>535</v>
      </c>
      <c r="K471" s="15" t="s">
        <v>13</v>
      </c>
      <c r="L471" s="15" t="s">
        <v>9</v>
      </c>
      <c r="M471" t="s">
        <v>674</v>
      </c>
      <c r="N471" t="s">
        <v>1629</v>
      </c>
    </row>
    <row r="472" spans="1:14">
      <c r="A472" s="2" t="s">
        <v>1619</v>
      </c>
      <c r="B472" s="2" t="s">
        <v>748</v>
      </c>
      <c r="C472" s="10" t="str">
        <f>VLOOKUP($B472,'application|Mainframe Software'!$A$3:$G$10087,7,FALSE)</f>
        <v>IBM 5655-CE3 3.0</v>
      </c>
      <c r="D472" s="15" t="s">
        <v>906</v>
      </c>
      <c r="E472" s="10" t="str">
        <f t="shared" ref="E472" si="684">_xlfn.CONCAT(C472," ",D472)</f>
        <v>IBM 5655-CE3 3.0 GIHO</v>
      </c>
      <c r="F472" t="s">
        <v>787</v>
      </c>
      <c r="G472" t="s">
        <v>671</v>
      </c>
      <c r="H472" s="7" t="str">
        <f t="shared" ref="H472" si="685">_xlfn.CONCAT(A472," ",D472)</f>
        <v>ZOSCSRV GIHO</v>
      </c>
      <c r="I472" s="10" t="str">
        <f t="shared" ref="I472" si="686">_xlfn.CONCAT("Z_",A472)</f>
        <v>Z_ZOSCSRV</v>
      </c>
      <c r="J472" t="s">
        <v>535</v>
      </c>
      <c r="K472" s="15" t="s">
        <v>13</v>
      </c>
      <c r="L472" s="15" t="s">
        <v>9</v>
      </c>
      <c r="M472" t="s">
        <v>674</v>
      </c>
      <c r="N472" t="s">
        <v>1630</v>
      </c>
    </row>
    <row r="473" spans="1:14">
      <c r="A473" s="2" t="s">
        <v>1619</v>
      </c>
      <c r="B473" s="2" t="s">
        <v>748</v>
      </c>
      <c r="C473" s="10" t="str">
        <f>VLOOKUP($B473,'application|Mainframe Software'!$A$3:$G$10087,7,FALSE)</f>
        <v>IBM 5655-CE3 3.0</v>
      </c>
      <c r="D473" s="15" t="s">
        <v>903</v>
      </c>
      <c r="E473" s="10" t="str">
        <f t="shared" ref="E473" si="687">_xlfn.CONCAT(C473," ",D473)</f>
        <v>IBM 5655-CE3 3.0 GIEA</v>
      </c>
      <c r="F473" t="s">
        <v>787</v>
      </c>
      <c r="G473" t="s">
        <v>671</v>
      </c>
      <c r="H473" s="7" t="str">
        <f t="shared" ref="H473" si="688">_xlfn.CONCAT(A473," ",D473)</f>
        <v>ZOSCSRV GIEA</v>
      </c>
      <c r="I473" s="10" t="str">
        <f t="shared" ref="I473" si="689">_xlfn.CONCAT("Z_",A473)</f>
        <v>Z_ZOSCSRV</v>
      </c>
      <c r="J473" t="s">
        <v>901</v>
      </c>
      <c r="K473" s="15" t="s">
        <v>13</v>
      </c>
      <c r="L473" s="15" t="s">
        <v>9</v>
      </c>
      <c r="M473" t="s">
        <v>674</v>
      </c>
      <c r="N473" t="s">
        <v>1631</v>
      </c>
    </row>
    <row r="474" spans="1:14">
      <c r="A474" s="2" t="s">
        <v>1619</v>
      </c>
      <c r="B474" s="2" t="s">
        <v>748</v>
      </c>
      <c r="C474" s="10" t="str">
        <f>VLOOKUP($B474,'application|Mainframe Software'!$A$3:$G$10087,7,FALSE)</f>
        <v>IBM 5655-CE3 3.0</v>
      </c>
      <c r="D474" s="15" t="s">
        <v>888</v>
      </c>
      <c r="E474" s="10" t="str">
        <f t="shared" ref="E474" si="690">_xlfn.CONCAT(C474," ",D474)</f>
        <v>IBM 5655-CE3 3.0 GI</v>
      </c>
      <c r="F474" t="s">
        <v>787</v>
      </c>
      <c r="G474" t="s">
        <v>671</v>
      </c>
      <c r="H474" s="7" t="str">
        <f t="shared" ref="H474" si="691">_xlfn.CONCAT(A474," ",D474)</f>
        <v>ZOSCSRV GI</v>
      </c>
      <c r="I474" s="10" t="str">
        <f t="shared" ref="I474" si="692">_xlfn.CONCAT("Z_",A474)</f>
        <v>Z_ZOSCSRV</v>
      </c>
      <c r="J474" t="s">
        <v>535</v>
      </c>
      <c r="K474" s="15" t="s">
        <v>13</v>
      </c>
      <c r="L474" s="15" t="s">
        <v>9</v>
      </c>
      <c r="M474" t="s">
        <v>674</v>
      </c>
      <c r="N474" t="s">
        <v>1632</v>
      </c>
    </row>
    <row r="475" spans="1:14">
      <c r="A475" s="2" t="s">
        <v>1619</v>
      </c>
      <c r="B475" s="2" t="s">
        <v>748</v>
      </c>
      <c r="C475" s="10" t="str">
        <f>VLOOKUP($B475,'application|Mainframe Software'!$A$3:$G$10087,7,FALSE)</f>
        <v>IBM 5655-CE3 3.0</v>
      </c>
      <c r="D475" s="15" t="s">
        <v>925</v>
      </c>
      <c r="E475" s="10" t="str">
        <f t="shared" ref="E475" si="693">_xlfn.CONCAT(C475," ",D475)</f>
        <v>IBM 5655-CE3 3.0 GPAX</v>
      </c>
      <c r="F475" t="s">
        <v>787</v>
      </c>
      <c r="G475" t="s">
        <v>671</v>
      </c>
      <c r="H475" s="7" t="str">
        <f t="shared" ref="H475" si="694">_xlfn.CONCAT(A475," ",D475)</f>
        <v>ZOSCSRV GPAX</v>
      </c>
      <c r="I475" s="10" t="str">
        <f t="shared" ref="I475" si="695">_xlfn.CONCAT("Z_",A475)</f>
        <v>Z_ZOSCSRV</v>
      </c>
      <c r="J475" t="s">
        <v>915</v>
      </c>
      <c r="K475" s="15" t="s">
        <v>13</v>
      </c>
      <c r="L475" s="15" t="s">
        <v>9</v>
      </c>
      <c r="M475" t="s">
        <v>674</v>
      </c>
      <c r="N475" t="s">
        <v>1620</v>
      </c>
    </row>
    <row r="476" spans="1:14">
      <c r="A476" s="2" t="s">
        <v>1621</v>
      </c>
      <c r="B476" s="2" t="s">
        <v>748</v>
      </c>
      <c r="C476" s="10" t="str">
        <f>VLOOKUP($B476,'application|Mainframe Software'!$A$3:$G$10087,7,FALSE)</f>
        <v>IBM 5655-CE3 3.0</v>
      </c>
      <c r="D476" s="15" t="s">
        <v>918</v>
      </c>
      <c r="E476" s="10" t="str">
        <f t="shared" ref="E476" si="696">_xlfn.CONCAT(C476," ",D476)</f>
        <v>IBM 5655-CE3 3.0 GPA</v>
      </c>
      <c r="F476" t="s">
        <v>787</v>
      </c>
      <c r="G476" t="s">
        <v>671</v>
      </c>
      <c r="H476" s="7" t="str">
        <f t="shared" ref="H476" si="697">_xlfn.CONCAT(A476," ",D476)</f>
        <v>ZOSCSRVT GPA</v>
      </c>
      <c r="I476" s="10" t="str">
        <f t="shared" ref="I476" si="698">_xlfn.CONCAT("Z_",A476)</f>
        <v>Z_ZOSCSRVT</v>
      </c>
      <c r="J476" t="s">
        <v>915</v>
      </c>
      <c r="K476" s="15" t="s">
        <v>13</v>
      </c>
      <c r="L476" s="15" t="s">
        <v>9</v>
      </c>
      <c r="M476" t="s">
        <v>674</v>
      </c>
      <c r="N476" t="s">
        <v>1622</v>
      </c>
    </row>
    <row r="477" spans="1:14">
      <c r="A477" s="2" t="s">
        <v>1623</v>
      </c>
      <c r="B477" s="2" t="s">
        <v>748</v>
      </c>
      <c r="C477" s="10" t="str">
        <f>VLOOKUP($B477,'application|Mainframe Software'!$A$3:$G$10087,7,FALSE)</f>
        <v>IBM 5655-CE3 3.0</v>
      </c>
      <c r="D477" s="15" t="s">
        <v>918</v>
      </c>
      <c r="E477" s="10" t="str">
        <f t="shared" ref="E477" si="699">_xlfn.CONCAT(C477," ",D477)</f>
        <v>IBM 5655-CE3 3.0 GPA</v>
      </c>
      <c r="F477" t="s">
        <v>787</v>
      </c>
      <c r="G477" t="s">
        <v>671</v>
      </c>
      <c r="H477" s="7" t="str">
        <f t="shared" ref="H477" si="700">_xlfn.CONCAT(A477," ",D477)</f>
        <v>ZOSCSRVA GPA</v>
      </c>
      <c r="I477" s="10" t="str">
        <f t="shared" ref="I477" si="701">_xlfn.CONCAT("Z_",A477)</f>
        <v>Z_ZOSCSRVA</v>
      </c>
      <c r="J477" t="s">
        <v>915</v>
      </c>
      <c r="K477" s="15" t="s">
        <v>13</v>
      </c>
      <c r="L477" s="15" t="s">
        <v>9</v>
      </c>
      <c r="M477" t="s">
        <v>674</v>
      </c>
      <c r="N477" t="s">
        <v>1624</v>
      </c>
    </row>
    <row r="478" spans="1:14">
      <c r="A478" s="2" t="s">
        <v>1625</v>
      </c>
      <c r="B478" s="2" t="s">
        <v>748</v>
      </c>
      <c r="C478" s="10" t="str">
        <f>VLOOKUP($B478,'application|Mainframe Software'!$A$3:$G$10087,7,FALSE)</f>
        <v>IBM 5655-CE3 3.0</v>
      </c>
      <c r="D478" s="15" t="s">
        <v>918</v>
      </c>
      <c r="E478" s="10" t="str">
        <f t="shared" ref="E478" si="702">_xlfn.CONCAT(C478," ",D478)</f>
        <v>IBM 5655-CE3 3.0 GPA</v>
      </c>
      <c r="F478" t="s">
        <v>787</v>
      </c>
      <c r="G478" t="s">
        <v>671</v>
      </c>
      <c r="H478" s="7" t="str">
        <f t="shared" ref="H478" si="703">_xlfn.CONCAT(A478," ",D478)</f>
        <v>ZOSCSRVB GPA</v>
      </c>
      <c r="I478" s="10" t="str">
        <f t="shared" ref="I478" si="704">_xlfn.CONCAT("Z_",A478)</f>
        <v>Z_ZOSCSRVB</v>
      </c>
      <c r="J478" t="s">
        <v>915</v>
      </c>
      <c r="K478" s="15" t="s">
        <v>13</v>
      </c>
      <c r="L478" s="15" t="s">
        <v>9</v>
      </c>
      <c r="M478" t="s">
        <v>674</v>
      </c>
      <c r="N478" t="s">
        <v>1626</v>
      </c>
    </row>
    <row r="479" spans="1:14">
      <c r="A479" s="2" t="s">
        <v>1627</v>
      </c>
      <c r="B479" s="2" t="s">
        <v>748</v>
      </c>
      <c r="C479" s="10" t="str">
        <f>VLOOKUP($B479,'application|Mainframe Software'!$A$3:$G$10087,7,FALSE)</f>
        <v>IBM 5655-CE3 3.0</v>
      </c>
      <c r="D479" s="15" t="s">
        <v>918</v>
      </c>
      <c r="E479" s="10" t="str">
        <f t="shared" ref="E479" si="705">_xlfn.CONCAT(C479," ",D479)</f>
        <v>IBM 5655-CE3 3.0 GPA</v>
      </c>
      <c r="F479" t="s">
        <v>787</v>
      </c>
      <c r="G479" t="s">
        <v>671</v>
      </c>
      <c r="H479" s="7" t="str">
        <f t="shared" ref="H479" si="706">_xlfn.CONCAT(A479," ",D479)</f>
        <v>ZOSCSRVP GPA</v>
      </c>
      <c r="I479" s="10" t="str">
        <f t="shared" ref="I479" si="707">_xlfn.CONCAT("Z_",A479)</f>
        <v>Z_ZOSCSRVP</v>
      </c>
      <c r="J479" t="s">
        <v>915</v>
      </c>
      <c r="K479" s="15" t="s">
        <v>13</v>
      </c>
      <c r="L479" s="15" t="s">
        <v>9</v>
      </c>
      <c r="M479" t="s">
        <v>674</v>
      </c>
      <c r="N479" t="s">
        <v>1628</v>
      </c>
    </row>
  </sheetData>
  <autoFilter ref="A1:N479" xr:uid="{73DA13F9-1EEF-4499-9DCE-A0593D48566E}"/>
  <phoneticPr fontId="1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5A0AA74EE634DB800D477754D2CCB" ma:contentTypeVersion="0" ma:contentTypeDescription="Crée un document." ma:contentTypeScope="" ma:versionID="333a5f22597eab63bb00e79402ce7a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3FF53E-2D79-46A3-AC96-6E666D4C40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7D5032-BC42-458A-8530-D402AE8DD9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8DFEC2-E730-4C33-9205-56A91DD636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application|Mainframe Software</vt:lpstr>
      <vt:lpstr>occurence|Mainframe Subsystem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2021-02-11T08:07:00Z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0x010100E2F5A0AA74EE634DB800D477754D2CCB</vt:lpwstr>
  </property>
</Properties>
</file>