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Employee Mapping"/>
    <sheet r:id="rId2" sheetId="2" name="Sheet1"/>
    <sheet r:id="rId3" sheetId="3" name="Sheet2"/>
    <sheet r:id="rId4" sheetId="4" name="Job Evaluation Data"/>
    <sheet r:id="rId5" sheetId="5" name="Band Range"/>
    <sheet r:id="rId6" sheetId="6" name="Job Evaluation Data (2)"/>
  </sheets>
  <definedNames>
    <definedName name="_xlnm._FilterDatabase" localSheetId="0">'Employee Mapping'!$A$1:$Z$1299</definedName>
    <definedName name="_xlnm._FilterDatabase" localSheetId="1">Sheet1!$A$1:$C$1287</definedName>
    <definedName name="_xlnm._FilterDatabase" localSheetId="3">'Job Evaluation Data'!$A$1:$F$196</definedName>
    <definedName name="_xlnm._FilterDatabase" localSheetId="5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fullCalcOnLoad="1"/>
</workbook>
</file>

<file path=xl/sharedStrings.xml><?xml version="1.0" encoding="utf-8"?>
<sst xmlns="http://schemas.openxmlformats.org/spreadsheetml/2006/main" count="19046" uniqueCount="1664">
  <si>
    <t>Sr. no</t>
  </si>
  <si>
    <t>Unique Job</t>
  </si>
  <si>
    <t>Total Hay Score</t>
  </si>
  <si>
    <t>HRL</t>
  </si>
  <si>
    <t>Proposed band</t>
  </si>
  <si>
    <t>Chief Executive Officer</t>
  </si>
  <si>
    <t>CEO</t>
  </si>
  <si>
    <t xml:space="preserve">Group Chief Financial Officer </t>
  </si>
  <si>
    <t>L1</t>
  </si>
  <si>
    <t>SBU Head - BU-A</t>
  </si>
  <si>
    <t>L2</t>
  </si>
  <si>
    <t>SBU Head - BU-B</t>
  </si>
  <si>
    <t>Chief Information Officer</t>
  </si>
  <si>
    <t>Head-Innovation &amp; Technology</t>
  </si>
  <si>
    <t>Head-Supply Chain</t>
  </si>
  <si>
    <t>SBU Head - BU-C</t>
  </si>
  <si>
    <t>Chief Human Resource Officer</t>
  </si>
  <si>
    <t>Head-Operational Excellence / CMO</t>
  </si>
  <si>
    <t>Chief Financial Officer</t>
  </si>
  <si>
    <t>Unit Head-BU- A</t>
  </si>
  <si>
    <t>L3</t>
  </si>
  <si>
    <t>Head-Research &amp; Development</t>
  </si>
  <si>
    <t xml:space="preserve">Head-Strategy </t>
  </si>
  <si>
    <t>Company Secretary</t>
  </si>
  <si>
    <t>Unit Head-BU-B</t>
  </si>
  <si>
    <t>Site Head-BU-B</t>
  </si>
  <si>
    <t>Group Lead-Process Engineering</t>
  </si>
  <si>
    <t>Head-Strategic Sourcing</t>
  </si>
  <si>
    <t>Head-Technology Development</t>
  </si>
  <si>
    <t>Head-Corporate Communications</t>
  </si>
  <si>
    <t>Head-Sales &amp; Marketing- BU-C</t>
  </si>
  <si>
    <t>Head-Special Projects-Fluroine Chemistry</t>
  </si>
  <si>
    <t>Head-HR Operations &amp; Industrial Relations</t>
  </si>
  <si>
    <t>L4</t>
  </si>
  <si>
    <t>Head-Information Technology Services</t>
  </si>
  <si>
    <t>Head-Commercial</t>
  </si>
  <si>
    <t xml:space="preserve">COE- Env, Operations &amp; Sustainability </t>
  </si>
  <si>
    <t>Unit Head-BU-C</t>
  </si>
  <si>
    <t>Head-Business Development - BU-B</t>
  </si>
  <si>
    <t>Head-Sales &amp; Marketing- BU-B</t>
  </si>
  <si>
    <t>Head-Sales &amp; Marketing-BU-A</t>
  </si>
  <si>
    <t xml:space="preserve">Head-Talent Acquisition &amp; Technology </t>
  </si>
  <si>
    <t>Head-Business Development - BU-C</t>
  </si>
  <si>
    <t>Lead-Finance, Treasury &amp; Accounts</t>
  </si>
  <si>
    <t>Lead-Finance &amp; Treasury</t>
  </si>
  <si>
    <t>Group Leader-R&amp;D-Piloting &amp; Process Engineering</t>
  </si>
  <si>
    <t>Group Leader-R&amp;D-Synthesis</t>
  </si>
  <si>
    <t>Group Leader-R&amp;D-Analytical</t>
  </si>
  <si>
    <t>Head-Security &amp; Administration</t>
  </si>
  <si>
    <t>Head-Corporate Affairs</t>
  </si>
  <si>
    <t>Head-Business Development - BU-A</t>
  </si>
  <si>
    <t>Head-Talent Management and L&amp;OD</t>
  </si>
  <si>
    <t xml:space="preserve">Head-Environment </t>
  </si>
  <si>
    <t>Head-Safety &amp; Health</t>
  </si>
  <si>
    <t>Head-Operations - BU-A</t>
  </si>
  <si>
    <t>Site Lead-Finance &amp; accounts (Large)</t>
  </si>
  <si>
    <t>Lead-Business Planning, MIS (Corp)</t>
  </si>
  <si>
    <t>Head-Operations-BU-C</t>
  </si>
  <si>
    <t>Head-Engineering &amp; Maintenance</t>
  </si>
  <si>
    <t>L5</t>
  </si>
  <si>
    <t>Lead-Treasury</t>
  </si>
  <si>
    <t>Internal Auditor</t>
  </si>
  <si>
    <t>Cluster Lead-Finance &amp; accounts BU-B</t>
  </si>
  <si>
    <t>Site Lead-Finance &amp; accounts (mid)</t>
  </si>
  <si>
    <t>Site Lead-HR &amp; Admin. (Unit HR Head)</t>
  </si>
  <si>
    <t>COE-Rotating Equipment &amp; Energy Management</t>
  </si>
  <si>
    <t>COE-Utility &amp; Energy</t>
  </si>
  <si>
    <t>COE-Process Excellence</t>
  </si>
  <si>
    <t>Lead-Business Finance- BU-A</t>
  </si>
  <si>
    <t xml:space="preserve">Lead-Taxation </t>
  </si>
  <si>
    <t>Site Lead-QA/QC</t>
  </si>
  <si>
    <t>Lead-Learning &amp; Development-CRP</t>
  </si>
  <si>
    <t xml:space="preserve">Lead-Process Engineering </t>
  </si>
  <si>
    <t>Site Lead-Technical services</t>
  </si>
  <si>
    <t>Lead-Technology Development (PERI)</t>
  </si>
  <si>
    <t>Team Leader-R&amp;D-Piloting &amp; Process Engineering</t>
  </si>
  <si>
    <t>Team Leader-R&amp;D-Synthesis</t>
  </si>
  <si>
    <t>Team Leader-R&amp;D-Analytical</t>
  </si>
  <si>
    <t>Lead-Business Development - BU-B</t>
  </si>
  <si>
    <t>Site Lead-Finance &amp; accounts (Small)</t>
  </si>
  <si>
    <t>Head-Production</t>
  </si>
  <si>
    <t>Lead-Sales &amp; Marketing- BU-C</t>
  </si>
  <si>
    <t>Product Manager- BU-C</t>
  </si>
  <si>
    <t>Plant In-charge - BU-A</t>
  </si>
  <si>
    <t>Sales Manager - BU-A</t>
  </si>
  <si>
    <t>Lead-Process Excellence</t>
  </si>
  <si>
    <t>L6</t>
  </si>
  <si>
    <t>Team Lead-IT Infrastructure</t>
  </si>
  <si>
    <t>Team Lead-IT Software</t>
  </si>
  <si>
    <t>Lead-ERP Development &amp; Integration</t>
  </si>
  <si>
    <t>Lead-Strategy</t>
  </si>
  <si>
    <t>Lead-Legal/ Lead-Commercial Laws</t>
  </si>
  <si>
    <t xml:space="preserve">Site Lead-Procurement </t>
  </si>
  <si>
    <t>Executive Assistant (to Director &amp; TM0 Leaders)</t>
  </si>
  <si>
    <t>Lead-Production Planning &amp; Inventory Control (PPIC)</t>
  </si>
  <si>
    <t>Site Lead-Safety &amp; Health - BU-B</t>
  </si>
  <si>
    <t>Lead-Commercial &amp; Logistics</t>
  </si>
  <si>
    <t>Plant In-charge - BU-B</t>
  </si>
  <si>
    <t>Plant In-charge - BU-C</t>
  </si>
  <si>
    <t>Product Manager- BU-A</t>
  </si>
  <si>
    <t>Site Lead-Safety &amp; Health - BU-C</t>
  </si>
  <si>
    <t>Cluster Lead-Safety, Health &amp; Environment</t>
  </si>
  <si>
    <t>Executive Assistant (to TM1 Leaders)</t>
  </si>
  <si>
    <t>Lead Accounts &amp; Taxation</t>
  </si>
  <si>
    <t>Lead-Corporate Quality Assurance</t>
  </si>
  <si>
    <t>Section Incharge - Production</t>
  </si>
  <si>
    <t>Lead-Accounts</t>
  </si>
  <si>
    <t>Site Lead-Commercial</t>
  </si>
  <si>
    <t>Lead - Electrical/ Instrumentation</t>
  </si>
  <si>
    <t>Lead-Mechanical</t>
  </si>
  <si>
    <t>Lead-Utilities</t>
  </si>
  <si>
    <t>Lead-Preventive Maintenance</t>
  </si>
  <si>
    <t>Lead-Talent Acquisition- CRP</t>
  </si>
  <si>
    <t>Lead- Capex &amp; Documentation</t>
  </si>
  <si>
    <t>Lead-MIQA (Mechanical Integrity &amp; Quality Assurance)</t>
  </si>
  <si>
    <t>Lead-Process Safety</t>
  </si>
  <si>
    <t>Site Lead-Environment</t>
  </si>
  <si>
    <t>Site Lead-Safety &amp; Health - BU-A</t>
  </si>
  <si>
    <t>Lead- MIS &amp; Costing</t>
  </si>
  <si>
    <t>Lead-Corporate Communications</t>
  </si>
  <si>
    <t>Lead-Corporate Affairs &amp; Liaison</t>
  </si>
  <si>
    <t>Lead-Administration</t>
  </si>
  <si>
    <t>Lead-Industrial Relations &amp; Compliance Management</t>
  </si>
  <si>
    <t>Human Resource Business Partner (Corp)</t>
  </si>
  <si>
    <t>Lead-Human Resource Operations (Units)</t>
  </si>
  <si>
    <t>IT Infrastructure Engineer</t>
  </si>
  <si>
    <t xml:space="preserve">Section In-charge- Technical Services </t>
  </si>
  <si>
    <t>Executive Assistant (to TM2 Leaders)</t>
  </si>
  <si>
    <t>L7</t>
  </si>
  <si>
    <t>Executive-Legal &amp; Secretarial</t>
  </si>
  <si>
    <t>IPR &amp; BD Support</t>
  </si>
  <si>
    <t>Site Lead-Stores</t>
  </si>
  <si>
    <t xml:space="preserve">Lead-Payroll &amp; Benefits </t>
  </si>
  <si>
    <t>Site Lead-Administration &amp; Security</t>
  </si>
  <si>
    <t>Procurement Executive - BU-B</t>
  </si>
  <si>
    <t>Lead-Outsourcing</t>
  </si>
  <si>
    <t>Lead-Talent Acquisition- Units</t>
  </si>
  <si>
    <t>Lead-Learning &amp; Development-(Units)</t>
  </si>
  <si>
    <t>Planning &amp; MIS Executive</t>
  </si>
  <si>
    <t>Section In charge- Civil</t>
  </si>
  <si>
    <t>Section In charge- Electrical</t>
  </si>
  <si>
    <t>Section In charge- Instrumentation</t>
  </si>
  <si>
    <t>Section In charge- Mechanical</t>
  </si>
  <si>
    <t>Section In charge- Utilities</t>
  </si>
  <si>
    <t>Lead-Exports and Inbound Logistics</t>
  </si>
  <si>
    <t>Lead-Accounts &amp; Indirect Taxation</t>
  </si>
  <si>
    <t>Lead Direct Taxation</t>
  </si>
  <si>
    <t>Synthesis Researcher- R&amp;D</t>
  </si>
  <si>
    <t>Lead-Domestic Outbound Logistics</t>
  </si>
  <si>
    <t>Analytical Chemist</t>
  </si>
  <si>
    <t>Piloting &amp; Process Engineer -R&amp;D</t>
  </si>
  <si>
    <t>Procurement Executive - BU-A</t>
  </si>
  <si>
    <t>Shift Incharge - Production</t>
  </si>
  <si>
    <t>ERP Functional</t>
  </si>
  <si>
    <t>Software Developer</t>
  </si>
  <si>
    <t>Customer Support Executive</t>
  </si>
  <si>
    <t>Shift In-charge-QA/ QC</t>
  </si>
  <si>
    <t xml:space="preserve">Section In-charge QA/ QC </t>
  </si>
  <si>
    <t>Production Planning &amp; Inventory Control (PPIC) Executive</t>
  </si>
  <si>
    <t>Taxation Executive</t>
  </si>
  <si>
    <t>Accounts Executive</t>
  </si>
  <si>
    <t>Finance Executive</t>
  </si>
  <si>
    <t>Production Planner</t>
  </si>
  <si>
    <t>Commercial Executive</t>
  </si>
  <si>
    <t>Technical Assistant</t>
  </si>
  <si>
    <t>Technical Services Executive</t>
  </si>
  <si>
    <t>Engineer- Process Engineering</t>
  </si>
  <si>
    <t>Lead-Documentation</t>
  </si>
  <si>
    <t>Process Excellence- Executive</t>
  </si>
  <si>
    <t>L8</t>
  </si>
  <si>
    <t>Capex &amp; Documentation Engineer</t>
  </si>
  <si>
    <t>Section Incharge Security</t>
  </si>
  <si>
    <t>Human Resource Executive</t>
  </si>
  <si>
    <t>IT Commercial Executive</t>
  </si>
  <si>
    <t>Procurement Executive - HO</t>
  </si>
  <si>
    <t>Sales Executive</t>
  </si>
  <si>
    <t>Logistics Executive</t>
  </si>
  <si>
    <t>Executive- Environment</t>
  </si>
  <si>
    <t>Executive- Safety &amp; Health</t>
  </si>
  <si>
    <t>Environment Chemist</t>
  </si>
  <si>
    <t>Technology Development Executive</t>
  </si>
  <si>
    <t>Documentation Executive</t>
  </si>
  <si>
    <t>Civil Engineer</t>
  </si>
  <si>
    <t>Electrical Engineer</t>
  </si>
  <si>
    <t>Instrumentation Engineer</t>
  </si>
  <si>
    <t>Mechanical Engineer</t>
  </si>
  <si>
    <t>Utilities Engineer</t>
  </si>
  <si>
    <t xml:space="preserve">Stores Executive </t>
  </si>
  <si>
    <t>Project Coordinator- R&amp;D</t>
  </si>
  <si>
    <t>Panel Officer</t>
  </si>
  <si>
    <t>Piloting &amp; Process Officer -R&amp;D</t>
  </si>
  <si>
    <t>Draftsmen</t>
  </si>
  <si>
    <t>Field Officer</t>
  </si>
  <si>
    <t>Shift Officer Production</t>
  </si>
  <si>
    <t xml:space="preserve">Security Officer </t>
  </si>
  <si>
    <t xml:space="preserve">Secretary </t>
  </si>
  <si>
    <t>ERP Specialist (SAP)</t>
  </si>
  <si>
    <t xml:space="preserve">Lead Environment and Compliance </t>
  </si>
  <si>
    <t>Sales Manager-BU-C</t>
  </si>
  <si>
    <t>Product Executive</t>
  </si>
  <si>
    <t>Lead-Logistics-Unit</t>
  </si>
  <si>
    <t>Costing Engineer</t>
  </si>
  <si>
    <t>Outsourcing Executive</t>
  </si>
  <si>
    <t xml:space="preserve">Shift Officer - QA/QC </t>
  </si>
  <si>
    <t xml:space="preserve">Lead-Raw Materials Procurement (CRP) </t>
  </si>
  <si>
    <t>Shift Officer Engineering</t>
  </si>
  <si>
    <t xml:space="preserve">Shift Officer - Environment </t>
  </si>
  <si>
    <t xml:space="preserve">Shift Officer - Fire </t>
  </si>
  <si>
    <t xml:space="preserve">Shift Officer - Safety &amp; Health </t>
  </si>
  <si>
    <t>S.No.</t>
  </si>
  <si>
    <t>Band</t>
  </si>
  <si>
    <t>Min</t>
  </si>
  <si>
    <t>Max</t>
  </si>
  <si>
    <t>Current Grade</t>
  </si>
  <si>
    <t>L0</t>
  </si>
  <si>
    <t>2001+</t>
  </si>
  <si>
    <t>-</t>
  </si>
  <si>
    <t>CXO, CX1</t>
  </si>
  <si>
    <t>CX2</t>
  </si>
  <si>
    <t>L1A, L1B</t>
  </si>
  <si>
    <t>L1C, L2A, L2B</t>
  </si>
  <si>
    <t>M1,M2</t>
  </si>
  <si>
    <t>M3,M4</t>
  </si>
  <si>
    <t>M5,M6</t>
  </si>
  <si>
    <t>M7,M8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</si>
  <si>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</si>
  <si>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</si>
  <si>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</si>
  <si>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</si>
  <si>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</si>
  <si>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</si>
  <si>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</si>
  <si>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</si>
  <si>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</si>
  <si>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</si>
  <si>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</si>
  <si>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</si>
  <si>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</si>
  <si>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</si>
  <si>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Emp ID</t>
  </si>
  <si>
    <t>Functional Emp. Code</t>
  </si>
  <si>
    <t>AB012</t>
  </si>
  <si>
    <t>AB1042</t>
  </si>
  <si>
    <t>AB013</t>
  </si>
  <si>
    <t>AB014</t>
  </si>
  <si>
    <t>AB015</t>
  </si>
  <si>
    <t>AB016</t>
  </si>
  <si>
    <t>AB017</t>
  </si>
  <si>
    <t>AB018</t>
  </si>
  <si>
    <t>AB019</t>
  </si>
  <si>
    <t>AB578</t>
  </si>
  <si>
    <t>AB020</t>
  </si>
  <si>
    <t>AB021</t>
  </si>
  <si>
    <t>AB022</t>
  </si>
  <si>
    <t>AB925</t>
  </si>
  <si>
    <t>AB023</t>
  </si>
  <si>
    <t>AB1118</t>
  </si>
  <si>
    <t>AB024</t>
  </si>
  <si>
    <t>AB025</t>
  </si>
  <si>
    <t>AB026</t>
  </si>
  <si>
    <t>AB027</t>
  </si>
  <si>
    <t>AB028</t>
  </si>
  <si>
    <t>AB029</t>
  </si>
  <si>
    <t>AB030</t>
  </si>
  <si>
    <t>AB577</t>
  </si>
  <si>
    <t>AB031</t>
  </si>
  <si>
    <t>AB032</t>
  </si>
  <si>
    <t>AB033</t>
  </si>
  <si>
    <t>AB034</t>
  </si>
  <si>
    <t>AB035</t>
  </si>
  <si>
    <t>AB038</t>
  </si>
  <si>
    <t>AB036</t>
  </si>
  <si>
    <t>AB037</t>
  </si>
  <si>
    <t>AB039</t>
  </si>
  <si>
    <t>AB040</t>
  </si>
  <si>
    <t>AB041</t>
  </si>
  <si>
    <t>AB042</t>
  </si>
  <si>
    <t>AB103</t>
  </si>
  <si>
    <t>AB043</t>
  </si>
  <si>
    <t>AB044</t>
  </si>
  <si>
    <t>AB045</t>
  </si>
  <si>
    <t>AB046</t>
  </si>
  <si>
    <t>AB047</t>
  </si>
  <si>
    <t>AB048</t>
  </si>
  <si>
    <t>AB049</t>
  </si>
  <si>
    <t>AB050</t>
  </si>
  <si>
    <t>AB051</t>
  </si>
  <si>
    <t>AB052</t>
  </si>
  <si>
    <t>AB053</t>
  </si>
  <si>
    <t>AB054</t>
  </si>
  <si>
    <t>AB055</t>
  </si>
  <si>
    <t>AB056</t>
  </si>
  <si>
    <t>AB057</t>
  </si>
  <si>
    <t>AB058</t>
  </si>
  <si>
    <t>AB059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</si>
  <si>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</si>
  <si>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</si>
  <si>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</si>
  <si>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</si>
  <si>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</si>
  <si>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</si>
  <si>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</si>
  <si>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</si>
  <si>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</si>
  <si>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AB069</t>
  </si>
  <si>
    <t>AB070</t>
  </si>
  <si>
    <t>AB071</t>
  </si>
  <si>
    <t>AB072</t>
  </si>
  <si>
    <t>AB073</t>
  </si>
  <si>
    <t>AB074</t>
  </si>
  <si>
    <t>AB075</t>
  </si>
  <si>
    <t>AB076</t>
  </si>
  <si>
    <t>AB077</t>
  </si>
  <si>
    <t>AB078</t>
  </si>
  <si>
    <t>AB079</t>
  </si>
  <si>
    <t>AB080</t>
  </si>
  <si>
    <t>AB081</t>
  </si>
  <si>
    <t>AB082</t>
  </si>
  <si>
    <t>AB083</t>
  </si>
  <si>
    <t>AB084</t>
  </si>
  <si>
    <t>AB085</t>
  </si>
  <si>
    <t>AB086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</si>
  <si>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</si>
  <si>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</si>
  <si>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</si>
  <si>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</si>
  <si>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</si>
  <si>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</si>
  <si>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</si>
  <si>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</si>
  <si>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</si>
  <si>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</si>
  <si>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</si>
  <si>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</si>
  <si>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</si>
  <si>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</si>
  <si>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</si>
  <si>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</si>
  <si>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</si>
  <si>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</si>
  <si>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</si>
  <si>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</si>
  <si>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</si>
  <si>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</si>
  <si>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</si>
  <si>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</si>
  <si>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</si>
  <si>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</si>
  <si>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</si>
  <si>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</si>
  <si>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</si>
  <si>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AB966</t>
  </si>
  <si>
    <t>AB117</t>
  </si>
  <si>
    <t>AB138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</si>
  <si>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</si>
  <si>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</si>
  <si>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</si>
  <si>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</si>
  <si>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</si>
  <si>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</si>
  <si>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</si>
  <si>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</si>
  <si>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</si>
  <si>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</si>
  <si>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</si>
  <si>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AB129</t>
  </si>
  <si>
    <t>AB130</t>
  </si>
  <si>
    <t>AB131</t>
  </si>
  <si>
    <t>AB132</t>
  </si>
  <si>
    <t>AB133</t>
  </si>
  <si>
    <t>AB134</t>
  </si>
  <si>
    <t>AB135</t>
  </si>
  <si>
    <t>AB136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</si>
  <si>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</si>
  <si>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</si>
  <si>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</si>
  <si>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</si>
  <si>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</si>
  <si>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</si>
  <si>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</si>
  <si>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</si>
  <si>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</si>
  <si>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</si>
  <si>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</si>
  <si>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AB149</t>
  </si>
  <si>
    <t>AB150</t>
  </si>
  <si>
    <t>AB151</t>
  </si>
  <si>
    <t>AB975</t>
  </si>
  <si>
    <t>AB152</t>
  </si>
  <si>
    <t>AB153</t>
  </si>
  <si>
    <t>AB154</t>
  </si>
  <si>
    <t>AB155</t>
  </si>
  <si>
    <t>AB156</t>
  </si>
  <si>
    <t>AB157</t>
  </si>
  <si>
    <t>AB158</t>
  </si>
  <si>
    <t>AB194</t>
  </si>
  <si>
    <t>AB159</t>
  </si>
  <si>
    <t>AB160</t>
  </si>
  <si>
    <t>AB991</t>
  </si>
  <si>
    <t>AB161</t>
  </si>
  <si>
    <t>AB162</t>
  </si>
  <si>
    <t>AB163</t>
  </si>
  <si>
    <t>AB164</t>
  </si>
  <si>
    <t>AB165</t>
  </si>
  <si>
    <t>AB166</t>
  </si>
  <si>
    <t>AB167</t>
  </si>
  <si>
    <t>AB168</t>
  </si>
  <si>
    <t>AB169</t>
  </si>
  <si>
    <t>AB170</t>
  </si>
  <si>
    <t>AB171</t>
  </si>
  <si>
    <t>AB172</t>
  </si>
  <si>
    <t>AB173</t>
  </si>
  <si>
    <t>AB174</t>
  </si>
  <si>
    <t>AB175</t>
  </si>
  <si>
    <t>AB176</t>
  </si>
  <si>
    <t>AB177</t>
  </si>
  <si>
    <t>AB178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</si>
  <si>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</si>
  <si>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</si>
  <si>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</si>
  <si>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</si>
  <si>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</si>
  <si>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</si>
  <si>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</si>
  <si>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</si>
  <si>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</si>
  <si>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</si>
  <si>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</si>
  <si>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</si>
  <si>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</si>
  <si>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</si>
  <si>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</si>
  <si>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AB195</t>
  </si>
  <si>
    <t>AB227</t>
  </si>
  <si>
    <t>AB196</t>
  </si>
  <si>
    <t>AB197</t>
  </si>
  <si>
    <t>AB198</t>
  </si>
  <si>
    <t>AB199</t>
  </si>
  <si>
    <t>AB200</t>
  </si>
  <si>
    <t>AB201</t>
  </si>
  <si>
    <t>AB202</t>
  </si>
  <si>
    <t>AB203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</si>
  <si>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</si>
  <si>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</si>
  <si>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</si>
  <si>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</si>
  <si>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</si>
  <si>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</si>
  <si>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</si>
  <si>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</si>
  <si>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</si>
  <si>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</si>
  <si>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</si>
  <si>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</si>
  <si>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</si>
  <si>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</si>
  <si>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</si>
  <si>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</si>
  <si>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</si>
  <si>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</si>
  <si>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</si>
  <si>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</si>
  <si>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</si>
  <si>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</si>
  <si>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</si>
  <si>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AB554</t>
  </si>
  <si>
    <t>AB419</t>
  </si>
  <si>
    <t>AB228</t>
  </si>
  <si>
    <t>AB229</t>
  </si>
  <si>
    <t>AB230</t>
  </si>
  <si>
    <t>AB231</t>
  </si>
  <si>
    <t>AB232</t>
  </si>
  <si>
    <t>AB233</t>
  </si>
  <si>
    <t>AB234</t>
  </si>
  <si>
    <t>AB235</t>
  </si>
  <si>
    <t>AB236</t>
  </si>
  <si>
    <t>AB237</t>
  </si>
  <si>
    <t>AB238</t>
  </si>
  <si>
    <t>AB241</t>
  </si>
  <si>
    <t>AB239</t>
  </si>
  <si>
    <t>AB240</t>
  </si>
  <si>
    <t>AB242</t>
  </si>
  <si>
    <t>AB243</t>
  </si>
  <si>
    <t>AB244</t>
  </si>
  <si>
    <t>AB245</t>
  </si>
  <si>
    <t>AB247</t>
  </si>
  <si>
    <t>AB563</t>
  </si>
  <si>
    <t>AB248</t>
  </si>
  <si>
    <t>AB249</t>
  </si>
  <si>
    <t>AB250</t>
  </si>
  <si>
    <t>AB251</t>
  </si>
  <si>
    <t>AB252</t>
  </si>
  <si>
    <t>AB253</t>
  </si>
  <si>
    <t>AB254</t>
  </si>
  <si>
    <t>AB255</t>
  </si>
  <si>
    <t>AB256</t>
  </si>
  <si>
    <t>AB257</t>
  </si>
  <si>
    <t>AB258</t>
  </si>
  <si>
    <t>AB259</t>
  </si>
  <si>
    <t>AB260</t>
  </si>
  <si>
    <t>AB261</t>
  </si>
  <si>
    <t>AB262</t>
  </si>
  <si>
    <t>AB263</t>
  </si>
  <si>
    <t>AB264</t>
  </si>
  <si>
    <t>AB265</t>
  </si>
  <si>
    <t>AB266</t>
  </si>
  <si>
    <t>AB267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</si>
  <si>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</si>
  <si>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</si>
  <si>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</si>
  <si>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</si>
  <si>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</si>
  <si>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</si>
  <si>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</si>
  <si>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</si>
  <si>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</si>
  <si>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AB277</t>
  </si>
  <si>
    <t>AB278</t>
  </si>
  <si>
    <t>AB279</t>
  </si>
  <si>
    <t>AB281</t>
  </si>
  <si>
    <t>AB282</t>
  </si>
  <si>
    <t>AB283</t>
  </si>
  <si>
    <t>AB284</t>
  </si>
  <si>
    <t>AB285</t>
  </si>
  <si>
    <t>AB286</t>
  </si>
  <si>
    <t>AB287</t>
  </si>
  <si>
    <t>AB288</t>
  </si>
  <si>
    <t>AB289</t>
  </si>
  <si>
    <t>AB290</t>
  </si>
  <si>
    <t>AB291</t>
  </si>
  <si>
    <t>AB292</t>
  </si>
  <si>
    <t>AB293</t>
  </si>
  <si>
    <t>AB294</t>
  </si>
  <si>
    <t>AB295</t>
  </si>
  <si>
    <t>AB296</t>
  </si>
  <si>
    <t>AB297</t>
  </si>
  <si>
    <t>AB298</t>
  </si>
  <si>
    <t>AB299</t>
  </si>
  <si>
    <t>AB300</t>
  </si>
  <si>
    <t>AB302</t>
  </si>
  <si>
    <t>AB303</t>
  </si>
  <si>
    <t>AB304</t>
  </si>
  <si>
    <t>AB306</t>
  </si>
  <si>
    <t>AB307</t>
  </si>
  <si>
    <t>AB309</t>
  </si>
  <si>
    <t>AB310</t>
  </si>
  <si>
    <t>AB313</t>
  </si>
  <si>
    <t>AB314</t>
  </si>
  <si>
    <t>AB315</t>
  </si>
  <si>
    <t>AB316</t>
  </si>
  <si>
    <t>AB317</t>
  </si>
  <si>
    <t>AB318</t>
  </si>
  <si>
    <t>AB320</t>
  </si>
  <si>
    <t>AB321</t>
  </si>
  <si>
    <t>AB322</t>
  </si>
  <si>
    <t>AB323</t>
  </si>
  <si>
    <t>AB324</t>
  </si>
  <si>
    <t>AB325</t>
  </si>
  <si>
    <t>AB326</t>
  </si>
  <si>
    <t>AB327</t>
  </si>
  <si>
    <t>AB328</t>
  </si>
  <si>
    <t>AB329</t>
  </si>
  <si>
    <t>AB330</t>
  </si>
  <si>
    <t>AB331</t>
  </si>
  <si>
    <t>AB332</t>
  </si>
  <si>
    <t>AB333</t>
  </si>
  <si>
    <t>AB334</t>
  </si>
  <si>
    <t>AB335</t>
  </si>
  <si>
    <t>AB336</t>
  </si>
  <si>
    <t>AB992</t>
  </si>
  <si>
    <t>AB337</t>
  </si>
  <si>
    <t>AB338</t>
  </si>
  <si>
    <t>AB339</t>
  </si>
  <si>
    <t>AB340</t>
  </si>
  <si>
    <t>AB341</t>
  </si>
  <si>
    <t>AB342</t>
  </si>
  <si>
    <t>AB343</t>
  </si>
  <si>
    <t>AB344</t>
  </si>
  <si>
    <t>AB345</t>
  </si>
  <si>
    <t>AB346</t>
  </si>
  <si>
    <t>AB347</t>
  </si>
  <si>
    <t>AB348</t>
  </si>
  <si>
    <t>AB349</t>
  </si>
  <si>
    <t>AB350</t>
  </si>
  <si>
    <t>AB351</t>
  </si>
  <si>
    <t>AB396</t>
  </si>
  <si>
    <t>AB352</t>
  </si>
  <si>
    <t>AB353</t>
  </si>
  <si>
    <t>AB354</t>
  </si>
  <si>
    <t>AB355</t>
  </si>
  <si>
    <t>AB356</t>
  </si>
  <si>
    <t>AB357</t>
  </si>
  <si>
    <t>AB358</t>
  </si>
  <si>
    <t>AB359</t>
  </si>
  <si>
    <t>AB360</t>
  </si>
  <si>
    <t>AB361</t>
  </si>
  <si>
    <t>AB362</t>
  </si>
  <si>
    <t>AB364</t>
  </si>
  <si>
    <t>AB365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</si>
  <si>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</si>
  <si>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</si>
  <si>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</si>
  <si>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</si>
  <si>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</si>
  <si>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</si>
  <si>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</si>
  <si>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</si>
  <si>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</si>
  <si>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</si>
  <si>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AB377</t>
  </si>
  <si>
    <t>AB378</t>
  </si>
  <si>
    <t>AB379</t>
  </si>
  <si>
    <t>AB380</t>
  </si>
  <si>
    <t>AB381</t>
  </si>
  <si>
    <t>AB383</t>
  </si>
  <si>
    <t>AB385</t>
  </si>
  <si>
    <t>AB386</t>
  </si>
  <si>
    <t>AB387</t>
  </si>
  <si>
    <t>AB388</t>
  </si>
  <si>
    <t>AB389</t>
  </si>
  <si>
    <t>AB390</t>
  </si>
  <si>
    <t>AB391</t>
  </si>
  <si>
    <t>AB392</t>
  </si>
  <si>
    <t>AB393</t>
  </si>
  <si>
    <t>AB394</t>
  </si>
  <si>
    <t>AB395</t>
  </si>
  <si>
    <t>AB402</t>
  </si>
  <si>
    <t>AB398</t>
  </si>
  <si>
    <t>AB404</t>
  </si>
  <si>
    <t>AB399</t>
  </si>
  <si>
    <t>AB400</t>
  </si>
  <si>
    <t>AB401</t>
  </si>
  <si>
    <t>AB403</t>
  </si>
  <si>
    <t>AB568</t>
  </si>
  <si>
    <t>AB410</t>
  </si>
  <si>
    <t>AB412</t>
  </si>
  <si>
    <t>AB413</t>
  </si>
  <si>
    <t>AB414</t>
  </si>
  <si>
    <t>AB415</t>
  </si>
  <si>
    <t>AB417</t>
  </si>
  <si>
    <t>AB418</t>
  </si>
  <si>
    <t>AB1040</t>
  </si>
  <si>
    <t>AB420</t>
  </si>
  <si>
    <t>AB421</t>
  </si>
  <si>
    <t>AB422</t>
  </si>
  <si>
    <t>AB423</t>
  </si>
  <si>
    <t>AB424</t>
  </si>
  <si>
    <t>AB425</t>
  </si>
  <si>
    <t>AB426</t>
  </si>
  <si>
    <t>AB427</t>
  </si>
  <si>
    <t>AB428</t>
  </si>
  <si>
    <t>AB429</t>
  </si>
  <si>
    <t>AB430</t>
  </si>
  <si>
    <t>AB433</t>
  </si>
  <si>
    <t>AB434</t>
  </si>
  <si>
    <t>AB441</t>
  </si>
  <si>
    <t>AB435</t>
  </si>
  <si>
    <t>AB444</t>
  </si>
  <si>
    <t>AB436</t>
  </si>
  <si>
    <t>AB437</t>
  </si>
  <si>
    <t>AB438</t>
  </si>
  <si>
    <t>AB439</t>
  </si>
  <si>
    <t>AB440</t>
  </si>
  <si>
    <t>AB442</t>
  </si>
  <si>
    <t>AB443</t>
  </si>
  <si>
    <t>AB445</t>
  </si>
  <si>
    <t>AB446</t>
  </si>
  <si>
    <t>AB447</t>
  </si>
  <si>
    <t>AB448</t>
  </si>
  <si>
    <t>AB450</t>
  </si>
  <si>
    <t>AB451</t>
  </si>
  <si>
    <t>AB456</t>
  </si>
  <si>
    <t>AB452</t>
  </si>
  <si>
    <t>AB453</t>
  </si>
  <si>
    <t>AB454</t>
  </si>
  <si>
    <t>AB455</t>
  </si>
  <si>
    <t>AB457</t>
  </si>
  <si>
    <t>AB480</t>
  </si>
  <si>
    <t>AB458</t>
  </si>
  <si>
    <t>AB459</t>
  </si>
  <si>
    <t>AB460</t>
  </si>
  <si>
    <t>AB461</t>
  </si>
  <si>
    <t>AB462</t>
  </si>
  <si>
    <t>AB463</t>
  </si>
  <si>
    <t>AB476</t>
  </si>
  <si>
    <t>AB464</t>
  </si>
  <si>
    <t>AB465</t>
  </si>
  <si>
    <t>AB467</t>
  </si>
  <si>
    <t>AB468</t>
  </si>
  <si>
    <t>AB469</t>
  </si>
  <si>
    <t>AB470</t>
  </si>
  <si>
    <t>AB471</t>
  </si>
  <si>
    <t>AB472</t>
  </si>
  <si>
    <t>AB473</t>
  </si>
  <si>
    <t>AB474</t>
  </si>
  <si>
    <t>AB475</t>
  </si>
  <si>
    <t>AB590</t>
  </si>
  <si>
    <t>AB478</t>
  </si>
  <si>
    <t>AB479</t>
  </si>
  <si>
    <t>AB1119</t>
  </si>
  <si>
    <t>AB482</t>
  </si>
  <si>
    <t>AB483</t>
  </si>
  <si>
    <t>AB484</t>
  </si>
  <si>
    <t>AB486</t>
  </si>
  <si>
    <t>AB487</t>
  </si>
  <si>
    <t>AB488</t>
  </si>
  <si>
    <t>AB489</t>
  </si>
  <si>
    <t>AB491</t>
  </si>
  <si>
    <t>AB493</t>
  </si>
  <si>
    <t>AB495</t>
  </si>
  <si>
    <t>AB496</t>
  </si>
  <si>
    <t>AB497</t>
  </si>
  <si>
    <t>AB498</t>
  </si>
  <si>
    <t>AB569</t>
  </si>
  <si>
    <t>AB499</t>
  </si>
  <si>
    <t>AB500</t>
  </si>
  <si>
    <t>AB521</t>
  </si>
  <si>
    <t>AB501</t>
  </si>
  <si>
    <t>AB502</t>
  </si>
  <si>
    <t>AB503</t>
  </si>
  <si>
    <t>AB504</t>
  </si>
  <si>
    <t>AB505</t>
  </si>
  <si>
    <t>AB506</t>
  </si>
  <si>
    <t>AB507</t>
  </si>
  <si>
    <t>AB508</t>
  </si>
  <si>
    <t>AB509</t>
  </si>
  <si>
    <t>AB510</t>
  </si>
  <si>
    <t>AB511</t>
  </si>
  <si>
    <t>AB512</t>
  </si>
  <si>
    <t>AB513</t>
  </si>
  <si>
    <t>AB514</t>
  </si>
  <si>
    <t>AB516</t>
  </si>
  <si>
    <t>AB517</t>
  </si>
  <si>
    <t>AB518</t>
  </si>
  <si>
    <t>AB519</t>
  </si>
  <si>
    <t>AB520</t>
  </si>
  <si>
    <t>AB522</t>
  </si>
  <si>
    <t>AB523</t>
  </si>
  <si>
    <t>AB524</t>
  </si>
  <si>
    <t>AB525</t>
  </si>
  <si>
    <t>AB534</t>
  </si>
  <si>
    <t>AB526</t>
  </si>
  <si>
    <t>AB527</t>
  </si>
  <si>
    <t>AB528</t>
  </si>
  <si>
    <t>AB529</t>
  </si>
  <si>
    <t>AB530</t>
  </si>
  <si>
    <t>AB531</t>
  </si>
  <si>
    <t>AB532</t>
  </si>
  <si>
    <t>AB533</t>
  </si>
  <si>
    <t>AB535</t>
  </si>
  <si>
    <t>AB536</t>
  </si>
  <si>
    <t>AB537</t>
  </si>
  <si>
    <t>AB538</t>
  </si>
  <si>
    <t>AB539</t>
  </si>
  <si>
    <t>AB540</t>
  </si>
  <si>
    <t>AB541</t>
  </si>
  <si>
    <t>AB542</t>
  </si>
  <si>
    <t>AB543</t>
  </si>
  <si>
    <t>AB544</t>
  </si>
  <si>
    <t>AB545</t>
  </si>
  <si>
    <t>AB546</t>
  </si>
  <si>
    <t>AB547</t>
  </si>
  <si>
    <t>AB548</t>
  </si>
  <si>
    <t>AB549</t>
  </si>
  <si>
    <t>AB550</t>
  </si>
  <si>
    <t>AB1209</t>
  </si>
  <si>
    <t>AB551</t>
  </si>
  <si>
    <t>AB552</t>
  </si>
  <si>
    <t>AB553</t>
  </si>
  <si>
    <t>AB555</t>
  </si>
  <si>
    <t>AB556</t>
  </si>
  <si>
    <t>AB557</t>
  </si>
  <si>
    <t>AB558</t>
  </si>
  <si>
    <t>AB559</t>
  </si>
  <si>
    <t>AB560</t>
  </si>
  <si>
    <t>AB561</t>
  </si>
  <si>
    <t>AB562</t>
  </si>
  <si>
    <t>AB564</t>
  </si>
  <si>
    <t>AB566</t>
  </si>
  <si>
    <t>AB567</t>
  </si>
  <si>
    <t>AB570</t>
  </si>
  <si>
    <t>AB571</t>
  </si>
  <si>
    <t>AB572</t>
  </si>
  <si>
    <t>AB574</t>
  </si>
  <si>
    <t>AB575</t>
  </si>
  <si>
    <t>AB576</t>
  </si>
  <si>
    <t>AB579</t>
  </si>
  <si>
    <t>AB580</t>
  </si>
  <si>
    <t>AB581</t>
  </si>
  <si>
    <t>AB582</t>
  </si>
  <si>
    <t>AB583</t>
  </si>
  <si>
    <t>AB584</t>
  </si>
  <si>
    <t>AB585</t>
  </si>
  <si>
    <t>AB586</t>
  </si>
  <si>
    <t>AB587</t>
  </si>
  <si>
    <t>AB588</t>
  </si>
  <si>
    <t>AB589</t>
  </si>
  <si>
    <t>AB591</t>
  </si>
  <si>
    <t>AB592</t>
  </si>
  <si>
    <t>AB593</t>
  </si>
  <si>
    <t>AB594</t>
  </si>
  <si>
    <t>AB595</t>
  </si>
  <si>
    <t>AB596</t>
  </si>
  <si>
    <t>AB597</t>
  </si>
  <si>
    <t>AB598</t>
  </si>
  <si>
    <t>AB599</t>
  </si>
  <si>
    <t>AB600</t>
  </si>
  <si>
    <t>AB601</t>
  </si>
  <si>
    <t>AB602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</si>
  <si>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</si>
  <si>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</si>
  <si>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</si>
  <si>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</si>
  <si>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</si>
  <si>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</si>
  <si>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</si>
  <si>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</si>
  <si>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</si>
  <si>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</si>
  <si>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</si>
  <si>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</si>
  <si>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AB615</t>
  </si>
  <si>
    <t>AB616</t>
  </si>
  <si>
    <t>AB617</t>
  </si>
  <si>
    <t>AB618</t>
  </si>
  <si>
    <t>AB619</t>
  </si>
  <si>
    <t>AB620</t>
  </si>
  <si>
    <t>AB621</t>
  </si>
  <si>
    <t>AB622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</si>
  <si>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</si>
  <si>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</si>
  <si>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</si>
  <si>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</si>
  <si>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</si>
  <si>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</si>
  <si>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</si>
  <si>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</si>
  <si>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</si>
  <si>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</si>
  <si>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</si>
  <si>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</si>
  <si>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</si>
  <si>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</si>
  <si>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</si>
  <si>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</si>
  <si>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</si>
  <si>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</si>
  <si>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</si>
  <si>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</si>
  <si>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</si>
  <si>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</si>
  <si>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</si>
  <si>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</si>
  <si>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</si>
  <si>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</si>
  <si>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</si>
  <si>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</si>
  <si>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</si>
  <si>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</si>
  <si>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</si>
  <si>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</si>
  <si>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</si>
  <si>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</si>
  <si>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</si>
  <si>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</si>
  <si>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</si>
  <si>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</si>
  <si>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</si>
  <si>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</si>
  <si>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AB663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</si>
  <si>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</si>
  <si>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</si>
  <si>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</si>
  <si>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</si>
  <si>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</si>
  <si>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</si>
  <si>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</si>
  <si>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</si>
  <si>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</si>
  <si>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</si>
  <si>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</si>
  <si>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</si>
  <si>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</si>
  <si>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</si>
  <si>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</si>
  <si>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</si>
  <si>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</si>
  <si>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</si>
  <si>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</si>
  <si>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</si>
  <si>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</si>
  <si>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</si>
  <si>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</si>
  <si>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</si>
  <si>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</si>
  <si>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</si>
  <si>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</si>
  <si>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</si>
  <si>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</si>
  <si>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AB693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</si>
  <si>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</si>
  <si>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</si>
  <si>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</si>
  <si>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</si>
  <si>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</si>
  <si>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</si>
  <si>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</si>
  <si>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</si>
  <si>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AB702</t>
  </si>
  <si>
    <t>AB703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</si>
  <si>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</si>
  <si>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</si>
  <si>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</si>
  <si>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</si>
  <si>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</si>
  <si>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</si>
  <si>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</si>
  <si>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</si>
  <si>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</si>
  <si>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</si>
  <si>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</si>
  <si>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</si>
  <si>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</si>
  <si>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</si>
  <si>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</si>
  <si>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</si>
  <si>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</si>
  <si>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</si>
  <si>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AB722</t>
  </si>
  <si>
    <t>AB723</t>
  </si>
  <si>
    <t>AB724</t>
  </si>
  <si>
    <t>AB725</t>
  </si>
  <si>
    <t>AB726</t>
  </si>
  <si>
    <t>AB727</t>
  </si>
  <si>
    <t>AB728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</si>
  <si>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</si>
  <si>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</si>
  <si>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</si>
  <si>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</si>
  <si>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</si>
  <si>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</si>
  <si>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</si>
  <si>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</si>
  <si>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</si>
  <si>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</si>
  <si>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AB739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</si>
  <si>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</si>
  <si>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</si>
  <si>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</si>
  <si>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</si>
  <si>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</si>
  <si>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</si>
  <si>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</si>
  <si>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</si>
  <si>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</si>
  <si>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</si>
  <si>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AB750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</si>
  <si>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</si>
  <si>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</si>
  <si>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</si>
  <si>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</si>
  <si>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</si>
  <si>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</si>
  <si>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</si>
  <si>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</si>
  <si>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</si>
  <si>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</si>
  <si>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</si>
  <si>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</si>
  <si>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AB763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</si>
  <si>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</si>
  <si>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</si>
  <si>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</si>
  <si>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</si>
  <si>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</si>
  <si>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</si>
  <si>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</si>
  <si>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</si>
  <si>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</si>
  <si>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</si>
  <si>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</si>
  <si>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</si>
  <si>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</si>
  <si>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</si>
  <si>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</si>
  <si>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</si>
  <si>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</si>
  <si>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</si>
  <si>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</si>
  <si>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</si>
  <si>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</si>
  <si>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</si>
  <si>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</si>
  <si>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</si>
  <si>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</si>
  <si>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</si>
  <si>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</si>
  <si>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</si>
  <si>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</si>
  <si>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</si>
  <si>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</si>
  <si>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</si>
  <si>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</si>
  <si>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</si>
  <si>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</si>
  <si>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</si>
  <si>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</si>
  <si>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</si>
  <si>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</si>
  <si>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</si>
  <si>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</si>
  <si>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</si>
  <si>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</si>
  <si>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</si>
  <si>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</si>
  <si>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</si>
  <si>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</si>
  <si>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</si>
  <si>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</si>
  <si>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</si>
  <si>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</si>
  <si>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</si>
  <si>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</si>
  <si>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</si>
  <si>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</si>
  <si>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</si>
  <si>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</si>
  <si>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</si>
  <si>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</si>
  <si>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</si>
  <si>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</si>
  <si>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</si>
  <si>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</si>
  <si>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</si>
  <si>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</si>
  <si>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</si>
  <si>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</si>
  <si>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</si>
  <si>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</si>
  <si>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</si>
  <si>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</si>
  <si>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</si>
  <si>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</si>
  <si>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</si>
  <si>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</si>
  <si>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</si>
  <si>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</si>
  <si>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</si>
  <si>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</si>
  <si>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</si>
  <si>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</si>
  <si>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</si>
  <si>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</si>
  <si>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</si>
  <si>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</si>
  <si>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</si>
  <si>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</si>
  <si>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</si>
  <si>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AB852</t>
  </si>
  <si>
    <t>AB853</t>
  </si>
  <si>
    <t>AB854</t>
  </si>
  <si>
    <t>AB855</t>
  </si>
  <si>
    <t>AB856</t>
  </si>
  <si>
    <t>AB857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</si>
  <si>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</si>
  <si>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</si>
  <si>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</si>
  <si>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</si>
  <si>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</si>
  <si>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</si>
  <si>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</si>
  <si>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</si>
  <si>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AB866</t>
  </si>
  <si>
    <t>AB867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</si>
  <si>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</si>
  <si>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</si>
  <si>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</si>
  <si>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</si>
  <si>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</si>
  <si>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</si>
  <si>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</si>
  <si>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</si>
  <si>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</si>
  <si>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</si>
  <si>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</si>
  <si>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</si>
  <si>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</si>
  <si>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</si>
  <si>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</si>
  <si>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AB883</t>
  </si>
  <si>
    <t>AB884</t>
  </si>
  <si>
    <t>AB885</t>
  </si>
  <si>
    <t>AB886</t>
  </si>
  <si>
    <t>AB887</t>
  </si>
  <si>
    <t>AB888</t>
  </si>
  <si>
    <t>AB889</t>
  </si>
  <si>
    <t>AB890</t>
  </si>
  <si>
    <t>AB891</t>
  </si>
  <si>
    <t>AB892</t>
  </si>
  <si>
    <t>AB893</t>
  </si>
  <si>
    <t>AB894</t>
  </si>
  <si>
    <t>AB895</t>
  </si>
  <si>
    <t>AB896</t>
  </si>
  <si>
    <t>AB897</t>
  </si>
  <si>
    <t>AB898</t>
  </si>
  <si>
    <t>AB899</t>
  </si>
  <si>
    <t>AB900</t>
  </si>
  <si>
    <t>AB901</t>
  </si>
  <si>
    <t>AB902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</si>
  <si>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</si>
  <si>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</si>
  <si>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</si>
  <si>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</si>
  <si>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</si>
  <si>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</si>
  <si>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</si>
  <si>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</si>
  <si>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</si>
  <si>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</si>
  <si>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</si>
  <si>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</si>
  <si>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</si>
  <si>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AB916</t>
  </si>
  <si>
    <t>AB917</t>
  </si>
  <si>
    <t>AB918</t>
  </si>
  <si>
    <t>AB919</t>
  </si>
  <si>
    <t>AB920</t>
  </si>
  <si>
    <t>AB921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</si>
  <si>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</si>
  <si>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</si>
  <si>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</si>
  <si>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</si>
  <si>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</si>
  <si>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</si>
  <si>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</si>
  <si>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</si>
  <si>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AB931</t>
  </si>
  <si>
    <t>AB932</t>
  </si>
  <si>
    <t>AB933</t>
  </si>
  <si>
    <t>AB934</t>
  </si>
  <si>
    <t>AB935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</si>
  <si>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</si>
  <si>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</si>
  <si>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</si>
  <si>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</si>
  <si>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</si>
  <si>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</si>
  <si>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</si>
  <si>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</si>
  <si>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</si>
  <si>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</si>
  <si>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</si>
  <si>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</si>
  <si>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</si>
  <si>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</si>
  <si>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</si>
  <si>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AB951</t>
  </si>
  <si>
    <t>AB952</t>
  </si>
  <si>
    <t>AB953</t>
  </si>
  <si>
    <t>AB954</t>
  </si>
  <si>
    <t>AB955</t>
  </si>
  <si>
    <t>AB956</t>
  </si>
  <si>
    <t>AB957</t>
  </si>
  <si>
    <t>AB958</t>
  </si>
  <si>
    <t>AB959</t>
  </si>
  <si>
    <t>AB960</t>
  </si>
  <si>
    <t>AB961</t>
  </si>
  <si>
    <t>AB962</t>
  </si>
  <si>
    <t>AB963</t>
  </si>
  <si>
    <t>AB964</t>
  </si>
  <si>
    <t>AB965</t>
  </si>
  <si>
    <t>AB967</t>
  </si>
  <si>
    <t>AB968</t>
  </si>
  <si>
    <t>AB969</t>
  </si>
  <si>
    <t>AB970</t>
  </si>
  <si>
    <t>AB983</t>
  </si>
  <si>
    <t>AB971</t>
  </si>
  <si>
    <t>AB972</t>
  </si>
  <si>
    <t>AB973</t>
  </si>
  <si>
    <t>AB974</t>
  </si>
  <si>
    <t>AB976</t>
  </si>
  <si>
    <t>AB977</t>
  </si>
  <si>
    <t>AB978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</si>
  <si>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</si>
  <si>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</si>
  <si>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</si>
  <si>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</si>
  <si>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</si>
  <si>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</si>
  <si>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</si>
  <si>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</si>
  <si>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</si>
  <si>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</si>
  <si>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</si>
  <si>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AB993</t>
  </si>
  <si>
    <t>AB994</t>
  </si>
  <si>
    <t>AB995</t>
  </si>
  <si>
    <t>AB996</t>
  </si>
  <si>
    <t>AB997</t>
  </si>
  <si>
    <t>AB998</t>
  </si>
  <si>
    <t>AB999</t>
  </si>
  <si>
    <t>AB1000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</si>
  <si>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</si>
  <si>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</si>
  <si>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</si>
  <si>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</si>
  <si>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</si>
  <si>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</si>
  <si>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</si>
  <si>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</si>
  <si>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</si>
  <si>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</si>
  <si>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</si>
  <si>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</si>
  <si>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</si>
  <si>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</si>
  <si>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</si>
  <si>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</si>
  <si>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</si>
  <si>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</si>
  <si>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</si>
  <si>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</si>
  <si>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</si>
  <si>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</si>
  <si>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</si>
  <si>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</si>
  <si>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</si>
  <si>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</si>
  <si>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</si>
  <si>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</si>
  <si>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</si>
  <si>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</si>
  <si>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</si>
  <si>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</si>
  <si>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</si>
  <si>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</si>
  <si>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</si>
  <si>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</si>
  <si>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</si>
  <si>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</si>
  <si>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</si>
  <si>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AB1041</t>
  </si>
  <si>
    <t>AB1043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</si>
  <si>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</si>
  <si>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</si>
  <si>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</si>
  <si>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</si>
  <si>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</si>
  <si>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</si>
  <si>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</si>
  <si>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</si>
  <si>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</si>
  <si>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</si>
  <si>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</si>
  <si>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</si>
  <si>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</si>
  <si>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</si>
  <si>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</si>
  <si>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</si>
  <si>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</si>
  <si>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</si>
  <si>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</si>
  <si>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</si>
  <si>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</si>
  <si>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</si>
  <si>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AB1066</t>
  </si>
  <si>
    <t>AB1067</t>
  </si>
  <si>
    <t>AB1068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</si>
  <si>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</si>
  <si>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</si>
  <si>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</si>
  <si>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</si>
  <si>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</si>
  <si>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</si>
  <si>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</si>
  <si>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</si>
  <si>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</si>
  <si>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AB1078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</si>
  <si>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</si>
  <si>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</si>
  <si>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</si>
  <si>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</si>
  <si>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</si>
  <si>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</si>
  <si>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</si>
  <si>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</si>
  <si>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</si>
  <si>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</si>
  <si>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AB1089</t>
  </si>
  <si>
    <t>AB1090</t>
  </si>
  <si>
    <t>AB1091</t>
  </si>
  <si>
    <t>AB1092</t>
  </si>
  <si>
    <t>AB1093</t>
  </si>
  <si>
    <t>AB1094</t>
  </si>
  <si>
    <t>AB1095</t>
  </si>
  <si>
    <t>AB1096</t>
  </si>
  <si>
    <t>AB1097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</si>
  <si>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</si>
  <si>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</si>
  <si>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</si>
  <si>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</si>
  <si>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</si>
  <si>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</si>
  <si>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</si>
  <si>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</si>
  <si>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</si>
  <si>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</si>
  <si>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</si>
  <si>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</si>
  <si>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AB1110</t>
  </si>
  <si>
    <t>AB1111</t>
  </si>
  <si>
    <t>AB1112</t>
  </si>
  <si>
    <t>AB1113</t>
  </si>
  <si>
    <t>AB1114</t>
  </si>
  <si>
    <t>AB1115</t>
  </si>
  <si>
    <t>AB1116</t>
  </si>
  <si>
    <t>AB1117</t>
  </si>
  <si>
    <t>AB1120</t>
  </si>
  <si>
    <t>AB1121</t>
  </si>
  <si>
    <t>AB1122</t>
  </si>
  <si>
    <t>AB1123</t>
  </si>
  <si>
    <t>AB1124</t>
  </si>
  <si>
    <t>AB1125</t>
  </si>
  <si>
    <t>AB1126</t>
  </si>
  <si>
    <t>AB1127</t>
  </si>
  <si>
    <t>AB1128</t>
  </si>
  <si>
    <t>AB1129</t>
  </si>
  <si>
    <t>AB1130</t>
  </si>
  <si>
    <t>AB1131</t>
  </si>
  <si>
    <t>AB1132</t>
  </si>
  <si>
    <t>AB1133</t>
  </si>
  <si>
    <t>AB1134</t>
  </si>
  <si>
    <t>AB1135</t>
  </si>
  <si>
    <t>AB1136</t>
  </si>
  <si>
    <t>AB1137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</si>
  <si>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</si>
  <si>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</si>
  <si>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</si>
  <si>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</si>
  <si>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</si>
  <si>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</si>
  <si>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</si>
  <si>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</si>
  <si>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</si>
  <si>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</si>
  <si>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</si>
  <si>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</si>
  <si>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</si>
  <si>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</si>
  <si>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</si>
  <si>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</si>
  <si>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</si>
  <si>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</si>
  <si>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AB1156</t>
  </si>
  <si>
    <t>AB1157</t>
  </si>
  <si>
    <t>AB1158</t>
  </si>
  <si>
    <t>AB1159</t>
  </si>
  <si>
    <t>AB1160</t>
  </si>
  <si>
    <t>AB1161</t>
  </si>
  <si>
    <t>AB1162</t>
  </si>
  <si>
    <t>AB1163</t>
  </si>
  <si>
    <t>AB1164</t>
  </si>
  <si>
    <t>AB1165</t>
  </si>
  <si>
    <t>AB1166</t>
  </si>
  <si>
    <t>AB1167</t>
  </si>
  <si>
    <t>AB1168</t>
  </si>
  <si>
    <t>AB1169</t>
  </si>
  <si>
    <t>AB1170</t>
  </si>
  <si>
    <t>AB1171</t>
  </si>
  <si>
    <t>AB1172</t>
  </si>
  <si>
    <t>AB1173</t>
  </si>
  <si>
    <t>AB1174</t>
  </si>
  <si>
    <t>AB1175</t>
  </si>
  <si>
    <t>AB1176</t>
  </si>
  <si>
    <t>AB1177</t>
  </si>
  <si>
    <t>AB1178</t>
  </si>
  <si>
    <t>AB1179</t>
  </si>
  <si>
    <t>AB1180</t>
  </si>
  <si>
    <t>AB1181</t>
  </si>
  <si>
    <t>AB1182</t>
  </si>
  <si>
    <t>AB1183</t>
  </si>
  <si>
    <t>AB1184</t>
  </si>
  <si>
    <t>AB1185</t>
  </si>
  <si>
    <t>AB1186</t>
  </si>
  <si>
    <t>AB1187</t>
  </si>
  <si>
    <t>AB1188</t>
  </si>
  <si>
    <t>AB1189</t>
  </si>
  <si>
    <t>AB1190</t>
  </si>
  <si>
    <t>AB1191</t>
  </si>
  <si>
    <t>AB1192</t>
  </si>
  <si>
    <t>AB1193</t>
  </si>
  <si>
    <t>AB1194</t>
  </si>
  <si>
    <t>AB1195</t>
  </si>
  <si>
    <t>AB1196</t>
  </si>
  <si>
    <t>AB1197</t>
  </si>
  <si>
    <t>AB1198</t>
  </si>
  <si>
    <t>AB1199</t>
  </si>
  <si>
    <t>AB1200</t>
  </si>
  <si>
    <t>AB1201</t>
  </si>
  <si>
    <t>AB1202</t>
  </si>
  <si>
    <t>AB1203</t>
  </si>
  <si>
    <t>AB1204</t>
  </si>
  <si>
    <t>AB1205</t>
  </si>
  <si>
    <t>AB1206</t>
  </si>
  <si>
    <t>AB1207</t>
  </si>
  <si>
    <t>AB1210</t>
  </si>
  <si>
    <t>AB1208</t>
  </si>
  <si>
    <t>AB1211</t>
  </si>
  <si>
    <t>AB1277</t>
  </si>
  <si>
    <t>AB1212</t>
  </si>
  <si>
    <t>AB1213</t>
  </si>
  <si>
    <t>AB1214</t>
  </si>
  <si>
    <t>AB1215</t>
  </si>
  <si>
    <t>AB1216</t>
  </si>
  <si>
    <t>AB1217</t>
  </si>
  <si>
    <t>AB1218</t>
  </si>
  <si>
    <t>AB1219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</si>
  <si>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</si>
  <si>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</si>
  <si>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</si>
  <si>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</si>
  <si>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</si>
  <si>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</si>
  <si>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</si>
  <si>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</si>
  <si>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</si>
  <si>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</si>
  <si>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</si>
  <si>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</si>
  <si>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</si>
  <si>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</si>
  <si>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</si>
  <si>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</si>
  <si>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</si>
  <si>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</si>
  <si>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AB1240</t>
  </si>
  <si>
    <t>AB1241</t>
  </si>
  <si>
    <t>AB1242</t>
  </si>
  <si>
    <t>AB1243</t>
  </si>
  <si>
    <t>AB1244</t>
  </si>
  <si>
    <t>AB1245</t>
  </si>
  <si>
    <t>AB1246</t>
  </si>
  <si>
    <t>AB1247</t>
  </si>
  <si>
    <t>AB1248</t>
  </si>
  <si>
    <t>AB1249</t>
  </si>
  <si>
    <t>AB1250</t>
  </si>
  <si>
    <t>AB1252</t>
  </si>
  <si>
    <t>AB1253</t>
  </si>
  <si>
    <t>AB1255</t>
  </si>
  <si>
    <t>AB1256</t>
  </si>
  <si>
    <t>AB1257</t>
  </si>
  <si>
    <t>AB1258</t>
  </si>
  <si>
    <t>AB1260</t>
  </si>
  <si>
    <t>AB1261</t>
  </si>
  <si>
    <t>AB1262</t>
  </si>
  <si>
    <t>AB1263</t>
  </si>
  <si>
    <t>AB1264</t>
  </si>
  <si>
    <t>AB1265</t>
  </si>
  <si>
    <t>AB1266</t>
  </si>
  <si>
    <t>AB1268</t>
  </si>
  <si>
    <t>AB1269</t>
  </si>
  <si>
    <t>AB1270</t>
  </si>
  <si>
    <t>AB1271</t>
  </si>
  <si>
    <t>AB1272</t>
  </si>
  <si>
    <t>AB1273</t>
  </si>
  <si>
    <t>AB1276</t>
  </si>
  <si>
    <t>AB1274</t>
  </si>
  <si>
    <t>AB1275</t>
  </si>
  <si>
    <t>AB1278</t>
  </si>
  <si>
    <t>AB1279</t>
  </si>
  <si>
    <t>AB1280</t>
  </si>
  <si>
    <t>AB1281</t>
  </si>
  <si>
    <t>AB1282</t>
  </si>
  <si>
    <t>AB1283</t>
  </si>
  <si>
    <t>AB1284</t>
  </si>
  <si>
    <t>AB1285</t>
  </si>
  <si>
    <t>AB1286</t>
  </si>
  <si>
    <t>AB1287</t>
  </si>
  <si>
    <t>AB1288</t>
  </si>
  <si>
    <t>AB1289</t>
  </si>
  <si>
    <t>AB1290</t>
  </si>
  <si>
    <t>AB1291</t>
  </si>
  <si>
    <t>AB1292</t>
  </si>
  <si>
    <t>AB1293</t>
  </si>
  <si>
    <t>AB1294</t>
  </si>
  <si>
    <t>AB1295</t>
  </si>
  <si>
    <t>AB1296</t>
  </si>
  <si>
    <t>AB1297</t>
  </si>
  <si>
    <t>AB1298</t>
  </si>
  <si>
    <t>AB1300</t>
  </si>
  <si>
    <t>AB1301</t>
  </si>
  <si>
    <t>AB1302</t>
  </si>
  <si>
    <t>AB1303</t>
  </si>
  <si>
    <t>AB1304</t>
  </si>
  <si>
    <t>AB1305</t>
  </si>
  <si>
    <t>AB1306</t>
  </si>
  <si>
    <t>AB1307</t>
  </si>
  <si>
    <t>AB1308</t>
  </si>
  <si>
    <t>AB1309</t>
  </si>
  <si>
    <t>AB1310</t>
  </si>
  <si>
    <t>AB1311</t>
  </si>
  <si>
    <t>AB1312</t>
  </si>
  <si>
    <t>AB1313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</si>
  <si>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</si>
  <si>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</si>
  <si>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</si>
  <si>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</si>
  <si>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</si>
  <si>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</si>
  <si>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</si>
  <si>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</si>
  <si>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</si>
  <si>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</si>
  <si>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</si>
  <si>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</si>
  <si>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</si>
  <si>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</si>
  <si>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</si>
  <si>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</si>
  <si>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</si>
  <si>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</si>
  <si>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</si>
  <si>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AB1333</t>
  </si>
  <si>
    <t>AB1334</t>
  </si>
  <si>
    <t>AB1335</t>
  </si>
  <si>
    <t>S. No.</t>
  </si>
  <si>
    <t>BU</t>
  </si>
  <si>
    <t>Current Band Equivalence</t>
  </si>
  <si>
    <t>Designation</t>
  </si>
  <si>
    <t>Hay Score</t>
  </si>
  <si>
    <t xml:space="preserve">Job Family/ Function mapping (as per finalised list) </t>
  </si>
  <si>
    <t>Sub Job Family</t>
  </si>
  <si>
    <t>Department Group</t>
  </si>
  <si>
    <t>Department</t>
  </si>
  <si>
    <t>AA Emp. Code</t>
  </si>
  <si>
    <t>Current CTC (in lakhs)</t>
  </si>
  <si>
    <t>Dummy</t>
  </si>
  <si>
    <t>HO</t>
  </si>
  <si>
    <t>CX0</t>
  </si>
  <si>
    <t>CFO &amp; Director</t>
  </si>
  <si>
    <t>Finance &amp; Accounts</t>
  </si>
  <si>
    <t>CX1</t>
  </si>
  <si>
    <t>Head - Innovation &amp; Technology ( President )</t>
  </si>
  <si>
    <t>Innovation &amp; Technology</t>
  </si>
  <si>
    <t>Research &amp; Development</t>
  </si>
  <si>
    <t>President</t>
  </si>
  <si>
    <t>Operational Excellence</t>
  </si>
  <si>
    <t>BU-C</t>
  </si>
  <si>
    <t>Operations</t>
  </si>
  <si>
    <t>BU-A</t>
  </si>
  <si>
    <t>CFO</t>
  </si>
  <si>
    <t>HR &amp; Admin.</t>
  </si>
  <si>
    <t>L1B</t>
  </si>
  <si>
    <t>Senior General Manager</t>
  </si>
  <si>
    <t>Corporate Communications</t>
  </si>
  <si>
    <t>Talent Management and L&amp;OD</t>
  </si>
  <si>
    <t>General Manager</t>
  </si>
  <si>
    <t>Security &amp; Administration</t>
  </si>
  <si>
    <t>HR Operations &amp; IR</t>
  </si>
  <si>
    <t>Technology Development-PERI</t>
  </si>
  <si>
    <t>L1A</t>
  </si>
  <si>
    <t>Head</t>
  </si>
  <si>
    <t>Special Projects</t>
  </si>
  <si>
    <t>Marketing &amp; Product Management</t>
  </si>
  <si>
    <t>Sales &amp; Marketing</t>
  </si>
  <si>
    <t>Marketing/ BD/ Product Management</t>
  </si>
  <si>
    <t>Associate Vice President</t>
  </si>
  <si>
    <t>Strategy</t>
  </si>
  <si>
    <t>Supply Chain Management</t>
  </si>
  <si>
    <t>Materials/ Strategic Sourcing</t>
  </si>
  <si>
    <t>Materials</t>
  </si>
  <si>
    <t>L2A</t>
  </si>
  <si>
    <t>Deputy General Manager</t>
  </si>
  <si>
    <t>L2B</t>
  </si>
  <si>
    <t>Assistant General Manager</t>
  </si>
  <si>
    <t>MIS &amp; Costing</t>
  </si>
  <si>
    <t>L1C</t>
  </si>
  <si>
    <t>General manager</t>
  </si>
  <si>
    <t>Corporate Affairs &amp; Liaison</t>
  </si>
  <si>
    <t>Process Engineering</t>
  </si>
  <si>
    <t>BU-B</t>
  </si>
  <si>
    <t>Asst. General Manager-Op</t>
  </si>
  <si>
    <t>IT Services</t>
  </si>
  <si>
    <t>IT Software</t>
  </si>
  <si>
    <t>Legal &amp; Secretarial</t>
  </si>
  <si>
    <t>Safety &amp; Health</t>
  </si>
  <si>
    <t>Environment</t>
  </si>
  <si>
    <t>Sustainability &amp; Excellence</t>
  </si>
  <si>
    <t>Commercial</t>
  </si>
  <si>
    <t>M1</t>
  </si>
  <si>
    <t>Chief Manager</t>
  </si>
  <si>
    <t>Production</t>
  </si>
  <si>
    <t>M2</t>
  </si>
  <si>
    <t>Senior Manager</t>
  </si>
  <si>
    <t>Engineering</t>
  </si>
  <si>
    <t>Electrical Engineering</t>
  </si>
  <si>
    <t>Engineering Leadership</t>
  </si>
  <si>
    <t>Preventive Maintenance</t>
  </si>
  <si>
    <t>Chief Manager - Engg</t>
  </si>
  <si>
    <t>Accounts &amp; Taxation</t>
  </si>
  <si>
    <t>Finance &amp; Treasury</t>
  </si>
  <si>
    <t>Audit</t>
  </si>
  <si>
    <t xml:space="preserve">Chief Manager </t>
  </si>
  <si>
    <t>#N/A</t>
  </si>
  <si>
    <t>IT Infrastructure</t>
  </si>
  <si>
    <t>Product Management</t>
  </si>
  <si>
    <t>Business Development</t>
  </si>
  <si>
    <t>MD's Office</t>
  </si>
  <si>
    <t>Technical Services</t>
  </si>
  <si>
    <t>Safety &amp; Health/ Environment</t>
  </si>
  <si>
    <t>Safety, Health, Environment</t>
  </si>
  <si>
    <t>Production Planning &amp; Inventory Control (PPIC)</t>
  </si>
  <si>
    <t>Deputy Manager</t>
  </si>
  <si>
    <t>Head-Production-BU-C</t>
  </si>
  <si>
    <t>Executive Assistant to President-BI</t>
  </si>
  <si>
    <t>QA/QC</t>
  </si>
  <si>
    <t>Quality Control</t>
  </si>
  <si>
    <t xml:space="preserve">Senior Manager </t>
  </si>
  <si>
    <t>Logistics</t>
  </si>
  <si>
    <t>Technology</t>
  </si>
  <si>
    <t>M4</t>
  </si>
  <si>
    <t>M3</t>
  </si>
  <si>
    <t>Manager</t>
  </si>
  <si>
    <t xml:space="preserve">Manager </t>
  </si>
  <si>
    <t>MIQA</t>
  </si>
  <si>
    <t>Utilities Engineering</t>
  </si>
  <si>
    <t>CAPEX &amp; MOC</t>
  </si>
  <si>
    <t>Instrumentation Engineering</t>
  </si>
  <si>
    <t>Mechanical Engineering</t>
  </si>
  <si>
    <t>Talent Acquisition</t>
  </si>
  <si>
    <t xml:space="preserve">Deputy Manager </t>
  </si>
  <si>
    <t>Quality Assurance</t>
  </si>
  <si>
    <t>Stores</t>
  </si>
  <si>
    <t>Documentation</t>
  </si>
  <si>
    <t>M6</t>
  </si>
  <si>
    <t>Senior Executive</t>
  </si>
  <si>
    <t>M5</t>
  </si>
  <si>
    <t>Assistant Manager</t>
  </si>
  <si>
    <t>Civil Engineering</t>
  </si>
  <si>
    <t xml:space="preserve">Senior Executive </t>
  </si>
  <si>
    <t>Executive</t>
  </si>
  <si>
    <t xml:space="preserve">Executive </t>
  </si>
  <si>
    <t>Sr. Executive</t>
  </si>
  <si>
    <t xml:space="preserve">Assistant Manager </t>
  </si>
  <si>
    <t>Asst. Manager</t>
  </si>
  <si>
    <t>Procurement Executive - BU-C</t>
  </si>
  <si>
    <t>AB1254</t>
  </si>
  <si>
    <t>SHE</t>
  </si>
  <si>
    <t>Plant Technical Services</t>
  </si>
  <si>
    <t>Technical Assistance</t>
  </si>
  <si>
    <t>Production Planning</t>
  </si>
  <si>
    <t>Safety</t>
  </si>
  <si>
    <t>Marketing &amp; BD</t>
  </si>
  <si>
    <t>M8</t>
  </si>
  <si>
    <t>Assistant Officer</t>
  </si>
  <si>
    <t>M7</t>
  </si>
  <si>
    <t>Officer</t>
  </si>
  <si>
    <t xml:space="preserve">Officer </t>
  </si>
  <si>
    <t xml:space="preserve">OFFICER </t>
  </si>
  <si>
    <t>Fire</t>
  </si>
  <si>
    <t>Quality Assurance/ Quality Control</t>
  </si>
  <si>
    <t>Executive-Purchase</t>
  </si>
  <si>
    <t xml:space="preserve">Environment </t>
  </si>
  <si>
    <t>Safety and Health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</si>
</sst>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%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rgb="FF006550"/>
      <name val="Arial"/>
      <family val="2"/>
    </font>
    <font>
      <sz val="12"/>
      <color rgb="FF000000"/>
      <name val="Arial"/>
      <family val="2"/>
    </font>
    <font>
      <b/>
      <sz val="8"/>
      <color rgb="FFffffff"/>
      <name val="Quattrocento Sans"/>
      <family val="2"/>
    </font>
    <font>
      <b/>
      <sz val="8"/>
      <color theme="1"/>
      <name val="Quattrocento Sans"/>
      <family val="2"/>
    </font>
    <font>
      <sz val="8"/>
      <color theme="1"/>
      <name val="Quattrocento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002060"/>
      </patternFill>
    </fill>
    <fill>
      <patternFill patternType="solid">
        <fgColor rgb="FF833c0b"/>
      </patternFill>
    </fill>
    <fill>
      <patternFill patternType="solid">
        <fgColor rgb="FFfbe4d5"/>
      </patternFill>
    </fill>
    <fill>
      <patternFill patternType="solid">
        <fgColor rgb="FF8496b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3">
    <xf xfId="0" numFmtId="0" borderId="0" fontId="0" fillId="0"/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0" borderId="1" applyBorder="1" fontId="2" applyFont="1" fillId="3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2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0" borderId="2" applyBorder="1" fontId="4" applyFont="1" fillId="0" applyAlignment="1">
      <alignment horizontal="left" wrapText="1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3" applyBorder="1" fontId="4" applyFont="1" fillId="0" applyAlignment="1">
      <alignment horizontal="left" wrapText="1"/>
    </xf>
    <xf xfId="0" numFmtId="0" borderId="4" applyBorder="1" fontId="4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5" applyBorder="1" fontId="5" applyFont="1" fillId="0" applyAlignment="1">
      <alignment horizontal="center" vertical="top" wrapText="1"/>
    </xf>
    <xf xfId="0" numFmtId="3" applyNumberFormat="1" borderId="5" applyBorder="1" fontId="6" applyFont="1" fillId="0" applyAlignment="1">
      <alignment horizontal="center" vertical="top" wrapText="1"/>
    </xf>
    <xf xfId="0" numFmtId="0" borderId="2" applyBorder="1" fontId="6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6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1" applyBorder="1" fontId="7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right" wrapText="1"/>
    </xf>
    <xf xfId="0" numFmtId="0" borderId="1" applyBorder="1" fontId="7" applyFont="1" fillId="4" applyFill="1" applyAlignment="1">
      <alignment horizontal="center" wrapText="1"/>
    </xf>
    <xf xfId="0" numFmtId="3" applyNumberFormat="1" borderId="1" applyBorder="1" fontId="8" applyFont="1" fillId="0" applyAlignment="1">
      <alignment horizontal="center" wrapText="1"/>
    </xf>
    <xf xfId="0" numFmtId="0" borderId="1" applyBorder="1" fontId="7" applyFont="1" fillId="5" applyFill="1" applyAlignment="1">
      <alignment horizontal="center" wrapText="1"/>
    </xf>
    <xf xfId="0" numFmtId="0" borderId="2" applyBorder="1" fontId="7" applyFont="1" fillId="0" applyAlignment="1">
      <alignment horizontal="center" wrapText="1"/>
    </xf>
    <xf xfId="0" numFmtId="3" applyNumberFormat="1" borderId="1" applyBorder="1" fontId="9" applyFont="1" fillId="0" applyAlignment="1">
      <alignment horizontal="center" wrapText="1"/>
    </xf>
    <xf xfId="0" numFmtId="0" borderId="1" applyBorder="1" fontId="9" applyFont="1" fillId="0" applyAlignment="1">
      <alignment horizontal="right" wrapText="1"/>
    </xf>
    <xf xfId="0" numFmtId="0" borderId="1" applyBorder="1" fontId="9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6" applyFill="1" applyAlignment="1">
      <alignment horizontal="center" wrapText="1"/>
    </xf>
    <xf xfId="0" numFmtId="0" borderId="1" applyBorder="1" fontId="9" applyFont="1" fillId="0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0" borderId="2" applyBorder="1" fontId="9" applyFont="1" fillId="0" applyAlignment="1">
      <alignment horizontal="left"/>
    </xf>
    <xf xfId="0" numFmtId="3" applyNumberFormat="1" borderId="2" applyBorder="1" fontId="9" applyFont="1" fillId="0" applyAlignment="1">
      <alignment horizontal="right"/>
    </xf>
    <xf xfId="0" numFmtId="165" applyNumberFormat="1" borderId="2" applyBorder="1" fontId="9" applyFont="1" fillId="0" applyAlignment="1">
      <alignment horizontal="right"/>
    </xf>
    <xf xfId="0" numFmtId="4" applyNumberFormat="1" borderId="1" applyBorder="1" fontId="9" applyFont="1" fillId="0" applyAlignment="1">
      <alignment horizontal="right" wrapText="1"/>
    </xf>
    <xf xfId="0" numFmtId="4" applyNumberFormat="1" borderId="1" applyBorder="1" fontId="9" applyFont="1" fillId="0" applyAlignment="1">
      <alignment horizontal="right"/>
    </xf>
    <xf xfId="0" numFmtId="164" applyNumberFormat="1" borderId="1" applyBorder="1" fontId="9" applyFont="1" fillId="0" applyAlignment="1">
      <alignment horizontal="right" wrapText="1"/>
    </xf>
    <xf xfId="0" numFmtId="3" applyNumberFormat="1" borderId="1" applyBorder="1" fontId="9" applyFont="1" fillId="3" applyFill="1" applyAlignment="1">
      <alignment horizontal="center" wrapText="1"/>
    </xf>
    <xf xfId="0" numFmtId="3" applyNumberFormat="1" borderId="1" applyBorder="1" fontId="9" applyFont="1" fillId="6" applyFill="1" applyAlignment="1">
      <alignment horizontal="center"/>
    </xf>
    <xf xfId="0" numFmtId="0" borderId="1" applyBorder="1" fontId="9" applyFont="1" fillId="3" applyFill="1" applyAlignment="1">
      <alignment horizontal="right"/>
    </xf>
    <xf xfId="0" numFmtId="0" borderId="7" applyBorder="1" fontId="9" applyFont="1" fillId="7" applyFill="1" applyAlignment="1">
      <alignment horizontal="left"/>
    </xf>
    <xf xfId="0" numFmtId="1" applyNumberFormat="1" borderId="1" applyBorder="1" fontId="9" applyFont="1" fillId="0" applyAlignment="1">
      <alignment horizontal="right" wrapText="1"/>
    </xf>
    <xf xfId="0" numFmtId="0" borderId="2" applyBorder="1" fontId="9" applyFont="1" fillId="0" applyAlignment="1">
      <alignment horizontal="right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29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1" width="6.576428571428571" customWidth="1" bestFit="1"/>
    <col min="2" max="2" style="62" width="6.147857142857143" customWidth="1" bestFit="1"/>
    <col min="3" max="3" style="33" width="6.005" customWidth="1" bestFit="1"/>
    <col min="4" max="4" style="33" width="10.147857142857141" customWidth="1" bestFit="1"/>
    <col min="5" max="5" style="33" width="10.147857142857141" customWidth="1" bestFit="1"/>
    <col min="6" max="6" style="33" width="12.576428571428572" customWidth="1" bestFit="1"/>
    <col min="7" max="7" style="33" width="32.57642857142857" customWidth="1" bestFit="1"/>
    <col min="8" max="8" style="15" width="5.147857142857143" customWidth="1" bestFit="1"/>
    <col min="9" max="9" style="33" width="14.290714285714287" customWidth="1" bestFit="1"/>
    <col min="10" max="10" style="33" width="7.147857142857143" customWidth="1" bestFit="1"/>
    <col min="11" max="11" style="33" width="14.576428571428572" customWidth="1" bestFit="1"/>
    <col min="12" max="12" style="33" width="25.719285714285714" customWidth="1" bestFit="1"/>
    <col min="13" max="13" style="62" width="9.147857142857141" customWidth="1" bestFit="1"/>
    <col min="14" max="14" style="62" width="9.147857142857141" customWidth="1" bestFit="1"/>
    <col min="15" max="15" style="15" width="10.43357142857143" customWidth="1" bestFit="1"/>
    <col min="16" max="16" style="33" width="9.147857142857141" customWidth="1" bestFit="1"/>
    <col min="17" max="17" style="33" width="9.147857142857141" customWidth="1" bestFit="1"/>
    <col min="18" max="18" style="33" width="9.147857142857141" customWidth="1" bestFit="1"/>
    <col min="19" max="19" style="33" width="9.147857142857141" customWidth="1" bestFit="1"/>
    <col min="20" max="20" style="33" width="9.147857142857141" customWidth="1" bestFit="1"/>
    <col min="21" max="21" style="33" width="9.147857142857141" customWidth="1" bestFit="1"/>
    <col min="22" max="22" style="33" width="9.147857142857141" customWidth="1" bestFit="1"/>
    <col min="23" max="23" style="33" width="9.147857142857141" customWidth="1" bestFit="1"/>
    <col min="24" max="24" style="33" width="9.147857142857141" customWidth="1" bestFit="1"/>
    <col min="25" max="25" style="33" width="9.147857142857141" customWidth="1" bestFit="1"/>
    <col min="26" max="26" style="33" width="9.719285714285713" customWidth="1" bestFit="1"/>
  </cols>
  <sheetData>
    <row x14ac:dyDescent="0.25" r="1" customHeight="1" ht="41.25" customFormat="1" s="23">
      <c r="A1" s="36" t="s">
        <v>1525</v>
      </c>
      <c r="B1" s="37" t="s">
        <v>239</v>
      </c>
      <c r="C1" s="38" t="s">
        <v>1526</v>
      </c>
      <c r="D1" s="38" t="s">
        <v>213</v>
      </c>
      <c r="E1" s="38" t="s">
        <v>1527</v>
      </c>
      <c r="F1" s="38" t="s">
        <v>1528</v>
      </c>
      <c r="G1" s="38" t="s">
        <v>1</v>
      </c>
      <c r="H1" s="39" t="s">
        <v>1529</v>
      </c>
      <c r="I1" s="40" t="s">
        <v>1530</v>
      </c>
      <c r="J1" s="40" t="s">
        <v>1531</v>
      </c>
      <c r="K1" s="38" t="s">
        <v>1532</v>
      </c>
      <c r="L1" s="38" t="s">
        <v>1533</v>
      </c>
      <c r="M1" s="38" t="s">
        <v>1534</v>
      </c>
      <c r="N1" s="38" t="s">
        <v>240</v>
      </c>
      <c r="O1" s="39" t="s">
        <v>1535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x14ac:dyDescent="0.25" r="2" customHeight="1" ht="17.25">
      <c r="A2" s="42">
        <v>1325</v>
      </c>
      <c r="B2" s="43" t="s">
        <v>641</v>
      </c>
      <c r="C2" s="44" t="s">
        <v>1536</v>
      </c>
      <c r="D2" s="44"/>
      <c r="E2" s="44" t="s">
        <v>214</v>
      </c>
      <c r="F2" s="45" t="s">
        <v>1536</v>
      </c>
      <c r="G2" s="44" t="s">
        <v>1536</v>
      </c>
      <c r="H2" s="46">
        <v>0</v>
      </c>
      <c r="I2" s="45" t="s">
        <v>1536</v>
      </c>
      <c r="J2" s="45" t="s">
        <v>1536</v>
      </c>
      <c r="K2" s="45" t="s">
        <v>1536</v>
      </c>
      <c r="L2" s="45" t="s">
        <v>1536</v>
      </c>
      <c r="M2" s="47" t="s">
        <v>641</v>
      </c>
      <c r="N2" s="47" t="s">
        <v>641</v>
      </c>
      <c r="O2" s="48">
        <v>0</v>
      </c>
      <c r="P2" s="49"/>
      <c r="Q2" s="49"/>
      <c r="R2" s="50"/>
      <c r="S2" s="51"/>
      <c r="T2" s="49"/>
      <c r="U2" s="49"/>
      <c r="V2" s="49"/>
      <c r="W2" s="49"/>
      <c r="X2" s="49"/>
      <c r="Y2" s="49"/>
      <c r="Z2" s="49"/>
    </row>
    <row x14ac:dyDescent="0.25" r="3" customHeight="1" ht="17.25">
      <c r="A3" s="42">
        <v>1326</v>
      </c>
      <c r="B3" s="43" t="s">
        <v>225</v>
      </c>
      <c r="C3" s="44" t="s">
        <v>1536</v>
      </c>
      <c r="D3" s="44"/>
      <c r="E3" s="44" t="s">
        <v>214</v>
      </c>
      <c r="F3" s="45" t="s">
        <v>1536</v>
      </c>
      <c r="G3" s="44" t="s">
        <v>1536</v>
      </c>
      <c r="H3" s="46">
        <v>0</v>
      </c>
      <c r="I3" s="45" t="s">
        <v>1536</v>
      </c>
      <c r="J3" s="45" t="s">
        <v>1536</v>
      </c>
      <c r="K3" s="45" t="s">
        <v>1536</v>
      </c>
      <c r="L3" s="45" t="s">
        <v>1536</v>
      </c>
      <c r="M3" s="47" t="s">
        <v>641</v>
      </c>
      <c r="N3" s="47" t="s">
        <v>641</v>
      </c>
      <c r="O3" s="48">
        <v>0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x14ac:dyDescent="0.25" r="4" customHeight="1" ht="17.25">
      <c r="A4" s="42">
        <v>1327</v>
      </c>
      <c r="B4" s="43" t="s">
        <v>226</v>
      </c>
      <c r="C4" s="44" t="s">
        <v>1536</v>
      </c>
      <c r="D4" s="44"/>
      <c r="E4" s="44" t="s">
        <v>214</v>
      </c>
      <c r="F4" s="45" t="s">
        <v>1536</v>
      </c>
      <c r="G4" s="44" t="s">
        <v>1536</v>
      </c>
      <c r="H4" s="46">
        <v>0</v>
      </c>
      <c r="I4" s="45" t="s">
        <v>1536</v>
      </c>
      <c r="J4" s="45" t="s">
        <v>1536</v>
      </c>
      <c r="K4" s="45" t="s">
        <v>1536</v>
      </c>
      <c r="L4" s="45" t="s">
        <v>1536</v>
      </c>
      <c r="M4" s="47" t="s">
        <v>641</v>
      </c>
      <c r="N4" s="47" t="s">
        <v>641</v>
      </c>
      <c r="O4" s="48">
        <v>0</v>
      </c>
      <c r="P4" s="49"/>
      <c r="Q4" s="49"/>
      <c r="R4" s="50"/>
      <c r="S4" s="51"/>
      <c r="T4" s="49"/>
      <c r="U4" s="49"/>
      <c r="V4" s="49"/>
      <c r="W4" s="49"/>
      <c r="X4" s="49"/>
      <c r="Y4" s="49"/>
      <c r="Z4" s="49"/>
    </row>
    <row x14ac:dyDescent="0.25" r="5" customHeight="1" ht="17.25">
      <c r="A5" s="42">
        <v>1328</v>
      </c>
      <c r="B5" s="43" t="s">
        <v>227</v>
      </c>
      <c r="C5" s="44" t="s">
        <v>1536</v>
      </c>
      <c r="D5" s="44"/>
      <c r="E5" s="44" t="s">
        <v>214</v>
      </c>
      <c r="F5" s="45" t="s">
        <v>1536</v>
      </c>
      <c r="G5" s="44" t="s">
        <v>1536</v>
      </c>
      <c r="H5" s="46">
        <v>0</v>
      </c>
      <c r="I5" s="45" t="s">
        <v>1536</v>
      </c>
      <c r="J5" s="45" t="s">
        <v>1536</v>
      </c>
      <c r="K5" s="45" t="s">
        <v>1536</v>
      </c>
      <c r="L5" s="45" t="s">
        <v>1536</v>
      </c>
      <c r="M5" s="47" t="s">
        <v>641</v>
      </c>
      <c r="N5" s="47" t="s">
        <v>641</v>
      </c>
      <c r="O5" s="48">
        <v>0</v>
      </c>
      <c r="P5" s="49"/>
      <c r="Q5" s="49"/>
      <c r="R5" s="50"/>
      <c r="S5" s="51"/>
      <c r="T5" s="49"/>
      <c r="U5" s="49"/>
      <c r="V5" s="49"/>
      <c r="W5" s="49"/>
      <c r="X5" s="49"/>
      <c r="Y5" s="49"/>
      <c r="Z5" s="49"/>
    </row>
    <row x14ac:dyDescent="0.25" r="6" customHeight="1" ht="17.25">
      <c r="A6" s="42">
        <v>1329</v>
      </c>
      <c r="B6" s="43" t="s">
        <v>228</v>
      </c>
      <c r="C6" s="44" t="s">
        <v>1536</v>
      </c>
      <c r="D6" s="44"/>
      <c r="E6" s="44" t="s">
        <v>214</v>
      </c>
      <c r="F6" s="45" t="s">
        <v>1536</v>
      </c>
      <c r="G6" s="44" t="s">
        <v>1536</v>
      </c>
      <c r="H6" s="46">
        <v>0</v>
      </c>
      <c r="I6" s="45" t="s">
        <v>1536</v>
      </c>
      <c r="J6" s="45" t="s">
        <v>1536</v>
      </c>
      <c r="K6" s="45" t="s">
        <v>1536</v>
      </c>
      <c r="L6" s="45" t="s">
        <v>1536</v>
      </c>
      <c r="M6" s="47" t="s">
        <v>641</v>
      </c>
      <c r="N6" s="47" t="s">
        <v>641</v>
      </c>
      <c r="O6" s="48">
        <v>0</v>
      </c>
      <c r="P6" s="49"/>
      <c r="Q6" s="49"/>
      <c r="R6" s="50"/>
      <c r="S6" s="51"/>
      <c r="T6" s="49"/>
      <c r="U6" s="49"/>
      <c r="V6" s="49"/>
      <c r="W6" s="49"/>
      <c r="X6" s="49"/>
      <c r="Y6" s="49"/>
      <c r="Z6" s="49"/>
    </row>
    <row x14ac:dyDescent="0.25" r="7" customHeight="1" ht="17.25">
      <c r="A7" s="42">
        <v>1330</v>
      </c>
      <c r="B7" s="43" t="s">
        <v>229</v>
      </c>
      <c r="C7" s="44" t="s">
        <v>1536</v>
      </c>
      <c r="D7" s="44"/>
      <c r="E7" s="44" t="s">
        <v>214</v>
      </c>
      <c r="F7" s="45" t="s">
        <v>1536</v>
      </c>
      <c r="G7" s="44" t="s">
        <v>1536</v>
      </c>
      <c r="H7" s="46">
        <v>0</v>
      </c>
      <c r="I7" s="45" t="s">
        <v>1536</v>
      </c>
      <c r="J7" s="45" t="s">
        <v>1536</v>
      </c>
      <c r="K7" s="45" t="s">
        <v>1536</v>
      </c>
      <c r="L7" s="45" t="s">
        <v>1536</v>
      </c>
      <c r="M7" s="47" t="s">
        <v>641</v>
      </c>
      <c r="N7" s="47" t="s">
        <v>641</v>
      </c>
      <c r="O7" s="48">
        <v>0</v>
      </c>
      <c r="P7" s="49"/>
      <c r="Q7" s="49"/>
      <c r="R7" s="50"/>
      <c r="S7" s="51"/>
      <c r="T7" s="49"/>
      <c r="U7" s="49"/>
      <c r="V7" s="49"/>
      <c r="W7" s="49"/>
      <c r="X7" s="49"/>
      <c r="Y7" s="49"/>
      <c r="Z7" s="49"/>
    </row>
    <row x14ac:dyDescent="0.25" r="8" customHeight="1" ht="17.25">
      <c r="A8" s="42">
        <v>1331</v>
      </c>
      <c r="B8" s="43" t="s">
        <v>230</v>
      </c>
      <c r="C8" s="44" t="s">
        <v>1536</v>
      </c>
      <c r="D8" s="44"/>
      <c r="E8" s="44" t="s">
        <v>214</v>
      </c>
      <c r="F8" s="45" t="s">
        <v>1536</v>
      </c>
      <c r="G8" s="44" t="s">
        <v>1536</v>
      </c>
      <c r="H8" s="46">
        <v>0</v>
      </c>
      <c r="I8" s="45" t="s">
        <v>1536</v>
      </c>
      <c r="J8" s="45" t="s">
        <v>1536</v>
      </c>
      <c r="K8" s="45" t="s">
        <v>1536</v>
      </c>
      <c r="L8" s="45" t="s">
        <v>1536</v>
      </c>
      <c r="M8" s="47" t="s">
        <v>641</v>
      </c>
      <c r="N8" s="47" t="s">
        <v>641</v>
      </c>
      <c r="O8" s="48">
        <v>0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x14ac:dyDescent="0.25" r="9" customHeight="1" ht="17.25">
      <c r="A9" s="42">
        <v>1332</v>
      </c>
      <c r="B9" s="43" t="s">
        <v>231</v>
      </c>
      <c r="C9" s="44" t="s">
        <v>1536</v>
      </c>
      <c r="D9" s="44"/>
      <c r="E9" s="44" t="s">
        <v>214</v>
      </c>
      <c r="F9" s="45" t="s">
        <v>1536</v>
      </c>
      <c r="G9" s="44" t="s">
        <v>1536</v>
      </c>
      <c r="H9" s="46">
        <v>0</v>
      </c>
      <c r="I9" s="45" t="s">
        <v>1536</v>
      </c>
      <c r="J9" s="45" t="s">
        <v>1536</v>
      </c>
      <c r="K9" s="44" t="s">
        <v>1536</v>
      </c>
      <c r="L9" s="44" t="s">
        <v>1536</v>
      </c>
      <c r="M9" s="47" t="s">
        <v>641</v>
      </c>
      <c r="N9" s="47" t="s">
        <v>641</v>
      </c>
      <c r="O9" s="52">
        <v>0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x14ac:dyDescent="0.25" r="10" customHeight="1" ht="17.25">
      <c r="A10" s="42">
        <v>1333</v>
      </c>
      <c r="B10" s="43" t="s">
        <v>232</v>
      </c>
      <c r="C10" s="44" t="s">
        <v>1536</v>
      </c>
      <c r="D10" s="44"/>
      <c r="E10" s="44" t="s">
        <v>214</v>
      </c>
      <c r="F10" s="45" t="s">
        <v>1536</v>
      </c>
      <c r="G10" s="44" t="s">
        <v>1536</v>
      </c>
      <c r="H10" s="46">
        <v>0</v>
      </c>
      <c r="I10" s="45" t="s">
        <v>1536</v>
      </c>
      <c r="J10" s="45" t="s">
        <v>1536</v>
      </c>
      <c r="K10" s="44" t="s">
        <v>1536</v>
      </c>
      <c r="L10" s="44" t="s">
        <v>1536</v>
      </c>
      <c r="M10" s="47" t="s">
        <v>641</v>
      </c>
      <c r="N10" s="47" t="s">
        <v>641</v>
      </c>
      <c r="O10" s="52">
        <v>0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x14ac:dyDescent="0.25" r="11" customHeight="1" ht="17.25">
      <c r="A11" s="42">
        <v>1334</v>
      </c>
      <c r="B11" s="43" t="s">
        <v>233</v>
      </c>
      <c r="C11" s="44" t="s">
        <v>1536</v>
      </c>
      <c r="D11" s="44"/>
      <c r="E11" s="44" t="s">
        <v>214</v>
      </c>
      <c r="F11" s="45" t="s">
        <v>1536</v>
      </c>
      <c r="G11" s="44" t="s">
        <v>1536</v>
      </c>
      <c r="H11" s="46">
        <v>0</v>
      </c>
      <c r="I11" s="45" t="s">
        <v>1536</v>
      </c>
      <c r="J11" s="45" t="s">
        <v>1536</v>
      </c>
      <c r="K11" s="44" t="s">
        <v>1536</v>
      </c>
      <c r="L11" s="44" t="s">
        <v>1536</v>
      </c>
      <c r="M11" s="47" t="s">
        <v>641</v>
      </c>
      <c r="N11" s="47" t="s">
        <v>641</v>
      </c>
      <c r="O11" s="52">
        <v>0</v>
      </c>
      <c r="P11" s="49"/>
      <c r="Q11" s="49"/>
      <c r="R11" s="50"/>
      <c r="S11" s="51"/>
      <c r="T11" s="49"/>
      <c r="U11" s="49"/>
      <c r="V11" s="49"/>
      <c r="W11" s="49"/>
      <c r="X11" s="49"/>
      <c r="Y11" s="49"/>
      <c r="Z11" s="49"/>
    </row>
    <row x14ac:dyDescent="0.25" r="12" customHeight="1" ht="17.25">
      <c r="A12" s="42">
        <v>1335</v>
      </c>
      <c r="B12" s="43" t="s">
        <v>234</v>
      </c>
      <c r="C12" s="44" t="s">
        <v>1536</v>
      </c>
      <c r="D12" s="44"/>
      <c r="E12" s="44" t="s">
        <v>214</v>
      </c>
      <c r="F12" s="45" t="s">
        <v>1536</v>
      </c>
      <c r="G12" s="44" t="s">
        <v>1536</v>
      </c>
      <c r="H12" s="46">
        <v>0</v>
      </c>
      <c r="I12" s="45" t="s">
        <v>1536</v>
      </c>
      <c r="J12" s="45" t="s">
        <v>1536</v>
      </c>
      <c r="K12" s="44" t="s">
        <v>1536</v>
      </c>
      <c r="L12" s="44" t="s">
        <v>1536</v>
      </c>
      <c r="M12" s="47" t="s">
        <v>641</v>
      </c>
      <c r="N12" s="47" t="s">
        <v>641</v>
      </c>
      <c r="O12" s="52">
        <v>0</v>
      </c>
      <c r="P12" s="49"/>
      <c r="Q12" s="49"/>
      <c r="R12" s="50"/>
      <c r="S12" s="51"/>
      <c r="T12" s="49"/>
      <c r="U12" s="49"/>
      <c r="V12" s="49"/>
      <c r="W12" s="49"/>
      <c r="X12" s="49"/>
      <c r="Y12" s="49"/>
      <c r="Z12" s="49"/>
    </row>
    <row x14ac:dyDescent="0.25" r="13" customHeight="1" ht="17.25">
      <c r="A13" s="42">
        <v>1336</v>
      </c>
      <c r="B13" s="43" t="s">
        <v>235</v>
      </c>
      <c r="C13" s="44" t="s">
        <v>1536</v>
      </c>
      <c r="D13" s="44"/>
      <c r="E13" s="44" t="s">
        <v>214</v>
      </c>
      <c r="F13" s="45" t="s">
        <v>1536</v>
      </c>
      <c r="G13" s="44" t="s">
        <v>1536</v>
      </c>
      <c r="H13" s="46">
        <v>0</v>
      </c>
      <c r="I13" s="45" t="s">
        <v>1536</v>
      </c>
      <c r="J13" s="45" t="s">
        <v>1536</v>
      </c>
      <c r="K13" s="44" t="s">
        <v>1536</v>
      </c>
      <c r="L13" s="44" t="s">
        <v>1536</v>
      </c>
      <c r="M13" s="47" t="s">
        <v>641</v>
      </c>
      <c r="N13" s="47" t="s">
        <v>641</v>
      </c>
      <c r="O13" s="52">
        <v>0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x14ac:dyDescent="0.25" r="14" customHeight="1" ht="17.25">
      <c r="A14" s="42">
        <v>1337</v>
      </c>
      <c r="B14" s="43" t="s">
        <v>236</v>
      </c>
      <c r="C14" s="44" t="s">
        <v>1536</v>
      </c>
      <c r="D14" s="44"/>
      <c r="E14" s="44" t="s">
        <v>214</v>
      </c>
      <c r="F14" s="45" t="s">
        <v>1536</v>
      </c>
      <c r="G14" s="44" t="s">
        <v>1536</v>
      </c>
      <c r="H14" s="46">
        <v>0</v>
      </c>
      <c r="I14" s="45" t="s">
        <v>1536</v>
      </c>
      <c r="J14" s="45" t="s">
        <v>1536</v>
      </c>
      <c r="K14" s="44" t="s">
        <v>1536</v>
      </c>
      <c r="L14" s="44" t="s">
        <v>1536</v>
      </c>
      <c r="M14" s="47" t="s">
        <v>641</v>
      </c>
      <c r="N14" s="47" t="s">
        <v>641</v>
      </c>
      <c r="O14" s="52">
        <v>0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x14ac:dyDescent="0.25" r="15" customHeight="1" ht="17.25">
      <c r="A15" s="42">
        <v>1338</v>
      </c>
      <c r="B15" s="43" t="s">
        <v>237</v>
      </c>
      <c r="C15" s="44" t="s">
        <v>1536</v>
      </c>
      <c r="D15" s="44"/>
      <c r="E15" s="44" t="s">
        <v>214</v>
      </c>
      <c r="F15" s="45" t="s">
        <v>1536</v>
      </c>
      <c r="G15" s="44" t="s">
        <v>1536</v>
      </c>
      <c r="H15" s="46">
        <v>0</v>
      </c>
      <c r="I15" s="45" t="s">
        <v>1536</v>
      </c>
      <c r="J15" s="45" t="s">
        <v>1536</v>
      </c>
      <c r="K15" s="44" t="s">
        <v>1536</v>
      </c>
      <c r="L15" s="44" t="s">
        <v>1536</v>
      </c>
      <c r="M15" s="47" t="s">
        <v>641</v>
      </c>
      <c r="N15" s="47" t="s">
        <v>641</v>
      </c>
      <c r="O15" s="52">
        <v>0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x14ac:dyDescent="0.25" r="16" customHeight="1" ht="17.25">
      <c r="A16" s="42">
        <v>1339</v>
      </c>
      <c r="B16" s="43" t="s">
        <v>238</v>
      </c>
      <c r="C16" s="44" t="s">
        <v>1536</v>
      </c>
      <c r="D16" s="44"/>
      <c r="E16" s="44" t="s">
        <v>214</v>
      </c>
      <c r="F16" s="45" t="s">
        <v>1536</v>
      </c>
      <c r="G16" s="44" t="s">
        <v>1536</v>
      </c>
      <c r="H16" s="46">
        <v>0</v>
      </c>
      <c r="I16" s="45" t="s">
        <v>1536</v>
      </c>
      <c r="J16" s="45" t="s">
        <v>1536</v>
      </c>
      <c r="K16" s="44" t="s">
        <v>1536</v>
      </c>
      <c r="L16" s="44" t="s">
        <v>1536</v>
      </c>
      <c r="M16" s="47" t="s">
        <v>641</v>
      </c>
      <c r="N16" s="47" t="s">
        <v>641</v>
      </c>
      <c r="O16" s="53">
        <v>0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x14ac:dyDescent="0.25" r="17" customHeight="1" ht="17.25">
      <c r="A17" s="42">
        <v>218</v>
      </c>
      <c r="B17" s="43" t="s">
        <v>468</v>
      </c>
      <c r="C17" s="44" t="s">
        <v>1537</v>
      </c>
      <c r="D17" s="44" t="s">
        <v>1538</v>
      </c>
      <c r="E17" s="44" t="s">
        <v>8</v>
      </c>
      <c r="F17" s="45" t="s">
        <v>1539</v>
      </c>
      <c r="G17" s="44" t="s">
        <v>7</v>
      </c>
      <c r="H17" s="46">
        <v>1560</v>
      </c>
      <c r="I17" s="45" t="s">
        <v>1540</v>
      </c>
      <c r="J17" s="45" t="s">
        <v>1540</v>
      </c>
      <c r="K17" s="44" t="s">
        <v>1540</v>
      </c>
      <c r="L17" s="44" t="s">
        <v>1540</v>
      </c>
      <c r="M17" s="47" t="s">
        <v>226</v>
      </c>
      <c r="N17" s="47" t="s">
        <v>226</v>
      </c>
      <c r="O17" s="53">
        <v>0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x14ac:dyDescent="0.25" r="18" customHeight="1" ht="17.25">
      <c r="A18" s="42">
        <v>327</v>
      </c>
      <c r="B18" s="43" t="s">
        <v>571</v>
      </c>
      <c r="C18" s="44" t="s">
        <v>1537</v>
      </c>
      <c r="D18" s="44" t="s">
        <v>1541</v>
      </c>
      <c r="E18" s="44" t="s">
        <v>8</v>
      </c>
      <c r="F18" s="45" t="s">
        <v>1542</v>
      </c>
      <c r="G18" s="44" t="s">
        <v>13</v>
      </c>
      <c r="H18" s="46">
        <v>1358</v>
      </c>
      <c r="I18" s="45" t="s">
        <v>1543</v>
      </c>
      <c r="J18" s="45" t="s">
        <v>1544</v>
      </c>
      <c r="K18" s="44" t="s">
        <v>1543</v>
      </c>
      <c r="L18" s="44" t="s">
        <v>1544</v>
      </c>
      <c r="M18" s="47" t="s">
        <v>225</v>
      </c>
      <c r="N18" s="47" t="s">
        <v>225</v>
      </c>
      <c r="O18" s="52">
        <v>0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x14ac:dyDescent="0.25" r="19" customHeight="1" ht="17.25">
      <c r="A19" s="42">
        <v>557</v>
      </c>
      <c r="B19" s="43" t="s">
        <v>633</v>
      </c>
      <c r="C19" s="44" t="s">
        <v>1537</v>
      </c>
      <c r="D19" s="44" t="s">
        <v>1541</v>
      </c>
      <c r="E19" s="44" t="s">
        <v>8</v>
      </c>
      <c r="F19" s="45" t="s">
        <v>1545</v>
      </c>
      <c r="G19" s="44" t="s">
        <v>17</v>
      </c>
      <c r="H19" s="46">
        <v>1372</v>
      </c>
      <c r="I19" s="45" t="s">
        <v>1546</v>
      </c>
      <c r="J19" s="45" t="s">
        <v>1546</v>
      </c>
      <c r="K19" s="44" t="s">
        <v>1546</v>
      </c>
      <c r="L19" s="44" t="s">
        <v>1546</v>
      </c>
      <c r="M19" s="47" t="s">
        <v>225</v>
      </c>
      <c r="N19" s="47" t="s">
        <v>225</v>
      </c>
      <c r="O19" s="52">
        <v>0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x14ac:dyDescent="0.25" r="20" customHeight="1" ht="17.25">
      <c r="A20" s="42">
        <v>1107</v>
      </c>
      <c r="B20" s="43" t="s">
        <v>256</v>
      </c>
      <c r="C20" s="44" t="s">
        <v>1547</v>
      </c>
      <c r="D20" s="44" t="s">
        <v>1541</v>
      </c>
      <c r="E20" s="44" t="s">
        <v>8</v>
      </c>
      <c r="F20" s="45" t="s">
        <v>1545</v>
      </c>
      <c r="G20" s="44" t="s">
        <v>15</v>
      </c>
      <c r="H20" s="46">
        <v>1040</v>
      </c>
      <c r="I20" s="45" t="s">
        <v>1548</v>
      </c>
      <c r="J20" s="45" t="s">
        <v>1548</v>
      </c>
      <c r="K20" s="44" t="s">
        <v>1548</v>
      </c>
      <c r="L20" s="44" t="s">
        <v>1548</v>
      </c>
      <c r="M20" s="47" t="s">
        <v>225</v>
      </c>
      <c r="N20" s="47" t="s">
        <v>225</v>
      </c>
      <c r="O20" s="52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x14ac:dyDescent="0.25" r="21" customHeight="1" ht="17.25">
      <c r="A21" s="42">
        <v>1108</v>
      </c>
      <c r="B21" s="43" t="s">
        <v>699</v>
      </c>
      <c r="C21" s="44" t="s">
        <v>1549</v>
      </c>
      <c r="D21" s="44" t="s">
        <v>1541</v>
      </c>
      <c r="E21" s="44" t="s">
        <v>8</v>
      </c>
      <c r="F21" s="45" t="s">
        <v>1545</v>
      </c>
      <c r="G21" s="44" t="s">
        <v>9</v>
      </c>
      <c r="H21" s="46">
        <v>1312</v>
      </c>
      <c r="I21" s="45" t="s">
        <v>1548</v>
      </c>
      <c r="J21" s="45" t="s">
        <v>1548</v>
      </c>
      <c r="K21" s="44" t="s">
        <v>1548</v>
      </c>
      <c r="L21" s="44" t="s">
        <v>1548</v>
      </c>
      <c r="M21" s="47" t="s">
        <v>225</v>
      </c>
      <c r="N21" s="47" t="s">
        <v>225</v>
      </c>
      <c r="O21" s="52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x14ac:dyDescent="0.25" r="22" customHeight="1" ht="17.25">
      <c r="A22" s="42">
        <v>219</v>
      </c>
      <c r="B22" s="43" t="s">
        <v>469</v>
      </c>
      <c r="C22" s="44" t="s">
        <v>1537</v>
      </c>
      <c r="D22" s="44" t="s">
        <v>218</v>
      </c>
      <c r="E22" s="44" t="s">
        <v>10</v>
      </c>
      <c r="F22" s="45" t="s">
        <v>1550</v>
      </c>
      <c r="G22" s="44" t="s">
        <v>18</v>
      </c>
      <c r="H22" s="46">
        <v>994</v>
      </c>
      <c r="I22" s="45" t="s">
        <v>1540</v>
      </c>
      <c r="J22" s="45" t="s">
        <v>1540</v>
      </c>
      <c r="K22" s="44" t="s">
        <v>1540</v>
      </c>
      <c r="L22" s="44" t="s">
        <v>1540</v>
      </c>
      <c r="M22" s="47" t="s">
        <v>6</v>
      </c>
      <c r="N22" s="47" t="s">
        <v>468</v>
      </c>
      <c r="O22" s="52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x14ac:dyDescent="0.25" r="23" customHeight="1" ht="17.25">
      <c r="A23" s="42">
        <v>278</v>
      </c>
      <c r="B23" s="43" t="s">
        <v>527</v>
      </c>
      <c r="C23" s="44" t="s">
        <v>1537</v>
      </c>
      <c r="D23" s="44" t="s">
        <v>218</v>
      </c>
      <c r="E23" s="44" t="s">
        <v>10</v>
      </c>
      <c r="F23" s="45" t="s">
        <v>16</v>
      </c>
      <c r="G23" s="44" t="s">
        <v>16</v>
      </c>
      <c r="H23" s="46">
        <v>1142</v>
      </c>
      <c r="I23" s="45" t="s">
        <v>1551</v>
      </c>
      <c r="J23" s="45" t="s">
        <v>1551</v>
      </c>
      <c r="K23" s="44" t="s">
        <v>1551</v>
      </c>
      <c r="L23" s="44" t="s">
        <v>1551</v>
      </c>
      <c r="M23" s="47" t="s">
        <v>225</v>
      </c>
      <c r="N23" s="47" t="s">
        <v>225</v>
      </c>
      <c r="O23" s="52">
        <v>0</v>
      </c>
      <c r="P23" s="49"/>
      <c r="Q23" s="49"/>
      <c r="R23" s="50"/>
      <c r="S23" s="51"/>
      <c r="T23" s="49"/>
      <c r="U23" s="49"/>
      <c r="V23" s="49"/>
      <c r="W23" s="49"/>
      <c r="X23" s="49"/>
      <c r="Y23" s="49"/>
      <c r="Z23" s="49"/>
    </row>
    <row x14ac:dyDescent="0.25" r="24" customHeight="1" ht="25.5">
      <c r="A24" s="42">
        <v>16</v>
      </c>
      <c r="B24" s="43" t="s">
        <v>260</v>
      </c>
      <c r="C24" s="44" t="s">
        <v>1537</v>
      </c>
      <c r="D24" s="44" t="s">
        <v>1552</v>
      </c>
      <c r="E24" s="44" t="s">
        <v>20</v>
      </c>
      <c r="F24" s="45" t="s">
        <v>1553</v>
      </c>
      <c r="G24" s="44" t="s">
        <v>29</v>
      </c>
      <c r="H24" s="46">
        <v>702</v>
      </c>
      <c r="I24" s="45" t="s">
        <v>1554</v>
      </c>
      <c r="J24" s="45" t="s">
        <v>1554</v>
      </c>
      <c r="K24" s="44" t="s">
        <v>1554</v>
      </c>
      <c r="L24" s="44" t="s">
        <v>1554</v>
      </c>
      <c r="M24" s="47" t="s">
        <v>225</v>
      </c>
      <c r="N24" s="47" t="s">
        <v>225</v>
      </c>
      <c r="O24" s="52">
        <v>56.68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x14ac:dyDescent="0.25" r="25" customHeight="1" ht="17.25">
      <c r="A25" s="42">
        <v>279</v>
      </c>
      <c r="B25" s="43" t="s">
        <v>528</v>
      </c>
      <c r="C25" s="44" t="s">
        <v>1537</v>
      </c>
      <c r="D25" s="44" t="s">
        <v>1552</v>
      </c>
      <c r="E25" s="44" t="s">
        <v>20</v>
      </c>
      <c r="F25" s="45" t="s">
        <v>1553</v>
      </c>
      <c r="G25" s="44" t="s">
        <v>51</v>
      </c>
      <c r="H25" s="46">
        <v>571</v>
      </c>
      <c r="I25" s="45" t="s">
        <v>1551</v>
      </c>
      <c r="J25" s="45" t="s">
        <v>1555</v>
      </c>
      <c r="K25" s="44" t="s">
        <v>1551</v>
      </c>
      <c r="L25" s="44" t="s">
        <v>1551</v>
      </c>
      <c r="M25" s="47" t="s">
        <v>527</v>
      </c>
      <c r="N25" s="47" t="s">
        <v>527</v>
      </c>
      <c r="O25" s="52">
        <v>48.2019972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x14ac:dyDescent="0.25" r="26" customHeight="1" ht="17.25">
      <c r="A26" s="42">
        <v>280</v>
      </c>
      <c r="B26" s="43" t="s">
        <v>529</v>
      </c>
      <c r="C26" s="44" t="s">
        <v>1537</v>
      </c>
      <c r="D26" s="44" t="s">
        <v>1552</v>
      </c>
      <c r="E26" s="44" t="s">
        <v>20</v>
      </c>
      <c r="F26" s="45" t="s">
        <v>1556</v>
      </c>
      <c r="G26" s="44" t="s">
        <v>48</v>
      </c>
      <c r="H26" s="46">
        <v>619</v>
      </c>
      <c r="I26" s="45" t="s">
        <v>1551</v>
      </c>
      <c r="J26" s="45" t="s">
        <v>1557</v>
      </c>
      <c r="K26" s="44" t="s">
        <v>1551</v>
      </c>
      <c r="L26" s="44" t="s">
        <v>1551</v>
      </c>
      <c r="M26" s="47" t="s">
        <v>527</v>
      </c>
      <c r="N26" s="47" t="s">
        <v>225</v>
      </c>
      <c r="O26" s="52">
        <v>39.45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x14ac:dyDescent="0.25" r="27" customHeight="1" ht="17.25">
      <c r="A27" s="42">
        <v>281</v>
      </c>
      <c r="B27" s="43" t="s">
        <v>530</v>
      </c>
      <c r="C27" s="44" t="s">
        <v>1537</v>
      </c>
      <c r="D27" s="44" t="s">
        <v>1552</v>
      </c>
      <c r="E27" s="44" t="s">
        <v>20</v>
      </c>
      <c r="F27" s="45" t="s">
        <v>1553</v>
      </c>
      <c r="G27" s="44" t="s">
        <v>32</v>
      </c>
      <c r="H27" s="46">
        <v>677</v>
      </c>
      <c r="I27" s="45" t="s">
        <v>1551</v>
      </c>
      <c r="J27" s="45" t="s">
        <v>1558</v>
      </c>
      <c r="K27" s="44" t="s">
        <v>1551</v>
      </c>
      <c r="L27" s="44" t="s">
        <v>1551</v>
      </c>
      <c r="M27" s="47" t="s">
        <v>527</v>
      </c>
      <c r="N27" s="47" t="s">
        <v>527</v>
      </c>
      <c r="O27" s="52">
        <v>56.9401756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x14ac:dyDescent="0.25" r="28" customHeight="1" ht="17.25">
      <c r="A28" s="42">
        <v>391</v>
      </c>
      <c r="B28" s="43" t="s">
        <v>626</v>
      </c>
      <c r="C28" s="44" t="s">
        <v>1537</v>
      </c>
      <c r="D28" s="44" t="s">
        <v>1552</v>
      </c>
      <c r="E28" s="44" t="s">
        <v>20</v>
      </c>
      <c r="F28" s="45" t="s">
        <v>1553</v>
      </c>
      <c r="G28" s="44" t="s">
        <v>28</v>
      </c>
      <c r="H28" s="46">
        <v>725</v>
      </c>
      <c r="I28" s="45" t="s">
        <v>1543</v>
      </c>
      <c r="J28" s="45" t="s">
        <v>1559</v>
      </c>
      <c r="K28" s="44" t="s">
        <v>1543</v>
      </c>
      <c r="L28" s="44" t="s">
        <v>1559</v>
      </c>
      <c r="M28" s="47" t="s">
        <v>571</v>
      </c>
      <c r="N28" s="47" t="s">
        <v>571</v>
      </c>
      <c r="O28" s="52">
        <v>84.012024</v>
      </c>
      <c r="P28" s="49"/>
      <c r="Q28" s="49"/>
      <c r="R28" s="50"/>
      <c r="S28" s="51"/>
      <c r="T28" s="49"/>
      <c r="U28" s="49"/>
      <c r="V28" s="49"/>
      <c r="W28" s="49"/>
      <c r="X28" s="49"/>
      <c r="Y28" s="49"/>
      <c r="Z28" s="49"/>
    </row>
    <row x14ac:dyDescent="0.25" r="29" customHeight="1" ht="17.25">
      <c r="A29" s="42">
        <v>392</v>
      </c>
      <c r="B29" s="43" t="s">
        <v>632</v>
      </c>
      <c r="C29" s="44" t="s">
        <v>1537</v>
      </c>
      <c r="D29" s="44" t="s">
        <v>1560</v>
      </c>
      <c r="E29" s="44" t="s">
        <v>20</v>
      </c>
      <c r="F29" s="45" t="s">
        <v>1561</v>
      </c>
      <c r="G29" s="44" t="s">
        <v>31</v>
      </c>
      <c r="H29" s="46">
        <v>702</v>
      </c>
      <c r="I29" s="45" t="s">
        <v>1543</v>
      </c>
      <c r="J29" s="45" t="s">
        <v>1562</v>
      </c>
      <c r="K29" s="44" t="s">
        <v>1543</v>
      </c>
      <c r="L29" s="44" t="s">
        <v>1562</v>
      </c>
      <c r="M29" s="47" t="s">
        <v>225</v>
      </c>
      <c r="N29" s="47" t="s">
        <v>633</v>
      </c>
      <c r="O29" s="52">
        <v>96.8884888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x14ac:dyDescent="0.25" r="30" customHeight="1" ht="17.25">
      <c r="A30" s="42">
        <v>449</v>
      </c>
      <c r="B30" s="43" t="s">
        <v>680</v>
      </c>
      <c r="C30" s="44" t="s">
        <v>1547</v>
      </c>
      <c r="D30" s="44" t="s">
        <v>1552</v>
      </c>
      <c r="E30" s="44" t="s">
        <v>20</v>
      </c>
      <c r="F30" s="45" t="s">
        <v>1553</v>
      </c>
      <c r="G30" s="44" t="s">
        <v>30</v>
      </c>
      <c r="H30" s="46">
        <v>702</v>
      </c>
      <c r="I30" s="45" t="s">
        <v>1563</v>
      </c>
      <c r="J30" s="45" t="s">
        <v>1564</v>
      </c>
      <c r="K30" s="44" t="s">
        <v>1565</v>
      </c>
      <c r="L30" s="44" t="s">
        <v>1564</v>
      </c>
      <c r="M30" s="47" t="s">
        <v>256</v>
      </c>
      <c r="N30" s="47" t="s">
        <v>225</v>
      </c>
      <c r="O30" s="52">
        <v>65.5069648</v>
      </c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x14ac:dyDescent="0.25" r="31" customHeight="1" ht="17.25">
      <c r="A31" s="42">
        <v>469</v>
      </c>
      <c r="B31" s="43" t="s">
        <v>677</v>
      </c>
      <c r="C31" s="44" t="s">
        <v>1549</v>
      </c>
      <c r="D31" s="44" t="s">
        <v>1560</v>
      </c>
      <c r="E31" s="44" t="s">
        <v>20</v>
      </c>
      <c r="F31" s="45" t="s">
        <v>1566</v>
      </c>
      <c r="G31" s="44" t="s">
        <v>40</v>
      </c>
      <c r="H31" s="46">
        <v>666</v>
      </c>
      <c r="I31" s="45" t="s">
        <v>1563</v>
      </c>
      <c r="J31" s="45" t="s">
        <v>1564</v>
      </c>
      <c r="K31" s="44" t="s">
        <v>1565</v>
      </c>
      <c r="L31" s="44" t="s">
        <v>1564</v>
      </c>
      <c r="M31" s="47" t="s">
        <v>699</v>
      </c>
      <c r="N31" s="47" t="s">
        <v>699</v>
      </c>
      <c r="O31" s="52">
        <v>84.1255036</v>
      </c>
      <c r="P31" s="49"/>
      <c r="Q31" s="49"/>
      <c r="R31" s="50"/>
      <c r="S31" s="51"/>
      <c r="T31" s="49"/>
      <c r="U31" s="49"/>
      <c r="V31" s="49"/>
      <c r="W31" s="49"/>
      <c r="X31" s="49"/>
      <c r="Y31" s="49"/>
      <c r="Z31" s="49"/>
    </row>
    <row x14ac:dyDescent="0.25" r="32" customHeight="1" ht="17.25">
      <c r="A32" s="42">
        <v>566</v>
      </c>
      <c r="B32" s="43" t="s">
        <v>264</v>
      </c>
      <c r="C32" s="44" t="s">
        <v>1549</v>
      </c>
      <c r="D32" s="44" t="s">
        <v>1552</v>
      </c>
      <c r="E32" s="44" t="s">
        <v>20</v>
      </c>
      <c r="F32" s="45" t="s">
        <v>1553</v>
      </c>
      <c r="G32" s="44" t="s">
        <v>19</v>
      </c>
      <c r="H32" s="46">
        <v>904</v>
      </c>
      <c r="I32" s="45" t="s">
        <v>1548</v>
      </c>
      <c r="J32" s="45" t="s">
        <v>1548</v>
      </c>
      <c r="K32" s="44" t="s">
        <v>1548</v>
      </c>
      <c r="L32" s="44" t="s">
        <v>1548</v>
      </c>
      <c r="M32" s="47" t="s">
        <v>699</v>
      </c>
      <c r="N32" s="47" t="s">
        <v>699</v>
      </c>
      <c r="O32" s="52">
        <v>71.1724516</v>
      </c>
      <c r="P32" s="49"/>
      <c r="Q32" s="49"/>
      <c r="R32" s="50"/>
      <c r="S32" s="51"/>
      <c r="T32" s="49"/>
      <c r="U32" s="49"/>
      <c r="V32" s="49"/>
      <c r="W32" s="49"/>
      <c r="X32" s="49"/>
      <c r="Y32" s="49"/>
      <c r="Z32" s="49"/>
    </row>
    <row x14ac:dyDescent="0.25" r="33" customHeight="1" ht="17.25">
      <c r="A33" s="42">
        <v>1199</v>
      </c>
      <c r="B33" s="43" t="s">
        <v>1405</v>
      </c>
      <c r="C33" s="44" t="s">
        <v>1537</v>
      </c>
      <c r="D33" s="44" t="s">
        <v>1560</v>
      </c>
      <c r="E33" s="44" t="s">
        <v>20</v>
      </c>
      <c r="F33" s="45" t="s">
        <v>1566</v>
      </c>
      <c r="G33" s="44" t="s">
        <v>22</v>
      </c>
      <c r="H33" s="46">
        <v>805</v>
      </c>
      <c r="I33" s="45" t="s">
        <v>1567</v>
      </c>
      <c r="J33" s="45" t="s">
        <v>1567</v>
      </c>
      <c r="K33" s="44" t="s">
        <v>1567</v>
      </c>
      <c r="L33" s="44" t="s">
        <v>1567</v>
      </c>
      <c r="M33" s="47" t="s">
        <v>225</v>
      </c>
      <c r="N33" s="47" t="s">
        <v>225</v>
      </c>
      <c r="O33" s="52">
        <v>80.8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x14ac:dyDescent="0.25" r="34" customHeight="1" ht="17.25">
      <c r="A34" s="42">
        <v>1265</v>
      </c>
      <c r="B34" s="43" t="s">
        <v>1465</v>
      </c>
      <c r="C34" s="44" t="s">
        <v>1549</v>
      </c>
      <c r="D34" s="44" t="s">
        <v>1560</v>
      </c>
      <c r="E34" s="44" t="s">
        <v>20</v>
      </c>
      <c r="F34" s="45" t="s">
        <v>1561</v>
      </c>
      <c r="G34" s="44" t="s">
        <v>27</v>
      </c>
      <c r="H34" s="46">
        <v>732</v>
      </c>
      <c r="I34" s="45" t="s">
        <v>1568</v>
      </c>
      <c r="J34" s="45" t="s">
        <v>1569</v>
      </c>
      <c r="K34" s="44" t="s">
        <v>1568</v>
      </c>
      <c r="L34" s="44" t="s">
        <v>1570</v>
      </c>
      <c r="M34" s="47" t="s">
        <v>699</v>
      </c>
      <c r="N34" s="47" t="s">
        <v>699</v>
      </c>
      <c r="O34" s="52">
        <v>72.0000012</v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x14ac:dyDescent="0.25" r="35" customHeight="1" ht="17.25">
      <c r="A35" s="42">
        <v>220</v>
      </c>
      <c r="B35" s="43" t="s">
        <v>470</v>
      </c>
      <c r="C35" s="44" t="s">
        <v>1537</v>
      </c>
      <c r="D35" s="44" t="s">
        <v>1571</v>
      </c>
      <c r="E35" s="44" t="s">
        <v>33</v>
      </c>
      <c r="F35" s="45" t="s">
        <v>1572</v>
      </c>
      <c r="G35" s="44" t="s">
        <v>43</v>
      </c>
      <c r="H35" s="46">
        <v>634</v>
      </c>
      <c r="I35" s="45" t="s">
        <v>1540</v>
      </c>
      <c r="J35" s="45" t="s">
        <v>1540</v>
      </c>
      <c r="K35" s="44" t="s">
        <v>1540</v>
      </c>
      <c r="L35" s="44" t="s">
        <v>1540</v>
      </c>
      <c r="M35" s="47" t="s">
        <v>469</v>
      </c>
      <c r="N35" s="47" t="s">
        <v>469</v>
      </c>
      <c r="O35" s="52">
        <v>47.7072024</v>
      </c>
      <c r="P35" s="49"/>
      <c r="Q35" s="49"/>
      <c r="R35" s="50"/>
      <c r="S35" s="51"/>
      <c r="T35" s="49"/>
      <c r="U35" s="49"/>
      <c r="V35" s="49"/>
      <c r="W35" s="49"/>
      <c r="X35" s="49"/>
      <c r="Y35" s="49"/>
      <c r="Z35" s="49"/>
    </row>
    <row x14ac:dyDescent="0.25" r="36" customHeight="1" ht="17.25">
      <c r="A36" s="42">
        <v>226</v>
      </c>
      <c r="B36" s="43" t="s">
        <v>476</v>
      </c>
      <c r="C36" s="44" t="s">
        <v>1547</v>
      </c>
      <c r="D36" s="44" t="s">
        <v>1573</v>
      </c>
      <c r="E36" s="44" t="s">
        <v>33</v>
      </c>
      <c r="F36" s="45" t="s">
        <v>1574</v>
      </c>
      <c r="G36" s="44" t="s">
        <v>63</v>
      </c>
      <c r="H36" s="46">
        <v>496</v>
      </c>
      <c r="I36" s="45" t="s">
        <v>1540</v>
      </c>
      <c r="J36" s="45" t="s">
        <v>1540</v>
      </c>
      <c r="K36" s="44" t="s">
        <v>1540</v>
      </c>
      <c r="L36" s="44" t="s">
        <v>1540</v>
      </c>
      <c r="M36" s="47" t="s">
        <v>351</v>
      </c>
      <c r="N36" s="47" t="s">
        <v>256</v>
      </c>
      <c r="O36" s="52">
        <v>35.68757</v>
      </c>
      <c r="P36" s="49"/>
      <c r="Q36" s="49"/>
      <c r="R36" s="50"/>
      <c r="S36" s="51"/>
      <c r="T36" s="49"/>
      <c r="U36" s="49"/>
      <c r="V36" s="49"/>
      <c r="W36" s="49"/>
      <c r="X36" s="49"/>
      <c r="Y36" s="49"/>
      <c r="Z36" s="49"/>
    </row>
    <row x14ac:dyDescent="0.25" r="37" customHeight="1" ht="17.25">
      <c r="A37" s="42">
        <v>233</v>
      </c>
      <c r="B37" s="43" t="s">
        <v>483</v>
      </c>
      <c r="C37" s="44" t="s">
        <v>1537</v>
      </c>
      <c r="D37" s="44" t="s">
        <v>1573</v>
      </c>
      <c r="E37" s="44" t="s">
        <v>33</v>
      </c>
      <c r="F37" s="45" t="s">
        <v>1574</v>
      </c>
      <c r="G37" s="44" t="s">
        <v>56</v>
      </c>
      <c r="H37" s="46">
        <v>551</v>
      </c>
      <c r="I37" s="45" t="s">
        <v>1540</v>
      </c>
      <c r="J37" s="45" t="s">
        <v>1575</v>
      </c>
      <c r="K37" s="44" t="s">
        <v>1540</v>
      </c>
      <c r="L37" s="44" t="s">
        <v>1540</v>
      </c>
      <c r="M37" s="47" t="s">
        <v>469</v>
      </c>
      <c r="N37" s="47" t="s">
        <v>469</v>
      </c>
      <c r="O37" s="52">
        <v>33.65995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x14ac:dyDescent="0.25" r="38" customHeight="1" ht="17.25">
      <c r="A38" s="42">
        <v>282</v>
      </c>
      <c r="B38" s="43" t="s">
        <v>531</v>
      </c>
      <c r="C38" s="44" t="s">
        <v>1537</v>
      </c>
      <c r="D38" s="44" t="s">
        <v>1576</v>
      </c>
      <c r="E38" s="44" t="s">
        <v>33</v>
      </c>
      <c r="F38" s="45" t="s">
        <v>1577</v>
      </c>
      <c r="G38" s="44" t="s">
        <v>49</v>
      </c>
      <c r="H38" s="46">
        <v>611</v>
      </c>
      <c r="I38" s="45" t="s">
        <v>1551</v>
      </c>
      <c r="J38" s="45" t="s">
        <v>1578</v>
      </c>
      <c r="K38" s="44" t="s">
        <v>1551</v>
      </c>
      <c r="L38" s="44" t="s">
        <v>1551</v>
      </c>
      <c r="M38" s="47" t="s">
        <v>527</v>
      </c>
      <c r="N38" s="47" t="s">
        <v>527</v>
      </c>
      <c r="O38" s="52">
        <v>54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x14ac:dyDescent="0.25" r="39" customHeight="1" ht="17.25">
      <c r="A39" s="42">
        <v>388</v>
      </c>
      <c r="B39" s="43" t="s">
        <v>629</v>
      </c>
      <c r="C39" s="44" t="s">
        <v>1537</v>
      </c>
      <c r="D39" s="44" t="s">
        <v>1573</v>
      </c>
      <c r="E39" s="44" t="s">
        <v>33</v>
      </c>
      <c r="F39" s="45" t="s">
        <v>1574</v>
      </c>
      <c r="G39" s="44" t="s">
        <v>72</v>
      </c>
      <c r="H39" s="46">
        <v>466</v>
      </c>
      <c r="I39" s="45" t="s">
        <v>1543</v>
      </c>
      <c r="J39" s="45" t="s">
        <v>1579</v>
      </c>
      <c r="K39" s="44" t="s">
        <v>1543</v>
      </c>
      <c r="L39" s="44" t="s">
        <v>1579</v>
      </c>
      <c r="M39" s="47" t="s">
        <v>628</v>
      </c>
      <c r="N39" s="47" t="s">
        <v>628</v>
      </c>
      <c r="O39" s="52">
        <v>40.82153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x14ac:dyDescent="0.25" r="40" customHeight="1" ht="17.25">
      <c r="A40" s="42">
        <v>393</v>
      </c>
      <c r="B40" s="43" t="s">
        <v>628</v>
      </c>
      <c r="C40" s="44" t="s">
        <v>1537</v>
      </c>
      <c r="D40" s="44" t="s">
        <v>1576</v>
      </c>
      <c r="E40" s="44" t="s">
        <v>33</v>
      </c>
      <c r="F40" s="45" t="s">
        <v>1556</v>
      </c>
      <c r="G40" s="44" t="s">
        <v>26</v>
      </c>
      <c r="H40" s="46">
        <v>732</v>
      </c>
      <c r="I40" s="45" t="s">
        <v>1543</v>
      </c>
      <c r="J40" s="45" t="s">
        <v>1579</v>
      </c>
      <c r="K40" s="44" t="s">
        <v>1543</v>
      </c>
      <c r="L40" s="44" t="s">
        <v>1543</v>
      </c>
      <c r="M40" s="47" t="s">
        <v>571</v>
      </c>
      <c r="N40" s="47" t="s">
        <v>571</v>
      </c>
      <c r="O40" s="52">
        <v>36.48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x14ac:dyDescent="0.25" r="41" customHeight="1" ht="17.25">
      <c r="A41" s="42">
        <v>408</v>
      </c>
      <c r="B41" s="43" t="s">
        <v>466</v>
      </c>
      <c r="C41" s="44" t="s">
        <v>1580</v>
      </c>
      <c r="D41" s="44" t="s">
        <v>1573</v>
      </c>
      <c r="E41" s="44" t="s">
        <v>33</v>
      </c>
      <c r="F41" s="45" t="s">
        <v>1581</v>
      </c>
      <c r="G41" s="44" t="s">
        <v>25</v>
      </c>
      <c r="H41" s="46">
        <v>732</v>
      </c>
      <c r="I41" s="45" t="s">
        <v>1548</v>
      </c>
      <c r="J41" s="45" t="s">
        <v>1548</v>
      </c>
      <c r="K41" s="44" t="s">
        <v>1548</v>
      </c>
      <c r="L41" s="44" t="s">
        <v>1548</v>
      </c>
      <c r="M41" s="47" t="s">
        <v>641</v>
      </c>
      <c r="N41" s="47" t="s">
        <v>641</v>
      </c>
      <c r="O41" s="52">
        <v>34.43176</v>
      </c>
      <c r="P41" s="49"/>
      <c r="Q41" s="49"/>
      <c r="R41" s="50"/>
      <c r="S41" s="51"/>
      <c r="T41" s="49"/>
      <c r="U41" s="49"/>
      <c r="V41" s="49"/>
      <c r="W41" s="49"/>
      <c r="X41" s="49"/>
      <c r="Y41" s="49"/>
      <c r="Z41" s="49"/>
    </row>
    <row x14ac:dyDescent="0.25" r="42" customHeight="1" ht="17.25">
      <c r="A42" s="42">
        <v>424</v>
      </c>
      <c r="B42" s="43" t="s">
        <v>656</v>
      </c>
      <c r="C42" s="44" t="s">
        <v>1537</v>
      </c>
      <c r="D42" s="44" t="s">
        <v>1573</v>
      </c>
      <c r="E42" s="44" t="s">
        <v>33</v>
      </c>
      <c r="F42" s="45" t="s">
        <v>1574</v>
      </c>
      <c r="G42" s="44" t="s">
        <v>88</v>
      </c>
      <c r="H42" s="46">
        <v>406</v>
      </c>
      <c r="I42" s="45" t="s">
        <v>1582</v>
      </c>
      <c r="J42" s="45" t="s">
        <v>1583</v>
      </c>
      <c r="K42" s="44" t="s">
        <v>1582</v>
      </c>
      <c r="L42" s="44" t="s">
        <v>1582</v>
      </c>
      <c r="M42" s="47" t="s">
        <v>657</v>
      </c>
      <c r="N42" s="47" t="s">
        <v>657</v>
      </c>
      <c r="O42" s="52">
        <v>35.19954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x14ac:dyDescent="0.25" r="43" customHeight="1" ht="17.25">
      <c r="A43" s="42">
        <v>433</v>
      </c>
      <c r="B43" s="43" t="s">
        <v>657</v>
      </c>
      <c r="C43" s="44" t="s">
        <v>1537</v>
      </c>
      <c r="D43" s="44" t="s">
        <v>1571</v>
      </c>
      <c r="E43" s="44" t="s">
        <v>33</v>
      </c>
      <c r="F43" s="45" t="s">
        <v>1572</v>
      </c>
      <c r="G43" s="44" t="s">
        <v>34</v>
      </c>
      <c r="H43" s="46">
        <v>677</v>
      </c>
      <c r="I43" s="45" t="s">
        <v>1582</v>
      </c>
      <c r="J43" s="45" t="s">
        <v>1582</v>
      </c>
      <c r="K43" s="44" t="s">
        <v>1582</v>
      </c>
      <c r="L43" s="44" t="s">
        <v>1582</v>
      </c>
      <c r="M43" s="47" t="s">
        <v>235</v>
      </c>
      <c r="N43" s="47" t="s">
        <v>235</v>
      </c>
      <c r="O43" s="52">
        <v>36.018004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x14ac:dyDescent="0.25" r="44" customHeight="1" ht="17.25">
      <c r="A44" s="42">
        <v>445</v>
      </c>
      <c r="B44" s="43" t="s">
        <v>671</v>
      </c>
      <c r="C44" s="44" t="s">
        <v>1537</v>
      </c>
      <c r="D44" s="44" t="s">
        <v>1576</v>
      </c>
      <c r="E44" s="44" t="s">
        <v>33</v>
      </c>
      <c r="F44" s="45" t="s">
        <v>23</v>
      </c>
      <c r="G44" s="44" t="s">
        <v>23</v>
      </c>
      <c r="H44" s="46">
        <v>775</v>
      </c>
      <c r="I44" s="45" t="s">
        <v>1584</v>
      </c>
      <c r="J44" s="45" t="s">
        <v>1584</v>
      </c>
      <c r="K44" s="44" t="s">
        <v>1584</v>
      </c>
      <c r="L44" s="44" t="s">
        <v>1584</v>
      </c>
      <c r="M44" s="47" t="s">
        <v>468</v>
      </c>
      <c r="N44" s="47" t="s">
        <v>468</v>
      </c>
      <c r="O44" s="52">
        <v>63.09197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x14ac:dyDescent="0.25" r="45" customHeight="1" ht="17.25">
      <c r="A45" s="42">
        <v>465</v>
      </c>
      <c r="B45" s="43" t="s">
        <v>684</v>
      </c>
      <c r="C45" s="44" t="s">
        <v>1547</v>
      </c>
      <c r="D45" s="44" t="s">
        <v>1573</v>
      </c>
      <c r="E45" s="44" t="s">
        <v>33</v>
      </c>
      <c r="F45" s="45" t="s">
        <v>1574</v>
      </c>
      <c r="G45" s="44" t="s">
        <v>81</v>
      </c>
      <c r="H45" s="46">
        <v>438</v>
      </c>
      <c r="I45" s="45" t="s">
        <v>1563</v>
      </c>
      <c r="J45" s="45" t="s">
        <v>1564</v>
      </c>
      <c r="K45" s="44" t="s">
        <v>1565</v>
      </c>
      <c r="L45" s="44" t="s">
        <v>1564</v>
      </c>
      <c r="M45" s="47" t="s">
        <v>256</v>
      </c>
      <c r="N45" s="47" t="s">
        <v>256</v>
      </c>
      <c r="O45" s="52">
        <v>39.38887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x14ac:dyDescent="0.25" r="46" customHeight="1" ht="17.25">
      <c r="A46" s="42">
        <v>510</v>
      </c>
      <c r="B46" s="43" t="s">
        <v>716</v>
      </c>
      <c r="C46" s="44" t="s">
        <v>1549</v>
      </c>
      <c r="D46" s="44" t="s">
        <v>1571</v>
      </c>
      <c r="E46" s="44" t="s">
        <v>33</v>
      </c>
      <c r="F46" s="45" t="s">
        <v>1572</v>
      </c>
      <c r="G46" s="44" t="s">
        <v>117</v>
      </c>
      <c r="H46" s="46">
        <v>393</v>
      </c>
      <c r="I46" s="45" t="s">
        <v>1546</v>
      </c>
      <c r="J46" s="45" t="s">
        <v>1585</v>
      </c>
      <c r="K46" s="44" t="s">
        <v>1546</v>
      </c>
      <c r="L46" s="44" t="s">
        <v>1585</v>
      </c>
      <c r="M46" s="47" t="s">
        <v>264</v>
      </c>
      <c r="N46" s="47" t="s">
        <v>264</v>
      </c>
      <c r="O46" s="52">
        <v>37.5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x14ac:dyDescent="0.25" r="47" customHeight="1" ht="17.25">
      <c r="A47" s="42">
        <v>558</v>
      </c>
      <c r="B47" s="43" t="s">
        <v>713</v>
      </c>
      <c r="C47" s="44" t="s">
        <v>1537</v>
      </c>
      <c r="D47" s="44" t="s">
        <v>1571</v>
      </c>
      <c r="E47" s="44" t="s">
        <v>33</v>
      </c>
      <c r="F47" s="45" t="s">
        <v>1572</v>
      </c>
      <c r="G47" s="44" t="s">
        <v>52</v>
      </c>
      <c r="H47" s="46">
        <v>571</v>
      </c>
      <c r="I47" s="45" t="s">
        <v>1546</v>
      </c>
      <c r="J47" s="45" t="s">
        <v>1586</v>
      </c>
      <c r="K47" s="44" t="s">
        <v>1546</v>
      </c>
      <c r="L47" s="44" t="s">
        <v>1586</v>
      </c>
      <c r="M47" s="47" t="s">
        <v>633</v>
      </c>
      <c r="N47" s="47" t="s">
        <v>633</v>
      </c>
      <c r="O47" s="52">
        <v>42.8660024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x14ac:dyDescent="0.25" r="48" customHeight="1" ht="17.25">
      <c r="A48" s="42">
        <v>561</v>
      </c>
      <c r="B48" s="43" t="s">
        <v>782</v>
      </c>
      <c r="C48" s="44" t="s">
        <v>1537</v>
      </c>
      <c r="D48" s="44" t="s">
        <v>1571</v>
      </c>
      <c r="E48" s="44" t="s">
        <v>33</v>
      </c>
      <c r="F48" s="45" t="s">
        <v>1572</v>
      </c>
      <c r="G48" s="44" t="s">
        <v>66</v>
      </c>
      <c r="H48" s="46">
        <v>496</v>
      </c>
      <c r="I48" s="45" t="s">
        <v>1546</v>
      </c>
      <c r="J48" s="45" t="s">
        <v>1587</v>
      </c>
      <c r="K48" s="44" t="s">
        <v>1546</v>
      </c>
      <c r="L48" s="44" t="s">
        <v>1546</v>
      </c>
      <c r="M48" s="47" t="s">
        <v>633</v>
      </c>
      <c r="N48" s="47" t="s">
        <v>633</v>
      </c>
      <c r="O48" s="52">
        <v>44.3249676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x14ac:dyDescent="0.25" r="49" customHeight="1" ht="17.25">
      <c r="A49" s="42">
        <v>563</v>
      </c>
      <c r="B49" s="43" t="s">
        <v>783</v>
      </c>
      <c r="C49" s="44" t="s">
        <v>1537</v>
      </c>
      <c r="D49" s="44" t="s">
        <v>1571</v>
      </c>
      <c r="E49" s="44" t="s">
        <v>33</v>
      </c>
      <c r="F49" s="45" t="s">
        <v>1572</v>
      </c>
      <c r="G49" s="44" t="s">
        <v>67</v>
      </c>
      <c r="H49" s="46">
        <v>496</v>
      </c>
      <c r="I49" s="45" t="s">
        <v>1546</v>
      </c>
      <c r="J49" s="45" t="s">
        <v>1587</v>
      </c>
      <c r="K49" s="44" t="s">
        <v>1546</v>
      </c>
      <c r="L49" s="44" t="s">
        <v>1546</v>
      </c>
      <c r="M49" s="47" t="s">
        <v>633</v>
      </c>
      <c r="N49" s="47" t="s">
        <v>225</v>
      </c>
      <c r="O49" s="52">
        <v>34.5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x14ac:dyDescent="0.25" r="50" customHeight="1" ht="17.25">
      <c r="A50" s="42">
        <v>564</v>
      </c>
      <c r="B50" s="43" t="s">
        <v>784</v>
      </c>
      <c r="C50" s="44" t="s">
        <v>1537</v>
      </c>
      <c r="D50" s="44" t="s">
        <v>1576</v>
      </c>
      <c r="E50" s="44" t="s">
        <v>33</v>
      </c>
      <c r="F50" s="45" t="s">
        <v>1556</v>
      </c>
      <c r="G50" s="44" t="s">
        <v>53</v>
      </c>
      <c r="H50" s="46">
        <v>571</v>
      </c>
      <c r="I50" s="45" t="s">
        <v>1546</v>
      </c>
      <c r="J50" s="45" t="s">
        <v>1585</v>
      </c>
      <c r="K50" s="44" t="s">
        <v>1546</v>
      </c>
      <c r="L50" s="44" t="s">
        <v>1585</v>
      </c>
      <c r="M50" s="47" t="s">
        <v>633</v>
      </c>
      <c r="N50" s="47" t="s">
        <v>633</v>
      </c>
      <c r="O50" s="52">
        <v>47.5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x14ac:dyDescent="0.25" r="51" customHeight="1" ht="17.25">
      <c r="A51" s="42">
        <v>567</v>
      </c>
      <c r="B51" s="43" t="s">
        <v>250</v>
      </c>
      <c r="C51" s="44" t="s">
        <v>1549</v>
      </c>
      <c r="D51" s="44" t="s">
        <v>1573</v>
      </c>
      <c r="E51" s="44" t="s">
        <v>33</v>
      </c>
      <c r="F51" s="45" t="s">
        <v>1574</v>
      </c>
      <c r="G51" s="44" t="s">
        <v>54</v>
      </c>
      <c r="H51" s="46">
        <v>666</v>
      </c>
      <c r="I51" s="45" t="s">
        <v>1548</v>
      </c>
      <c r="J51" s="45" t="s">
        <v>1548</v>
      </c>
      <c r="K51" s="44" t="s">
        <v>1548</v>
      </c>
      <c r="L51" s="44" t="s">
        <v>1548</v>
      </c>
      <c r="M51" s="47" t="s">
        <v>264</v>
      </c>
      <c r="N51" s="47" t="s">
        <v>264</v>
      </c>
      <c r="O51" s="52">
        <v>35.478004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x14ac:dyDescent="0.25" r="52" customHeight="1" ht="17.25">
      <c r="A52" s="42">
        <v>914</v>
      </c>
      <c r="B52" s="43" t="s">
        <v>254</v>
      </c>
      <c r="C52" s="44" t="s">
        <v>1547</v>
      </c>
      <c r="D52" s="44" t="s">
        <v>1573</v>
      </c>
      <c r="E52" s="44" t="s">
        <v>33</v>
      </c>
      <c r="F52" s="45" t="s">
        <v>1574</v>
      </c>
      <c r="G52" s="44" t="s">
        <v>57</v>
      </c>
      <c r="H52" s="46">
        <v>564</v>
      </c>
      <c r="I52" s="45" t="s">
        <v>1548</v>
      </c>
      <c r="J52" s="45" t="s">
        <v>1548</v>
      </c>
      <c r="K52" s="44" t="s">
        <v>1548</v>
      </c>
      <c r="L52" s="44" t="s">
        <v>1548</v>
      </c>
      <c r="M52" s="47" t="s">
        <v>351</v>
      </c>
      <c r="N52" s="47" t="s">
        <v>256</v>
      </c>
      <c r="O52" s="52">
        <v>47.4420004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x14ac:dyDescent="0.25" r="53" customHeight="1" ht="17.25">
      <c r="A53" s="42">
        <v>955</v>
      </c>
      <c r="B53" s="43" t="s">
        <v>351</v>
      </c>
      <c r="C53" s="44" t="s">
        <v>1547</v>
      </c>
      <c r="D53" s="44" t="s">
        <v>1576</v>
      </c>
      <c r="E53" s="44" t="s">
        <v>33</v>
      </c>
      <c r="F53" s="45" t="s">
        <v>1556</v>
      </c>
      <c r="G53" s="44" t="s">
        <v>24</v>
      </c>
      <c r="H53" s="46">
        <v>766</v>
      </c>
      <c r="I53" s="45" t="s">
        <v>1548</v>
      </c>
      <c r="J53" s="45" t="s">
        <v>1548</v>
      </c>
      <c r="K53" s="44" t="s">
        <v>1548</v>
      </c>
      <c r="L53" s="44" t="s">
        <v>1548</v>
      </c>
      <c r="M53" s="47" t="s">
        <v>256</v>
      </c>
      <c r="N53" s="47" t="s">
        <v>225</v>
      </c>
      <c r="O53" s="52">
        <v>39.53009</v>
      </c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x14ac:dyDescent="0.25" r="54" customHeight="1" ht="17.25">
      <c r="A54" s="42">
        <v>980</v>
      </c>
      <c r="B54" s="43" t="s">
        <v>398</v>
      </c>
      <c r="C54" s="44" t="s">
        <v>1547</v>
      </c>
      <c r="D54" s="44" t="s">
        <v>1571</v>
      </c>
      <c r="E54" s="44" t="s">
        <v>33</v>
      </c>
      <c r="F54" s="45" t="s">
        <v>1572</v>
      </c>
      <c r="G54" s="44" t="s">
        <v>37</v>
      </c>
      <c r="H54" s="46">
        <v>666</v>
      </c>
      <c r="I54" s="45" t="s">
        <v>1548</v>
      </c>
      <c r="J54" s="45" t="s">
        <v>1548</v>
      </c>
      <c r="K54" s="44" t="s">
        <v>1548</v>
      </c>
      <c r="L54" s="44" t="s">
        <v>1548</v>
      </c>
      <c r="M54" s="47" t="s">
        <v>256</v>
      </c>
      <c r="N54" s="47" t="s">
        <v>225</v>
      </c>
      <c r="O54" s="52">
        <v>33.804004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x14ac:dyDescent="0.25" r="55" customHeight="1" ht="17.25">
      <c r="A55" s="42">
        <v>1196</v>
      </c>
      <c r="B55" s="43" t="s">
        <v>1404</v>
      </c>
      <c r="C55" s="44" t="s">
        <v>1537</v>
      </c>
      <c r="D55" s="44" t="s">
        <v>1576</v>
      </c>
      <c r="E55" s="44" t="s">
        <v>33</v>
      </c>
      <c r="F55" s="45" t="s">
        <v>1556</v>
      </c>
      <c r="G55" s="44" t="s">
        <v>90</v>
      </c>
      <c r="H55" s="46">
        <v>406</v>
      </c>
      <c r="I55" s="45" t="s">
        <v>1567</v>
      </c>
      <c r="J55" s="45" t="s">
        <v>1567</v>
      </c>
      <c r="K55" s="44" t="s">
        <v>1567</v>
      </c>
      <c r="L55" s="44" t="s">
        <v>1567</v>
      </c>
      <c r="M55" s="47" t="s">
        <v>1405</v>
      </c>
      <c r="N55" s="47" t="s">
        <v>1405</v>
      </c>
      <c r="O55" s="52">
        <v>57.89182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x14ac:dyDescent="0.25" r="56" customHeight="1" ht="17.25">
      <c r="A56" s="42">
        <v>1197</v>
      </c>
      <c r="B56" s="43" t="s">
        <v>1406</v>
      </c>
      <c r="C56" s="44" t="s">
        <v>1537</v>
      </c>
      <c r="D56" s="44" t="s">
        <v>1573</v>
      </c>
      <c r="E56" s="44" t="s">
        <v>33</v>
      </c>
      <c r="F56" s="45" t="s">
        <v>1574</v>
      </c>
      <c r="G56" s="44" t="s">
        <v>90</v>
      </c>
      <c r="H56" s="46">
        <v>406</v>
      </c>
      <c r="I56" s="45" t="s">
        <v>1567</v>
      </c>
      <c r="J56" s="45" t="s">
        <v>1567</v>
      </c>
      <c r="K56" s="44" t="s">
        <v>1567</v>
      </c>
      <c r="L56" s="44" t="s">
        <v>1567</v>
      </c>
      <c r="M56" s="47" t="s">
        <v>1405</v>
      </c>
      <c r="N56" s="47" t="s">
        <v>1405</v>
      </c>
      <c r="O56" s="52">
        <v>36.05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x14ac:dyDescent="0.25" r="57" customHeight="1" ht="17.25">
      <c r="A57" s="42">
        <v>1266</v>
      </c>
      <c r="B57" s="43" t="s">
        <v>1408</v>
      </c>
      <c r="C57" s="44" t="s">
        <v>1537</v>
      </c>
      <c r="D57" s="44" t="s">
        <v>1576</v>
      </c>
      <c r="E57" s="44" t="s">
        <v>33</v>
      </c>
      <c r="F57" s="45" t="s">
        <v>1556</v>
      </c>
      <c r="G57" s="44" t="s">
        <v>35</v>
      </c>
      <c r="H57" s="46">
        <v>677</v>
      </c>
      <c r="I57" s="45" t="s">
        <v>1568</v>
      </c>
      <c r="J57" s="45" t="s">
        <v>1588</v>
      </c>
      <c r="K57" s="44" t="s">
        <v>1568</v>
      </c>
      <c r="L57" s="44" t="s">
        <v>1588</v>
      </c>
      <c r="M57" s="47" t="s">
        <v>468</v>
      </c>
      <c r="N57" s="47" t="s">
        <v>468</v>
      </c>
      <c r="O57" s="52">
        <v>51.6154076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x14ac:dyDescent="0.25" r="58" customHeight="1" ht="25.5">
      <c r="A58" s="42">
        <v>12</v>
      </c>
      <c r="B58" s="43" t="s">
        <v>255</v>
      </c>
      <c r="C58" s="44" t="s">
        <v>1580</v>
      </c>
      <c r="D58" s="44" t="s">
        <v>1589</v>
      </c>
      <c r="E58" s="44" t="s">
        <v>59</v>
      </c>
      <c r="F58" s="45" t="s">
        <v>1590</v>
      </c>
      <c r="G58" s="44" t="s">
        <v>97</v>
      </c>
      <c r="H58" s="46">
        <v>381</v>
      </c>
      <c r="I58" s="45" t="s">
        <v>1548</v>
      </c>
      <c r="J58" s="45" t="s">
        <v>1591</v>
      </c>
      <c r="K58" s="44" t="s">
        <v>1548</v>
      </c>
      <c r="L58" s="44" t="s">
        <v>1548</v>
      </c>
      <c r="M58" s="47" t="s">
        <v>351</v>
      </c>
      <c r="N58" s="47" t="s">
        <v>256</v>
      </c>
      <c r="O58" s="52">
        <v>27.01515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x14ac:dyDescent="0.25" r="59" customHeight="1" ht="25.5">
      <c r="A59" s="42">
        <v>18</v>
      </c>
      <c r="B59" s="43" t="s">
        <v>262</v>
      </c>
      <c r="C59" s="44" t="s">
        <v>1549</v>
      </c>
      <c r="D59" s="44" t="s">
        <v>1592</v>
      </c>
      <c r="E59" s="44" t="s">
        <v>59</v>
      </c>
      <c r="F59" s="45" t="s">
        <v>1593</v>
      </c>
      <c r="G59" s="44" t="s">
        <v>108</v>
      </c>
      <c r="H59" s="46">
        <v>344</v>
      </c>
      <c r="I59" s="45" t="s">
        <v>1594</v>
      </c>
      <c r="J59" s="45" t="s">
        <v>1595</v>
      </c>
      <c r="K59" s="44" t="s">
        <v>1594</v>
      </c>
      <c r="L59" s="44" t="s">
        <v>1594</v>
      </c>
      <c r="M59" s="47" t="s">
        <v>263</v>
      </c>
      <c r="N59" s="47" t="s">
        <v>263</v>
      </c>
      <c r="O59" s="52">
        <v>23.50074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x14ac:dyDescent="0.25" r="60" customHeight="1" ht="25.5">
      <c r="A60" s="42">
        <v>19</v>
      </c>
      <c r="B60" s="43" t="s">
        <v>263</v>
      </c>
      <c r="C60" s="44" t="s">
        <v>1549</v>
      </c>
      <c r="D60" s="44" t="s">
        <v>1589</v>
      </c>
      <c r="E60" s="44" t="s">
        <v>59</v>
      </c>
      <c r="F60" s="45" t="s">
        <v>1590</v>
      </c>
      <c r="G60" s="44" t="s">
        <v>58</v>
      </c>
      <c r="H60" s="46">
        <v>496</v>
      </c>
      <c r="I60" s="45" t="s">
        <v>1594</v>
      </c>
      <c r="J60" s="45" t="s">
        <v>1596</v>
      </c>
      <c r="K60" s="44" t="s">
        <v>1594</v>
      </c>
      <c r="L60" s="44" t="s">
        <v>1594</v>
      </c>
      <c r="M60" s="47" t="s">
        <v>264</v>
      </c>
      <c r="N60" s="47" t="s">
        <v>264</v>
      </c>
      <c r="O60" s="52">
        <v>25.74924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x14ac:dyDescent="0.25" r="61" customHeight="1" ht="17.25">
      <c r="A61" s="42">
        <v>118</v>
      </c>
      <c r="B61" s="43" t="s">
        <v>365</v>
      </c>
      <c r="C61" s="44" t="s">
        <v>1547</v>
      </c>
      <c r="D61" s="44" t="s">
        <v>1592</v>
      </c>
      <c r="E61" s="44" t="s">
        <v>59</v>
      </c>
      <c r="F61" s="45" t="s">
        <v>1593</v>
      </c>
      <c r="G61" s="44" t="s">
        <v>111</v>
      </c>
      <c r="H61" s="46">
        <v>344</v>
      </c>
      <c r="I61" s="45" t="s">
        <v>1594</v>
      </c>
      <c r="J61" s="45" t="s">
        <v>1597</v>
      </c>
      <c r="K61" s="44" t="s">
        <v>1594</v>
      </c>
      <c r="L61" s="44" t="s">
        <v>1594</v>
      </c>
      <c r="M61" s="47" t="s">
        <v>351</v>
      </c>
      <c r="N61" s="47" t="s">
        <v>256</v>
      </c>
      <c r="O61" s="52">
        <v>29.26262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x14ac:dyDescent="0.25" r="62" customHeight="1" ht="17.25">
      <c r="A62" s="42">
        <v>127</v>
      </c>
      <c r="B62" s="43" t="s">
        <v>353</v>
      </c>
      <c r="C62" s="44" t="s">
        <v>1547</v>
      </c>
      <c r="D62" s="44" t="s">
        <v>1589</v>
      </c>
      <c r="E62" s="44" t="s">
        <v>59</v>
      </c>
      <c r="F62" s="45" t="s">
        <v>1590</v>
      </c>
      <c r="G62" s="44" t="s">
        <v>58</v>
      </c>
      <c r="H62" s="46">
        <v>496</v>
      </c>
      <c r="I62" s="45" t="s">
        <v>1594</v>
      </c>
      <c r="J62" s="45" t="s">
        <v>1596</v>
      </c>
      <c r="K62" s="44" t="s">
        <v>1594</v>
      </c>
      <c r="L62" s="44" t="s">
        <v>1594</v>
      </c>
      <c r="M62" s="47" t="s">
        <v>351</v>
      </c>
      <c r="N62" s="47" t="s">
        <v>256</v>
      </c>
      <c r="O62" s="52">
        <v>23.500045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x14ac:dyDescent="0.25" r="63" customHeight="1" ht="17.25">
      <c r="A63" s="42">
        <v>183</v>
      </c>
      <c r="B63" s="43" t="s">
        <v>395</v>
      </c>
      <c r="C63" s="44" t="s">
        <v>1547</v>
      </c>
      <c r="D63" s="44" t="s">
        <v>1589</v>
      </c>
      <c r="E63" s="44" t="s">
        <v>59</v>
      </c>
      <c r="F63" s="45" t="s">
        <v>1590</v>
      </c>
      <c r="G63" s="44" t="s">
        <v>58</v>
      </c>
      <c r="H63" s="46">
        <v>496</v>
      </c>
      <c r="I63" s="45" t="s">
        <v>1594</v>
      </c>
      <c r="J63" s="45" t="s">
        <v>1596</v>
      </c>
      <c r="K63" s="44" t="s">
        <v>1594</v>
      </c>
      <c r="L63" s="44" t="s">
        <v>1594</v>
      </c>
      <c r="M63" s="47" t="s">
        <v>398</v>
      </c>
      <c r="N63" s="47" t="s">
        <v>256</v>
      </c>
      <c r="O63" s="52">
        <v>26.6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x14ac:dyDescent="0.25" r="64" customHeight="1" ht="17.25">
      <c r="A64" s="42">
        <v>216</v>
      </c>
      <c r="B64" s="43" t="s">
        <v>433</v>
      </c>
      <c r="C64" s="44" t="s">
        <v>1580</v>
      </c>
      <c r="D64" s="44" t="s">
        <v>1589</v>
      </c>
      <c r="E64" s="44" t="s">
        <v>59</v>
      </c>
      <c r="F64" s="45" t="s">
        <v>1598</v>
      </c>
      <c r="G64" s="44" t="s">
        <v>58</v>
      </c>
      <c r="H64" s="46">
        <v>496</v>
      </c>
      <c r="I64" s="45" t="s">
        <v>1594</v>
      </c>
      <c r="J64" s="45" t="s">
        <v>1596</v>
      </c>
      <c r="K64" s="44" t="s">
        <v>1594</v>
      </c>
      <c r="L64" s="44" t="s">
        <v>1594</v>
      </c>
      <c r="M64" s="47" t="s">
        <v>466</v>
      </c>
      <c r="N64" s="47" t="s">
        <v>466</v>
      </c>
      <c r="O64" s="52">
        <v>22</v>
      </c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x14ac:dyDescent="0.25" r="65" customHeight="1" ht="17.25">
      <c r="A65" s="42">
        <v>223</v>
      </c>
      <c r="B65" s="43" t="s">
        <v>473</v>
      </c>
      <c r="C65" s="44" t="s">
        <v>1549</v>
      </c>
      <c r="D65" s="44" t="s">
        <v>1592</v>
      </c>
      <c r="E65" s="44" t="s">
        <v>59</v>
      </c>
      <c r="F65" s="45" t="s">
        <v>1593</v>
      </c>
      <c r="G65" s="44" t="s">
        <v>55</v>
      </c>
      <c r="H65" s="46">
        <v>551</v>
      </c>
      <c r="I65" s="45" t="s">
        <v>1540</v>
      </c>
      <c r="J65" s="45" t="s">
        <v>1540</v>
      </c>
      <c r="K65" s="44" t="s">
        <v>1540</v>
      </c>
      <c r="L65" s="44" t="s">
        <v>1540</v>
      </c>
      <c r="M65" s="47" t="s">
        <v>264</v>
      </c>
      <c r="N65" s="47" t="s">
        <v>469</v>
      </c>
      <c r="O65" s="52">
        <v>27.83544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x14ac:dyDescent="0.25" r="66" customHeight="1" ht="17.25">
      <c r="A66" s="42">
        <v>229</v>
      </c>
      <c r="B66" s="43" t="s">
        <v>480</v>
      </c>
      <c r="C66" s="44" t="s">
        <v>1580</v>
      </c>
      <c r="D66" s="44" t="s">
        <v>1592</v>
      </c>
      <c r="E66" s="44" t="s">
        <v>59</v>
      </c>
      <c r="F66" s="45" t="s">
        <v>1593</v>
      </c>
      <c r="G66" s="44" t="s">
        <v>118</v>
      </c>
      <c r="H66" s="46">
        <v>333</v>
      </c>
      <c r="I66" s="45" t="s">
        <v>1540</v>
      </c>
      <c r="J66" s="45" t="s">
        <v>1575</v>
      </c>
      <c r="K66" s="44" t="s">
        <v>1540</v>
      </c>
      <c r="L66" s="44" t="s">
        <v>1540</v>
      </c>
      <c r="M66" s="47" t="s">
        <v>478</v>
      </c>
      <c r="N66" s="47" t="s">
        <v>478</v>
      </c>
      <c r="O66" s="52">
        <v>27.61147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x14ac:dyDescent="0.25" r="67" customHeight="1" ht="17.25">
      <c r="A67" s="42">
        <v>230</v>
      </c>
      <c r="B67" s="43" t="s">
        <v>478</v>
      </c>
      <c r="C67" s="44" t="s">
        <v>1580</v>
      </c>
      <c r="D67" s="44" t="s">
        <v>1589</v>
      </c>
      <c r="E67" s="44" t="s">
        <v>59</v>
      </c>
      <c r="F67" s="45" t="s">
        <v>1590</v>
      </c>
      <c r="G67" s="44" t="s">
        <v>62</v>
      </c>
      <c r="H67" s="46">
        <v>496</v>
      </c>
      <c r="I67" s="45" t="s">
        <v>1540</v>
      </c>
      <c r="J67" s="45" t="s">
        <v>1540</v>
      </c>
      <c r="K67" s="44" t="s">
        <v>1540</v>
      </c>
      <c r="L67" s="44" t="s">
        <v>1540</v>
      </c>
      <c r="M67" s="47" t="s">
        <v>641</v>
      </c>
      <c r="N67" s="47" t="s">
        <v>469</v>
      </c>
      <c r="O67" s="52">
        <v>39.41758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x14ac:dyDescent="0.25" r="68" customHeight="1" ht="17.25">
      <c r="A68" s="42">
        <v>232</v>
      </c>
      <c r="B68" s="43" t="s">
        <v>482</v>
      </c>
      <c r="C68" s="44" t="s">
        <v>1537</v>
      </c>
      <c r="D68" s="44" t="s">
        <v>1592</v>
      </c>
      <c r="E68" s="44" t="s">
        <v>59</v>
      </c>
      <c r="F68" s="45" t="s">
        <v>1593</v>
      </c>
      <c r="G68" s="44" t="s">
        <v>69</v>
      </c>
      <c r="H68" s="46">
        <v>496</v>
      </c>
      <c r="I68" s="45" t="s">
        <v>1540</v>
      </c>
      <c r="J68" s="45" t="s">
        <v>1599</v>
      </c>
      <c r="K68" s="44" t="s">
        <v>1540</v>
      </c>
      <c r="L68" s="44" t="s">
        <v>1540</v>
      </c>
      <c r="M68" s="47" t="s">
        <v>469</v>
      </c>
      <c r="N68" s="47" t="s">
        <v>469</v>
      </c>
      <c r="O68" s="52">
        <v>21.39859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x14ac:dyDescent="0.25" r="69" customHeight="1" ht="17.25">
      <c r="A69" s="42">
        <v>234</v>
      </c>
      <c r="B69" s="43" t="s">
        <v>484</v>
      </c>
      <c r="C69" s="44" t="s">
        <v>1549</v>
      </c>
      <c r="D69" s="44" t="s">
        <v>1589</v>
      </c>
      <c r="E69" s="44" t="s">
        <v>59</v>
      </c>
      <c r="F69" s="45" t="s">
        <v>1590</v>
      </c>
      <c r="G69" s="44" t="s">
        <v>68</v>
      </c>
      <c r="H69" s="46">
        <v>496</v>
      </c>
      <c r="I69" s="45" t="s">
        <v>1540</v>
      </c>
      <c r="J69" s="45" t="s">
        <v>1600</v>
      </c>
      <c r="K69" s="44" t="s">
        <v>1540</v>
      </c>
      <c r="L69" s="44" t="s">
        <v>1540</v>
      </c>
      <c r="M69" s="47" t="s">
        <v>699</v>
      </c>
      <c r="N69" s="47" t="s">
        <v>469</v>
      </c>
      <c r="O69" s="52">
        <v>30.27033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x14ac:dyDescent="0.25" r="70" customHeight="1" ht="17.25">
      <c r="A70" s="42">
        <v>237</v>
      </c>
      <c r="B70" s="43" t="s">
        <v>487</v>
      </c>
      <c r="C70" s="44" t="s">
        <v>1537</v>
      </c>
      <c r="D70" s="44" t="s">
        <v>1589</v>
      </c>
      <c r="E70" s="44" t="s">
        <v>59</v>
      </c>
      <c r="F70" s="45" t="s">
        <v>1590</v>
      </c>
      <c r="G70" s="44" t="s">
        <v>61</v>
      </c>
      <c r="H70" s="46">
        <v>496</v>
      </c>
      <c r="I70" s="44" t="s">
        <v>1540</v>
      </c>
      <c r="J70" s="45" t="s">
        <v>1601</v>
      </c>
      <c r="K70" s="44" t="s">
        <v>1540</v>
      </c>
      <c r="L70" s="44" t="s">
        <v>1540</v>
      </c>
      <c r="M70" s="47" t="s">
        <v>469</v>
      </c>
      <c r="N70" s="47" t="s">
        <v>469</v>
      </c>
      <c r="O70" s="52">
        <v>35.1585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x14ac:dyDescent="0.25" r="71" customHeight="1" ht="17.25">
      <c r="A71" s="42">
        <v>238</v>
      </c>
      <c r="B71" s="43" t="s">
        <v>488</v>
      </c>
      <c r="C71" s="44" t="s">
        <v>1580</v>
      </c>
      <c r="D71" s="44" t="s">
        <v>1592</v>
      </c>
      <c r="E71" s="44" t="s">
        <v>59</v>
      </c>
      <c r="F71" s="45" t="s">
        <v>1593</v>
      </c>
      <c r="G71" s="44" t="s">
        <v>68</v>
      </c>
      <c r="H71" s="46">
        <v>496</v>
      </c>
      <c r="I71" s="45" t="s">
        <v>1540</v>
      </c>
      <c r="J71" s="45" t="s">
        <v>1600</v>
      </c>
      <c r="K71" s="44" t="s">
        <v>1540</v>
      </c>
      <c r="L71" s="44" t="s">
        <v>1540</v>
      </c>
      <c r="M71" s="47" t="s">
        <v>483</v>
      </c>
      <c r="N71" s="47" t="s">
        <v>483</v>
      </c>
      <c r="O71" s="52">
        <v>21.16638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x14ac:dyDescent="0.25" r="72" customHeight="1" ht="17.25">
      <c r="A72" s="42">
        <v>242</v>
      </c>
      <c r="B72" s="43" t="s">
        <v>492</v>
      </c>
      <c r="C72" s="44" t="s">
        <v>1547</v>
      </c>
      <c r="D72" s="44" t="s">
        <v>1592</v>
      </c>
      <c r="E72" s="44" t="s">
        <v>59</v>
      </c>
      <c r="F72" s="45" t="s">
        <v>1593</v>
      </c>
      <c r="G72" s="44" t="s">
        <v>79</v>
      </c>
      <c r="H72" s="46">
        <v>438</v>
      </c>
      <c r="I72" s="45" t="s">
        <v>1540</v>
      </c>
      <c r="J72" s="45" t="s">
        <v>1540</v>
      </c>
      <c r="K72" s="44" t="s">
        <v>1540</v>
      </c>
      <c r="L72" s="44" t="s">
        <v>1540</v>
      </c>
      <c r="M72" s="47" t="s">
        <v>398</v>
      </c>
      <c r="N72" s="47" t="s">
        <v>256</v>
      </c>
      <c r="O72" s="52">
        <v>30.25667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x14ac:dyDescent="0.25" r="73" customHeight="1" ht="17.25">
      <c r="A73" s="42">
        <v>266</v>
      </c>
      <c r="B73" s="43" t="s">
        <v>516</v>
      </c>
      <c r="C73" s="44" t="s">
        <v>1537</v>
      </c>
      <c r="D73" s="44" t="s">
        <v>1592</v>
      </c>
      <c r="E73" s="44" t="s">
        <v>59</v>
      </c>
      <c r="F73" s="45" t="s">
        <v>1593</v>
      </c>
      <c r="G73" s="44" t="s">
        <v>161</v>
      </c>
      <c r="H73" s="46">
        <v>247</v>
      </c>
      <c r="I73" s="45" t="s">
        <v>1540</v>
      </c>
      <c r="J73" s="45" t="s">
        <v>1540</v>
      </c>
      <c r="K73" s="44" t="s">
        <v>1540</v>
      </c>
      <c r="L73" s="44" t="s">
        <v>1540</v>
      </c>
      <c r="M73" s="47" t="s">
        <v>469</v>
      </c>
      <c r="N73" s="47" t="s">
        <v>469</v>
      </c>
      <c r="O73" s="52">
        <v>33.89015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x14ac:dyDescent="0.25" r="74" customHeight="1" ht="17.25">
      <c r="A74" s="42">
        <v>283</v>
      </c>
      <c r="B74" s="43" t="s">
        <v>532</v>
      </c>
      <c r="C74" s="44" t="s">
        <v>1549</v>
      </c>
      <c r="D74" s="44" t="s">
        <v>1589</v>
      </c>
      <c r="E74" s="44" t="s">
        <v>59</v>
      </c>
      <c r="F74" s="45" t="s">
        <v>1590</v>
      </c>
      <c r="G74" s="44" t="s">
        <v>64</v>
      </c>
      <c r="H74" s="46">
        <v>496</v>
      </c>
      <c r="I74" s="45" t="s">
        <v>1551</v>
      </c>
      <c r="J74" s="45" t="s">
        <v>1551</v>
      </c>
      <c r="K74" s="44" t="s">
        <v>1551</v>
      </c>
      <c r="L74" s="44" t="s">
        <v>1551</v>
      </c>
      <c r="M74" s="47" t="s">
        <v>264</v>
      </c>
      <c r="N74" s="47" t="s">
        <v>530</v>
      </c>
      <c r="O74" s="52">
        <v>23.58255</v>
      </c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x14ac:dyDescent="0.25" r="75" customHeight="1" ht="17.25">
      <c r="A75" s="42">
        <v>284</v>
      </c>
      <c r="B75" s="43" t="s">
        <v>533</v>
      </c>
      <c r="C75" s="44" t="s">
        <v>1547</v>
      </c>
      <c r="D75" s="44" t="s">
        <v>1592</v>
      </c>
      <c r="E75" s="44" t="s">
        <v>59</v>
      </c>
      <c r="F75" s="45" t="s">
        <v>1593</v>
      </c>
      <c r="G75" s="44" t="s">
        <v>64</v>
      </c>
      <c r="H75" s="46">
        <v>496</v>
      </c>
      <c r="I75" s="45" t="s">
        <v>1551</v>
      </c>
      <c r="J75" s="45" t="s">
        <v>1551</v>
      </c>
      <c r="K75" s="44" t="s">
        <v>1551</v>
      </c>
      <c r="L75" s="44" t="s">
        <v>1551</v>
      </c>
      <c r="M75" s="47" t="s">
        <v>351</v>
      </c>
      <c r="N75" s="47" t="s">
        <v>256</v>
      </c>
      <c r="O75" s="52">
        <v>22</v>
      </c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x14ac:dyDescent="0.25" r="76" customHeight="1" ht="17.25">
      <c r="A76" s="42">
        <v>285</v>
      </c>
      <c r="B76" s="43" t="s">
        <v>534</v>
      </c>
      <c r="C76" s="44" t="s">
        <v>1537</v>
      </c>
      <c r="D76" s="44" t="s">
        <v>1592</v>
      </c>
      <c r="E76" s="44" t="s">
        <v>59</v>
      </c>
      <c r="F76" s="45" t="s">
        <v>1593</v>
      </c>
      <c r="G76" s="44" t="s">
        <v>71</v>
      </c>
      <c r="H76" s="46">
        <v>466</v>
      </c>
      <c r="I76" s="45" t="s">
        <v>1551</v>
      </c>
      <c r="J76" s="45" t="s">
        <v>1555</v>
      </c>
      <c r="K76" s="44" t="s">
        <v>1551</v>
      </c>
      <c r="L76" s="44" t="s">
        <v>1551</v>
      </c>
      <c r="M76" s="47" t="s">
        <v>528</v>
      </c>
      <c r="N76" s="47" t="s">
        <v>528</v>
      </c>
      <c r="O76" s="52">
        <v>21.19263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x14ac:dyDescent="0.25" r="77" customHeight="1" ht="17.25">
      <c r="A77" s="42">
        <v>287</v>
      </c>
      <c r="B77" s="43" t="s">
        <v>536</v>
      </c>
      <c r="C77" s="44" t="s">
        <v>1547</v>
      </c>
      <c r="D77" s="44" t="s">
        <v>1592</v>
      </c>
      <c r="E77" s="44" t="s">
        <v>59</v>
      </c>
      <c r="F77" s="45" t="s">
        <v>1593</v>
      </c>
      <c r="G77" s="44" t="s">
        <v>64</v>
      </c>
      <c r="H77" s="46">
        <v>496</v>
      </c>
      <c r="I77" s="45" t="s">
        <v>1551</v>
      </c>
      <c r="J77" s="45" t="s">
        <v>1551</v>
      </c>
      <c r="K77" s="44" t="s">
        <v>1551</v>
      </c>
      <c r="L77" s="44" t="s">
        <v>1551</v>
      </c>
      <c r="M77" s="47" t="s">
        <v>398</v>
      </c>
      <c r="N77" s="47" t="s">
        <v>256</v>
      </c>
      <c r="O77" s="52">
        <v>31.74244</v>
      </c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x14ac:dyDescent="0.25" r="78" customHeight="1" ht="17.25">
      <c r="A78" s="42">
        <v>288</v>
      </c>
      <c r="B78" s="43" t="s">
        <v>537</v>
      </c>
      <c r="C78" s="44" t="s">
        <v>1537</v>
      </c>
      <c r="D78" s="44" t="s">
        <v>1589</v>
      </c>
      <c r="E78" s="44" t="s">
        <v>59</v>
      </c>
      <c r="F78" s="45" t="s">
        <v>1590</v>
      </c>
      <c r="G78" s="44" t="s">
        <v>121</v>
      </c>
      <c r="H78" s="46">
        <v>323</v>
      </c>
      <c r="I78" s="45" t="s">
        <v>1551</v>
      </c>
      <c r="J78" s="45" t="s">
        <v>1557</v>
      </c>
      <c r="K78" s="44" t="s">
        <v>1551</v>
      </c>
      <c r="L78" s="44" t="s">
        <v>1551</v>
      </c>
      <c r="M78" s="47" t="s">
        <v>527</v>
      </c>
      <c r="N78" s="47" t="s">
        <v>527</v>
      </c>
      <c r="O78" s="52">
        <v>28.08144</v>
      </c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x14ac:dyDescent="0.25" r="79" customHeight="1" ht="17.25">
      <c r="A79" s="42">
        <v>302</v>
      </c>
      <c r="B79" s="43" t="s">
        <v>546</v>
      </c>
      <c r="C79" s="44" t="s">
        <v>1549</v>
      </c>
      <c r="D79" s="44" t="s">
        <v>1589</v>
      </c>
      <c r="E79" s="44" t="s">
        <v>59</v>
      </c>
      <c r="F79" s="45" t="s">
        <v>1602</v>
      </c>
      <c r="G79" s="44" t="s">
        <v>133</v>
      </c>
      <c r="H79" s="46">
        <v>291</v>
      </c>
      <c r="I79" s="45" t="s">
        <v>1551</v>
      </c>
      <c r="J79" s="45" t="s">
        <v>1557</v>
      </c>
      <c r="K79" s="44" t="s">
        <v>1551</v>
      </c>
      <c r="L79" s="44" t="s">
        <v>1551</v>
      </c>
      <c r="M79" s="47" t="s">
        <v>264</v>
      </c>
      <c r="N79" s="47" t="s">
        <v>529</v>
      </c>
      <c r="O79" s="52">
        <v>25.56148</v>
      </c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x14ac:dyDescent="0.25" r="80" customHeight="1" ht="17.25">
      <c r="A80" s="42">
        <v>344</v>
      </c>
      <c r="B80" s="43" t="s">
        <v>589</v>
      </c>
      <c r="C80" s="44" t="s">
        <v>1537</v>
      </c>
      <c r="D80" s="44" t="s">
        <v>1592</v>
      </c>
      <c r="E80" s="44" t="s">
        <v>59</v>
      </c>
      <c r="F80" s="45" t="s">
        <v>1593</v>
      </c>
      <c r="G80" s="44" t="s">
        <v>76</v>
      </c>
      <c r="H80" s="46">
        <v>451</v>
      </c>
      <c r="I80" s="45" t="s">
        <v>1543</v>
      </c>
      <c r="J80" s="45" t="s">
        <v>1544</v>
      </c>
      <c r="K80" s="44" t="s">
        <v>1543</v>
      </c>
      <c r="L80" s="44" t="s">
        <v>1544</v>
      </c>
      <c r="M80" s="47" t="s">
        <v>231</v>
      </c>
      <c r="N80" s="47" t="s">
        <v>231</v>
      </c>
      <c r="O80" s="52">
        <v>17.5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x14ac:dyDescent="0.25" r="81" customHeight="1" ht="17.25">
      <c r="A81" s="42">
        <v>345</v>
      </c>
      <c r="B81" s="43" t="s">
        <v>590</v>
      </c>
      <c r="C81" s="44" t="s">
        <v>1537</v>
      </c>
      <c r="D81" s="44" t="s">
        <v>1592</v>
      </c>
      <c r="E81" s="44" t="s">
        <v>59</v>
      </c>
      <c r="F81" s="45" t="s">
        <v>1593</v>
      </c>
      <c r="G81" s="44" t="s">
        <v>76</v>
      </c>
      <c r="H81" s="46">
        <v>451</v>
      </c>
      <c r="I81" s="45" t="s">
        <v>1543</v>
      </c>
      <c r="J81" s="45" t="s">
        <v>1544</v>
      </c>
      <c r="K81" s="44" t="s">
        <v>1543</v>
      </c>
      <c r="L81" s="44" t="s">
        <v>1544</v>
      </c>
      <c r="M81" s="47" t="s">
        <v>232</v>
      </c>
      <c r="N81" s="47" t="s">
        <v>232</v>
      </c>
      <c r="O81" s="52">
        <v>24</v>
      </c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x14ac:dyDescent="0.25" r="82" customHeight="1" ht="17.25">
      <c r="A82" s="42">
        <v>346</v>
      </c>
      <c r="B82" s="43" t="s">
        <v>591</v>
      </c>
      <c r="C82" s="44" t="s">
        <v>1537</v>
      </c>
      <c r="D82" s="44" t="s">
        <v>1589</v>
      </c>
      <c r="E82" s="44" t="s">
        <v>59</v>
      </c>
      <c r="F82" s="45" t="s">
        <v>1603</v>
      </c>
      <c r="G82" s="44" t="s">
        <v>75</v>
      </c>
      <c r="H82" s="46">
        <v>451</v>
      </c>
      <c r="I82" s="45" t="s">
        <v>1543</v>
      </c>
      <c r="J82" s="45" t="s">
        <v>1544</v>
      </c>
      <c r="K82" s="44" t="s">
        <v>1543</v>
      </c>
      <c r="L82" s="44" t="s">
        <v>1544</v>
      </c>
      <c r="M82" s="47" t="s">
        <v>229</v>
      </c>
      <c r="N82" s="47" t="s">
        <v>229</v>
      </c>
      <c r="O82" s="52">
        <v>32.99198</v>
      </c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x14ac:dyDescent="0.25" r="83" customHeight="1" ht="17.25">
      <c r="A83" s="42">
        <v>385</v>
      </c>
      <c r="B83" s="43" t="s">
        <v>585</v>
      </c>
      <c r="C83" s="44" t="s">
        <v>1537</v>
      </c>
      <c r="D83" s="44" t="s">
        <v>1592</v>
      </c>
      <c r="E83" s="44" t="s">
        <v>59</v>
      </c>
      <c r="F83" s="45" t="s">
        <v>1593</v>
      </c>
      <c r="G83" s="44" t="s">
        <v>74</v>
      </c>
      <c r="H83" s="46">
        <v>466</v>
      </c>
      <c r="I83" s="45" t="s">
        <v>1543</v>
      </c>
      <c r="J83" s="45" t="s">
        <v>1559</v>
      </c>
      <c r="K83" s="44" t="s">
        <v>1543</v>
      </c>
      <c r="L83" s="44" t="s">
        <v>1559</v>
      </c>
      <c r="M83" s="47" t="s">
        <v>626</v>
      </c>
      <c r="N83" s="47" t="s">
        <v>626</v>
      </c>
      <c r="O83" s="52">
        <v>25.47</v>
      </c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x14ac:dyDescent="0.25" r="84" customHeight="1" ht="17.25">
      <c r="A84" s="42">
        <v>387</v>
      </c>
      <c r="B84" s="43" t="s">
        <v>627</v>
      </c>
      <c r="C84" s="44" t="s">
        <v>1537</v>
      </c>
      <c r="D84" s="44" t="s">
        <v>1592</v>
      </c>
      <c r="E84" s="44" t="s">
        <v>59</v>
      </c>
      <c r="F84" s="45" t="s">
        <v>1593</v>
      </c>
      <c r="G84" s="44" t="s">
        <v>72</v>
      </c>
      <c r="H84" s="46">
        <v>466</v>
      </c>
      <c r="I84" s="45" t="s">
        <v>1543</v>
      </c>
      <c r="J84" s="45" t="s">
        <v>1579</v>
      </c>
      <c r="K84" s="44" t="s">
        <v>1543</v>
      </c>
      <c r="L84" s="44" t="s">
        <v>1579</v>
      </c>
      <c r="M84" s="47" t="s">
        <v>628</v>
      </c>
      <c r="N84" s="47" t="s">
        <v>628</v>
      </c>
      <c r="O84" s="52">
        <v>31.71845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x14ac:dyDescent="0.25" r="85" customHeight="1" ht="17.25">
      <c r="A85" s="42">
        <v>389</v>
      </c>
      <c r="B85" s="43" t="s">
        <v>630</v>
      </c>
      <c r="C85" s="44" t="s">
        <v>1537</v>
      </c>
      <c r="D85" s="44" t="s">
        <v>1592</v>
      </c>
      <c r="E85" s="44" t="s">
        <v>59</v>
      </c>
      <c r="F85" s="45" t="s">
        <v>1593</v>
      </c>
      <c r="G85" s="44" t="s">
        <v>135</v>
      </c>
      <c r="H85" s="46">
        <v>291</v>
      </c>
      <c r="I85" s="45" t="s">
        <v>1543</v>
      </c>
      <c r="J85" s="45" t="s">
        <v>1579</v>
      </c>
      <c r="K85" s="44" t="s">
        <v>1543</v>
      </c>
      <c r="L85" s="44" t="s">
        <v>1579</v>
      </c>
      <c r="M85" s="47" t="s">
        <v>628</v>
      </c>
      <c r="N85" s="47" t="s">
        <v>628</v>
      </c>
      <c r="O85" s="52">
        <v>17.86706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x14ac:dyDescent="0.25" r="86" customHeight="1" ht="17.25">
      <c r="A86" s="42">
        <v>411</v>
      </c>
      <c r="B86" s="43" t="s">
        <v>644</v>
      </c>
      <c r="C86" s="44" t="s">
        <v>1537</v>
      </c>
      <c r="D86" s="44" t="s">
        <v>1592</v>
      </c>
      <c r="E86" s="44" t="s">
        <v>59</v>
      </c>
      <c r="F86" s="45" t="s">
        <v>1593</v>
      </c>
      <c r="G86" s="44" t="s">
        <v>72</v>
      </c>
      <c r="H86" s="46">
        <v>466</v>
      </c>
      <c r="I86" s="45" t="s">
        <v>1543</v>
      </c>
      <c r="J86" s="45" t="s">
        <v>1579</v>
      </c>
      <c r="K86" s="44" t="s">
        <v>1543</v>
      </c>
      <c r="L86" s="44" t="s">
        <v>1579</v>
      </c>
      <c r="M86" s="47" t="s">
        <v>632</v>
      </c>
      <c r="N86" s="47" t="s">
        <v>571</v>
      </c>
      <c r="O86" s="52">
        <v>21.55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x14ac:dyDescent="0.25" r="87" customHeight="1" ht="17.25">
      <c r="A87" s="42">
        <v>425</v>
      </c>
      <c r="B87" s="43" t="s">
        <v>658</v>
      </c>
      <c r="C87" s="44" t="s">
        <v>1537</v>
      </c>
      <c r="D87" s="44" t="s">
        <v>1589</v>
      </c>
      <c r="E87" s="44" t="s">
        <v>59</v>
      </c>
      <c r="F87" s="45" t="s">
        <v>1590</v>
      </c>
      <c r="G87" s="44" t="s">
        <v>87</v>
      </c>
      <c r="H87" s="46">
        <v>406</v>
      </c>
      <c r="I87" s="45" t="s">
        <v>1582</v>
      </c>
      <c r="J87" s="45" t="s">
        <v>1604</v>
      </c>
      <c r="K87" s="44" t="s">
        <v>1582</v>
      </c>
      <c r="L87" s="44" t="s">
        <v>1582</v>
      </c>
      <c r="M87" s="47" t="s">
        <v>657</v>
      </c>
      <c r="N87" s="47" t="s">
        <v>657</v>
      </c>
      <c r="O87" s="52">
        <v>34.44823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x14ac:dyDescent="0.25" r="88" customHeight="1" ht="17.25">
      <c r="A88" s="42">
        <v>430</v>
      </c>
      <c r="B88" s="43" t="s">
        <v>655</v>
      </c>
      <c r="C88" s="44" t="s">
        <v>1537</v>
      </c>
      <c r="D88" s="44" t="s">
        <v>1592</v>
      </c>
      <c r="E88" s="44" t="s">
        <v>59</v>
      </c>
      <c r="F88" s="45" t="s">
        <v>1593</v>
      </c>
      <c r="G88" s="44" t="s">
        <v>87</v>
      </c>
      <c r="H88" s="46">
        <v>406</v>
      </c>
      <c r="I88" s="45" t="s">
        <v>1582</v>
      </c>
      <c r="J88" s="45" t="s">
        <v>1604</v>
      </c>
      <c r="K88" s="44" t="s">
        <v>1582</v>
      </c>
      <c r="L88" s="44" t="s">
        <v>1582</v>
      </c>
      <c r="M88" s="47" t="s">
        <v>658</v>
      </c>
      <c r="N88" s="47" t="s">
        <v>658</v>
      </c>
      <c r="O88" s="52">
        <v>15.78906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x14ac:dyDescent="0.25" r="89" customHeight="1" ht="17.25">
      <c r="A89" s="42">
        <v>434</v>
      </c>
      <c r="B89" s="43" t="s">
        <v>665</v>
      </c>
      <c r="C89" s="44" t="s">
        <v>1537</v>
      </c>
      <c r="D89" s="44" t="s">
        <v>1592</v>
      </c>
      <c r="E89" s="44" t="s">
        <v>59</v>
      </c>
      <c r="F89" s="45" t="s">
        <v>1593</v>
      </c>
      <c r="G89" s="44" t="s">
        <v>153</v>
      </c>
      <c r="H89" s="46">
        <v>252</v>
      </c>
      <c r="I89" s="45" t="s">
        <v>1582</v>
      </c>
      <c r="J89" s="45" t="s">
        <v>1583</v>
      </c>
      <c r="K89" s="44" t="s">
        <v>1582</v>
      </c>
      <c r="L89" s="44" t="s">
        <v>1582</v>
      </c>
      <c r="M89" s="47" t="s">
        <v>656</v>
      </c>
      <c r="N89" s="47" t="s">
        <v>656</v>
      </c>
      <c r="O89" s="52">
        <v>19.97596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x14ac:dyDescent="0.25" r="90" customHeight="1" ht="17.25">
      <c r="A90" s="42">
        <v>440</v>
      </c>
      <c r="B90" s="43" t="s">
        <v>670</v>
      </c>
      <c r="C90" s="44" t="s">
        <v>1537</v>
      </c>
      <c r="D90" s="44" t="s">
        <v>1592</v>
      </c>
      <c r="E90" s="44" t="s">
        <v>59</v>
      </c>
      <c r="F90" s="45" t="s">
        <v>1593</v>
      </c>
      <c r="G90" s="44" t="s">
        <v>91</v>
      </c>
      <c r="H90" s="46">
        <v>406</v>
      </c>
      <c r="I90" s="45" t="s">
        <v>1584</v>
      </c>
      <c r="J90" s="45" t="s">
        <v>1584</v>
      </c>
      <c r="K90" s="44" t="s">
        <v>1584</v>
      </c>
      <c r="L90" s="44" t="s">
        <v>1584</v>
      </c>
      <c r="M90" s="47" t="s">
        <v>671</v>
      </c>
      <c r="N90" s="47" t="s">
        <v>671</v>
      </c>
      <c r="O90" s="52">
        <v>23.50035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x14ac:dyDescent="0.25" r="91" customHeight="1" ht="17.25">
      <c r="A91" s="42">
        <v>441</v>
      </c>
      <c r="B91" s="43" t="s">
        <v>672</v>
      </c>
      <c r="C91" s="44" t="s">
        <v>1537</v>
      </c>
      <c r="D91" s="44" t="s">
        <v>1592</v>
      </c>
      <c r="E91" s="44" t="s">
        <v>59</v>
      </c>
      <c r="F91" s="45" t="s">
        <v>1593</v>
      </c>
      <c r="G91" s="44" t="s">
        <v>91</v>
      </c>
      <c r="H91" s="46">
        <v>406</v>
      </c>
      <c r="I91" s="45" t="s">
        <v>1584</v>
      </c>
      <c r="J91" s="45" t="s">
        <v>1584</v>
      </c>
      <c r="K91" s="44" t="s">
        <v>1584</v>
      </c>
      <c r="L91" s="44" t="s">
        <v>1584</v>
      </c>
      <c r="M91" s="47" t="s">
        <v>671</v>
      </c>
      <c r="N91" s="47" t="s">
        <v>671</v>
      </c>
      <c r="O91" s="52">
        <v>21.82627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x14ac:dyDescent="0.25" r="92" customHeight="1" ht="17.25">
      <c r="A92" s="42">
        <v>447</v>
      </c>
      <c r="B92" s="43" t="s">
        <v>678</v>
      </c>
      <c r="C92" s="44" t="s">
        <v>1549</v>
      </c>
      <c r="D92" s="44" t="s">
        <v>1592</v>
      </c>
      <c r="E92" s="44" t="s">
        <v>59</v>
      </c>
      <c r="F92" s="45" t="s">
        <v>1593</v>
      </c>
      <c r="G92" s="44" t="s">
        <v>84</v>
      </c>
      <c r="H92" s="46">
        <v>421</v>
      </c>
      <c r="I92" s="45" t="s">
        <v>1563</v>
      </c>
      <c r="J92" s="45" t="s">
        <v>1564</v>
      </c>
      <c r="K92" s="44" t="s">
        <v>1565</v>
      </c>
      <c r="L92" s="44" t="s">
        <v>1564</v>
      </c>
      <c r="M92" s="47" t="s">
        <v>677</v>
      </c>
      <c r="N92" s="47" t="s">
        <v>677</v>
      </c>
      <c r="O92" s="52">
        <v>21.0903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x14ac:dyDescent="0.25" r="93" customHeight="1" ht="17.25">
      <c r="A93" s="42">
        <v>456</v>
      </c>
      <c r="B93" s="43" t="s">
        <v>687</v>
      </c>
      <c r="C93" s="44" t="s">
        <v>1549</v>
      </c>
      <c r="D93" s="44" t="s">
        <v>1589</v>
      </c>
      <c r="E93" s="44" t="s">
        <v>59</v>
      </c>
      <c r="F93" s="45" t="s">
        <v>1590</v>
      </c>
      <c r="G93" s="44" t="s">
        <v>84</v>
      </c>
      <c r="H93" s="46">
        <v>421</v>
      </c>
      <c r="I93" s="45" t="s">
        <v>1563</v>
      </c>
      <c r="J93" s="45" t="s">
        <v>1564</v>
      </c>
      <c r="K93" s="44" t="s">
        <v>1565</v>
      </c>
      <c r="L93" s="44" t="s">
        <v>1564</v>
      </c>
      <c r="M93" s="47" t="s">
        <v>677</v>
      </c>
      <c r="N93" s="47" t="s">
        <v>677</v>
      </c>
      <c r="O93" s="52">
        <v>27.01098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x14ac:dyDescent="0.25" r="94" customHeight="1" ht="17.25">
      <c r="A94" s="42">
        <v>458</v>
      </c>
      <c r="B94" s="43" t="s">
        <v>689</v>
      </c>
      <c r="C94" s="44" t="s">
        <v>1549</v>
      </c>
      <c r="D94" s="44" t="s">
        <v>1592</v>
      </c>
      <c r="E94" s="44" t="s">
        <v>59</v>
      </c>
      <c r="F94" s="45" t="s">
        <v>1593</v>
      </c>
      <c r="G94" s="44" t="s">
        <v>84</v>
      </c>
      <c r="H94" s="46">
        <v>421</v>
      </c>
      <c r="I94" s="45" t="s">
        <v>1563</v>
      </c>
      <c r="J94" s="45" t="s">
        <v>1564</v>
      </c>
      <c r="K94" s="44" t="s">
        <v>1565</v>
      </c>
      <c r="L94" s="44" t="s">
        <v>1564</v>
      </c>
      <c r="M94" s="47" t="s">
        <v>677</v>
      </c>
      <c r="N94" s="47" t="s">
        <v>677</v>
      </c>
      <c r="O94" s="52">
        <v>25.82604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x14ac:dyDescent="0.25" r="95" customHeight="1" ht="17.25">
      <c r="A95" s="42">
        <v>459</v>
      </c>
      <c r="B95" s="43" t="s">
        <v>690</v>
      </c>
      <c r="C95" s="44" t="s">
        <v>1547</v>
      </c>
      <c r="D95" s="44" t="s">
        <v>1592</v>
      </c>
      <c r="E95" s="44" t="s">
        <v>59</v>
      </c>
      <c r="F95" s="45" t="s">
        <v>1593</v>
      </c>
      <c r="G95" s="44" t="s">
        <v>82</v>
      </c>
      <c r="H95" s="46">
        <v>432</v>
      </c>
      <c r="I95" s="45" t="s">
        <v>1563</v>
      </c>
      <c r="J95" s="45" t="s">
        <v>1605</v>
      </c>
      <c r="K95" s="44" t="s">
        <v>1565</v>
      </c>
      <c r="L95" s="44" t="s">
        <v>1605</v>
      </c>
      <c r="M95" s="47" t="s">
        <v>256</v>
      </c>
      <c r="N95" s="47" t="s">
        <v>256</v>
      </c>
      <c r="O95" s="52">
        <v>21.27932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x14ac:dyDescent="0.25" r="96" customHeight="1" ht="17.25">
      <c r="A96" s="42">
        <v>460</v>
      </c>
      <c r="B96" s="43" t="s">
        <v>691</v>
      </c>
      <c r="C96" s="44" t="s">
        <v>1547</v>
      </c>
      <c r="D96" s="44" t="s">
        <v>1589</v>
      </c>
      <c r="E96" s="44" t="s">
        <v>59</v>
      </c>
      <c r="F96" s="45" t="s">
        <v>1590</v>
      </c>
      <c r="G96" s="44" t="s">
        <v>82</v>
      </c>
      <c r="H96" s="46">
        <v>432</v>
      </c>
      <c r="I96" s="45" t="s">
        <v>1563</v>
      </c>
      <c r="J96" s="45" t="s">
        <v>1605</v>
      </c>
      <c r="K96" s="44" t="s">
        <v>1565</v>
      </c>
      <c r="L96" s="44" t="s">
        <v>1605</v>
      </c>
      <c r="M96" s="47" t="s">
        <v>256</v>
      </c>
      <c r="N96" s="47" t="s">
        <v>256</v>
      </c>
      <c r="O96" s="52">
        <v>17</v>
      </c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x14ac:dyDescent="0.25" r="97" customHeight="1" ht="17.25">
      <c r="A97" s="42">
        <v>462</v>
      </c>
      <c r="B97" s="43" t="s">
        <v>693</v>
      </c>
      <c r="C97" s="44" t="s">
        <v>1549</v>
      </c>
      <c r="D97" s="44" t="s">
        <v>1592</v>
      </c>
      <c r="E97" s="44" t="s">
        <v>59</v>
      </c>
      <c r="F97" s="45" t="s">
        <v>1593</v>
      </c>
      <c r="G97" s="44" t="s">
        <v>99</v>
      </c>
      <c r="H97" s="46">
        <v>381</v>
      </c>
      <c r="I97" s="45" t="s">
        <v>1563</v>
      </c>
      <c r="J97" s="45" t="s">
        <v>1605</v>
      </c>
      <c r="K97" s="44" t="s">
        <v>1565</v>
      </c>
      <c r="L97" s="44" t="s">
        <v>1605</v>
      </c>
      <c r="M97" s="47" t="s">
        <v>677</v>
      </c>
      <c r="N97" s="47" t="s">
        <v>677</v>
      </c>
      <c r="O97" s="52">
        <v>26.33685</v>
      </c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x14ac:dyDescent="0.25" r="98" customHeight="1" ht="17.25">
      <c r="A98" s="42">
        <v>471</v>
      </c>
      <c r="B98" s="43" t="s">
        <v>700</v>
      </c>
      <c r="C98" s="44" t="s">
        <v>1549</v>
      </c>
      <c r="D98" s="44" t="s">
        <v>1589</v>
      </c>
      <c r="E98" s="44" t="s">
        <v>59</v>
      </c>
      <c r="F98" s="45" t="s">
        <v>1590</v>
      </c>
      <c r="G98" s="44" t="s">
        <v>50</v>
      </c>
      <c r="H98" s="46">
        <v>579</v>
      </c>
      <c r="I98" s="45" t="s">
        <v>1563</v>
      </c>
      <c r="J98" s="45" t="s">
        <v>1606</v>
      </c>
      <c r="K98" s="44" t="s">
        <v>1565</v>
      </c>
      <c r="L98" s="44" t="s">
        <v>1606</v>
      </c>
      <c r="M98" s="47" t="s">
        <v>699</v>
      </c>
      <c r="N98" s="47" t="s">
        <v>225</v>
      </c>
      <c r="O98" s="52">
        <v>33</v>
      </c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x14ac:dyDescent="0.25" r="99" customHeight="1" ht="17.25">
      <c r="A99" s="42">
        <v>482</v>
      </c>
      <c r="B99" s="43" t="s">
        <v>708</v>
      </c>
      <c r="C99" s="44" t="s">
        <v>1537</v>
      </c>
      <c r="D99" s="44" t="s">
        <v>1592</v>
      </c>
      <c r="E99" s="44" t="s">
        <v>59</v>
      </c>
      <c r="F99" s="45" t="s">
        <v>1593</v>
      </c>
      <c r="G99" s="44" t="s">
        <v>93</v>
      </c>
      <c r="H99" s="46">
        <v>393</v>
      </c>
      <c r="I99" s="45" t="s">
        <v>1607</v>
      </c>
      <c r="J99" s="45" t="s">
        <v>1607</v>
      </c>
      <c r="K99" s="44" t="s">
        <v>1607</v>
      </c>
      <c r="L99" s="44" t="s">
        <v>1607</v>
      </c>
      <c r="M99" s="47" t="s">
        <v>225</v>
      </c>
      <c r="N99" s="47" t="s">
        <v>225</v>
      </c>
      <c r="O99" s="52">
        <v>36.74115</v>
      </c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x14ac:dyDescent="0.25" r="100" customHeight="1" ht="17.25">
      <c r="A100" s="42">
        <v>484</v>
      </c>
      <c r="B100" s="43" t="s">
        <v>709</v>
      </c>
      <c r="C100" s="44" t="s">
        <v>1549</v>
      </c>
      <c r="D100" s="44" t="s">
        <v>1589</v>
      </c>
      <c r="E100" s="44" t="s">
        <v>59</v>
      </c>
      <c r="F100" s="45" t="s">
        <v>1602</v>
      </c>
      <c r="G100" s="44" t="s">
        <v>115</v>
      </c>
      <c r="H100" s="46">
        <v>333</v>
      </c>
      <c r="I100" s="45" t="s">
        <v>1546</v>
      </c>
      <c r="J100" s="45" t="s">
        <v>1585</v>
      </c>
      <c r="K100" s="44" t="s">
        <v>1546</v>
      </c>
      <c r="L100" s="44" t="s">
        <v>1585</v>
      </c>
      <c r="M100" s="47" t="s">
        <v>264</v>
      </c>
      <c r="N100" s="47" t="s">
        <v>264</v>
      </c>
      <c r="O100" s="52">
        <v>21.1453</v>
      </c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x14ac:dyDescent="0.25" r="101" customHeight="1" ht="17.25">
      <c r="A101" s="42">
        <v>486</v>
      </c>
      <c r="B101" s="43" t="s">
        <v>711</v>
      </c>
      <c r="C101" s="44" t="s">
        <v>1547</v>
      </c>
      <c r="D101" s="44" t="s">
        <v>1592</v>
      </c>
      <c r="E101" s="44" t="s">
        <v>59</v>
      </c>
      <c r="F101" s="45" t="s">
        <v>1593</v>
      </c>
      <c r="G101" s="44" t="s">
        <v>73</v>
      </c>
      <c r="H101" s="46">
        <v>466</v>
      </c>
      <c r="I101" s="45" t="s">
        <v>1546</v>
      </c>
      <c r="J101" s="45" t="s">
        <v>1608</v>
      </c>
      <c r="K101" s="44" t="s">
        <v>1546</v>
      </c>
      <c r="L101" s="44" t="s">
        <v>1608</v>
      </c>
      <c r="M101" s="47" t="s">
        <v>264</v>
      </c>
      <c r="N101" s="47" t="s">
        <v>264</v>
      </c>
      <c r="O101" s="52">
        <v>24.01915</v>
      </c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x14ac:dyDescent="0.25" r="102" customHeight="1" ht="17.25">
      <c r="A102" s="42">
        <v>517</v>
      </c>
      <c r="B102" s="43" t="s">
        <v>743</v>
      </c>
      <c r="C102" s="44" t="s">
        <v>1547</v>
      </c>
      <c r="D102" s="44" t="s">
        <v>1592</v>
      </c>
      <c r="E102" s="44" t="s">
        <v>59</v>
      </c>
      <c r="F102" s="45" t="s">
        <v>1593</v>
      </c>
      <c r="G102" s="44" t="s">
        <v>73</v>
      </c>
      <c r="H102" s="46">
        <v>466</v>
      </c>
      <c r="I102" s="45" t="s">
        <v>1546</v>
      </c>
      <c r="J102" s="45" t="s">
        <v>1608</v>
      </c>
      <c r="K102" s="44" t="s">
        <v>1546</v>
      </c>
      <c r="L102" s="44" t="s">
        <v>1608</v>
      </c>
      <c r="M102" s="47" t="s">
        <v>351</v>
      </c>
      <c r="N102" s="47" t="s">
        <v>256</v>
      </c>
      <c r="O102" s="52">
        <v>39.33527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x14ac:dyDescent="0.25" r="103" customHeight="1" ht="17.25">
      <c r="A103" s="42">
        <v>523</v>
      </c>
      <c r="B103" s="43" t="s">
        <v>740</v>
      </c>
      <c r="C103" s="44" t="s">
        <v>1547</v>
      </c>
      <c r="D103" s="44" t="s">
        <v>1592</v>
      </c>
      <c r="E103" s="44" t="s">
        <v>59</v>
      </c>
      <c r="F103" s="45" t="s">
        <v>1593</v>
      </c>
      <c r="G103" s="44" t="s">
        <v>100</v>
      </c>
      <c r="H103" s="46">
        <v>333</v>
      </c>
      <c r="I103" s="45" t="s">
        <v>1546</v>
      </c>
      <c r="J103" s="45" t="s">
        <v>1585</v>
      </c>
      <c r="K103" s="44" t="s">
        <v>1546</v>
      </c>
      <c r="L103" s="44" t="s">
        <v>1585</v>
      </c>
      <c r="M103" s="47" t="s">
        <v>351</v>
      </c>
      <c r="N103" s="47" t="s">
        <v>256</v>
      </c>
      <c r="O103" s="52">
        <v>20.98106</v>
      </c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x14ac:dyDescent="0.25" r="104" customHeight="1" ht="17.25">
      <c r="A104" s="42">
        <v>537</v>
      </c>
      <c r="B104" s="43" t="s">
        <v>762</v>
      </c>
      <c r="C104" s="44" t="s">
        <v>1547</v>
      </c>
      <c r="D104" s="44" t="s">
        <v>1592</v>
      </c>
      <c r="E104" s="44" t="s">
        <v>59</v>
      </c>
      <c r="F104" s="45" t="s">
        <v>1593</v>
      </c>
      <c r="G104" s="44" t="s">
        <v>100</v>
      </c>
      <c r="H104" s="46">
        <v>333</v>
      </c>
      <c r="I104" s="45" t="s">
        <v>1546</v>
      </c>
      <c r="J104" s="45" t="s">
        <v>1585</v>
      </c>
      <c r="K104" s="44" t="s">
        <v>1546</v>
      </c>
      <c r="L104" s="44" t="s">
        <v>1585</v>
      </c>
      <c r="M104" s="47" t="s">
        <v>398</v>
      </c>
      <c r="N104" s="47" t="s">
        <v>256</v>
      </c>
      <c r="O104" s="52">
        <v>18.89682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x14ac:dyDescent="0.25" r="105" customHeight="1" ht="17.25">
      <c r="A105" s="42">
        <v>552</v>
      </c>
      <c r="B105" s="43" t="s">
        <v>486</v>
      </c>
      <c r="C105" s="44" t="s">
        <v>1580</v>
      </c>
      <c r="D105" s="44" t="s">
        <v>1589</v>
      </c>
      <c r="E105" s="44" t="s">
        <v>59</v>
      </c>
      <c r="F105" s="45" t="s">
        <v>1590</v>
      </c>
      <c r="G105" s="44" t="s">
        <v>101</v>
      </c>
      <c r="H105" s="46">
        <v>372</v>
      </c>
      <c r="I105" s="45" t="s">
        <v>1546</v>
      </c>
      <c r="J105" s="45" t="s">
        <v>1609</v>
      </c>
      <c r="K105" s="44" t="s">
        <v>1546</v>
      </c>
      <c r="L105" s="44" t="s">
        <v>1610</v>
      </c>
      <c r="M105" s="47" t="s">
        <v>641</v>
      </c>
      <c r="N105" s="47" t="s">
        <v>641</v>
      </c>
      <c r="O105" s="52">
        <v>31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x14ac:dyDescent="0.25" r="106" customHeight="1" ht="17.25">
      <c r="A106" s="42">
        <v>553</v>
      </c>
      <c r="B106" s="43" t="s">
        <v>777</v>
      </c>
      <c r="C106" s="44" t="s">
        <v>1537</v>
      </c>
      <c r="D106" s="44" t="s">
        <v>1592</v>
      </c>
      <c r="E106" s="44" t="s">
        <v>59</v>
      </c>
      <c r="F106" s="45" t="s">
        <v>1593</v>
      </c>
      <c r="G106" s="44" t="s">
        <v>94</v>
      </c>
      <c r="H106" s="46">
        <v>393</v>
      </c>
      <c r="I106" s="45" t="s">
        <v>1546</v>
      </c>
      <c r="J106" s="45" t="s">
        <v>1611</v>
      </c>
      <c r="K106" s="44" t="s">
        <v>1546</v>
      </c>
      <c r="L106" s="44" t="s">
        <v>1546</v>
      </c>
      <c r="M106" s="47" t="s">
        <v>633</v>
      </c>
      <c r="N106" s="47" t="s">
        <v>633</v>
      </c>
      <c r="O106" s="52">
        <v>31.5809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x14ac:dyDescent="0.25" r="107" customHeight="1" ht="17.25">
      <c r="A107" s="42">
        <v>556</v>
      </c>
      <c r="B107" s="43" t="s">
        <v>779</v>
      </c>
      <c r="C107" s="44" t="s">
        <v>1537</v>
      </c>
      <c r="D107" s="44" t="s">
        <v>1592</v>
      </c>
      <c r="E107" s="44" t="s">
        <v>59</v>
      </c>
      <c r="F107" s="45" t="s">
        <v>1612</v>
      </c>
      <c r="G107" s="44" t="s">
        <v>197</v>
      </c>
      <c r="H107" s="46">
        <v>353</v>
      </c>
      <c r="I107" s="45" t="s">
        <v>1546</v>
      </c>
      <c r="J107" s="45" t="s">
        <v>1586</v>
      </c>
      <c r="K107" s="44" t="s">
        <v>1546</v>
      </c>
      <c r="L107" s="44" t="s">
        <v>1586</v>
      </c>
      <c r="M107" s="47" t="s">
        <v>233</v>
      </c>
      <c r="N107" s="47" t="s">
        <v>233</v>
      </c>
      <c r="O107" s="52">
        <v>13.85424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x14ac:dyDescent="0.25" r="108" customHeight="1" ht="17.25">
      <c r="A108" s="42">
        <v>964</v>
      </c>
      <c r="B108" s="43" t="s">
        <v>387</v>
      </c>
      <c r="C108" s="44" t="s">
        <v>1580</v>
      </c>
      <c r="D108" s="44" t="s">
        <v>1589</v>
      </c>
      <c r="E108" s="44" t="s">
        <v>59</v>
      </c>
      <c r="F108" s="45" t="s">
        <v>1590</v>
      </c>
      <c r="G108" s="44" t="s">
        <v>25</v>
      </c>
      <c r="H108" s="46">
        <v>732</v>
      </c>
      <c r="I108" s="45" t="s">
        <v>1548</v>
      </c>
      <c r="J108" s="45" t="s">
        <v>1548</v>
      </c>
      <c r="K108" s="44" t="s">
        <v>1548</v>
      </c>
      <c r="L108" s="44" t="s">
        <v>1548</v>
      </c>
      <c r="M108" s="47" t="s">
        <v>641</v>
      </c>
      <c r="N108" s="47" t="s">
        <v>641</v>
      </c>
      <c r="O108" s="52">
        <v>20.91377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x14ac:dyDescent="0.25" r="109" customHeight="1" ht="17.25">
      <c r="A109" s="42">
        <v>981</v>
      </c>
      <c r="B109" s="43" t="s">
        <v>569</v>
      </c>
      <c r="C109" s="44" t="s">
        <v>1547</v>
      </c>
      <c r="D109" s="44" t="s">
        <v>1589</v>
      </c>
      <c r="E109" s="44" t="s">
        <v>59</v>
      </c>
      <c r="F109" s="45" t="s">
        <v>1590</v>
      </c>
      <c r="G109" s="44" t="s">
        <v>1613</v>
      </c>
      <c r="H109" s="46">
        <v>438</v>
      </c>
      <c r="I109" s="45" t="s">
        <v>1548</v>
      </c>
      <c r="J109" s="45" t="s">
        <v>1548</v>
      </c>
      <c r="K109" s="44" t="s">
        <v>1548</v>
      </c>
      <c r="L109" s="44" t="s">
        <v>1548</v>
      </c>
      <c r="M109" s="47" t="s">
        <v>398</v>
      </c>
      <c r="N109" s="47" t="s">
        <v>256</v>
      </c>
      <c r="O109" s="52">
        <v>22.43608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x14ac:dyDescent="0.25" r="110" customHeight="1" ht="17.25">
      <c r="A110" s="42">
        <v>1032</v>
      </c>
      <c r="B110" s="43" t="s">
        <v>1242</v>
      </c>
      <c r="C110" s="44" t="s">
        <v>1580</v>
      </c>
      <c r="D110" s="44" t="s">
        <v>1589</v>
      </c>
      <c r="E110" s="44" t="s">
        <v>59</v>
      </c>
      <c r="F110" s="45" t="s">
        <v>1590</v>
      </c>
      <c r="G110" s="44" t="s">
        <v>80</v>
      </c>
      <c r="H110" s="46">
        <v>438</v>
      </c>
      <c r="I110" s="45" t="s">
        <v>1548</v>
      </c>
      <c r="J110" s="45" t="s">
        <v>1548</v>
      </c>
      <c r="K110" s="44" t="s">
        <v>1548</v>
      </c>
      <c r="L110" s="44" t="s">
        <v>1548</v>
      </c>
      <c r="M110" s="47" t="s">
        <v>466</v>
      </c>
      <c r="N110" s="47" t="s">
        <v>466</v>
      </c>
      <c r="O110" s="52">
        <v>31.496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x14ac:dyDescent="0.25" r="111" customHeight="1" ht="17.25">
      <c r="A111" s="42">
        <v>1109</v>
      </c>
      <c r="B111" s="43" t="s">
        <v>1317</v>
      </c>
      <c r="C111" s="44" t="s">
        <v>1549</v>
      </c>
      <c r="D111" s="44" t="s">
        <v>1589</v>
      </c>
      <c r="E111" s="44" t="s">
        <v>59</v>
      </c>
      <c r="F111" s="45" t="s">
        <v>1614</v>
      </c>
      <c r="G111" s="44" t="s">
        <v>102</v>
      </c>
      <c r="H111" s="46">
        <v>353</v>
      </c>
      <c r="I111" s="45" t="s">
        <v>1548</v>
      </c>
      <c r="J111" s="45" t="s">
        <v>1548</v>
      </c>
      <c r="K111" s="44" t="s">
        <v>1548</v>
      </c>
      <c r="L111" s="44" t="s">
        <v>1548</v>
      </c>
      <c r="M111" s="47" t="s">
        <v>699</v>
      </c>
      <c r="N111" s="47" t="s">
        <v>699</v>
      </c>
      <c r="O111" s="52">
        <v>36.24297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x14ac:dyDescent="0.25" r="112" customHeight="1" ht="17.25">
      <c r="A112" s="42">
        <v>1157</v>
      </c>
      <c r="B112" s="43" t="s">
        <v>1365</v>
      </c>
      <c r="C112" s="44" t="s">
        <v>1547</v>
      </c>
      <c r="D112" s="44" t="s">
        <v>1592</v>
      </c>
      <c r="E112" s="44" t="s">
        <v>59</v>
      </c>
      <c r="F112" s="45" t="s">
        <v>1593</v>
      </c>
      <c r="G112" s="44" t="s">
        <v>70</v>
      </c>
      <c r="H112" s="46">
        <v>479</v>
      </c>
      <c r="I112" s="45" t="s">
        <v>1615</v>
      </c>
      <c r="J112" s="45" t="s">
        <v>1615</v>
      </c>
      <c r="K112" s="44" t="s">
        <v>1615</v>
      </c>
      <c r="L112" s="44" t="s">
        <v>1616</v>
      </c>
      <c r="M112" s="47" t="s">
        <v>351</v>
      </c>
      <c r="N112" s="47" t="s">
        <v>256</v>
      </c>
      <c r="O112" s="52">
        <v>28.13522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x14ac:dyDescent="0.25" r="113" customHeight="1" ht="17.25">
      <c r="A113" s="42">
        <v>1163</v>
      </c>
      <c r="B113" s="43" t="s">
        <v>1371</v>
      </c>
      <c r="C113" s="44" t="s">
        <v>1580</v>
      </c>
      <c r="D113" s="44" t="s">
        <v>1592</v>
      </c>
      <c r="E113" s="44" t="s">
        <v>59</v>
      </c>
      <c r="F113" s="45" t="s">
        <v>1593</v>
      </c>
      <c r="G113" s="44" t="s">
        <v>70</v>
      </c>
      <c r="H113" s="46">
        <v>479</v>
      </c>
      <c r="I113" s="45" t="s">
        <v>1615</v>
      </c>
      <c r="J113" s="45" t="s">
        <v>1615</v>
      </c>
      <c r="K113" s="44" t="s">
        <v>1615</v>
      </c>
      <c r="L113" s="44" t="s">
        <v>1616</v>
      </c>
      <c r="M113" s="47" t="s">
        <v>387</v>
      </c>
      <c r="N113" s="47" t="s">
        <v>387</v>
      </c>
      <c r="O113" s="52">
        <v>30.61901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x14ac:dyDescent="0.25" r="114" customHeight="1" ht="17.25">
      <c r="A114" s="42">
        <v>1181</v>
      </c>
      <c r="B114" s="43" t="s">
        <v>1389</v>
      </c>
      <c r="C114" s="44" t="s">
        <v>1580</v>
      </c>
      <c r="D114" s="44" t="s">
        <v>1589</v>
      </c>
      <c r="E114" s="44" t="s">
        <v>59</v>
      </c>
      <c r="F114" s="45" t="s">
        <v>1590</v>
      </c>
      <c r="G114" s="44" t="s">
        <v>70</v>
      </c>
      <c r="H114" s="46">
        <v>479</v>
      </c>
      <c r="I114" s="45" t="s">
        <v>1615</v>
      </c>
      <c r="J114" s="45" t="s">
        <v>1615</v>
      </c>
      <c r="K114" s="44" t="s">
        <v>1615</v>
      </c>
      <c r="L114" s="44" t="s">
        <v>1616</v>
      </c>
      <c r="M114" s="47" t="s">
        <v>466</v>
      </c>
      <c r="N114" s="47" t="s">
        <v>466</v>
      </c>
      <c r="O114" s="52">
        <v>26.50737</v>
      </c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x14ac:dyDescent="0.25" r="115" customHeight="1" ht="17.25">
      <c r="A115" s="42">
        <v>1200</v>
      </c>
      <c r="B115" s="43" t="s">
        <v>1407</v>
      </c>
      <c r="C115" s="44" t="s">
        <v>1549</v>
      </c>
      <c r="D115" s="44" t="s">
        <v>1592</v>
      </c>
      <c r="E115" s="44" t="s">
        <v>59</v>
      </c>
      <c r="F115" s="45" t="s">
        <v>1617</v>
      </c>
      <c r="G115" s="44" t="s">
        <v>144</v>
      </c>
      <c r="H115" s="46">
        <v>284</v>
      </c>
      <c r="I115" s="45" t="s">
        <v>1568</v>
      </c>
      <c r="J115" s="45" t="s">
        <v>1618</v>
      </c>
      <c r="K115" s="44" t="s">
        <v>1568</v>
      </c>
      <c r="L115" s="44" t="s">
        <v>1568</v>
      </c>
      <c r="M115" s="47" t="s">
        <v>264</v>
      </c>
      <c r="N115" s="47" t="s">
        <v>1408</v>
      </c>
      <c r="O115" s="52">
        <v>22.28437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x14ac:dyDescent="0.25" r="116" customHeight="1" ht="17.25">
      <c r="A116" s="42">
        <v>1236</v>
      </c>
      <c r="B116" s="43" t="s">
        <v>1442</v>
      </c>
      <c r="C116" s="44" t="s">
        <v>1547</v>
      </c>
      <c r="D116" s="44" t="s">
        <v>1589</v>
      </c>
      <c r="E116" s="44" t="s">
        <v>59</v>
      </c>
      <c r="F116" s="45" t="s">
        <v>1590</v>
      </c>
      <c r="G116" s="44" t="s">
        <v>107</v>
      </c>
      <c r="H116" s="46">
        <v>344</v>
      </c>
      <c r="I116" s="45" t="s">
        <v>1568</v>
      </c>
      <c r="J116" s="45" t="s">
        <v>1588</v>
      </c>
      <c r="K116" s="44" t="s">
        <v>1568</v>
      </c>
      <c r="L116" s="44" t="s">
        <v>1588</v>
      </c>
      <c r="M116" s="47" t="s">
        <v>351</v>
      </c>
      <c r="N116" s="47" t="s">
        <v>256</v>
      </c>
      <c r="O116" s="52">
        <v>36.19153</v>
      </c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x14ac:dyDescent="0.25" r="117" customHeight="1" ht="17.25">
      <c r="A117" s="42">
        <v>1264</v>
      </c>
      <c r="B117" s="43" t="s">
        <v>1467</v>
      </c>
      <c r="C117" s="44" t="s">
        <v>1537</v>
      </c>
      <c r="D117" s="44" t="s">
        <v>1592</v>
      </c>
      <c r="E117" s="44" t="s">
        <v>59</v>
      </c>
      <c r="F117" s="45" t="s">
        <v>1593</v>
      </c>
      <c r="G117" s="44" t="s">
        <v>96</v>
      </c>
      <c r="H117" s="46">
        <v>383</v>
      </c>
      <c r="I117" s="45" t="s">
        <v>1568</v>
      </c>
      <c r="J117" s="45" t="s">
        <v>1588</v>
      </c>
      <c r="K117" s="44" t="s">
        <v>1568</v>
      </c>
      <c r="L117" s="44" t="s">
        <v>1588</v>
      </c>
      <c r="M117" s="47" t="s">
        <v>1408</v>
      </c>
      <c r="N117" s="47" t="s">
        <v>1408</v>
      </c>
      <c r="O117" s="52">
        <v>15.43226</v>
      </c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x14ac:dyDescent="0.25" r="118" customHeight="1" ht="17.25">
      <c r="A118" s="42">
        <v>1275</v>
      </c>
      <c r="B118" s="43" t="s">
        <v>1476</v>
      </c>
      <c r="C118" s="44" t="s">
        <v>1537</v>
      </c>
      <c r="D118" s="44" t="s">
        <v>1589</v>
      </c>
      <c r="E118" s="44" t="s">
        <v>59</v>
      </c>
      <c r="F118" s="45" t="s">
        <v>1590</v>
      </c>
      <c r="G118" s="44" t="s">
        <v>76</v>
      </c>
      <c r="H118" s="46">
        <v>451</v>
      </c>
      <c r="I118" s="45" t="s">
        <v>1543</v>
      </c>
      <c r="J118" s="45" t="s">
        <v>1544</v>
      </c>
      <c r="K118" s="44" t="s">
        <v>1619</v>
      </c>
      <c r="L118" s="44" t="s">
        <v>1544</v>
      </c>
      <c r="M118" s="47" t="s">
        <v>231</v>
      </c>
      <c r="N118" s="47" t="s">
        <v>231</v>
      </c>
      <c r="O118" s="52">
        <v>30</v>
      </c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x14ac:dyDescent="0.25" r="119" customHeight="1" ht="25.5">
      <c r="A119" s="42">
        <v>1</v>
      </c>
      <c r="B119" s="43" t="s">
        <v>241</v>
      </c>
      <c r="C119" s="44" t="s">
        <v>1580</v>
      </c>
      <c r="D119" s="44" t="s">
        <v>1620</v>
      </c>
      <c r="E119" s="44" t="s">
        <v>86</v>
      </c>
      <c r="F119" s="45" t="s">
        <v>1612</v>
      </c>
      <c r="G119" s="44" t="s">
        <v>97</v>
      </c>
      <c r="H119" s="46">
        <v>381</v>
      </c>
      <c r="I119" s="45" t="s">
        <v>1548</v>
      </c>
      <c r="J119" s="45" t="s">
        <v>1591</v>
      </c>
      <c r="K119" s="44" t="s">
        <v>1548</v>
      </c>
      <c r="L119" s="44" t="s">
        <v>1548</v>
      </c>
      <c r="M119" s="47" t="s">
        <v>242</v>
      </c>
      <c r="N119" s="47" t="s">
        <v>242</v>
      </c>
      <c r="O119" s="52">
        <v>12.04868</v>
      </c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x14ac:dyDescent="0.25" r="120" customHeight="1" ht="25.5">
      <c r="A120" s="42">
        <v>3</v>
      </c>
      <c r="B120" s="43" t="s">
        <v>244</v>
      </c>
      <c r="C120" s="44" t="s">
        <v>1580</v>
      </c>
      <c r="D120" s="44" t="s">
        <v>1620</v>
      </c>
      <c r="E120" s="44" t="s">
        <v>86</v>
      </c>
      <c r="F120" s="45" t="s">
        <v>1612</v>
      </c>
      <c r="G120" s="44" t="s">
        <v>97</v>
      </c>
      <c r="H120" s="46">
        <v>381</v>
      </c>
      <c r="I120" s="45" t="s">
        <v>1548</v>
      </c>
      <c r="J120" s="45" t="s">
        <v>1591</v>
      </c>
      <c r="K120" s="44" t="s">
        <v>1548</v>
      </c>
      <c r="L120" s="44" t="s">
        <v>1548</v>
      </c>
      <c r="M120" s="47" t="s">
        <v>242</v>
      </c>
      <c r="N120" s="47" t="s">
        <v>242</v>
      </c>
      <c r="O120" s="52">
        <v>15.1596</v>
      </c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x14ac:dyDescent="0.25" r="121" customHeight="1" ht="25.5">
      <c r="A121" s="42">
        <v>4</v>
      </c>
      <c r="B121" s="43" t="s">
        <v>245</v>
      </c>
      <c r="C121" s="44" t="s">
        <v>1580</v>
      </c>
      <c r="D121" s="44" t="s">
        <v>1620</v>
      </c>
      <c r="E121" s="44" t="s">
        <v>86</v>
      </c>
      <c r="F121" s="45" t="s">
        <v>1612</v>
      </c>
      <c r="G121" s="44" t="s">
        <v>97</v>
      </c>
      <c r="H121" s="46">
        <v>381</v>
      </c>
      <c r="I121" s="45" t="s">
        <v>1548</v>
      </c>
      <c r="J121" s="45" t="s">
        <v>1591</v>
      </c>
      <c r="K121" s="44" t="s">
        <v>1548</v>
      </c>
      <c r="L121" s="44" t="s">
        <v>1548</v>
      </c>
      <c r="M121" s="47" t="s">
        <v>242</v>
      </c>
      <c r="N121" s="47" t="s">
        <v>242</v>
      </c>
      <c r="O121" s="52">
        <v>12.03777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x14ac:dyDescent="0.25" r="122" customHeight="1" ht="25.5">
      <c r="A122" s="42">
        <v>5</v>
      </c>
      <c r="B122" s="43" t="s">
        <v>246</v>
      </c>
      <c r="C122" s="44" t="s">
        <v>1580</v>
      </c>
      <c r="D122" s="44" t="s">
        <v>1620</v>
      </c>
      <c r="E122" s="44" t="s">
        <v>86</v>
      </c>
      <c r="F122" s="45" t="s">
        <v>1612</v>
      </c>
      <c r="G122" s="44" t="s">
        <v>97</v>
      </c>
      <c r="H122" s="46">
        <v>381</v>
      </c>
      <c r="I122" s="45" t="s">
        <v>1548</v>
      </c>
      <c r="J122" s="45" t="s">
        <v>1591</v>
      </c>
      <c r="K122" s="44" t="s">
        <v>1548</v>
      </c>
      <c r="L122" s="44" t="s">
        <v>1548</v>
      </c>
      <c r="M122" s="47" t="s">
        <v>242</v>
      </c>
      <c r="N122" s="47" t="s">
        <v>242</v>
      </c>
      <c r="O122" s="52">
        <v>14.54443</v>
      </c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x14ac:dyDescent="0.25" r="123" customHeight="1" ht="25.5">
      <c r="A123" s="42">
        <v>6</v>
      </c>
      <c r="B123" s="43" t="s">
        <v>247</v>
      </c>
      <c r="C123" s="44" t="s">
        <v>1580</v>
      </c>
      <c r="D123" s="44" t="s">
        <v>1620</v>
      </c>
      <c r="E123" s="44" t="s">
        <v>86</v>
      </c>
      <c r="F123" s="45" t="s">
        <v>1612</v>
      </c>
      <c r="G123" s="44" t="s">
        <v>97</v>
      </c>
      <c r="H123" s="46">
        <v>381</v>
      </c>
      <c r="I123" s="45" t="s">
        <v>1548</v>
      </c>
      <c r="J123" s="45" t="s">
        <v>1591</v>
      </c>
      <c r="K123" s="44" t="s">
        <v>1548</v>
      </c>
      <c r="L123" s="44" t="s">
        <v>1548</v>
      </c>
      <c r="M123" s="47" t="s">
        <v>242</v>
      </c>
      <c r="N123" s="47" t="s">
        <v>242</v>
      </c>
      <c r="O123" s="52">
        <v>13.81873</v>
      </c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x14ac:dyDescent="0.25" r="124" customHeight="1" ht="25.5">
      <c r="A124" s="42">
        <v>8</v>
      </c>
      <c r="B124" s="43" t="s">
        <v>249</v>
      </c>
      <c r="C124" s="44" t="s">
        <v>1549</v>
      </c>
      <c r="D124" s="44" t="s">
        <v>1621</v>
      </c>
      <c r="E124" s="44" t="s">
        <v>86</v>
      </c>
      <c r="F124" s="45" t="s">
        <v>1622</v>
      </c>
      <c r="G124" s="44" t="s">
        <v>83</v>
      </c>
      <c r="H124" s="46">
        <v>432</v>
      </c>
      <c r="I124" s="45" t="s">
        <v>1548</v>
      </c>
      <c r="J124" s="45" t="s">
        <v>1591</v>
      </c>
      <c r="K124" s="44" t="s">
        <v>1548</v>
      </c>
      <c r="L124" s="44" t="s">
        <v>1548</v>
      </c>
      <c r="M124" s="47" t="s">
        <v>250</v>
      </c>
      <c r="N124" s="47" t="s">
        <v>250</v>
      </c>
      <c r="O124" s="52">
        <v>18.2711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x14ac:dyDescent="0.25" r="125" customHeight="1" ht="25.5">
      <c r="A125" s="42">
        <v>9</v>
      </c>
      <c r="B125" s="43" t="s">
        <v>251</v>
      </c>
      <c r="C125" s="44" t="s">
        <v>1549</v>
      </c>
      <c r="D125" s="44" t="s">
        <v>1621</v>
      </c>
      <c r="E125" s="44" t="s">
        <v>86</v>
      </c>
      <c r="F125" s="45" t="s">
        <v>1622</v>
      </c>
      <c r="G125" s="44" t="s">
        <v>83</v>
      </c>
      <c r="H125" s="46">
        <v>432</v>
      </c>
      <c r="I125" s="45" t="s">
        <v>1548</v>
      </c>
      <c r="J125" s="45" t="s">
        <v>1591</v>
      </c>
      <c r="K125" s="44" t="s">
        <v>1548</v>
      </c>
      <c r="L125" s="44" t="s">
        <v>1548</v>
      </c>
      <c r="M125" s="47" t="s">
        <v>250</v>
      </c>
      <c r="N125" s="47" t="s">
        <v>249</v>
      </c>
      <c r="O125" s="52">
        <v>17.83627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x14ac:dyDescent="0.25" r="126" customHeight="1" ht="25.5">
      <c r="A126" s="42">
        <v>10</v>
      </c>
      <c r="B126" s="43" t="s">
        <v>252</v>
      </c>
      <c r="C126" s="44" t="s">
        <v>1549</v>
      </c>
      <c r="D126" s="44" t="s">
        <v>1620</v>
      </c>
      <c r="E126" s="44" t="s">
        <v>86</v>
      </c>
      <c r="F126" s="45" t="s">
        <v>1612</v>
      </c>
      <c r="G126" s="44" t="s">
        <v>83</v>
      </c>
      <c r="H126" s="46">
        <v>432</v>
      </c>
      <c r="I126" s="45" t="s">
        <v>1548</v>
      </c>
      <c r="J126" s="45" t="s">
        <v>1591</v>
      </c>
      <c r="K126" s="44" t="s">
        <v>1548</v>
      </c>
      <c r="L126" s="44" t="s">
        <v>1548</v>
      </c>
      <c r="M126" s="47" t="s">
        <v>250</v>
      </c>
      <c r="N126" s="47" t="s">
        <v>249</v>
      </c>
      <c r="O126" s="52">
        <v>12.06973</v>
      </c>
      <c r="P126" s="49"/>
      <c r="Q126" s="49"/>
      <c r="R126" s="50"/>
      <c r="S126" s="51"/>
      <c r="T126" s="49"/>
      <c r="U126" s="49"/>
      <c r="V126" s="49"/>
      <c r="W126" s="49"/>
      <c r="X126" s="49"/>
      <c r="Y126" s="49"/>
      <c r="Z126" s="49"/>
    </row>
    <row x14ac:dyDescent="0.25" r="127" customHeight="1" ht="25.5">
      <c r="A127" s="42">
        <v>11</v>
      </c>
      <c r="B127" s="43" t="s">
        <v>253</v>
      </c>
      <c r="C127" s="44" t="s">
        <v>1547</v>
      </c>
      <c r="D127" s="44" t="s">
        <v>1620</v>
      </c>
      <c r="E127" s="44" t="s">
        <v>86</v>
      </c>
      <c r="F127" s="45" t="s">
        <v>1612</v>
      </c>
      <c r="G127" s="44" t="s">
        <v>105</v>
      </c>
      <c r="H127" s="46">
        <v>353</v>
      </c>
      <c r="I127" s="45" t="s">
        <v>1548</v>
      </c>
      <c r="J127" s="45" t="s">
        <v>1548</v>
      </c>
      <c r="K127" s="44" t="s">
        <v>1548</v>
      </c>
      <c r="L127" s="44" t="s">
        <v>1548</v>
      </c>
      <c r="M127" s="47" t="s">
        <v>254</v>
      </c>
      <c r="N127" s="47" t="s">
        <v>254</v>
      </c>
      <c r="O127" s="52">
        <v>16.32485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x14ac:dyDescent="0.25" r="128" customHeight="1" ht="25.5">
      <c r="A128" s="42">
        <v>14</v>
      </c>
      <c r="B128" s="43" t="s">
        <v>258</v>
      </c>
      <c r="C128" s="44" t="s">
        <v>1547</v>
      </c>
      <c r="D128" s="44" t="s">
        <v>1621</v>
      </c>
      <c r="E128" s="44" t="s">
        <v>86</v>
      </c>
      <c r="F128" s="45" t="s">
        <v>1622</v>
      </c>
      <c r="G128" s="44" t="s">
        <v>105</v>
      </c>
      <c r="H128" s="46">
        <v>353</v>
      </c>
      <c r="I128" s="45" t="s">
        <v>1548</v>
      </c>
      <c r="J128" s="45" t="s">
        <v>1548</v>
      </c>
      <c r="K128" s="44" t="s">
        <v>1548</v>
      </c>
      <c r="L128" s="44" t="s">
        <v>1548</v>
      </c>
      <c r="M128" s="47" t="s">
        <v>254</v>
      </c>
      <c r="N128" s="47" t="s">
        <v>254</v>
      </c>
      <c r="O128" s="52">
        <v>32.61882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x14ac:dyDescent="0.25" r="129" customHeight="1" ht="25.5">
      <c r="A129" s="42">
        <v>15</v>
      </c>
      <c r="B129" s="43" t="s">
        <v>259</v>
      </c>
      <c r="C129" s="44" t="s">
        <v>1537</v>
      </c>
      <c r="D129" s="44" t="s">
        <v>1621</v>
      </c>
      <c r="E129" s="44" t="s">
        <v>86</v>
      </c>
      <c r="F129" s="45" t="s">
        <v>1622</v>
      </c>
      <c r="G129" s="44" t="s">
        <v>119</v>
      </c>
      <c r="H129" s="46">
        <v>323</v>
      </c>
      <c r="I129" s="45" t="s">
        <v>1554</v>
      </c>
      <c r="J129" s="45" t="s">
        <v>1554</v>
      </c>
      <c r="K129" s="44" t="s">
        <v>1554</v>
      </c>
      <c r="L129" s="44" t="s">
        <v>1554</v>
      </c>
      <c r="M129" s="47" t="s">
        <v>260</v>
      </c>
      <c r="N129" s="47" t="s">
        <v>260</v>
      </c>
      <c r="O129" s="52">
        <v>17.36242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x14ac:dyDescent="0.25" r="130" customHeight="1" ht="25.5">
      <c r="A130" s="42">
        <v>17</v>
      </c>
      <c r="B130" s="43" t="s">
        <v>261</v>
      </c>
      <c r="C130" s="44" t="s">
        <v>1549</v>
      </c>
      <c r="D130" s="44" t="s">
        <v>1621</v>
      </c>
      <c r="E130" s="44" t="s">
        <v>86</v>
      </c>
      <c r="F130" s="45" t="s">
        <v>1622</v>
      </c>
      <c r="G130" s="44" t="s">
        <v>140</v>
      </c>
      <c r="H130" s="46">
        <v>284</v>
      </c>
      <c r="I130" s="45" t="s">
        <v>1594</v>
      </c>
      <c r="J130" s="45" t="s">
        <v>1595</v>
      </c>
      <c r="K130" s="44" t="s">
        <v>1594</v>
      </c>
      <c r="L130" s="44" t="s">
        <v>1594</v>
      </c>
      <c r="M130" s="47" t="s">
        <v>262</v>
      </c>
      <c r="N130" s="47" t="s">
        <v>262</v>
      </c>
      <c r="O130" s="52">
        <v>14.44911</v>
      </c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x14ac:dyDescent="0.25" r="131" customHeight="1" ht="25.5">
      <c r="A131" s="42">
        <v>20</v>
      </c>
      <c r="B131" s="43" t="s">
        <v>265</v>
      </c>
      <c r="C131" s="44" t="s">
        <v>1549</v>
      </c>
      <c r="D131" s="44" t="s">
        <v>1621</v>
      </c>
      <c r="E131" s="44" t="s">
        <v>86</v>
      </c>
      <c r="F131" s="45" t="s">
        <v>1623</v>
      </c>
      <c r="G131" s="44" t="s">
        <v>114</v>
      </c>
      <c r="H131" s="46">
        <v>333</v>
      </c>
      <c r="I131" s="45" t="s">
        <v>1594</v>
      </c>
      <c r="J131" s="45" t="s">
        <v>1624</v>
      </c>
      <c r="K131" s="44" t="s">
        <v>1594</v>
      </c>
      <c r="L131" s="44" t="s">
        <v>1594</v>
      </c>
      <c r="M131" s="47" t="s">
        <v>263</v>
      </c>
      <c r="N131" s="47" t="s">
        <v>263</v>
      </c>
      <c r="O131" s="52">
        <v>18.73341</v>
      </c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x14ac:dyDescent="0.25" r="132" customHeight="1" ht="25.5">
      <c r="A132" s="42">
        <v>21</v>
      </c>
      <c r="B132" s="43" t="s">
        <v>266</v>
      </c>
      <c r="C132" s="44" t="s">
        <v>1549</v>
      </c>
      <c r="D132" s="44" t="s">
        <v>1621</v>
      </c>
      <c r="E132" s="44" t="s">
        <v>86</v>
      </c>
      <c r="F132" s="45" t="s">
        <v>1622</v>
      </c>
      <c r="G132" s="44" t="s">
        <v>110</v>
      </c>
      <c r="H132" s="46">
        <v>344</v>
      </c>
      <c r="I132" s="45" t="s">
        <v>1594</v>
      </c>
      <c r="J132" s="45" t="s">
        <v>1625</v>
      </c>
      <c r="K132" s="44" t="s">
        <v>1594</v>
      </c>
      <c r="L132" s="44" t="s">
        <v>1594</v>
      </c>
      <c r="M132" s="47" t="s">
        <v>263</v>
      </c>
      <c r="N132" s="47" t="s">
        <v>263</v>
      </c>
      <c r="O132" s="52">
        <v>19.98859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x14ac:dyDescent="0.25" r="133" customHeight="1" ht="25.5">
      <c r="A133" s="42">
        <v>22</v>
      </c>
      <c r="B133" s="43" t="s">
        <v>267</v>
      </c>
      <c r="C133" s="44" t="s">
        <v>1549</v>
      </c>
      <c r="D133" s="44" t="s">
        <v>1620</v>
      </c>
      <c r="E133" s="44" t="s">
        <v>86</v>
      </c>
      <c r="F133" s="45" t="s">
        <v>1612</v>
      </c>
      <c r="G133" s="44" t="s">
        <v>143</v>
      </c>
      <c r="H133" s="46">
        <v>284</v>
      </c>
      <c r="I133" s="45" t="s">
        <v>1594</v>
      </c>
      <c r="J133" s="45" t="s">
        <v>1625</v>
      </c>
      <c r="K133" s="44" t="s">
        <v>1594</v>
      </c>
      <c r="L133" s="44" t="s">
        <v>1594</v>
      </c>
      <c r="M133" s="47" t="s">
        <v>266</v>
      </c>
      <c r="N133" s="47" t="s">
        <v>266</v>
      </c>
      <c r="O133" s="52">
        <v>15.8472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x14ac:dyDescent="0.25" r="134" customHeight="1" ht="17.25">
      <c r="A134" s="42">
        <v>27</v>
      </c>
      <c r="B134" s="43" t="s">
        <v>270</v>
      </c>
      <c r="C134" s="44" t="s">
        <v>1549</v>
      </c>
      <c r="D134" s="44" t="s">
        <v>1620</v>
      </c>
      <c r="E134" s="44" t="s">
        <v>86</v>
      </c>
      <c r="F134" s="45" t="s">
        <v>1612</v>
      </c>
      <c r="G134" s="44" t="s">
        <v>113</v>
      </c>
      <c r="H134" s="46">
        <v>333</v>
      </c>
      <c r="I134" s="45" t="s">
        <v>1594</v>
      </c>
      <c r="J134" s="45" t="s">
        <v>1626</v>
      </c>
      <c r="K134" s="44" t="s">
        <v>1594</v>
      </c>
      <c r="L134" s="44" t="s">
        <v>1626</v>
      </c>
      <c r="M134" s="47" t="s">
        <v>263</v>
      </c>
      <c r="N134" s="47" t="s">
        <v>263</v>
      </c>
      <c r="O134" s="52">
        <v>16.91616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x14ac:dyDescent="0.25" r="135" customHeight="1" ht="17.25">
      <c r="A135" s="42">
        <v>30</v>
      </c>
      <c r="B135" s="43" t="s">
        <v>275</v>
      </c>
      <c r="C135" s="44" t="s">
        <v>1549</v>
      </c>
      <c r="D135" s="44" t="s">
        <v>1620</v>
      </c>
      <c r="E135" s="44" t="s">
        <v>86</v>
      </c>
      <c r="F135" s="45" t="s">
        <v>1612</v>
      </c>
      <c r="G135" s="44" t="s">
        <v>140</v>
      </c>
      <c r="H135" s="46">
        <v>284</v>
      </c>
      <c r="I135" s="45" t="s">
        <v>1594</v>
      </c>
      <c r="J135" s="45" t="s">
        <v>1595</v>
      </c>
      <c r="K135" s="44" t="s">
        <v>1594</v>
      </c>
      <c r="L135" s="44" t="s">
        <v>1594</v>
      </c>
      <c r="M135" s="47" t="s">
        <v>262</v>
      </c>
      <c r="N135" s="47" t="s">
        <v>262</v>
      </c>
      <c r="O135" s="52">
        <v>12.5169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x14ac:dyDescent="0.25" r="136" customHeight="1" ht="17.25">
      <c r="A136" s="42">
        <v>31</v>
      </c>
      <c r="B136" s="43" t="s">
        <v>276</v>
      </c>
      <c r="C136" s="44" t="s">
        <v>1549</v>
      </c>
      <c r="D136" s="44" t="s">
        <v>1620</v>
      </c>
      <c r="E136" s="44" t="s">
        <v>86</v>
      </c>
      <c r="F136" s="45" t="s">
        <v>1612</v>
      </c>
      <c r="G136" s="44" t="s">
        <v>141</v>
      </c>
      <c r="H136" s="46">
        <v>284</v>
      </c>
      <c r="I136" s="45" t="s">
        <v>1594</v>
      </c>
      <c r="J136" s="45" t="s">
        <v>1627</v>
      </c>
      <c r="K136" s="44" t="s">
        <v>1594</v>
      </c>
      <c r="L136" s="44" t="s">
        <v>1594</v>
      </c>
      <c r="M136" s="47" t="s">
        <v>277</v>
      </c>
      <c r="N136" s="47" t="s">
        <v>277</v>
      </c>
      <c r="O136" s="52">
        <v>13.86836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x14ac:dyDescent="0.25" r="137" customHeight="1" ht="17.25">
      <c r="A137" s="42">
        <v>34</v>
      </c>
      <c r="B137" s="43" t="s">
        <v>280</v>
      </c>
      <c r="C137" s="44" t="s">
        <v>1549</v>
      </c>
      <c r="D137" s="44" t="s">
        <v>1620</v>
      </c>
      <c r="E137" s="44" t="s">
        <v>86</v>
      </c>
      <c r="F137" s="45" t="s">
        <v>1612</v>
      </c>
      <c r="G137" s="44" t="s">
        <v>142</v>
      </c>
      <c r="H137" s="46">
        <v>284</v>
      </c>
      <c r="I137" s="45" t="s">
        <v>1594</v>
      </c>
      <c r="J137" s="45" t="s">
        <v>1628</v>
      </c>
      <c r="K137" s="44" t="s">
        <v>1594</v>
      </c>
      <c r="L137" s="44" t="s">
        <v>1594</v>
      </c>
      <c r="M137" s="47" t="s">
        <v>263</v>
      </c>
      <c r="N137" s="47" t="s">
        <v>263</v>
      </c>
      <c r="O137" s="52">
        <v>16.37272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x14ac:dyDescent="0.25" r="138" customHeight="1" ht="17.25">
      <c r="A138" s="42">
        <v>35</v>
      </c>
      <c r="B138" s="43" t="s">
        <v>281</v>
      </c>
      <c r="C138" s="44" t="s">
        <v>1549</v>
      </c>
      <c r="D138" s="44" t="s">
        <v>1620</v>
      </c>
      <c r="E138" s="44" t="s">
        <v>86</v>
      </c>
      <c r="F138" s="45" t="s">
        <v>1612</v>
      </c>
      <c r="G138" s="44" t="s">
        <v>142</v>
      </c>
      <c r="H138" s="46">
        <v>284</v>
      </c>
      <c r="I138" s="45" t="s">
        <v>1594</v>
      </c>
      <c r="J138" s="45" t="s">
        <v>1628</v>
      </c>
      <c r="K138" s="44" t="s">
        <v>1594</v>
      </c>
      <c r="L138" s="44" t="s">
        <v>1594</v>
      </c>
      <c r="M138" s="47" t="s">
        <v>263</v>
      </c>
      <c r="N138" s="47" t="s">
        <v>263</v>
      </c>
      <c r="O138" s="52">
        <v>16.23106</v>
      </c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x14ac:dyDescent="0.25" r="139" customHeight="1" ht="17.25">
      <c r="A139" s="42">
        <v>40</v>
      </c>
      <c r="B139" s="43" t="s">
        <v>286</v>
      </c>
      <c r="C139" s="44" t="s">
        <v>1549</v>
      </c>
      <c r="D139" s="44" t="s">
        <v>1620</v>
      </c>
      <c r="E139" s="44" t="s">
        <v>86</v>
      </c>
      <c r="F139" s="45" t="s">
        <v>1612</v>
      </c>
      <c r="G139" s="44" t="s">
        <v>143</v>
      </c>
      <c r="H139" s="46">
        <v>284</v>
      </c>
      <c r="I139" s="45" t="s">
        <v>1594</v>
      </c>
      <c r="J139" s="45" t="s">
        <v>1625</v>
      </c>
      <c r="K139" s="44" t="s">
        <v>1594</v>
      </c>
      <c r="L139" s="44" t="s">
        <v>1594</v>
      </c>
      <c r="M139" s="47" t="s">
        <v>266</v>
      </c>
      <c r="N139" s="47" t="s">
        <v>266</v>
      </c>
      <c r="O139" s="52">
        <v>12.61283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x14ac:dyDescent="0.25" r="140" customHeight="1" ht="17.25">
      <c r="A140" s="42">
        <v>92</v>
      </c>
      <c r="B140" s="43" t="s">
        <v>277</v>
      </c>
      <c r="C140" s="44" t="s">
        <v>1549</v>
      </c>
      <c r="D140" s="44" t="s">
        <v>1621</v>
      </c>
      <c r="E140" s="44" t="s">
        <v>86</v>
      </c>
      <c r="F140" s="45" t="s">
        <v>1623</v>
      </c>
      <c r="G140" s="44" t="s">
        <v>108</v>
      </c>
      <c r="H140" s="46">
        <v>344</v>
      </c>
      <c r="I140" s="45" t="s">
        <v>1594</v>
      </c>
      <c r="J140" s="45" t="s">
        <v>1595</v>
      </c>
      <c r="K140" s="44" t="s">
        <v>1594</v>
      </c>
      <c r="L140" s="44" t="s">
        <v>1594</v>
      </c>
      <c r="M140" s="47" t="s">
        <v>263</v>
      </c>
      <c r="N140" s="47" t="s">
        <v>263</v>
      </c>
      <c r="O140" s="52">
        <v>13.8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x14ac:dyDescent="0.25" r="141" customHeight="1" ht="17.25">
      <c r="A141" s="42">
        <v>125</v>
      </c>
      <c r="B141" s="43" t="s">
        <v>372</v>
      </c>
      <c r="C141" s="44" t="s">
        <v>1547</v>
      </c>
      <c r="D141" s="44" t="s">
        <v>1620</v>
      </c>
      <c r="E141" s="44" t="s">
        <v>86</v>
      </c>
      <c r="F141" s="45" t="s">
        <v>1612</v>
      </c>
      <c r="G141" s="44" t="s">
        <v>109</v>
      </c>
      <c r="H141" s="46">
        <v>344</v>
      </c>
      <c r="I141" s="45" t="s">
        <v>1594</v>
      </c>
      <c r="J141" s="45" t="s">
        <v>1628</v>
      </c>
      <c r="K141" s="44" t="s">
        <v>1594</v>
      </c>
      <c r="L141" s="44" t="s">
        <v>1594</v>
      </c>
      <c r="M141" s="47" t="s">
        <v>353</v>
      </c>
      <c r="N141" s="47" t="s">
        <v>351</v>
      </c>
      <c r="O141" s="52">
        <v>13.59602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x14ac:dyDescent="0.25" r="142" customHeight="1" ht="17.25">
      <c r="A142" s="42">
        <v>141</v>
      </c>
      <c r="B142" s="43" t="s">
        <v>388</v>
      </c>
      <c r="C142" s="44" t="s">
        <v>1580</v>
      </c>
      <c r="D142" s="44" t="s">
        <v>1620</v>
      </c>
      <c r="E142" s="44" t="s">
        <v>86</v>
      </c>
      <c r="F142" s="45" t="s">
        <v>1612</v>
      </c>
      <c r="G142" s="44" t="s">
        <v>110</v>
      </c>
      <c r="H142" s="46">
        <v>344</v>
      </c>
      <c r="I142" s="45" t="s">
        <v>1594</v>
      </c>
      <c r="J142" s="45" t="s">
        <v>1625</v>
      </c>
      <c r="K142" s="44" t="s">
        <v>1594</v>
      </c>
      <c r="L142" s="44" t="s">
        <v>1594</v>
      </c>
      <c r="M142" s="47" t="s">
        <v>387</v>
      </c>
      <c r="N142" s="47" t="s">
        <v>387</v>
      </c>
      <c r="O142" s="52">
        <v>14.2722</v>
      </c>
      <c r="P142" s="49"/>
      <c r="Q142" s="49"/>
      <c r="R142" s="50"/>
      <c r="S142" s="51"/>
      <c r="T142" s="49"/>
      <c r="U142" s="49"/>
      <c r="V142" s="49"/>
      <c r="W142" s="49"/>
      <c r="X142" s="49"/>
      <c r="Y142" s="49"/>
      <c r="Z142" s="49"/>
    </row>
    <row x14ac:dyDescent="0.25" r="143" customHeight="1" ht="17.25">
      <c r="A143" s="42">
        <v>146</v>
      </c>
      <c r="B143" s="43" t="s">
        <v>393</v>
      </c>
      <c r="C143" s="44" t="s">
        <v>1547</v>
      </c>
      <c r="D143" s="44" t="s">
        <v>1621</v>
      </c>
      <c r="E143" s="44" t="s">
        <v>86</v>
      </c>
      <c r="F143" s="45" t="s">
        <v>1622</v>
      </c>
      <c r="G143" s="44" t="s">
        <v>111</v>
      </c>
      <c r="H143" s="46">
        <v>344</v>
      </c>
      <c r="I143" s="45" t="s">
        <v>1594</v>
      </c>
      <c r="J143" s="45" t="s">
        <v>1597</v>
      </c>
      <c r="K143" s="44" t="s">
        <v>1594</v>
      </c>
      <c r="L143" s="44" t="s">
        <v>1594</v>
      </c>
      <c r="M143" s="47" t="s">
        <v>398</v>
      </c>
      <c r="N143" s="47" t="s">
        <v>256</v>
      </c>
      <c r="O143" s="52">
        <v>20.14265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x14ac:dyDescent="0.25" r="144" customHeight="1" ht="17.25">
      <c r="A144" s="42">
        <v>147</v>
      </c>
      <c r="B144" s="43" t="s">
        <v>394</v>
      </c>
      <c r="C144" s="44" t="s">
        <v>1547</v>
      </c>
      <c r="D144" s="44" t="s">
        <v>1620</v>
      </c>
      <c r="E144" s="44" t="s">
        <v>86</v>
      </c>
      <c r="F144" s="45" t="s">
        <v>1612</v>
      </c>
      <c r="G144" s="44" t="s">
        <v>108</v>
      </c>
      <c r="H144" s="46">
        <v>344</v>
      </c>
      <c r="I144" s="45" t="s">
        <v>1594</v>
      </c>
      <c r="J144" s="45" t="s">
        <v>1595</v>
      </c>
      <c r="K144" s="44" t="s">
        <v>1594</v>
      </c>
      <c r="L144" s="44" t="s">
        <v>1594</v>
      </c>
      <c r="M144" s="47" t="s">
        <v>395</v>
      </c>
      <c r="N144" s="47" t="s">
        <v>395</v>
      </c>
      <c r="O144" s="52">
        <v>11.25479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x14ac:dyDescent="0.25" r="145" customHeight="1" ht="17.25">
      <c r="A145" s="42">
        <v>149</v>
      </c>
      <c r="B145" s="43" t="s">
        <v>397</v>
      </c>
      <c r="C145" s="44" t="s">
        <v>1547</v>
      </c>
      <c r="D145" s="44" t="s">
        <v>1620</v>
      </c>
      <c r="E145" s="44" t="s">
        <v>86</v>
      </c>
      <c r="F145" s="45" t="s">
        <v>1612</v>
      </c>
      <c r="G145" s="44" t="s">
        <v>109</v>
      </c>
      <c r="H145" s="46">
        <v>344</v>
      </c>
      <c r="I145" s="45" t="s">
        <v>1594</v>
      </c>
      <c r="J145" s="45" t="s">
        <v>1628</v>
      </c>
      <c r="K145" s="44" t="s">
        <v>1594</v>
      </c>
      <c r="L145" s="44" t="s">
        <v>1594</v>
      </c>
      <c r="M145" s="47" t="s">
        <v>395</v>
      </c>
      <c r="N145" s="47" t="s">
        <v>398</v>
      </c>
      <c r="O145" s="52">
        <v>13.12499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x14ac:dyDescent="0.25" r="146" customHeight="1" ht="17.25">
      <c r="A146" s="42">
        <v>150</v>
      </c>
      <c r="B146" s="43" t="s">
        <v>399</v>
      </c>
      <c r="C146" s="44" t="s">
        <v>1547</v>
      </c>
      <c r="D146" s="44" t="s">
        <v>1620</v>
      </c>
      <c r="E146" s="44" t="s">
        <v>86</v>
      </c>
      <c r="F146" s="45" t="s">
        <v>1612</v>
      </c>
      <c r="G146" s="44" t="s">
        <v>142</v>
      </c>
      <c r="H146" s="46">
        <v>284</v>
      </c>
      <c r="I146" s="45" t="s">
        <v>1594</v>
      </c>
      <c r="J146" s="45" t="s">
        <v>1628</v>
      </c>
      <c r="K146" s="44" t="s">
        <v>1594</v>
      </c>
      <c r="L146" s="44" t="s">
        <v>1594</v>
      </c>
      <c r="M146" s="47" t="s">
        <v>569</v>
      </c>
      <c r="N146" s="47" t="s">
        <v>398</v>
      </c>
      <c r="O146" s="52">
        <v>10.05885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x14ac:dyDescent="0.25" r="147" customHeight="1" ht="17.25">
      <c r="A147" s="42">
        <v>156</v>
      </c>
      <c r="B147" s="43" t="s">
        <v>405</v>
      </c>
      <c r="C147" s="44" t="s">
        <v>1547</v>
      </c>
      <c r="D147" s="44" t="s">
        <v>1620</v>
      </c>
      <c r="E147" s="44" t="s">
        <v>86</v>
      </c>
      <c r="F147" s="45" t="s">
        <v>1612</v>
      </c>
      <c r="G147" s="44" t="s">
        <v>109</v>
      </c>
      <c r="H147" s="46">
        <v>344</v>
      </c>
      <c r="I147" s="45" t="s">
        <v>1594</v>
      </c>
      <c r="J147" s="45" t="s">
        <v>1628</v>
      </c>
      <c r="K147" s="44" t="s">
        <v>1594</v>
      </c>
      <c r="L147" s="44" t="s">
        <v>1594</v>
      </c>
      <c r="M147" s="47" t="s">
        <v>395</v>
      </c>
      <c r="N147" s="47" t="s">
        <v>398</v>
      </c>
      <c r="O147" s="54">
        <v>14.75554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x14ac:dyDescent="0.25" r="148" customHeight="1" ht="17.25">
      <c r="A148" s="42">
        <v>184</v>
      </c>
      <c r="B148" s="43" t="s">
        <v>432</v>
      </c>
      <c r="C148" s="44" t="s">
        <v>1580</v>
      </c>
      <c r="D148" s="44" t="s">
        <v>1621</v>
      </c>
      <c r="E148" s="44" t="s">
        <v>86</v>
      </c>
      <c r="F148" s="45" t="s">
        <v>1623</v>
      </c>
      <c r="G148" s="44" t="s">
        <v>109</v>
      </c>
      <c r="H148" s="46">
        <v>344</v>
      </c>
      <c r="I148" s="45" t="s">
        <v>1594</v>
      </c>
      <c r="J148" s="45" t="s">
        <v>1628</v>
      </c>
      <c r="K148" s="44" t="s">
        <v>1594</v>
      </c>
      <c r="L148" s="44" t="s">
        <v>1594</v>
      </c>
      <c r="M148" s="47" t="s">
        <v>433</v>
      </c>
      <c r="N148" s="47" t="s">
        <v>433</v>
      </c>
      <c r="O148" s="54">
        <v>21.00975</v>
      </c>
      <c r="P148" s="49"/>
      <c r="Q148" s="49"/>
      <c r="R148" s="50"/>
      <c r="S148" s="51"/>
      <c r="T148" s="49"/>
      <c r="U148" s="49"/>
      <c r="V148" s="49"/>
      <c r="W148" s="49"/>
      <c r="X148" s="49"/>
      <c r="Y148" s="49"/>
      <c r="Z148" s="49"/>
    </row>
    <row x14ac:dyDescent="0.25" r="149" customHeight="1" ht="17.25">
      <c r="A149" s="42">
        <v>221</v>
      </c>
      <c r="B149" s="43" t="s">
        <v>471</v>
      </c>
      <c r="C149" s="44" t="s">
        <v>1537</v>
      </c>
      <c r="D149" s="44" t="s">
        <v>1621</v>
      </c>
      <c r="E149" s="44" t="s">
        <v>86</v>
      </c>
      <c r="F149" s="45" t="s">
        <v>1622</v>
      </c>
      <c r="G149" s="44" t="s">
        <v>44</v>
      </c>
      <c r="H149" s="46">
        <v>634</v>
      </c>
      <c r="I149" s="45" t="s">
        <v>1540</v>
      </c>
      <c r="J149" s="45" t="s">
        <v>1600</v>
      </c>
      <c r="K149" s="44" t="s">
        <v>1540</v>
      </c>
      <c r="L149" s="44" t="s">
        <v>1540</v>
      </c>
      <c r="M149" s="47" t="s">
        <v>469</v>
      </c>
      <c r="N149" s="47" t="s">
        <v>469</v>
      </c>
      <c r="O149" s="54">
        <v>20.1668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x14ac:dyDescent="0.25" r="150" customHeight="1" ht="17.25">
      <c r="A150" s="42">
        <v>224</v>
      </c>
      <c r="B150" s="43" t="s">
        <v>474</v>
      </c>
      <c r="C150" s="44" t="s">
        <v>1549</v>
      </c>
      <c r="D150" s="44" t="s">
        <v>1621</v>
      </c>
      <c r="E150" s="44" t="s">
        <v>86</v>
      </c>
      <c r="F150" s="45" t="s">
        <v>1622</v>
      </c>
      <c r="G150" s="44" t="s">
        <v>103</v>
      </c>
      <c r="H150" s="46">
        <v>353</v>
      </c>
      <c r="I150" s="45" t="s">
        <v>1540</v>
      </c>
      <c r="J150" s="45" t="s">
        <v>1599</v>
      </c>
      <c r="K150" s="44" t="s">
        <v>1540</v>
      </c>
      <c r="L150" s="44" t="s">
        <v>1540</v>
      </c>
      <c r="M150" s="47" t="s">
        <v>473</v>
      </c>
      <c r="N150" s="47" t="s">
        <v>473</v>
      </c>
      <c r="O150" s="54">
        <v>26.11668</v>
      </c>
      <c r="P150" s="49"/>
      <c r="Q150" s="49"/>
      <c r="R150" s="50"/>
      <c r="S150" s="51"/>
      <c r="T150" s="49"/>
      <c r="U150" s="49"/>
      <c r="V150" s="49"/>
      <c r="W150" s="49"/>
      <c r="X150" s="49"/>
      <c r="Y150" s="49"/>
      <c r="Z150" s="49"/>
    </row>
    <row x14ac:dyDescent="0.25" r="151" customHeight="1" ht="17.25">
      <c r="A151" s="42">
        <v>225</v>
      </c>
      <c r="B151" s="43" t="s">
        <v>475</v>
      </c>
      <c r="C151" s="44" t="s">
        <v>1547</v>
      </c>
      <c r="D151" s="44" t="s">
        <v>1621</v>
      </c>
      <c r="E151" s="44" t="s">
        <v>86</v>
      </c>
      <c r="F151" s="45" t="s">
        <v>1622</v>
      </c>
      <c r="G151" s="44" t="s">
        <v>103</v>
      </c>
      <c r="H151" s="46">
        <v>353</v>
      </c>
      <c r="I151" s="45" t="s">
        <v>1540</v>
      </c>
      <c r="J151" s="45" t="s">
        <v>1599</v>
      </c>
      <c r="K151" s="44" t="s">
        <v>1540</v>
      </c>
      <c r="L151" s="44" t="s">
        <v>1540</v>
      </c>
      <c r="M151" s="47" t="s">
        <v>476</v>
      </c>
      <c r="N151" s="47" t="s">
        <v>351</v>
      </c>
      <c r="O151" s="54">
        <v>17.46829</v>
      </c>
      <c r="P151" s="49"/>
      <c r="Q151" s="49"/>
      <c r="R151" s="50"/>
      <c r="S151" s="51"/>
      <c r="T151" s="49"/>
      <c r="U151" s="49"/>
      <c r="V151" s="49"/>
      <c r="W151" s="49"/>
      <c r="X151" s="49"/>
      <c r="Y151" s="49"/>
      <c r="Z151" s="49"/>
    </row>
    <row x14ac:dyDescent="0.25" r="152" customHeight="1" ht="17.25">
      <c r="A152" s="42">
        <v>227</v>
      </c>
      <c r="B152" s="43" t="s">
        <v>477</v>
      </c>
      <c r="C152" s="44" t="s">
        <v>1580</v>
      </c>
      <c r="D152" s="44" t="s">
        <v>1621</v>
      </c>
      <c r="E152" s="44" t="s">
        <v>86</v>
      </c>
      <c r="F152" s="45" t="s">
        <v>1622</v>
      </c>
      <c r="G152" s="44" t="s">
        <v>103</v>
      </c>
      <c r="H152" s="46">
        <v>353</v>
      </c>
      <c r="I152" s="45" t="s">
        <v>1540</v>
      </c>
      <c r="J152" s="45" t="s">
        <v>1599</v>
      </c>
      <c r="K152" s="44" t="s">
        <v>1540</v>
      </c>
      <c r="L152" s="44" t="s">
        <v>1540</v>
      </c>
      <c r="M152" s="47" t="s">
        <v>478</v>
      </c>
      <c r="N152" s="47" t="s">
        <v>478</v>
      </c>
      <c r="O152" s="54">
        <v>19.92984</v>
      </c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x14ac:dyDescent="0.25" r="153" customHeight="1" ht="17.25">
      <c r="A153" s="42">
        <v>228</v>
      </c>
      <c r="B153" s="43" t="s">
        <v>479</v>
      </c>
      <c r="C153" s="44" t="s">
        <v>1580</v>
      </c>
      <c r="D153" s="44" t="s">
        <v>1621</v>
      </c>
      <c r="E153" s="44" t="s">
        <v>86</v>
      </c>
      <c r="F153" s="45" t="s">
        <v>1622</v>
      </c>
      <c r="G153" s="44" t="s">
        <v>103</v>
      </c>
      <c r="H153" s="46">
        <v>353</v>
      </c>
      <c r="I153" s="45" t="s">
        <v>1540</v>
      </c>
      <c r="J153" s="45" t="s">
        <v>1599</v>
      </c>
      <c r="K153" s="44" t="s">
        <v>1540</v>
      </c>
      <c r="L153" s="44" t="s">
        <v>1540</v>
      </c>
      <c r="M153" s="47" t="s">
        <v>478</v>
      </c>
      <c r="N153" s="47" t="s">
        <v>478</v>
      </c>
      <c r="O153" s="54">
        <v>19.98611</v>
      </c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x14ac:dyDescent="0.25" r="154" customHeight="1" ht="17.25">
      <c r="A154" s="42">
        <v>231</v>
      </c>
      <c r="B154" s="43" t="s">
        <v>481</v>
      </c>
      <c r="C154" s="44" t="s">
        <v>1547</v>
      </c>
      <c r="D154" s="44" t="s">
        <v>1621</v>
      </c>
      <c r="E154" s="44" t="s">
        <v>86</v>
      </c>
      <c r="F154" s="45" t="s">
        <v>1622</v>
      </c>
      <c r="G154" s="44" t="s">
        <v>103</v>
      </c>
      <c r="H154" s="46">
        <v>353</v>
      </c>
      <c r="I154" s="45" t="s">
        <v>1540</v>
      </c>
      <c r="J154" s="45" t="s">
        <v>1599</v>
      </c>
      <c r="K154" s="44" t="s">
        <v>1540</v>
      </c>
      <c r="L154" s="44" t="s">
        <v>1540</v>
      </c>
      <c r="M154" s="47" t="s">
        <v>492</v>
      </c>
      <c r="N154" s="47" t="s">
        <v>398</v>
      </c>
      <c r="O154" s="54">
        <v>16.96135</v>
      </c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x14ac:dyDescent="0.25" r="155" customHeight="1" ht="17.25">
      <c r="A155" s="42">
        <v>236</v>
      </c>
      <c r="B155" s="43" t="s">
        <v>485</v>
      </c>
      <c r="C155" s="44" t="s">
        <v>1580</v>
      </c>
      <c r="D155" s="44" t="s">
        <v>1620</v>
      </c>
      <c r="E155" s="44" t="s">
        <v>86</v>
      </c>
      <c r="F155" s="45" t="s">
        <v>1612</v>
      </c>
      <c r="G155" s="44" t="s">
        <v>116</v>
      </c>
      <c r="H155" s="46">
        <v>333</v>
      </c>
      <c r="I155" s="45" t="s">
        <v>1546</v>
      </c>
      <c r="J155" s="45" t="s">
        <v>1586</v>
      </c>
      <c r="K155" s="44" t="s">
        <v>1546</v>
      </c>
      <c r="L155" s="44" t="s">
        <v>1586</v>
      </c>
      <c r="M155" s="47" t="s">
        <v>486</v>
      </c>
      <c r="N155" s="47" t="s">
        <v>486</v>
      </c>
      <c r="O155" s="54">
        <v>11.78024</v>
      </c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x14ac:dyDescent="0.25" r="156" customHeight="1" ht="17.25">
      <c r="A156" s="42">
        <v>239</v>
      </c>
      <c r="B156" s="43" t="s">
        <v>489</v>
      </c>
      <c r="C156" s="44" t="s">
        <v>1549</v>
      </c>
      <c r="D156" s="44" t="s">
        <v>1621</v>
      </c>
      <c r="E156" s="44" t="s">
        <v>86</v>
      </c>
      <c r="F156" s="45" t="s">
        <v>1622</v>
      </c>
      <c r="G156" s="44" t="s">
        <v>118</v>
      </c>
      <c r="H156" s="46">
        <v>333</v>
      </c>
      <c r="I156" s="45" t="s">
        <v>1540</v>
      </c>
      <c r="J156" s="45" t="s">
        <v>1575</v>
      </c>
      <c r="K156" s="44" t="s">
        <v>1540</v>
      </c>
      <c r="L156" s="44" t="s">
        <v>1540</v>
      </c>
      <c r="M156" s="47" t="s">
        <v>473</v>
      </c>
      <c r="N156" s="47" t="s">
        <v>473</v>
      </c>
      <c r="O156" s="54">
        <v>18.11335</v>
      </c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x14ac:dyDescent="0.25" r="157" customHeight="1" ht="17.25">
      <c r="A157" s="42">
        <v>240</v>
      </c>
      <c r="B157" s="43" t="s">
        <v>490</v>
      </c>
      <c r="C157" s="44" t="s">
        <v>1547</v>
      </c>
      <c r="D157" s="44" t="s">
        <v>1620</v>
      </c>
      <c r="E157" s="44" t="s">
        <v>86</v>
      </c>
      <c r="F157" s="45" t="s">
        <v>1612</v>
      </c>
      <c r="G157" s="44" t="s">
        <v>118</v>
      </c>
      <c r="H157" s="46">
        <v>333</v>
      </c>
      <c r="I157" s="45" t="s">
        <v>1540</v>
      </c>
      <c r="J157" s="45" t="s">
        <v>1575</v>
      </c>
      <c r="K157" s="44" t="s">
        <v>1540</v>
      </c>
      <c r="L157" s="44" t="s">
        <v>1540</v>
      </c>
      <c r="M157" s="47" t="s">
        <v>476</v>
      </c>
      <c r="N157" s="47" t="s">
        <v>351</v>
      </c>
      <c r="O157" s="54">
        <v>15.99161</v>
      </c>
      <c r="P157" s="49"/>
      <c r="Q157" s="49"/>
      <c r="R157" s="50"/>
      <c r="S157" s="51"/>
      <c r="T157" s="49"/>
      <c r="U157" s="49"/>
      <c r="V157" s="49"/>
      <c r="W157" s="49"/>
      <c r="X157" s="49"/>
      <c r="Y157" s="49"/>
      <c r="Z157" s="49"/>
    </row>
    <row x14ac:dyDescent="0.25" r="158" customHeight="1" ht="17.25">
      <c r="A158" s="42">
        <v>241</v>
      </c>
      <c r="B158" s="43" t="s">
        <v>491</v>
      </c>
      <c r="C158" s="44" t="s">
        <v>1547</v>
      </c>
      <c r="D158" s="44" t="s">
        <v>1620</v>
      </c>
      <c r="E158" s="44" t="s">
        <v>86</v>
      </c>
      <c r="F158" s="45" t="s">
        <v>1612</v>
      </c>
      <c r="G158" s="44" t="s">
        <v>118</v>
      </c>
      <c r="H158" s="46">
        <v>333</v>
      </c>
      <c r="I158" s="45" t="s">
        <v>1540</v>
      </c>
      <c r="J158" s="45" t="s">
        <v>1575</v>
      </c>
      <c r="K158" s="44" t="s">
        <v>1540</v>
      </c>
      <c r="L158" s="44" t="s">
        <v>1540</v>
      </c>
      <c r="M158" s="47" t="s">
        <v>492</v>
      </c>
      <c r="N158" s="47" t="s">
        <v>398</v>
      </c>
      <c r="O158" s="54">
        <v>13.37385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x14ac:dyDescent="0.25" r="159" customHeight="1" ht="17.25">
      <c r="A159" s="42">
        <v>248</v>
      </c>
      <c r="B159" s="43" t="s">
        <v>498</v>
      </c>
      <c r="C159" s="44" t="s">
        <v>1580</v>
      </c>
      <c r="D159" s="44" t="s">
        <v>1620</v>
      </c>
      <c r="E159" s="44" t="s">
        <v>86</v>
      </c>
      <c r="F159" s="45" t="s">
        <v>1612</v>
      </c>
      <c r="G159" s="44" t="s">
        <v>116</v>
      </c>
      <c r="H159" s="46">
        <v>333</v>
      </c>
      <c r="I159" s="45" t="s">
        <v>1546</v>
      </c>
      <c r="J159" s="45" t="s">
        <v>1586</v>
      </c>
      <c r="K159" s="44" t="s">
        <v>1546</v>
      </c>
      <c r="L159" s="44" t="s">
        <v>1586</v>
      </c>
      <c r="M159" s="47" t="s">
        <v>486</v>
      </c>
      <c r="N159" s="47" t="s">
        <v>486</v>
      </c>
      <c r="O159" s="54">
        <v>14.73516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x14ac:dyDescent="0.25" r="160" customHeight="1" ht="17.25">
      <c r="A160" s="42">
        <v>270</v>
      </c>
      <c r="B160" s="43" t="s">
        <v>519</v>
      </c>
      <c r="C160" s="44" t="s">
        <v>1537</v>
      </c>
      <c r="D160" s="44" t="s">
        <v>1620</v>
      </c>
      <c r="E160" s="44" t="s">
        <v>86</v>
      </c>
      <c r="F160" s="45" t="s">
        <v>1612</v>
      </c>
      <c r="G160" s="44" t="s">
        <v>160</v>
      </c>
      <c r="H160" s="46">
        <v>247</v>
      </c>
      <c r="I160" s="45" t="s">
        <v>1540</v>
      </c>
      <c r="J160" s="45" t="s">
        <v>1540</v>
      </c>
      <c r="K160" s="44" t="s">
        <v>1540</v>
      </c>
      <c r="L160" s="44" t="s">
        <v>1540</v>
      </c>
      <c r="M160" s="47" t="s">
        <v>470</v>
      </c>
      <c r="N160" s="47" t="s">
        <v>470</v>
      </c>
      <c r="O160" s="54">
        <v>17.49998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x14ac:dyDescent="0.25" r="161" customHeight="1" ht="17.25">
      <c r="A161" s="42">
        <v>272</v>
      </c>
      <c r="B161" s="43" t="s">
        <v>521</v>
      </c>
      <c r="C161" s="44" t="s">
        <v>1537</v>
      </c>
      <c r="D161" s="44" t="s">
        <v>1621</v>
      </c>
      <c r="E161" s="44" t="s">
        <v>86</v>
      </c>
      <c r="F161" s="45" t="s">
        <v>1622</v>
      </c>
      <c r="G161" s="44" t="s">
        <v>106</v>
      </c>
      <c r="H161" s="46">
        <v>353</v>
      </c>
      <c r="I161" s="45" t="s">
        <v>1540</v>
      </c>
      <c r="J161" s="45" t="s">
        <v>1540</v>
      </c>
      <c r="K161" s="44" t="s">
        <v>1540</v>
      </c>
      <c r="L161" s="44" t="s">
        <v>1540</v>
      </c>
      <c r="M161" s="47" t="s">
        <v>470</v>
      </c>
      <c r="N161" s="47" t="s">
        <v>470</v>
      </c>
      <c r="O161" s="54">
        <v>13.32812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x14ac:dyDescent="0.25" r="162" customHeight="1" ht="17.25">
      <c r="A162" s="42">
        <v>286</v>
      </c>
      <c r="B162" s="43" t="s">
        <v>535</v>
      </c>
      <c r="C162" s="44" t="s">
        <v>1537</v>
      </c>
      <c r="D162" s="44" t="s">
        <v>1620</v>
      </c>
      <c r="E162" s="44" t="s">
        <v>86</v>
      </c>
      <c r="F162" s="45" t="s">
        <v>1612</v>
      </c>
      <c r="G162" s="44" t="s">
        <v>71</v>
      </c>
      <c r="H162" s="46">
        <v>466</v>
      </c>
      <c r="I162" s="45" t="s">
        <v>1551</v>
      </c>
      <c r="J162" s="45" t="s">
        <v>1555</v>
      </c>
      <c r="K162" s="44" t="s">
        <v>1551</v>
      </c>
      <c r="L162" s="44" t="s">
        <v>1551</v>
      </c>
      <c r="M162" s="47" t="s">
        <v>528</v>
      </c>
      <c r="N162" s="47" t="s">
        <v>528</v>
      </c>
      <c r="O162" s="54">
        <v>15.0789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x14ac:dyDescent="0.25" r="163" customHeight="1" ht="17.25">
      <c r="A163" s="42">
        <v>289</v>
      </c>
      <c r="B163" s="43" t="s">
        <v>538</v>
      </c>
      <c r="C163" s="44" t="s">
        <v>1549</v>
      </c>
      <c r="D163" s="44" t="s">
        <v>1620</v>
      </c>
      <c r="E163" s="44" t="s">
        <v>86</v>
      </c>
      <c r="F163" s="45" t="s">
        <v>1612</v>
      </c>
      <c r="G163" s="44" t="s">
        <v>122</v>
      </c>
      <c r="H163" s="46">
        <v>323</v>
      </c>
      <c r="I163" s="45" t="s">
        <v>1551</v>
      </c>
      <c r="J163" s="45" t="s">
        <v>1558</v>
      </c>
      <c r="K163" s="44" t="s">
        <v>1551</v>
      </c>
      <c r="L163" s="44" t="s">
        <v>1551</v>
      </c>
      <c r="M163" s="47" t="s">
        <v>532</v>
      </c>
      <c r="N163" s="47" t="s">
        <v>532</v>
      </c>
      <c r="O163" s="54">
        <v>13.64243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x14ac:dyDescent="0.25" r="164" customHeight="1" ht="17.25">
      <c r="A164" s="42">
        <v>291</v>
      </c>
      <c r="B164" s="43" t="s">
        <v>539</v>
      </c>
      <c r="C164" s="44" t="s">
        <v>1537</v>
      </c>
      <c r="D164" s="44" t="s">
        <v>1621</v>
      </c>
      <c r="E164" s="44" t="s">
        <v>86</v>
      </c>
      <c r="F164" s="45" t="s">
        <v>1622</v>
      </c>
      <c r="G164" s="44" t="s">
        <v>112</v>
      </c>
      <c r="H164" s="46">
        <v>342</v>
      </c>
      <c r="I164" s="45" t="s">
        <v>1551</v>
      </c>
      <c r="J164" s="45" t="s">
        <v>1629</v>
      </c>
      <c r="K164" s="44" t="s">
        <v>1551</v>
      </c>
      <c r="L164" s="44" t="s">
        <v>1551</v>
      </c>
      <c r="M164" s="47" t="s">
        <v>528</v>
      </c>
      <c r="N164" s="47" t="s">
        <v>528</v>
      </c>
      <c r="O164" s="54">
        <v>23.03703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x14ac:dyDescent="0.25" r="165" customHeight="1" ht="17.25">
      <c r="A165" s="42">
        <v>292</v>
      </c>
      <c r="B165" s="43" t="s">
        <v>540</v>
      </c>
      <c r="C165" s="44" t="s">
        <v>1537</v>
      </c>
      <c r="D165" s="44" t="s">
        <v>1620</v>
      </c>
      <c r="E165" s="44" t="s">
        <v>86</v>
      </c>
      <c r="F165" s="45" t="s">
        <v>1612</v>
      </c>
      <c r="G165" s="44" t="s">
        <v>120</v>
      </c>
      <c r="H165" s="46">
        <v>323</v>
      </c>
      <c r="I165" s="45" t="s">
        <v>1551</v>
      </c>
      <c r="J165" s="45" t="s">
        <v>1578</v>
      </c>
      <c r="K165" s="44" t="s">
        <v>1551</v>
      </c>
      <c r="L165" s="44" t="s">
        <v>1551</v>
      </c>
      <c r="M165" s="47" t="s">
        <v>531</v>
      </c>
      <c r="N165" s="47" t="s">
        <v>531</v>
      </c>
      <c r="O165" s="54">
        <v>15.91221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x14ac:dyDescent="0.25" r="166" customHeight="1" ht="17.25">
      <c r="A166" s="42">
        <v>293</v>
      </c>
      <c r="B166" s="43" t="s">
        <v>541</v>
      </c>
      <c r="C166" s="44" t="s">
        <v>1537</v>
      </c>
      <c r="D166" s="44" t="s">
        <v>1621</v>
      </c>
      <c r="E166" s="44" t="s">
        <v>86</v>
      </c>
      <c r="F166" s="45" t="s">
        <v>1622</v>
      </c>
      <c r="G166" s="44" t="s">
        <v>123</v>
      </c>
      <c r="H166" s="46">
        <v>323</v>
      </c>
      <c r="I166" s="45" t="s">
        <v>1551</v>
      </c>
      <c r="J166" s="45" t="s">
        <v>1558</v>
      </c>
      <c r="K166" s="44" t="s">
        <v>1551</v>
      </c>
      <c r="L166" s="44" t="s">
        <v>1551</v>
      </c>
      <c r="M166" s="47" t="s">
        <v>530</v>
      </c>
      <c r="N166" s="47" t="s">
        <v>530</v>
      </c>
      <c r="O166" s="54">
        <v>20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x14ac:dyDescent="0.25" r="167" customHeight="1" ht="17.25">
      <c r="A167" s="42">
        <v>303</v>
      </c>
      <c r="B167" s="43" t="s">
        <v>547</v>
      </c>
      <c r="C167" s="44" t="s">
        <v>1547</v>
      </c>
      <c r="D167" s="44" t="s">
        <v>1620</v>
      </c>
      <c r="E167" s="44" t="s">
        <v>86</v>
      </c>
      <c r="F167" s="45" t="s">
        <v>1612</v>
      </c>
      <c r="G167" s="44" t="s">
        <v>132</v>
      </c>
      <c r="H167" s="46">
        <v>291</v>
      </c>
      <c r="I167" s="45" t="s">
        <v>1551</v>
      </c>
      <c r="J167" s="45" t="s">
        <v>1558</v>
      </c>
      <c r="K167" s="44" t="s">
        <v>1551</v>
      </c>
      <c r="L167" s="44" t="s">
        <v>1551</v>
      </c>
      <c r="M167" s="47" t="s">
        <v>536</v>
      </c>
      <c r="N167" s="47" t="s">
        <v>398</v>
      </c>
      <c r="O167" s="54">
        <v>12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x14ac:dyDescent="0.25" r="168" customHeight="1" ht="17.25">
      <c r="A168" s="42">
        <v>304</v>
      </c>
      <c r="B168" s="43" t="s">
        <v>548</v>
      </c>
      <c r="C168" s="44" t="s">
        <v>1537</v>
      </c>
      <c r="D168" s="44" t="s">
        <v>1620</v>
      </c>
      <c r="E168" s="44" t="s">
        <v>86</v>
      </c>
      <c r="F168" s="45" t="s">
        <v>1612</v>
      </c>
      <c r="G168" s="44" t="s">
        <v>132</v>
      </c>
      <c r="H168" s="46">
        <v>291</v>
      </c>
      <c r="I168" s="45" t="s">
        <v>1551</v>
      </c>
      <c r="J168" s="45" t="s">
        <v>1558</v>
      </c>
      <c r="K168" s="44" t="s">
        <v>1551</v>
      </c>
      <c r="L168" s="44" t="s">
        <v>1551</v>
      </c>
      <c r="M168" s="47" t="s">
        <v>530</v>
      </c>
      <c r="N168" s="47" t="s">
        <v>530</v>
      </c>
      <c r="O168" s="54">
        <v>31.27731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x14ac:dyDescent="0.25" r="169" customHeight="1" ht="17.25">
      <c r="A169" s="42">
        <v>305</v>
      </c>
      <c r="B169" s="43" t="s">
        <v>549</v>
      </c>
      <c r="C169" s="44" t="s">
        <v>1537</v>
      </c>
      <c r="D169" s="44" t="s">
        <v>1620</v>
      </c>
      <c r="E169" s="44" t="s">
        <v>86</v>
      </c>
      <c r="F169" s="45" t="s">
        <v>1612</v>
      </c>
      <c r="G169" s="44" t="s">
        <v>132</v>
      </c>
      <c r="H169" s="46">
        <v>291</v>
      </c>
      <c r="I169" s="45" t="s">
        <v>1551</v>
      </c>
      <c r="J169" s="45" t="s">
        <v>1558</v>
      </c>
      <c r="K169" s="44" t="s">
        <v>1551</v>
      </c>
      <c r="L169" s="44" t="s">
        <v>1551</v>
      </c>
      <c r="M169" s="47" t="s">
        <v>530</v>
      </c>
      <c r="N169" s="47" t="s">
        <v>530</v>
      </c>
      <c r="O169" s="54">
        <v>8.6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x14ac:dyDescent="0.25" r="170" customHeight="1" ht="17.25">
      <c r="A170" s="42">
        <v>313</v>
      </c>
      <c r="B170" s="43" t="s">
        <v>556</v>
      </c>
      <c r="C170" s="44" t="s">
        <v>1549</v>
      </c>
      <c r="D170" s="44" t="s">
        <v>1620</v>
      </c>
      <c r="E170" s="44" t="s">
        <v>86</v>
      </c>
      <c r="F170" s="45" t="s">
        <v>1630</v>
      </c>
      <c r="G170" s="44" t="s">
        <v>171</v>
      </c>
      <c r="H170" s="46">
        <v>240</v>
      </c>
      <c r="I170" s="45" t="s">
        <v>1551</v>
      </c>
      <c r="J170" s="45" t="s">
        <v>1557</v>
      </c>
      <c r="K170" s="44" t="s">
        <v>1551</v>
      </c>
      <c r="L170" s="44" t="s">
        <v>1551</v>
      </c>
      <c r="M170" s="47" t="s">
        <v>546</v>
      </c>
      <c r="N170" s="47" t="s">
        <v>546</v>
      </c>
      <c r="O170" s="54">
        <v>16.36978</v>
      </c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x14ac:dyDescent="0.25" r="171" customHeight="1" ht="17.25">
      <c r="A171" s="42">
        <v>335</v>
      </c>
      <c r="B171" s="43" t="s">
        <v>579</v>
      </c>
      <c r="C171" s="44" t="s">
        <v>1537</v>
      </c>
      <c r="D171" s="44" t="s">
        <v>1621</v>
      </c>
      <c r="E171" s="44" t="s">
        <v>86</v>
      </c>
      <c r="F171" s="45" t="s">
        <v>1622</v>
      </c>
      <c r="G171" s="44" t="s">
        <v>76</v>
      </c>
      <c r="H171" s="46">
        <v>451</v>
      </c>
      <c r="I171" s="45" t="s">
        <v>1543</v>
      </c>
      <c r="J171" s="45" t="s">
        <v>1544</v>
      </c>
      <c r="K171" s="44" t="s">
        <v>1543</v>
      </c>
      <c r="L171" s="44" t="s">
        <v>1544</v>
      </c>
      <c r="M171" s="47" t="s">
        <v>230</v>
      </c>
      <c r="N171" s="47" t="s">
        <v>230</v>
      </c>
      <c r="O171" s="54">
        <v>22.07454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x14ac:dyDescent="0.25" r="172" customHeight="1" ht="17.25">
      <c r="A172" s="42">
        <v>342</v>
      </c>
      <c r="B172" s="43" t="s">
        <v>587</v>
      </c>
      <c r="C172" s="44" t="s">
        <v>1537</v>
      </c>
      <c r="D172" s="44" t="s">
        <v>1620</v>
      </c>
      <c r="E172" s="44" t="s">
        <v>86</v>
      </c>
      <c r="F172" s="45" t="s">
        <v>1612</v>
      </c>
      <c r="G172" s="44" t="s">
        <v>76</v>
      </c>
      <c r="H172" s="46">
        <v>451</v>
      </c>
      <c r="I172" s="45" t="s">
        <v>1543</v>
      </c>
      <c r="J172" s="45" t="s">
        <v>1544</v>
      </c>
      <c r="K172" s="44" t="s">
        <v>1543</v>
      </c>
      <c r="L172" s="44" t="s">
        <v>1544</v>
      </c>
      <c r="M172" s="47" t="s">
        <v>230</v>
      </c>
      <c r="N172" s="47" t="s">
        <v>230</v>
      </c>
      <c r="O172" s="54">
        <v>17.01502</v>
      </c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x14ac:dyDescent="0.25" r="173" customHeight="1" ht="17.25">
      <c r="A173" s="42">
        <v>343</v>
      </c>
      <c r="B173" s="43" t="s">
        <v>588</v>
      </c>
      <c r="C173" s="44" t="s">
        <v>1537</v>
      </c>
      <c r="D173" s="44" t="s">
        <v>1620</v>
      </c>
      <c r="E173" s="44" t="s">
        <v>86</v>
      </c>
      <c r="F173" s="45" t="s">
        <v>1612</v>
      </c>
      <c r="G173" s="44" t="s">
        <v>76</v>
      </c>
      <c r="H173" s="46">
        <v>451</v>
      </c>
      <c r="I173" s="45" t="s">
        <v>1543</v>
      </c>
      <c r="J173" s="45" t="s">
        <v>1544</v>
      </c>
      <c r="K173" s="44" t="s">
        <v>1543</v>
      </c>
      <c r="L173" s="44" t="s">
        <v>1544</v>
      </c>
      <c r="M173" s="47" t="s">
        <v>230</v>
      </c>
      <c r="N173" s="47" t="s">
        <v>230</v>
      </c>
      <c r="O173" s="54">
        <v>17.78627</v>
      </c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x14ac:dyDescent="0.25" r="174" customHeight="1" ht="17.25">
      <c r="A174" s="42">
        <v>349</v>
      </c>
      <c r="B174" s="43" t="s">
        <v>594</v>
      </c>
      <c r="C174" s="44" t="s">
        <v>1537</v>
      </c>
      <c r="D174" s="44" t="s">
        <v>1620</v>
      </c>
      <c r="E174" s="44" t="s">
        <v>86</v>
      </c>
      <c r="F174" s="45" t="s">
        <v>1603</v>
      </c>
      <c r="G174" s="44" t="s">
        <v>77</v>
      </c>
      <c r="H174" s="46">
        <v>451</v>
      </c>
      <c r="I174" s="45" t="s">
        <v>1543</v>
      </c>
      <c r="J174" s="45" t="s">
        <v>1544</v>
      </c>
      <c r="K174" s="44" t="s">
        <v>1543</v>
      </c>
      <c r="L174" s="44" t="s">
        <v>1544</v>
      </c>
      <c r="M174" s="47" t="s">
        <v>233</v>
      </c>
      <c r="N174" s="47" t="s">
        <v>233</v>
      </c>
      <c r="O174" s="54">
        <v>13.85424</v>
      </c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x14ac:dyDescent="0.25" r="175" customHeight="1" ht="17.25">
      <c r="A175" s="42">
        <v>354</v>
      </c>
      <c r="B175" s="43" t="s">
        <v>598</v>
      </c>
      <c r="C175" s="44" t="s">
        <v>1537</v>
      </c>
      <c r="D175" s="44" t="s">
        <v>1620</v>
      </c>
      <c r="E175" s="44" t="s">
        <v>86</v>
      </c>
      <c r="F175" s="45" t="s">
        <v>1612</v>
      </c>
      <c r="G175" s="44" t="s">
        <v>147</v>
      </c>
      <c r="H175" s="46">
        <v>245</v>
      </c>
      <c r="I175" s="45" t="s">
        <v>1543</v>
      </c>
      <c r="J175" s="45" t="s">
        <v>1544</v>
      </c>
      <c r="K175" s="44" t="s">
        <v>1543</v>
      </c>
      <c r="L175" s="44" t="s">
        <v>1544</v>
      </c>
      <c r="M175" s="47" t="s">
        <v>587</v>
      </c>
      <c r="N175" s="47" t="s">
        <v>587</v>
      </c>
      <c r="O175" s="54">
        <v>14.96122</v>
      </c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x14ac:dyDescent="0.25" r="176" customHeight="1" ht="17.25">
      <c r="A176" s="42">
        <v>377</v>
      </c>
      <c r="B176" s="43" t="s">
        <v>618</v>
      </c>
      <c r="C176" s="44" t="s">
        <v>1537</v>
      </c>
      <c r="D176" s="44" t="s">
        <v>1620</v>
      </c>
      <c r="E176" s="44" t="s">
        <v>86</v>
      </c>
      <c r="F176" s="45" t="s">
        <v>1612</v>
      </c>
      <c r="G176" s="44" t="s">
        <v>150</v>
      </c>
      <c r="H176" s="46">
        <v>275</v>
      </c>
      <c r="I176" s="45" t="s">
        <v>1543</v>
      </c>
      <c r="J176" s="45" t="s">
        <v>1544</v>
      </c>
      <c r="K176" s="44" t="s">
        <v>1543</v>
      </c>
      <c r="L176" s="44" t="s">
        <v>1544</v>
      </c>
      <c r="M176" s="47" t="s">
        <v>591</v>
      </c>
      <c r="N176" s="47" t="s">
        <v>591</v>
      </c>
      <c r="O176" s="54">
        <v>16.08241</v>
      </c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x14ac:dyDescent="0.25" r="177" customHeight="1" ht="17.25">
      <c r="A177" s="42">
        <v>401</v>
      </c>
      <c r="B177" s="43" t="s">
        <v>635</v>
      </c>
      <c r="C177" s="44" t="s">
        <v>1537</v>
      </c>
      <c r="D177" s="44" t="s">
        <v>1621</v>
      </c>
      <c r="E177" s="44" t="s">
        <v>86</v>
      </c>
      <c r="F177" s="45" t="s">
        <v>1622</v>
      </c>
      <c r="G177" s="44" t="s">
        <v>166</v>
      </c>
      <c r="H177" s="46">
        <v>247</v>
      </c>
      <c r="I177" s="45" t="s">
        <v>1543</v>
      </c>
      <c r="J177" s="45" t="s">
        <v>1579</v>
      </c>
      <c r="K177" s="44" t="s">
        <v>1543</v>
      </c>
      <c r="L177" s="44" t="s">
        <v>1579</v>
      </c>
      <c r="M177" s="47" t="s">
        <v>629</v>
      </c>
      <c r="N177" s="47" t="s">
        <v>629</v>
      </c>
      <c r="O177" s="54">
        <v>21.6798</v>
      </c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x14ac:dyDescent="0.25" r="178" customHeight="1" ht="17.25">
      <c r="A178" s="42">
        <v>402</v>
      </c>
      <c r="B178" s="43" t="s">
        <v>636</v>
      </c>
      <c r="C178" s="44" t="s">
        <v>1537</v>
      </c>
      <c r="D178" s="44" t="s">
        <v>1621</v>
      </c>
      <c r="E178" s="44" t="s">
        <v>86</v>
      </c>
      <c r="F178" s="45" t="s">
        <v>1622</v>
      </c>
      <c r="G178" s="44" t="s">
        <v>166</v>
      </c>
      <c r="H178" s="46">
        <v>247</v>
      </c>
      <c r="I178" s="45" t="s">
        <v>1543</v>
      </c>
      <c r="J178" s="45" t="s">
        <v>1579</v>
      </c>
      <c r="K178" s="44" t="s">
        <v>1543</v>
      </c>
      <c r="L178" s="44" t="s">
        <v>1579</v>
      </c>
      <c r="M178" s="47" t="s">
        <v>629</v>
      </c>
      <c r="N178" s="47" t="s">
        <v>629</v>
      </c>
      <c r="O178" s="54">
        <v>19.38033</v>
      </c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x14ac:dyDescent="0.25" r="179" customHeight="1" ht="17.25">
      <c r="A179" s="42">
        <v>403</v>
      </c>
      <c r="B179" s="43" t="s">
        <v>637</v>
      </c>
      <c r="C179" s="44" t="s">
        <v>1537</v>
      </c>
      <c r="D179" s="44" t="s">
        <v>1621</v>
      </c>
      <c r="E179" s="44" t="s">
        <v>86</v>
      </c>
      <c r="F179" s="45" t="s">
        <v>1622</v>
      </c>
      <c r="G179" s="44" t="s">
        <v>166</v>
      </c>
      <c r="H179" s="46">
        <v>247</v>
      </c>
      <c r="I179" s="45" t="s">
        <v>1543</v>
      </c>
      <c r="J179" s="45" t="s">
        <v>1579</v>
      </c>
      <c r="K179" s="44" t="s">
        <v>1543</v>
      </c>
      <c r="L179" s="44" t="s">
        <v>1579</v>
      </c>
      <c r="M179" s="47" t="s">
        <v>627</v>
      </c>
      <c r="N179" s="47" t="s">
        <v>627</v>
      </c>
      <c r="O179" s="54">
        <v>18.65221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x14ac:dyDescent="0.25" r="180" customHeight="1" ht="17.25">
      <c r="A180" s="42">
        <v>422</v>
      </c>
      <c r="B180" s="43" t="s">
        <v>653</v>
      </c>
      <c r="C180" s="44" t="s">
        <v>1537</v>
      </c>
      <c r="D180" s="44" t="s">
        <v>1620</v>
      </c>
      <c r="E180" s="44" t="s">
        <v>86</v>
      </c>
      <c r="F180" s="45" t="s">
        <v>1612</v>
      </c>
      <c r="G180" s="44" t="s">
        <v>180</v>
      </c>
      <c r="H180" s="46">
        <v>247</v>
      </c>
      <c r="I180" s="45" t="s">
        <v>1543</v>
      </c>
      <c r="J180" s="45" t="s">
        <v>1559</v>
      </c>
      <c r="K180" s="44" t="s">
        <v>1543</v>
      </c>
      <c r="L180" s="44" t="s">
        <v>1559</v>
      </c>
      <c r="M180" s="47" t="s">
        <v>585</v>
      </c>
      <c r="N180" s="47" t="s">
        <v>585</v>
      </c>
      <c r="O180" s="54">
        <v>16</v>
      </c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x14ac:dyDescent="0.25" r="181" customHeight="1" ht="17.25">
      <c r="A181" s="42">
        <v>428</v>
      </c>
      <c r="B181" s="43" t="s">
        <v>661</v>
      </c>
      <c r="C181" s="44" t="s">
        <v>1537</v>
      </c>
      <c r="D181" s="44" t="s">
        <v>1620</v>
      </c>
      <c r="E181" s="44" t="s">
        <v>86</v>
      </c>
      <c r="F181" s="45" t="s">
        <v>1612</v>
      </c>
      <c r="G181" s="44" t="s">
        <v>154</v>
      </c>
      <c r="H181" s="46">
        <v>252</v>
      </c>
      <c r="I181" s="45" t="s">
        <v>1582</v>
      </c>
      <c r="J181" s="45" t="s">
        <v>1583</v>
      </c>
      <c r="K181" s="44" t="s">
        <v>1582</v>
      </c>
      <c r="L181" s="44" t="s">
        <v>1582</v>
      </c>
      <c r="M181" s="47" t="s">
        <v>656</v>
      </c>
      <c r="N181" s="47" t="s">
        <v>657</v>
      </c>
      <c r="O181" s="54">
        <v>11</v>
      </c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x14ac:dyDescent="0.25" r="182" customHeight="1" ht="17.25">
      <c r="A182" s="42">
        <v>429</v>
      </c>
      <c r="B182" s="43" t="s">
        <v>662</v>
      </c>
      <c r="C182" s="44" t="s">
        <v>1537</v>
      </c>
      <c r="D182" s="44" t="s">
        <v>1621</v>
      </c>
      <c r="E182" s="44" t="s">
        <v>86</v>
      </c>
      <c r="F182" s="45" t="s">
        <v>1622</v>
      </c>
      <c r="G182" s="44" t="s">
        <v>89</v>
      </c>
      <c r="H182" s="46">
        <v>406</v>
      </c>
      <c r="I182" s="45" t="s">
        <v>1582</v>
      </c>
      <c r="J182" s="45" t="s">
        <v>1583</v>
      </c>
      <c r="K182" s="44" t="s">
        <v>1582</v>
      </c>
      <c r="L182" s="44" t="s">
        <v>1582</v>
      </c>
      <c r="M182" s="47" t="s">
        <v>657</v>
      </c>
      <c r="N182" s="47" t="s">
        <v>657</v>
      </c>
      <c r="O182" s="54">
        <v>19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x14ac:dyDescent="0.25" r="183" customHeight="1" ht="17.25">
      <c r="A183" s="42">
        <v>435</v>
      </c>
      <c r="B183" s="43" t="s">
        <v>666</v>
      </c>
      <c r="C183" s="44" t="s">
        <v>1537</v>
      </c>
      <c r="D183" s="44" t="s">
        <v>1621</v>
      </c>
      <c r="E183" s="44" t="s">
        <v>86</v>
      </c>
      <c r="F183" s="45" t="s">
        <v>1622</v>
      </c>
      <c r="G183" s="44" t="s">
        <v>153</v>
      </c>
      <c r="H183" s="46">
        <v>252</v>
      </c>
      <c r="I183" s="45" t="s">
        <v>1582</v>
      </c>
      <c r="J183" s="45" t="s">
        <v>1583</v>
      </c>
      <c r="K183" s="44" t="s">
        <v>1582</v>
      </c>
      <c r="L183" s="44" t="s">
        <v>1582</v>
      </c>
      <c r="M183" s="47" t="s">
        <v>656</v>
      </c>
      <c r="N183" s="47" t="s">
        <v>656</v>
      </c>
      <c r="O183" s="54">
        <v>19.37141</v>
      </c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x14ac:dyDescent="0.25" r="184" customHeight="1" ht="17.25">
      <c r="A184" s="42">
        <v>437</v>
      </c>
      <c r="B184" s="43" t="s">
        <v>668</v>
      </c>
      <c r="C184" s="44" t="s">
        <v>1537</v>
      </c>
      <c r="D184" s="44" t="s">
        <v>1621</v>
      </c>
      <c r="E184" s="44" t="s">
        <v>86</v>
      </c>
      <c r="F184" s="45" t="s">
        <v>1622</v>
      </c>
      <c r="G184" s="44" t="s">
        <v>153</v>
      </c>
      <c r="H184" s="46">
        <v>252</v>
      </c>
      <c r="I184" s="45" t="s">
        <v>1582</v>
      </c>
      <c r="J184" s="45" t="s">
        <v>1583</v>
      </c>
      <c r="K184" s="44" t="s">
        <v>1582</v>
      </c>
      <c r="L184" s="44" t="s">
        <v>1582</v>
      </c>
      <c r="M184" s="47" t="s">
        <v>656</v>
      </c>
      <c r="N184" s="47" t="s">
        <v>656</v>
      </c>
      <c r="O184" s="54">
        <v>13.4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x14ac:dyDescent="0.25" r="185" customHeight="1" ht="17.25">
      <c r="A185" s="42">
        <v>442</v>
      </c>
      <c r="B185" s="43" t="s">
        <v>673</v>
      </c>
      <c r="C185" s="44" t="s">
        <v>1537</v>
      </c>
      <c r="D185" s="44" t="s">
        <v>1620</v>
      </c>
      <c r="E185" s="44" t="s">
        <v>86</v>
      </c>
      <c r="F185" s="45" t="s">
        <v>1612</v>
      </c>
      <c r="G185" s="44" t="s">
        <v>129</v>
      </c>
      <c r="H185" s="46">
        <v>301</v>
      </c>
      <c r="I185" s="45" t="s">
        <v>1584</v>
      </c>
      <c r="J185" s="45" t="s">
        <v>1584</v>
      </c>
      <c r="K185" s="44" t="s">
        <v>1584</v>
      </c>
      <c r="L185" s="44" t="s">
        <v>1584</v>
      </c>
      <c r="M185" s="47" t="s">
        <v>671</v>
      </c>
      <c r="N185" s="47" t="s">
        <v>671</v>
      </c>
      <c r="O185" s="48">
        <v>11.2775</v>
      </c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x14ac:dyDescent="0.25" r="186" customHeight="1" ht="17.25">
      <c r="A186" s="42">
        <v>446</v>
      </c>
      <c r="B186" s="43" t="s">
        <v>676</v>
      </c>
      <c r="C186" s="44" t="s">
        <v>1549</v>
      </c>
      <c r="D186" s="44" t="s">
        <v>1620</v>
      </c>
      <c r="E186" s="44" t="s">
        <v>86</v>
      </c>
      <c r="F186" s="45" t="s">
        <v>1612</v>
      </c>
      <c r="G186" s="44" t="s">
        <v>155</v>
      </c>
      <c r="H186" s="46">
        <v>252</v>
      </c>
      <c r="I186" s="45" t="s">
        <v>1563</v>
      </c>
      <c r="J186" s="45" t="s">
        <v>1564</v>
      </c>
      <c r="K186" s="44" t="s">
        <v>1565</v>
      </c>
      <c r="L186" s="44" t="s">
        <v>1564</v>
      </c>
      <c r="M186" s="47" t="s">
        <v>677</v>
      </c>
      <c r="N186" s="47" t="s">
        <v>677</v>
      </c>
      <c r="O186" s="48">
        <v>17.16429</v>
      </c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x14ac:dyDescent="0.25" r="187" customHeight="1" ht="17.25">
      <c r="A187" s="42">
        <v>452</v>
      </c>
      <c r="B187" s="43" t="s">
        <v>683</v>
      </c>
      <c r="C187" s="44" t="s">
        <v>1547</v>
      </c>
      <c r="D187" s="44" t="s">
        <v>1621</v>
      </c>
      <c r="E187" s="44" t="s">
        <v>86</v>
      </c>
      <c r="F187" s="45" t="s">
        <v>1622</v>
      </c>
      <c r="G187" s="44" t="s">
        <v>198</v>
      </c>
      <c r="H187" s="46">
        <v>344</v>
      </c>
      <c r="I187" s="45" t="s">
        <v>1563</v>
      </c>
      <c r="J187" s="45" t="s">
        <v>1564</v>
      </c>
      <c r="K187" s="44" t="s">
        <v>1565</v>
      </c>
      <c r="L187" s="44" t="s">
        <v>1564</v>
      </c>
      <c r="M187" s="47" t="s">
        <v>684</v>
      </c>
      <c r="N187" s="47" t="s">
        <v>684</v>
      </c>
      <c r="O187" s="48">
        <v>15.44588</v>
      </c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x14ac:dyDescent="0.25" r="188" customHeight="1" ht="17.25">
      <c r="A188" s="42">
        <v>453</v>
      </c>
      <c r="B188" s="43" t="s">
        <v>685</v>
      </c>
      <c r="C188" s="44" t="s">
        <v>1547</v>
      </c>
      <c r="D188" s="44" t="s">
        <v>1621</v>
      </c>
      <c r="E188" s="44" t="s">
        <v>86</v>
      </c>
      <c r="F188" s="45" t="s">
        <v>1622</v>
      </c>
      <c r="G188" s="44" t="s">
        <v>198</v>
      </c>
      <c r="H188" s="46">
        <v>344</v>
      </c>
      <c r="I188" s="45" t="s">
        <v>1563</v>
      </c>
      <c r="J188" s="45" t="s">
        <v>1564</v>
      </c>
      <c r="K188" s="44" t="s">
        <v>1565</v>
      </c>
      <c r="L188" s="44" t="s">
        <v>1564</v>
      </c>
      <c r="M188" s="47" t="s">
        <v>684</v>
      </c>
      <c r="N188" s="47" t="s">
        <v>684</v>
      </c>
      <c r="O188" s="48">
        <v>16.3001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x14ac:dyDescent="0.25" r="189" customHeight="1" ht="17.25">
      <c r="A189" s="42">
        <v>457</v>
      </c>
      <c r="B189" s="43" t="s">
        <v>688</v>
      </c>
      <c r="C189" s="44" t="s">
        <v>1549</v>
      </c>
      <c r="D189" s="44" t="s">
        <v>1621</v>
      </c>
      <c r="E189" s="44" t="s">
        <v>86</v>
      </c>
      <c r="F189" s="45" t="s">
        <v>1622</v>
      </c>
      <c r="G189" s="44" t="s">
        <v>84</v>
      </c>
      <c r="H189" s="46">
        <v>421</v>
      </c>
      <c r="I189" s="45" t="s">
        <v>1563</v>
      </c>
      <c r="J189" s="45" t="s">
        <v>1564</v>
      </c>
      <c r="K189" s="44" t="s">
        <v>1565</v>
      </c>
      <c r="L189" s="44" t="s">
        <v>1564</v>
      </c>
      <c r="M189" s="47" t="s">
        <v>677</v>
      </c>
      <c r="N189" s="47" t="s">
        <v>677</v>
      </c>
      <c r="O189" s="48">
        <v>19.58816</v>
      </c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x14ac:dyDescent="0.25" r="190" customHeight="1" ht="17.25">
      <c r="A190" s="42">
        <v>461</v>
      </c>
      <c r="B190" s="43" t="s">
        <v>692</v>
      </c>
      <c r="C190" s="44" t="s">
        <v>1549</v>
      </c>
      <c r="D190" s="44" t="s">
        <v>1620</v>
      </c>
      <c r="E190" s="44" t="s">
        <v>86</v>
      </c>
      <c r="F190" s="45" t="s">
        <v>1612</v>
      </c>
      <c r="G190" s="44" t="s">
        <v>99</v>
      </c>
      <c r="H190" s="46">
        <v>381</v>
      </c>
      <c r="I190" s="45" t="s">
        <v>1563</v>
      </c>
      <c r="J190" s="45" t="s">
        <v>1605</v>
      </c>
      <c r="K190" s="44" t="s">
        <v>1565</v>
      </c>
      <c r="L190" s="44" t="s">
        <v>1605</v>
      </c>
      <c r="M190" s="47" t="s">
        <v>677</v>
      </c>
      <c r="N190" s="47" t="s">
        <v>677</v>
      </c>
      <c r="O190" s="48">
        <v>12.46195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x14ac:dyDescent="0.25" r="191" customHeight="1" ht="17.25">
      <c r="A191" s="42">
        <v>467</v>
      </c>
      <c r="B191" s="43" t="s">
        <v>697</v>
      </c>
      <c r="C191" s="44" t="s">
        <v>1580</v>
      </c>
      <c r="D191" s="44" t="s">
        <v>1620</v>
      </c>
      <c r="E191" s="44" t="s">
        <v>86</v>
      </c>
      <c r="F191" s="45" t="s">
        <v>1612</v>
      </c>
      <c r="G191" s="44" t="s">
        <v>78</v>
      </c>
      <c r="H191" s="46">
        <v>449</v>
      </c>
      <c r="I191" s="45" t="s">
        <v>1563</v>
      </c>
      <c r="J191" s="45" t="s">
        <v>1606</v>
      </c>
      <c r="K191" s="44" t="s">
        <v>1565</v>
      </c>
      <c r="L191" s="44" t="s">
        <v>1565</v>
      </c>
      <c r="M191" s="47" t="s">
        <v>236</v>
      </c>
      <c r="N191" s="47" t="s">
        <v>236</v>
      </c>
      <c r="O191" s="48">
        <v>17.38909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x14ac:dyDescent="0.25" r="192" customHeight="1" ht="17.25">
      <c r="A192" s="42">
        <v>468</v>
      </c>
      <c r="B192" s="43" t="s">
        <v>698</v>
      </c>
      <c r="C192" s="44" t="s">
        <v>1549</v>
      </c>
      <c r="D192" s="44" t="s">
        <v>1620</v>
      </c>
      <c r="E192" s="44" t="s">
        <v>86</v>
      </c>
      <c r="F192" s="45" t="s">
        <v>1612</v>
      </c>
      <c r="G192" s="44" t="s">
        <v>130</v>
      </c>
      <c r="H192" s="46">
        <v>301</v>
      </c>
      <c r="I192" s="45" t="s">
        <v>1563</v>
      </c>
      <c r="J192" s="45" t="s">
        <v>1606</v>
      </c>
      <c r="K192" s="44" t="s">
        <v>1565</v>
      </c>
      <c r="L192" s="44" t="s">
        <v>1565</v>
      </c>
      <c r="M192" s="47" t="s">
        <v>699</v>
      </c>
      <c r="N192" s="47" t="s">
        <v>699</v>
      </c>
      <c r="O192" s="48">
        <v>12.94859</v>
      </c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x14ac:dyDescent="0.25" r="193" customHeight="1" ht="17.25">
      <c r="A193" s="42">
        <v>472</v>
      </c>
      <c r="B193" s="43" t="s">
        <v>701</v>
      </c>
      <c r="C193" s="44" t="s">
        <v>1549</v>
      </c>
      <c r="D193" s="44" t="s">
        <v>1620</v>
      </c>
      <c r="E193" s="44" t="s">
        <v>86</v>
      </c>
      <c r="F193" s="45" t="s">
        <v>1612</v>
      </c>
      <c r="G193" s="44" t="s">
        <v>155</v>
      </c>
      <c r="H193" s="46">
        <v>252</v>
      </c>
      <c r="I193" s="45" t="s">
        <v>1563</v>
      </c>
      <c r="J193" s="45" t="s">
        <v>1564</v>
      </c>
      <c r="K193" s="44" t="s">
        <v>1565</v>
      </c>
      <c r="L193" s="44" t="s">
        <v>1564</v>
      </c>
      <c r="M193" s="47" t="s">
        <v>677</v>
      </c>
      <c r="N193" s="47" t="s">
        <v>677</v>
      </c>
      <c r="O193" s="48">
        <v>14.63898</v>
      </c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x14ac:dyDescent="0.25" r="194" customHeight="1" ht="17.25">
      <c r="A194" s="42">
        <v>480</v>
      </c>
      <c r="B194" s="43" t="s">
        <v>707</v>
      </c>
      <c r="C194" s="44" t="s">
        <v>1537</v>
      </c>
      <c r="D194" s="44" t="s">
        <v>1620</v>
      </c>
      <c r="E194" s="44" t="s">
        <v>86</v>
      </c>
      <c r="F194" s="45" t="s">
        <v>1612</v>
      </c>
      <c r="G194" s="44" t="s">
        <v>195</v>
      </c>
      <c r="H194" s="46">
        <v>301</v>
      </c>
      <c r="I194" s="45" t="s">
        <v>1607</v>
      </c>
      <c r="J194" s="45" t="s">
        <v>1607</v>
      </c>
      <c r="K194" s="44" t="s">
        <v>1607</v>
      </c>
      <c r="L194" s="44" t="s">
        <v>1607</v>
      </c>
      <c r="M194" s="47" t="s">
        <v>225</v>
      </c>
      <c r="N194" s="47" t="s">
        <v>225</v>
      </c>
      <c r="O194" s="48">
        <v>17.25382</v>
      </c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x14ac:dyDescent="0.25" r="195" customHeight="1" ht="17.25">
      <c r="A195" s="42">
        <v>485</v>
      </c>
      <c r="B195" s="43" t="s">
        <v>710</v>
      </c>
      <c r="C195" s="44" t="s">
        <v>1549</v>
      </c>
      <c r="D195" s="44" t="s">
        <v>1621</v>
      </c>
      <c r="E195" s="44" t="s">
        <v>86</v>
      </c>
      <c r="F195" s="45" t="s">
        <v>1622</v>
      </c>
      <c r="G195" s="44" t="s">
        <v>115</v>
      </c>
      <c r="H195" s="46">
        <v>333</v>
      </c>
      <c r="I195" s="45" t="s">
        <v>1546</v>
      </c>
      <c r="J195" s="45" t="s">
        <v>1585</v>
      </c>
      <c r="K195" s="44" t="s">
        <v>1546</v>
      </c>
      <c r="L195" s="44" t="s">
        <v>1585</v>
      </c>
      <c r="M195" s="47" t="s">
        <v>264</v>
      </c>
      <c r="N195" s="47" t="s">
        <v>264</v>
      </c>
      <c r="O195" s="48">
        <v>20.98174</v>
      </c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x14ac:dyDescent="0.25" r="196" customHeight="1" ht="17.25">
      <c r="A196" s="42">
        <v>487</v>
      </c>
      <c r="B196" s="43" t="s">
        <v>712</v>
      </c>
      <c r="C196" s="44" t="s">
        <v>1549</v>
      </c>
      <c r="D196" s="44" t="s">
        <v>1620</v>
      </c>
      <c r="E196" s="44" t="s">
        <v>86</v>
      </c>
      <c r="F196" s="45" t="s">
        <v>1630</v>
      </c>
      <c r="G196" s="44" t="s">
        <v>116</v>
      </c>
      <c r="H196" s="46">
        <v>333</v>
      </c>
      <c r="I196" s="45" t="s">
        <v>1546</v>
      </c>
      <c r="J196" s="45" t="s">
        <v>1586</v>
      </c>
      <c r="K196" s="44" t="s">
        <v>1546</v>
      </c>
      <c r="L196" s="44" t="s">
        <v>1586</v>
      </c>
      <c r="M196" s="47" t="s">
        <v>264</v>
      </c>
      <c r="N196" s="47" t="s">
        <v>713</v>
      </c>
      <c r="O196" s="48">
        <v>17.47153</v>
      </c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x14ac:dyDescent="0.25" r="197" customHeight="1" ht="17.25">
      <c r="A197" s="42">
        <v>489</v>
      </c>
      <c r="B197" s="43" t="s">
        <v>715</v>
      </c>
      <c r="C197" s="44" t="s">
        <v>1549</v>
      </c>
      <c r="D197" s="44" t="s">
        <v>1620</v>
      </c>
      <c r="E197" s="44" t="s">
        <v>86</v>
      </c>
      <c r="F197" s="45" t="s">
        <v>1612</v>
      </c>
      <c r="G197" s="44" t="s">
        <v>178</v>
      </c>
      <c r="H197" s="46">
        <v>240</v>
      </c>
      <c r="I197" s="45" t="s">
        <v>1546</v>
      </c>
      <c r="J197" s="45" t="s">
        <v>1585</v>
      </c>
      <c r="K197" s="44" t="s">
        <v>1546</v>
      </c>
      <c r="L197" s="44" t="s">
        <v>1585</v>
      </c>
      <c r="M197" s="47" t="s">
        <v>716</v>
      </c>
      <c r="N197" s="47" t="s">
        <v>716</v>
      </c>
      <c r="O197" s="48">
        <v>16.50002</v>
      </c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x14ac:dyDescent="0.25" r="198" customHeight="1" ht="17.25">
      <c r="A198" s="42">
        <v>505</v>
      </c>
      <c r="B198" s="43" t="s">
        <v>731</v>
      </c>
      <c r="C198" s="44" t="s">
        <v>1549</v>
      </c>
      <c r="D198" s="44" t="s">
        <v>1620</v>
      </c>
      <c r="E198" s="44" t="s">
        <v>86</v>
      </c>
      <c r="F198" s="45" t="s">
        <v>1612</v>
      </c>
      <c r="G198" s="44" t="s">
        <v>126</v>
      </c>
      <c r="H198" s="46">
        <v>323</v>
      </c>
      <c r="I198" s="45" t="s">
        <v>1546</v>
      </c>
      <c r="J198" s="45" t="s">
        <v>1608</v>
      </c>
      <c r="K198" s="44" t="s">
        <v>1546</v>
      </c>
      <c r="L198" s="44" t="s">
        <v>1608</v>
      </c>
      <c r="M198" s="47" t="s">
        <v>711</v>
      </c>
      <c r="N198" s="47" t="s">
        <v>711</v>
      </c>
      <c r="O198" s="48">
        <v>13.72</v>
      </c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x14ac:dyDescent="0.25" r="199" customHeight="1" ht="17.25">
      <c r="A199" s="42">
        <v>528</v>
      </c>
      <c r="B199" s="43" t="s">
        <v>753</v>
      </c>
      <c r="C199" s="44" t="s">
        <v>1547</v>
      </c>
      <c r="D199" s="44" t="s">
        <v>1621</v>
      </c>
      <c r="E199" s="44" t="s">
        <v>86</v>
      </c>
      <c r="F199" s="45" t="s">
        <v>1622</v>
      </c>
      <c r="G199" s="44" t="s">
        <v>116</v>
      </c>
      <c r="H199" s="46">
        <v>333</v>
      </c>
      <c r="I199" s="45" t="s">
        <v>1546</v>
      </c>
      <c r="J199" s="45" t="s">
        <v>1586</v>
      </c>
      <c r="K199" s="44" t="s">
        <v>1546</v>
      </c>
      <c r="L199" s="44" t="s">
        <v>1586</v>
      </c>
      <c r="M199" s="47" t="s">
        <v>351</v>
      </c>
      <c r="N199" s="47" t="s">
        <v>256</v>
      </c>
      <c r="O199" s="48">
        <v>12.9800414</v>
      </c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x14ac:dyDescent="0.25" r="200" customHeight="1" ht="17.25">
      <c r="A200" s="42">
        <v>543</v>
      </c>
      <c r="B200" s="43" t="s">
        <v>465</v>
      </c>
      <c r="C200" s="44" t="s">
        <v>1580</v>
      </c>
      <c r="D200" s="44" t="s">
        <v>1620</v>
      </c>
      <c r="E200" s="44" t="s">
        <v>86</v>
      </c>
      <c r="F200" s="45" t="s">
        <v>1612</v>
      </c>
      <c r="G200" s="44" t="s">
        <v>165</v>
      </c>
      <c r="H200" s="46">
        <v>247</v>
      </c>
      <c r="I200" s="45" t="s">
        <v>1546</v>
      </c>
      <c r="J200" s="45" t="s">
        <v>1608</v>
      </c>
      <c r="K200" s="44" t="s">
        <v>1546</v>
      </c>
      <c r="L200" s="44" t="s">
        <v>1608</v>
      </c>
      <c r="M200" s="47" t="s">
        <v>641</v>
      </c>
      <c r="N200" s="47" t="s">
        <v>641</v>
      </c>
      <c r="O200" s="48">
        <v>14.77313</v>
      </c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x14ac:dyDescent="0.25" r="201" customHeight="1" ht="17.25">
      <c r="A201" s="42">
        <v>555</v>
      </c>
      <c r="B201" s="43" t="s">
        <v>778</v>
      </c>
      <c r="C201" s="44" t="s">
        <v>1537</v>
      </c>
      <c r="D201" s="44" t="s">
        <v>1621</v>
      </c>
      <c r="E201" s="44" t="s">
        <v>86</v>
      </c>
      <c r="F201" s="45" t="s">
        <v>1622</v>
      </c>
      <c r="G201" s="44" t="s">
        <v>104</v>
      </c>
      <c r="H201" s="46">
        <v>353</v>
      </c>
      <c r="I201" s="45" t="s">
        <v>1546</v>
      </c>
      <c r="J201" s="45" t="s">
        <v>1546</v>
      </c>
      <c r="K201" s="44" t="s">
        <v>1546</v>
      </c>
      <c r="L201" s="44" t="s">
        <v>1546</v>
      </c>
      <c r="M201" s="47" t="s">
        <v>633</v>
      </c>
      <c r="N201" s="47" t="s">
        <v>633</v>
      </c>
      <c r="O201" s="48">
        <v>20.15423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x14ac:dyDescent="0.25" r="202" customHeight="1" ht="17.25">
      <c r="A202" s="42">
        <v>571</v>
      </c>
      <c r="B202" s="43" t="s">
        <v>789</v>
      </c>
      <c r="C202" s="44" t="s">
        <v>1549</v>
      </c>
      <c r="D202" s="44" t="s">
        <v>1620</v>
      </c>
      <c r="E202" s="44" t="s">
        <v>86</v>
      </c>
      <c r="F202" s="45" t="s">
        <v>1612</v>
      </c>
      <c r="G202" s="44" t="s">
        <v>105</v>
      </c>
      <c r="H202" s="46">
        <v>353</v>
      </c>
      <c r="I202" s="45" t="s">
        <v>1548</v>
      </c>
      <c r="J202" s="45" t="s">
        <v>1548</v>
      </c>
      <c r="K202" s="44" t="s">
        <v>1548</v>
      </c>
      <c r="L202" s="44" t="s">
        <v>1548</v>
      </c>
      <c r="M202" s="47" t="s">
        <v>249</v>
      </c>
      <c r="N202" s="47" t="s">
        <v>249</v>
      </c>
      <c r="O202" s="48">
        <v>14.63411</v>
      </c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x14ac:dyDescent="0.25" r="203" customHeight="1" ht="17.25">
      <c r="A203" s="42">
        <v>575</v>
      </c>
      <c r="B203" s="43" t="s">
        <v>793</v>
      </c>
      <c r="C203" s="44" t="s">
        <v>1549</v>
      </c>
      <c r="D203" s="44" t="s">
        <v>1620</v>
      </c>
      <c r="E203" s="44" t="s">
        <v>86</v>
      </c>
      <c r="F203" s="45" t="s">
        <v>1612</v>
      </c>
      <c r="G203" s="44" t="s">
        <v>105</v>
      </c>
      <c r="H203" s="46">
        <v>353</v>
      </c>
      <c r="I203" s="45" t="s">
        <v>1548</v>
      </c>
      <c r="J203" s="45" t="s">
        <v>1548</v>
      </c>
      <c r="K203" s="44" t="s">
        <v>1548</v>
      </c>
      <c r="L203" s="44" t="s">
        <v>1548</v>
      </c>
      <c r="M203" s="47" t="s">
        <v>249</v>
      </c>
      <c r="N203" s="47" t="s">
        <v>249</v>
      </c>
      <c r="O203" s="48">
        <v>13.43343</v>
      </c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x14ac:dyDescent="0.25" r="204" customHeight="1" ht="17.25">
      <c r="A204" s="42">
        <v>579</v>
      </c>
      <c r="B204" s="43" t="s">
        <v>696</v>
      </c>
      <c r="C204" s="44" t="s">
        <v>1549</v>
      </c>
      <c r="D204" s="44" t="s">
        <v>1620</v>
      </c>
      <c r="E204" s="44" t="s">
        <v>86</v>
      </c>
      <c r="F204" s="45" t="s">
        <v>1612</v>
      </c>
      <c r="G204" s="44" t="s">
        <v>105</v>
      </c>
      <c r="H204" s="46">
        <v>353</v>
      </c>
      <c r="I204" s="45" t="s">
        <v>1548</v>
      </c>
      <c r="J204" s="45" t="s">
        <v>1548</v>
      </c>
      <c r="K204" s="44" t="s">
        <v>1548</v>
      </c>
      <c r="L204" s="44" t="s">
        <v>1548</v>
      </c>
      <c r="M204" s="47" t="s">
        <v>251</v>
      </c>
      <c r="N204" s="47" t="s">
        <v>249</v>
      </c>
      <c r="O204" s="48">
        <v>16.37391</v>
      </c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x14ac:dyDescent="0.25" r="205" customHeight="1" ht="17.25">
      <c r="A205" s="42">
        <v>856</v>
      </c>
      <c r="B205" s="43" t="s">
        <v>1073</v>
      </c>
      <c r="C205" s="44" t="s">
        <v>1549</v>
      </c>
      <c r="D205" s="44" t="s">
        <v>1621</v>
      </c>
      <c r="E205" s="44" t="s">
        <v>86</v>
      </c>
      <c r="F205" s="45" t="s">
        <v>1623</v>
      </c>
      <c r="G205" s="44" t="s">
        <v>105</v>
      </c>
      <c r="H205" s="46">
        <v>353</v>
      </c>
      <c r="I205" s="45" t="s">
        <v>1548</v>
      </c>
      <c r="J205" s="45" t="s">
        <v>1548</v>
      </c>
      <c r="K205" s="44" t="s">
        <v>1548</v>
      </c>
      <c r="L205" s="44" t="s">
        <v>1548</v>
      </c>
      <c r="M205" s="47" t="s">
        <v>251</v>
      </c>
      <c r="N205" s="47" t="s">
        <v>251</v>
      </c>
      <c r="O205" s="48">
        <v>16.4</v>
      </c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x14ac:dyDescent="0.25" r="206" customHeight="1" ht="17.25">
      <c r="A206" s="42">
        <v>983</v>
      </c>
      <c r="B206" s="43" t="s">
        <v>1195</v>
      </c>
      <c r="C206" s="44" t="s">
        <v>1547</v>
      </c>
      <c r="D206" s="44" t="s">
        <v>1620</v>
      </c>
      <c r="E206" s="44" t="s">
        <v>86</v>
      </c>
      <c r="F206" s="45" t="s">
        <v>1612</v>
      </c>
      <c r="G206" s="44" t="s">
        <v>105</v>
      </c>
      <c r="H206" s="46">
        <v>353</v>
      </c>
      <c r="I206" s="45" t="s">
        <v>1548</v>
      </c>
      <c r="J206" s="45" t="s">
        <v>1548</v>
      </c>
      <c r="K206" s="44" t="s">
        <v>1548</v>
      </c>
      <c r="L206" s="44" t="s">
        <v>1548</v>
      </c>
      <c r="M206" s="47" t="s">
        <v>569</v>
      </c>
      <c r="N206" s="47" t="s">
        <v>569</v>
      </c>
      <c r="O206" s="48">
        <v>9.08307</v>
      </c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x14ac:dyDescent="0.25" r="207" customHeight="1" ht="17.25">
      <c r="A207" s="42">
        <v>986</v>
      </c>
      <c r="B207" s="43" t="s">
        <v>1198</v>
      </c>
      <c r="C207" s="44" t="s">
        <v>1547</v>
      </c>
      <c r="D207" s="44" t="s">
        <v>1621</v>
      </c>
      <c r="E207" s="44" t="s">
        <v>86</v>
      </c>
      <c r="F207" s="45" t="s">
        <v>1622</v>
      </c>
      <c r="G207" s="44" t="s">
        <v>105</v>
      </c>
      <c r="H207" s="46">
        <v>353</v>
      </c>
      <c r="I207" s="45" t="s">
        <v>1548</v>
      </c>
      <c r="J207" s="45" t="s">
        <v>1548</v>
      </c>
      <c r="K207" s="44" t="s">
        <v>1548</v>
      </c>
      <c r="L207" s="44" t="s">
        <v>1548</v>
      </c>
      <c r="M207" s="47" t="s">
        <v>569</v>
      </c>
      <c r="N207" s="47" t="s">
        <v>398</v>
      </c>
      <c r="O207" s="48">
        <v>13.40543</v>
      </c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x14ac:dyDescent="0.25" r="208" customHeight="1" ht="17.25">
      <c r="A208" s="42">
        <v>990</v>
      </c>
      <c r="B208" s="43" t="s">
        <v>1202</v>
      </c>
      <c r="C208" s="44" t="s">
        <v>1547</v>
      </c>
      <c r="D208" s="44" t="s">
        <v>1620</v>
      </c>
      <c r="E208" s="44" t="s">
        <v>86</v>
      </c>
      <c r="F208" s="45" t="s">
        <v>1612</v>
      </c>
      <c r="G208" s="44" t="s">
        <v>152</v>
      </c>
      <c r="H208" s="46">
        <v>261</v>
      </c>
      <c r="I208" s="45" t="s">
        <v>1548</v>
      </c>
      <c r="J208" s="45" t="s">
        <v>1548</v>
      </c>
      <c r="K208" s="44" t="s">
        <v>1548</v>
      </c>
      <c r="L208" s="44" t="s">
        <v>1548</v>
      </c>
      <c r="M208" s="47" t="s">
        <v>1203</v>
      </c>
      <c r="N208" s="47" t="s">
        <v>569</v>
      </c>
      <c r="O208" s="48">
        <v>9.05087</v>
      </c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x14ac:dyDescent="0.25" r="209" customHeight="1" ht="17.25">
      <c r="A209" s="42">
        <v>991</v>
      </c>
      <c r="B209" s="43" t="s">
        <v>1203</v>
      </c>
      <c r="C209" s="44" t="s">
        <v>1547</v>
      </c>
      <c r="D209" s="44" t="s">
        <v>1620</v>
      </c>
      <c r="E209" s="44" t="s">
        <v>86</v>
      </c>
      <c r="F209" s="45" t="s">
        <v>1612</v>
      </c>
      <c r="G209" s="44" t="s">
        <v>105</v>
      </c>
      <c r="H209" s="46">
        <v>353</v>
      </c>
      <c r="I209" s="45" t="s">
        <v>1548</v>
      </c>
      <c r="J209" s="45" t="s">
        <v>1548</v>
      </c>
      <c r="K209" s="44" t="s">
        <v>1548</v>
      </c>
      <c r="L209" s="44" t="s">
        <v>1548</v>
      </c>
      <c r="M209" s="47" t="s">
        <v>569</v>
      </c>
      <c r="N209" s="47" t="s">
        <v>398</v>
      </c>
      <c r="O209" s="48">
        <v>11.70804</v>
      </c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x14ac:dyDescent="0.25" r="210" customHeight="1" ht="17.25">
      <c r="A210" s="42">
        <v>1031</v>
      </c>
      <c r="B210" s="43" t="s">
        <v>242</v>
      </c>
      <c r="C210" s="44" t="s">
        <v>1580</v>
      </c>
      <c r="D210" s="44" t="s">
        <v>1621</v>
      </c>
      <c r="E210" s="44" t="s">
        <v>86</v>
      </c>
      <c r="F210" s="45" t="s">
        <v>1622</v>
      </c>
      <c r="G210" s="44" t="s">
        <v>80</v>
      </c>
      <c r="H210" s="46">
        <v>438</v>
      </c>
      <c r="I210" s="45" t="s">
        <v>1548</v>
      </c>
      <c r="J210" s="45" t="s">
        <v>1548</v>
      </c>
      <c r="K210" s="44" t="s">
        <v>1548</v>
      </c>
      <c r="L210" s="44" t="s">
        <v>1548</v>
      </c>
      <c r="M210" s="47" t="s">
        <v>466</v>
      </c>
      <c r="N210" s="47" t="s">
        <v>466</v>
      </c>
      <c r="O210" s="48">
        <v>18.57701</v>
      </c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x14ac:dyDescent="0.25" r="211" customHeight="1" ht="17.25">
      <c r="A211" s="42">
        <v>1110</v>
      </c>
      <c r="B211" s="43" t="s">
        <v>1318</v>
      </c>
      <c r="C211" s="44" t="s">
        <v>1547</v>
      </c>
      <c r="D211" s="44" t="s">
        <v>1621</v>
      </c>
      <c r="E211" s="44" t="s">
        <v>86</v>
      </c>
      <c r="F211" s="45" t="s">
        <v>1622</v>
      </c>
      <c r="G211" s="44" t="s">
        <v>102</v>
      </c>
      <c r="H211" s="46">
        <v>353</v>
      </c>
      <c r="I211" s="45" t="s">
        <v>1548</v>
      </c>
      <c r="J211" s="45" t="s">
        <v>1548</v>
      </c>
      <c r="K211" s="44" t="s">
        <v>1548</v>
      </c>
      <c r="L211" s="44" t="s">
        <v>1548</v>
      </c>
      <c r="M211" s="47" t="s">
        <v>256</v>
      </c>
      <c r="N211" s="47" t="s">
        <v>256</v>
      </c>
      <c r="O211" s="48">
        <v>14.24804</v>
      </c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x14ac:dyDescent="0.25" r="212" customHeight="1" ht="17.25">
      <c r="A212" s="42">
        <v>1111</v>
      </c>
      <c r="B212" s="43" t="s">
        <v>1319</v>
      </c>
      <c r="C212" s="44" t="s">
        <v>1549</v>
      </c>
      <c r="D212" s="44" t="s">
        <v>1621</v>
      </c>
      <c r="E212" s="44" t="s">
        <v>86</v>
      </c>
      <c r="F212" s="45" t="s">
        <v>1622</v>
      </c>
      <c r="G212" s="44" t="s">
        <v>70</v>
      </c>
      <c r="H212" s="46">
        <v>479</v>
      </c>
      <c r="I212" s="45" t="s">
        <v>1615</v>
      </c>
      <c r="J212" s="45" t="s">
        <v>1615</v>
      </c>
      <c r="K212" s="44" t="s">
        <v>1615</v>
      </c>
      <c r="L212" s="44" t="s">
        <v>1616</v>
      </c>
      <c r="M212" s="47" t="s">
        <v>264</v>
      </c>
      <c r="N212" s="47" t="s">
        <v>264</v>
      </c>
      <c r="O212" s="48">
        <v>18.66343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x14ac:dyDescent="0.25" r="213" customHeight="1" ht="17.25">
      <c r="A213" s="42">
        <v>1112</v>
      </c>
      <c r="B213" s="43" t="s">
        <v>1320</v>
      </c>
      <c r="C213" s="44" t="s">
        <v>1549</v>
      </c>
      <c r="D213" s="44" t="s">
        <v>1620</v>
      </c>
      <c r="E213" s="44" t="s">
        <v>86</v>
      </c>
      <c r="F213" s="45" t="s">
        <v>1612</v>
      </c>
      <c r="G213" s="44" t="s">
        <v>157</v>
      </c>
      <c r="H213" s="46">
        <v>252</v>
      </c>
      <c r="I213" s="45" t="s">
        <v>1615</v>
      </c>
      <c r="J213" s="45" t="s">
        <v>1615</v>
      </c>
      <c r="K213" s="44" t="s">
        <v>1615</v>
      </c>
      <c r="L213" s="44" t="s">
        <v>1616</v>
      </c>
      <c r="M213" s="47" t="s">
        <v>1319</v>
      </c>
      <c r="N213" s="47" t="s">
        <v>1319</v>
      </c>
      <c r="O213" s="48">
        <v>13.01433</v>
      </c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x14ac:dyDescent="0.25" r="214" customHeight="1" ht="17.25">
      <c r="A214" s="42">
        <v>1165</v>
      </c>
      <c r="B214" s="43" t="s">
        <v>1373</v>
      </c>
      <c r="C214" s="44" t="s">
        <v>1580</v>
      </c>
      <c r="D214" s="44" t="s">
        <v>1620</v>
      </c>
      <c r="E214" s="44" t="s">
        <v>86</v>
      </c>
      <c r="F214" s="45" t="s">
        <v>1612</v>
      </c>
      <c r="G214" s="44" t="s">
        <v>156</v>
      </c>
      <c r="H214" s="46">
        <v>252</v>
      </c>
      <c r="I214" s="45" t="s">
        <v>1615</v>
      </c>
      <c r="J214" s="45" t="s">
        <v>1615</v>
      </c>
      <c r="K214" s="44" t="s">
        <v>1615</v>
      </c>
      <c r="L214" s="44" t="s">
        <v>1616</v>
      </c>
      <c r="M214" s="47" t="s">
        <v>1371</v>
      </c>
      <c r="N214" s="47" t="s">
        <v>1371</v>
      </c>
      <c r="O214" s="48">
        <v>13.09936</v>
      </c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x14ac:dyDescent="0.25" r="215" customHeight="1" ht="17.25">
      <c r="A215" s="42">
        <v>1171</v>
      </c>
      <c r="B215" s="43" t="s">
        <v>1379</v>
      </c>
      <c r="C215" s="44" t="s">
        <v>1547</v>
      </c>
      <c r="D215" s="44" t="s">
        <v>1621</v>
      </c>
      <c r="E215" s="44" t="s">
        <v>86</v>
      </c>
      <c r="F215" s="45" t="s">
        <v>1622</v>
      </c>
      <c r="G215" s="44" t="s">
        <v>70</v>
      </c>
      <c r="H215" s="46">
        <v>479</v>
      </c>
      <c r="I215" s="45" t="s">
        <v>1615</v>
      </c>
      <c r="J215" s="45" t="s">
        <v>1615</v>
      </c>
      <c r="K215" s="44" t="s">
        <v>1615</v>
      </c>
      <c r="L215" s="44" t="s">
        <v>1616</v>
      </c>
      <c r="M215" s="47" t="s">
        <v>398</v>
      </c>
      <c r="N215" s="47" t="s">
        <v>256</v>
      </c>
      <c r="O215" s="48">
        <v>11.09231</v>
      </c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x14ac:dyDescent="0.25" r="216" customHeight="1" ht="17.25">
      <c r="A216" s="42">
        <v>1172</v>
      </c>
      <c r="B216" s="43" t="s">
        <v>1380</v>
      </c>
      <c r="C216" s="44" t="s">
        <v>1547</v>
      </c>
      <c r="D216" s="44" t="s">
        <v>1620</v>
      </c>
      <c r="E216" s="44" t="s">
        <v>86</v>
      </c>
      <c r="F216" s="45" t="s">
        <v>1612</v>
      </c>
      <c r="G216" s="44" t="s">
        <v>157</v>
      </c>
      <c r="H216" s="46">
        <v>252</v>
      </c>
      <c r="I216" s="45" t="s">
        <v>1615</v>
      </c>
      <c r="J216" s="45" t="s">
        <v>1615</v>
      </c>
      <c r="K216" s="44" t="s">
        <v>1615</v>
      </c>
      <c r="L216" s="44" t="s">
        <v>1616</v>
      </c>
      <c r="M216" s="47" t="s">
        <v>1379</v>
      </c>
      <c r="N216" s="47" t="s">
        <v>398</v>
      </c>
      <c r="O216" s="48">
        <v>7.56398</v>
      </c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x14ac:dyDescent="0.25" r="217" customHeight="1" ht="17.25">
      <c r="A217" s="42">
        <v>1183</v>
      </c>
      <c r="B217" s="43" t="s">
        <v>1391</v>
      </c>
      <c r="C217" s="44" t="s">
        <v>1580</v>
      </c>
      <c r="D217" s="44" t="s">
        <v>1620</v>
      </c>
      <c r="E217" s="44" t="s">
        <v>86</v>
      </c>
      <c r="F217" s="45" t="s">
        <v>1612</v>
      </c>
      <c r="G217" s="44" t="s">
        <v>70</v>
      </c>
      <c r="H217" s="46">
        <v>479</v>
      </c>
      <c r="I217" s="45" t="s">
        <v>1615</v>
      </c>
      <c r="J217" s="45" t="s">
        <v>1615</v>
      </c>
      <c r="K217" s="44" t="s">
        <v>1615</v>
      </c>
      <c r="L217" s="44" t="s">
        <v>1631</v>
      </c>
      <c r="M217" s="47" t="s">
        <v>466</v>
      </c>
      <c r="N217" s="47" t="s">
        <v>778</v>
      </c>
      <c r="O217" s="48">
        <v>16.66137</v>
      </c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x14ac:dyDescent="0.25" r="218" customHeight="1" ht="17.25">
      <c r="A218" s="42">
        <v>1188</v>
      </c>
      <c r="B218" s="43" t="s">
        <v>1396</v>
      </c>
      <c r="C218" s="44" t="s">
        <v>1580</v>
      </c>
      <c r="D218" s="44" t="s">
        <v>1620</v>
      </c>
      <c r="E218" s="44" t="s">
        <v>86</v>
      </c>
      <c r="F218" s="45" t="s">
        <v>1612</v>
      </c>
      <c r="G218" s="44" t="s">
        <v>157</v>
      </c>
      <c r="H218" s="46">
        <v>252</v>
      </c>
      <c r="I218" s="45" t="s">
        <v>1615</v>
      </c>
      <c r="J218" s="45" t="s">
        <v>1615</v>
      </c>
      <c r="K218" s="44" t="s">
        <v>1615</v>
      </c>
      <c r="L218" s="44" t="s">
        <v>1616</v>
      </c>
      <c r="M218" s="47" t="s">
        <v>1389</v>
      </c>
      <c r="N218" s="47" t="s">
        <v>1389</v>
      </c>
      <c r="O218" s="48">
        <v>16.15172</v>
      </c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x14ac:dyDescent="0.25" r="219" customHeight="1" ht="17.25">
      <c r="A219" s="42">
        <v>1198</v>
      </c>
      <c r="B219" s="43" t="s">
        <v>765</v>
      </c>
      <c r="C219" s="44" t="s">
        <v>1580</v>
      </c>
      <c r="D219" s="44" t="s">
        <v>1621</v>
      </c>
      <c r="E219" s="44" t="s">
        <v>86</v>
      </c>
      <c r="F219" s="45" t="s">
        <v>1622</v>
      </c>
      <c r="G219" s="44" t="s">
        <v>95</v>
      </c>
      <c r="H219" s="46">
        <v>333</v>
      </c>
      <c r="I219" s="45" t="s">
        <v>1546</v>
      </c>
      <c r="J219" s="45" t="s">
        <v>1585</v>
      </c>
      <c r="K219" s="44" t="s">
        <v>1546</v>
      </c>
      <c r="L219" s="44" t="s">
        <v>1585</v>
      </c>
      <c r="M219" s="47" t="s">
        <v>486</v>
      </c>
      <c r="N219" s="47" t="s">
        <v>486</v>
      </c>
      <c r="O219" s="52">
        <v>18.02784</v>
      </c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x14ac:dyDescent="0.25" r="220" customHeight="1" ht="17.25">
      <c r="A220" s="42">
        <v>1203</v>
      </c>
      <c r="B220" s="43" t="s">
        <v>1411</v>
      </c>
      <c r="C220" s="44" t="s">
        <v>1549</v>
      </c>
      <c r="D220" s="44" t="s">
        <v>1620</v>
      </c>
      <c r="E220" s="44" t="s">
        <v>86</v>
      </c>
      <c r="F220" s="44" t="s">
        <v>1612</v>
      </c>
      <c r="G220" s="44" t="s">
        <v>148</v>
      </c>
      <c r="H220" s="46">
        <v>275</v>
      </c>
      <c r="I220" s="45" t="s">
        <v>1568</v>
      </c>
      <c r="J220" s="45" t="s">
        <v>1618</v>
      </c>
      <c r="K220" s="44" t="s">
        <v>1568</v>
      </c>
      <c r="L220" s="44" t="s">
        <v>1632</v>
      </c>
      <c r="M220" s="47" t="s">
        <v>264</v>
      </c>
      <c r="N220" s="47" t="s">
        <v>1408</v>
      </c>
      <c r="O220" s="53">
        <v>12.60997</v>
      </c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x14ac:dyDescent="0.25" r="221" customHeight="1" ht="17.25">
      <c r="A221" s="42">
        <v>1244</v>
      </c>
      <c r="B221" s="43" t="s">
        <v>1448</v>
      </c>
      <c r="C221" s="44" t="s">
        <v>1537</v>
      </c>
      <c r="D221" s="44" t="s">
        <v>1620</v>
      </c>
      <c r="E221" s="44" t="s">
        <v>86</v>
      </c>
      <c r="F221" s="45" t="s">
        <v>1612</v>
      </c>
      <c r="G221" s="44" t="s">
        <v>180</v>
      </c>
      <c r="H221" s="46">
        <v>247</v>
      </c>
      <c r="I221" s="45" t="s">
        <v>1543</v>
      </c>
      <c r="J221" s="45" t="s">
        <v>1559</v>
      </c>
      <c r="K221" s="44" t="s">
        <v>1543</v>
      </c>
      <c r="L221" s="44" t="s">
        <v>1559</v>
      </c>
      <c r="M221" s="47" t="s">
        <v>585</v>
      </c>
      <c r="N221" s="47" t="s">
        <v>585</v>
      </c>
      <c r="O221" s="53">
        <v>13.9313</v>
      </c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x14ac:dyDescent="0.25" r="222" customHeight="1" ht="17.25">
      <c r="A222" s="42">
        <v>1255</v>
      </c>
      <c r="B222" s="43" t="s">
        <v>1458</v>
      </c>
      <c r="C222" s="44" t="s">
        <v>1537</v>
      </c>
      <c r="D222" s="44" t="s">
        <v>1620</v>
      </c>
      <c r="E222" s="44" t="s">
        <v>86</v>
      </c>
      <c r="F222" s="45" t="s">
        <v>1612</v>
      </c>
      <c r="G222" s="44" t="s">
        <v>175</v>
      </c>
      <c r="H222" s="46">
        <v>240</v>
      </c>
      <c r="I222" s="45" t="s">
        <v>1568</v>
      </c>
      <c r="J222" s="45" t="s">
        <v>1564</v>
      </c>
      <c r="K222" s="44" t="s">
        <v>1568</v>
      </c>
      <c r="L222" s="44" t="s">
        <v>1564</v>
      </c>
      <c r="M222" s="47" t="s">
        <v>1408</v>
      </c>
      <c r="N222" s="47" t="s">
        <v>1408</v>
      </c>
      <c r="O222" s="53">
        <v>16.65873</v>
      </c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x14ac:dyDescent="0.25" r="223" customHeight="1" ht="17.25">
      <c r="A223" s="42">
        <v>1263</v>
      </c>
      <c r="B223" s="43" t="s">
        <v>1466</v>
      </c>
      <c r="C223" s="44" t="s">
        <v>1537</v>
      </c>
      <c r="D223" s="44" t="s">
        <v>1620</v>
      </c>
      <c r="E223" s="44" t="s">
        <v>86</v>
      </c>
      <c r="F223" s="45" t="s">
        <v>1612</v>
      </c>
      <c r="G223" s="44" t="s">
        <v>167</v>
      </c>
      <c r="H223" s="46">
        <v>247</v>
      </c>
      <c r="I223" s="45" t="s">
        <v>1568</v>
      </c>
      <c r="J223" s="45" t="s">
        <v>1633</v>
      </c>
      <c r="K223" s="44" t="s">
        <v>1568</v>
      </c>
      <c r="L223" s="44" t="s">
        <v>1588</v>
      </c>
      <c r="M223" s="47" t="s">
        <v>1408</v>
      </c>
      <c r="N223" s="47" t="s">
        <v>1408</v>
      </c>
      <c r="O223" s="53">
        <v>13.0462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x14ac:dyDescent="0.25" r="224" customHeight="1" ht="17.25">
      <c r="A224" s="42">
        <v>1268</v>
      </c>
      <c r="B224" s="43" t="s">
        <v>1469</v>
      </c>
      <c r="C224" s="44" t="s">
        <v>1537</v>
      </c>
      <c r="D224" s="44" t="s">
        <v>1620</v>
      </c>
      <c r="E224" s="44" t="s">
        <v>86</v>
      </c>
      <c r="F224" s="45" t="s">
        <v>1612</v>
      </c>
      <c r="G224" s="44" t="s">
        <v>163</v>
      </c>
      <c r="H224" s="46">
        <v>247</v>
      </c>
      <c r="I224" s="45" t="s">
        <v>1568</v>
      </c>
      <c r="J224" s="45" t="s">
        <v>1588</v>
      </c>
      <c r="K224" s="44" t="s">
        <v>1568</v>
      </c>
      <c r="L224" s="44" t="s">
        <v>1588</v>
      </c>
      <c r="M224" s="47" t="s">
        <v>1408</v>
      </c>
      <c r="N224" s="47" t="s">
        <v>1408</v>
      </c>
      <c r="O224" s="52">
        <v>12.67606</v>
      </c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x14ac:dyDescent="0.25" r="225" customHeight="1" ht="17.25">
      <c r="A225" s="42">
        <v>1280</v>
      </c>
      <c r="B225" s="43" t="s">
        <v>1481</v>
      </c>
      <c r="C225" s="44" t="s">
        <v>1537</v>
      </c>
      <c r="D225" s="44" t="s">
        <v>1620</v>
      </c>
      <c r="E225" s="44" t="s">
        <v>86</v>
      </c>
      <c r="F225" s="45" t="s">
        <v>1612</v>
      </c>
      <c r="G225" s="44" t="s">
        <v>77</v>
      </c>
      <c r="H225" s="46">
        <v>451</v>
      </c>
      <c r="I225" s="45" t="s">
        <v>1543</v>
      </c>
      <c r="J225" s="45" t="s">
        <v>1544</v>
      </c>
      <c r="K225" s="44" t="s">
        <v>1619</v>
      </c>
      <c r="L225" s="44" t="s">
        <v>1544</v>
      </c>
      <c r="M225" s="47" t="s">
        <v>233</v>
      </c>
      <c r="N225" s="47" t="s">
        <v>233</v>
      </c>
      <c r="O225" s="52">
        <v>16.5</v>
      </c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x14ac:dyDescent="0.25" r="226" customHeight="1" ht="25.5">
      <c r="A226" s="42">
        <v>2</v>
      </c>
      <c r="B226" s="43" t="s">
        <v>243</v>
      </c>
      <c r="C226" s="44" t="s">
        <v>1580</v>
      </c>
      <c r="D226" s="44" t="s">
        <v>1634</v>
      </c>
      <c r="E226" s="44" t="s">
        <v>128</v>
      </c>
      <c r="F226" s="45" t="s">
        <v>1635</v>
      </c>
      <c r="G226" s="44" t="s">
        <v>97</v>
      </c>
      <c r="H226" s="46">
        <v>381</v>
      </c>
      <c r="I226" s="45" t="s">
        <v>1548</v>
      </c>
      <c r="J226" s="45" t="s">
        <v>1591</v>
      </c>
      <c r="K226" s="44" t="s">
        <v>1548</v>
      </c>
      <c r="L226" s="44" t="s">
        <v>1548</v>
      </c>
      <c r="M226" s="47" t="s">
        <v>242</v>
      </c>
      <c r="N226" s="47" t="s">
        <v>242</v>
      </c>
      <c r="O226" s="52">
        <v>9.67845</v>
      </c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x14ac:dyDescent="0.25" r="227" customHeight="1" ht="25.5">
      <c r="A227" s="42">
        <v>7</v>
      </c>
      <c r="B227" s="43" t="s">
        <v>248</v>
      </c>
      <c r="C227" s="44" t="s">
        <v>1580</v>
      </c>
      <c r="D227" s="44" t="s">
        <v>1636</v>
      </c>
      <c r="E227" s="44" t="s">
        <v>128</v>
      </c>
      <c r="F227" s="45" t="s">
        <v>1637</v>
      </c>
      <c r="G227" s="44" t="s">
        <v>97</v>
      </c>
      <c r="H227" s="46">
        <v>381</v>
      </c>
      <c r="I227" s="45" t="s">
        <v>1548</v>
      </c>
      <c r="J227" s="45" t="s">
        <v>1591</v>
      </c>
      <c r="K227" s="44" t="s">
        <v>1548</v>
      </c>
      <c r="L227" s="44" t="s">
        <v>1548</v>
      </c>
      <c r="M227" s="47" t="s">
        <v>242</v>
      </c>
      <c r="N227" s="47" t="s">
        <v>242</v>
      </c>
      <c r="O227" s="52">
        <v>7.95835</v>
      </c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x14ac:dyDescent="0.25" r="228" customHeight="1" ht="25.5">
      <c r="A228" s="42">
        <v>13</v>
      </c>
      <c r="B228" s="43" t="s">
        <v>257</v>
      </c>
      <c r="C228" s="44" t="s">
        <v>1547</v>
      </c>
      <c r="D228" s="44" t="s">
        <v>1636</v>
      </c>
      <c r="E228" s="44" t="s">
        <v>128</v>
      </c>
      <c r="F228" s="45" t="s">
        <v>1637</v>
      </c>
      <c r="G228" s="44" t="s">
        <v>105</v>
      </c>
      <c r="H228" s="46">
        <v>353</v>
      </c>
      <c r="I228" s="45" t="s">
        <v>1548</v>
      </c>
      <c r="J228" s="45" t="s">
        <v>1548</v>
      </c>
      <c r="K228" s="44" t="s">
        <v>1548</v>
      </c>
      <c r="L228" s="44" t="s">
        <v>1548</v>
      </c>
      <c r="M228" s="47" t="s">
        <v>254</v>
      </c>
      <c r="N228" s="47" t="s">
        <v>254</v>
      </c>
      <c r="O228" s="52">
        <v>16.06929</v>
      </c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x14ac:dyDescent="0.25" r="229" customHeight="1" ht="25.5">
      <c r="A229" s="42">
        <v>23</v>
      </c>
      <c r="B229" s="43" t="s">
        <v>268</v>
      </c>
      <c r="C229" s="44" t="s">
        <v>1549</v>
      </c>
      <c r="D229" s="44" t="s">
        <v>1636</v>
      </c>
      <c r="E229" s="44" t="s">
        <v>128</v>
      </c>
      <c r="F229" s="45" t="s">
        <v>1637</v>
      </c>
      <c r="G229" s="44" t="s">
        <v>186</v>
      </c>
      <c r="H229" s="46">
        <v>228</v>
      </c>
      <c r="I229" s="45" t="s">
        <v>1594</v>
      </c>
      <c r="J229" s="45" t="s">
        <v>1625</v>
      </c>
      <c r="K229" s="44" t="s">
        <v>1594</v>
      </c>
      <c r="L229" s="44" t="s">
        <v>1594</v>
      </c>
      <c r="M229" s="47" t="s">
        <v>267</v>
      </c>
      <c r="N229" s="47" t="s">
        <v>266</v>
      </c>
      <c r="O229" s="52">
        <v>15.25393</v>
      </c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x14ac:dyDescent="0.25" r="230" customHeight="1" ht="17.25">
      <c r="A230" s="42">
        <v>24</v>
      </c>
      <c r="B230" s="43" t="s">
        <v>269</v>
      </c>
      <c r="C230" s="44" t="s">
        <v>1549</v>
      </c>
      <c r="D230" s="44" t="s">
        <v>1634</v>
      </c>
      <c r="E230" s="44" t="s">
        <v>128</v>
      </c>
      <c r="F230" s="45" t="s">
        <v>1635</v>
      </c>
      <c r="G230" s="44" t="s">
        <v>170</v>
      </c>
      <c r="H230" s="46">
        <v>240</v>
      </c>
      <c r="I230" s="45" t="s">
        <v>1594</v>
      </c>
      <c r="J230" s="45" t="s">
        <v>1626</v>
      </c>
      <c r="K230" s="44" t="s">
        <v>1594</v>
      </c>
      <c r="L230" s="44" t="s">
        <v>1594</v>
      </c>
      <c r="M230" s="47" t="s">
        <v>270</v>
      </c>
      <c r="N230" s="47" t="s">
        <v>270</v>
      </c>
      <c r="O230" s="52">
        <v>8.5538</v>
      </c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x14ac:dyDescent="0.25" r="231" customHeight="1" ht="17.25">
      <c r="A231" s="42">
        <v>25</v>
      </c>
      <c r="B231" s="43" t="s">
        <v>271</v>
      </c>
      <c r="C231" s="44" t="s">
        <v>1549</v>
      </c>
      <c r="D231" s="44" t="s">
        <v>1634</v>
      </c>
      <c r="E231" s="44" t="s">
        <v>128</v>
      </c>
      <c r="F231" s="45" t="s">
        <v>1635</v>
      </c>
      <c r="G231" s="44" t="s">
        <v>170</v>
      </c>
      <c r="H231" s="46">
        <v>240</v>
      </c>
      <c r="I231" s="45" t="s">
        <v>1594</v>
      </c>
      <c r="J231" s="45" t="s">
        <v>1626</v>
      </c>
      <c r="K231" s="44" t="s">
        <v>1594</v>
      </c>
      <c r="L231" s="44" t="s">
        <v>1594</v>
      </c>
      <c r="M231" s="47" t="s">
        <v>270</v>
      </c>
      <c r="N231" s="47" t="s">
        <v>270</v>
      </c>
      <c r="O231" s="52">
        <v>9.50604</v>
      </c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x14ac:dyDescent="0.25" r="232" customHeight="1" ht="17.25">
      <c r="A232" s="42">
        <v>26</v>
      </c>
      <c r="B232" s="43" t="s">
        <v>272</v>
      </c>
      <c r="C232" s="44" t="s">
        <v>1549</v>
      </c>
      <c r="D232" s="44" t="s">
        <v>1634</v>
      </c>
      <c r="E232" s="44" t="s">
        <v>128</v>
      </c>
      <c r="F232" s="45" t="s">
        <v>1635</v>
      </c>
      <c r="G232" s="44" t="s">
        <v>170</v>
      </c>
      <c r="H232" s="46">
        <v>240</v>
      </c>
      <c r="I232" s="45" t="s">
        <v>1594</v>
      </c>
      <c r="J232" s="45" t="s">
        <v>1626</v>
      </c>
      <c r="K232" s="44" t="s">
        <v>1594</v>
      </c>
      <c r="L232" s="44" t="s">
        <v>1594</v>
      </c>
      <c r="M232" s="47" t="s">
        <v>270</v>
      </c>
      <c r="N232" s="47" t="s">
        <v>270</v>
      </c>
      <c r="O232" s="54">
        <v>7.01596</v>
      </c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x14ac:dyDescent="0.25" r="233" customHeight="1" ht="17.25">
      <c r="A233" s="42">
        <v>28</v>
      </c>
      <c r="B233" s="43" t="s">
        <v>273</v>
      </c>
      <c r="C233" s="44" t="s">
        <v>1549</v>
      </c>
      <c r="D233" s="44" t="s">
        <v>1636</v>
      </c>
      <c r="E233" s="44" t="s">
        <v>128</v>
      </c>
      <c r="F233" s="45" t="s">
        <v>1637</v>
      </c>
      <c r="G233" s="44" t="s">
        <v>139</v>
      </c>
      <c r="H233" s="46">
        <v>284</v>
      </c>
      <c r="I233" s="45" t="s">
        <v>1594</v>
      </c>
      <c r="J233" s="45" t="s">
        <v>1638</v>
      </c>
      <c r="K233" s="44" t="s">
        <v>1594</v>
      </c>
      <c r="L233" s="44" t="s">
        <v>1594</v>
      </c>
      <c r="M233" s="47" t="s">
        <v>263</v>
      </c>
      <c r="N233" s="47" t="s">
        <v>263</v>
      </c>
      <c r="O233" s="53">
        <v>11.38087</v>
      </c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x14ac:dyDescent="0.25" r="234" customHeight="1" ht="17.25">
      <c r="A234" s="42">
        <v>29</v>
      </c>
      <c r="B234" s="43" t="s">
        <v>274</v>
      </c>
      <c r="C234" s="44" t="s">
        <v>1549</v>
      </c>
      <c r="D234" s="44" t="s">
        <v>1636</v>
      </c>
      <c r="E234" s="44" t="s">
        <v>128</v>
      </c>
      <c r="F234" s="44" t="s">
        <v>1637</v>
      </c>
      <c r="G234" s="44" t="s">
        <v>139</v>
      </c>
      <c r="H234" s="46">
        <v>284</v>
      </c>
      <c r="I234" s="45" t="s">
        <v>1594</v>
      </c>
      <c r="J234" s="45" t="s">
        <v>1638</v>
      </c>
      <c r="K234" s="44" t="s">
        <v>1594</v>
      </c>
      <c r="L234" s="44" t="s">
        <v>1594</v>
      </c>
      <c r="M234" s="47" t="s">
        <v>263</v>
      </c>
      <c r="N234" s="47" t="s">
        <v>263</v>
      </c>
      <c r="O234" s="53">
        <v>12.03347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x14ac:dyDescent="0.25" r="235" customHeight="1" ht="17.25">
      <c r="A235" s="42">
        <v>32</v>
      </c>
      <c r="B235" s="43" t="s">
        <v>278</v>
      </c>
      <c r="C235" s="44" t="s">
        <v>1549</v>
      </c>
      <c r="D235" s="44" t="s">
        <v>1634</v>
      </c>
      <c r="E235" s="44" t="s">
        <v>128</v>
      </c>
      <c r="F235" s="45" t="s">
        <v>1635</v>
      </c>
      <c r="G235" s="44" t="s">
        <v>184</v>
      </c>
      <c r="H235" s="46">
        <v>228</v>
      </c>
      <c r="I235" s="45" t="s">
        <v>1594</v>
      </c>
      <c r="J235" s="45" t="s">
        <v>1627</v>
      </c>
      <c r="K235" s="44" t="s">
        <v>1594</v>
      </c>
      <c r="L235" s="44" t="s">
        <v>1594</v>
      </c>
      <c r="M235" s="47" t="s">
        <v>276</v>
      </c>
      <c r="N235" s="47" t="s">
        <v>277</v>
      </c>
      <c r="O235" s="53">
        <v>10.45369</v>
      </c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x14ac:dyDescent="0.25" r="236" customHeight="1" ht="17.25">
      <c r="A236" s="42">
        <v>33</v>
      </c>
      <c r="B236" s="43" t="s">
        <v>279</v>
      </c>
      <c r="C236" s="44" t="s">
        <v>1549</v>
      </c>
      <c r="D236" s="44" t="s">
        <v>1634</v>
      </c>
      <c r="E236" s="44" t="s">
        <v>128</v>
      </c>
      <c r="F236" s="45" t="s">
        <v>1639</v>
      </c>
      <c r="G236" s="44" t="s">
        <v>141</v>
      </c>
      <c r="H236" s="46">
        <v>284</v>
      </c>
      <c r="I236" s="45" t="s">
        <v>1594</v>
      </c>
      <c r="J236" s="45" t="s">
        <v>1627</v>
      </c>
      <c r="K236" s="44" t="s">
        <v>1594</v>
      </c>
      <c r="L236" s="44" t="s">
        <v>1594</v>
      </c>
      <c r="M236" s="47" t="s">
        <v>277</v>
      </c>
      <c r="N236" s="47" t="s">
        <v>277</v>
      </c>
      <c r="O236" s="48">
        <v>5.87895</v>
      </c>
      <c r="P236" s="49"/>
      <c r="Q236" s="49"/>
      <c r="R236" s="50"/>
      <c r="S236" s="51"/>
      <c r="T236" s="49"/>
      <c r="U236" s="49"/>
      <c r="V236" s="49"/>
      <c r="W236" s="49"/>
      <c r="X236" s="49"/>
      <c r="Y236" s="49"/>
      <c r="Z236" s="49"/>
    </row>
    <row x14ac:dyDescent="0.25" r="237" customHeight="1" ht="17.25">
      <c r="A237" s="42">
        <v>36</v>
      </c>
      <c r="B237" s="43" t="s">
        <v>282</v>
      </c>
      <c r="C237" s="44" t="s">
        <v>1549</v>
      </c>
      <c r="D237" s="44" t="s">
        <v>1636</v>
      </c>
      <c r="E237" s="44" t="s">
        <v>128</v>
      </c>
      <c r="F237" s="45" t="s">
        <v>1637</v>
      </c>
      <c r="G237" s="44" t="s">
        <v>185</v>
      </c>
      <c r="H237" s="46">
        <v>228</v>
      </c>
      <c r="I237" s="45" t="s">
        <v>1594</v>
      </c>
      <c r="J237" s="45" t="s">
        <v>1628</v>
      </c>
      <c r="K237" s="44" t="s">
        <v>1594</v>
      </c>
      <c r="L237" s="44" t="s">
        <v>1594</v>
      </c>
      <c r="M237" s="47" t="s">
        <v>280</v>
      </c>
      <c r="N237" s="47" t="s">
        <v>280</v>
      </c>
      <c r="O237" s="53">
        <v>9.28915</v>
      </c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x14ac:dyDescent="0.25" r="238" customHeight="1" ht="17.25">
      <c r="A238" s="42">
        <v>37</v>
      </c>
      <c r="B238" s="43" t="s">
        <v>283</v>
      </c>
      <c r="C238" s="44" t="s">
        <v>1549</v>
      </c>
      <c r="D238" s="44" t="s">
        <v>1636</v>
      </c>
      <c r="E238" s="44" t="s">
        <v>128</v>
      </c>
      <c r="F238" s="45" t="s">
        <v>1637</v>
      </c>
      <c r="G238" s="44" t="s">
        <v>185</v>
      </c>
      <c r="H238" s="46">
        <v>228</v>
      </c>
      <c r="I238" s="45" t="s">
        <v>1594</v>
      </c>
      <c r="J238" s="45" t="s">
        <v>1628</v>
      </c>
      <c r="K238" s="44" t="s">
        <v>1594</v>
      </c>
      <c r="L238" s="44" t="s">
        <v>1594</v>
      </c>
      <c r="M238" s="47" t="s">
        <v>280</v>
      </c>
      <c r="N238" s="47" t="s">
        <v>280</v>
      </c>
      <c r="O238" s="53">
        <v>7.16415</v>
      </c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x14ac:dyDescent="0.25" r="239" customHeight="1" ht="17.25">
      <c r="A239" s="42">
        <v>38</v>
      </c>
      <c r="B239" s="43" t="s">
        <v>284</v>
      </c>
      <c r="C239" s="44" t="s">
        <v>1549</v>
      </c>
      <c r="D239" s="44" t="s">
        <v>1634</v>
      </c>
      <c r="E239" s="44" t="s">
        <v>128</v>
      </c>
      <c r="F239" s="45" t="s">
        <v>1635</v>
      </c>
      <c r="G239" s="44" t="s">
        <v>185</v>
      </c>
      <c r="H239" s="46">
        <v>228</v>
      </c>
      <c r="I239" s="45" t="s">
        <v>1594</v>
      </c>
      <c r="J239" s="45" t="s">
        <v>1628</v>
      </c>
      <c r="K239" s="44" t="s">
        <v>1594</v>
      </c>
      <c r="L239" s="44" t="s">
        <v>1594</v>
      </c>
      <c r="M239" s="47" t="s">
        <v>281</v>
      </c>
      <c r="N239" s="47" t="s">
        <v>281</v>
      </c>
      <c r="O239" s="52">
        <v>9.18673</v>
      </c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x14ac:dyDescent="0.25" r="240" customHeight="1" ht="17.25">
      <c r="A240" s="42">
        <v>39</v>
      </c>
      <c r="B240" s="43" t="s">
        <v>285</v>
      </c>
      <c r="C240" s="44" t="s">
        <v>1549</v>
      </c>
      <c r="D240" s="44" t="s">
        <v>1634</v>
      </c>
      <c r="E240" s="44" t="s">
        <v>128</v>
      </c>
      <c r="F240" s="45" t="s">
        <v>1635</v>
      </c>
      <c r="G240" s="44" t="s">
        <v>185</v>
      </c>
      <c r="H240" s="46">
        <v>228</v>
      </c>
      <c r="I240" s="45" t="s">
        <v>1594</v>
      </c>
      <c r="J240" s="45" t="s">
        <v>1628</v>
      </c>
      <c r="K240" s="44" t="s">
        <v>1594</v>
      </c>
      <c r="L240" s="44" t="s">
        <v>1594</v>
      </c>
      <c r="M240" s="47" t="s">
        <v>281</v>
      </c>
      <c r="N240" s="47" t="s">
        <v>281</v>
      </c>
      <c r="O240" s="52">
        <v>6.02348</v>
      </c>
      <c r="P240" s="49"/>
      <c r="Q240" s="49"/>
      <c r="R240" s="50"/>
      <c r="S240" s="51"/>
      <c r="T240" s="49"/>
      <c r="U240" s="49"/>
      <c r="V240" s="49"/>
      <c r="W240" s="49"/>
      <c r="X240" s="49"/>
      <c r="Y240" s="49"/>
      <c r="Z240" s="49"/>
    </row>
    <row x14ac:dyDescent="0.25" r="241" customHeight="1" ht="17.25">
      <c r="A241" s="42">
        <v>41</v>
      </c>
      <c r="B241" s="43" t="s">
        <v>287</v>
      </c>
      <c r="C241" s="44" t="s">
        <v>1549</v>
      </c>
      <c r="D241" s="44" t="s">
        <v>1634</v>
      </c>
      <c r="E241" s="44" t="s">
        <v>128</v>
      </c>
      <c r="F241" s="45" t="s">
        <v>1640</v>
      </c>
      <c r="G241" s="44" t="s">
        <v>186</v>
      </c>
      <c r="H241" s="46">
        <v>228</v>
      </c>
      <c r="I241" s="45" t="s">
        <v>1594</v>
      </c>
      <c r="J241" s="45" t="s">
        <v>1625</v>
      </c>
      <c r="K241" s="44" t="s">
        <v>1594</v>
      </c>
      <c r="L241" s="44" t="s">
        <v>1594</v>
      </c>
      <c r="M241" s="47" t="s">
        <v>286</v>
      </c>
      <c r="N241" s="47" t="s">
        <v>266</v>
      </c>
      <c r="O241" s="54">
        <v>8.26096</v>
      </c>
      <c r="P241" s="49"/>
      <c r="Q241" s="49"/>
      <c r="R241" s="50"/>
      <c r="S241" s="51"/>
      <c r="T241" s="49"/>
      <c r="U241" s="49"/>
      <c r="V241" s="49"/>
      <c r="W241" s="49"/>
      <c r="X241" s="49"/>
      <c r="Y241" s="49"/>
      <c r="Z241" s="49"/>
    </row>
    <row x14ac:dyDescent="0.25" r="242" customHeight="1" ht="17.25">
      <c r="A242" s="42">
        <v>42</v>
      </c>
      <c r="B242" s="43" t="s">
        <v>288</v>
      </c>
      <c r="C242" s="44" t="s">
        <v>1549</v>
      </c>
      <c r="D242" s="44" t="s">
        <v>1636</v>
      </c>
      <c r="E242" s="44" t="s">
        <v>128</v>
      </c>
      <c r="F242" s="45" t="s">
        <v>1637</v>
      </c>
      <c r="G242" s="44" t="s">
        <v>186</v>
      </c>
      <c r="H242" s="46">
        <v>228</v>
      </c>
      <c r="I242" s="45" t="s">
        <v>1594</v>
      </c>
      <c r="J242" s="45" t="s">
        <v>1625</v>
      </c>
      <c r="K242" s="44" t="s">
        <v>1594</v>
      </c>
      <c r="L242" s="44" t="s">
        <v>1594</v>
      </c>
      <c r="M242" s="47" t="s">
        <v>267</v>
      </c>
      <c r="N242" s="47" t="s">
        <v>266</v>
      </c>
      <c r="O242" s="54">
        <v>11.16398</v>
      </c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x14ac:dyDescent="0.25" r="243" customHeight="1" ht="17.25">
      <c r="A243" s="42">
        <v>43</v>
      </c>
      <c r="B243" s="43" t="s">
        <v>289</v>
      </c>
      <c r="C243" s="44" t="s">
        <v>1549</v>
      </c>
      <c r="D243" s="44" t="s">
        <v>1634</v>
      </c>
      <c r="E243" s="44" t="s">
        <v>128</v>
      </c>
      <c r="F243" s="45" t="s">
        <v>1641</v>
      </c>
      <c r="G243" s="44" t="s">
        <v>186</v>
      </c>
      <c r="H243" s="46">
        <v>228</v>
      </c>
      <c r="I243" s="45" t="s">
        <v>1594</v>
      </c>
      <c r="J243" s="45" t="s">
        <v>1625</v>
      </c>
      <c r="K243" s="44" t="s">
        <v>1594</v>
      </c>
      <c r="L243" s="44" t="s">
        <v>1594</v>
      </c>
      <c r="M243" s="47" t="s">
        <v>267</v>
      </c>
      <c r="N243" s="47" t="s">
        <v>266</v>
      </c>
      <c r="O243" s="52">
        <v>8.29534</v>
      </c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x14ac:dyDescent="0.25" r="244" customHeight="1" ht="17.25">
      <c r="A244" s="42">
        <v>44</v>
      </c>
      <c r="B244" s="43" t="s">
        <v>290</v>
      </c>
      <c r="C244" s="44" t="s">
        <v>1549</v>
      </c>
      <c r="D244" s="44" t="s">
        <v>1636</v>
      </c>
      <c r="E244" s="44" t="s">
        <v>128</v>
      </c>
      <c r="F244" s="45" t="s">
        <v>1637</v>
      </c>
      <c r="G244" s="44" t="s">
        <v>186</v>
      </c>
      <c r="H244" s="46">
        <v>228</v>
      </c>
      <c r="I244" s="45" t="s">
        <v>1594</v>
      </c>
      <c r="J244" s="45" t="s">
        <v>1625</v>
      </c>
      <c r="K244" s="44" t="s">
        <v>1594</v>
      </c>
      <c r="L244" s="44" t="s">
        <v>1594</v>
      </c>
      <c r="M244" s="47" t="s">
        <v>267</v>
      </c>
      <c r="N244" s="47" t="s">
        <v>266</v>
      </c>
      <c r="O244" s="52">
        <v>11.99669</v>
      </c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x14ac:dyDescent="0.25" r="245" customHeight="1" ht="17.25">
      <c r="A245" s="42">
        <v>45</v>
      </c>
      <c r="B245" s="43" t="s">
        <v>291</v>
      </c>
      <c r="C245" s="44" t="s">
        <v>1549</v>
      </c>
      <c r="D245" s="44" t="s">
        <v>1634</v>
      </c>
      <c r="E245" s="44" t="s">
        <v>128</v>
      </c>
      <c r="F245" s="45" t="s">
        <v>1635</v>
      </c>
      <c r="G245" s="44" t="s">
        <v>186</v>
      </c>
      <c r="H245" s="46">
        <v>228</v>
      </c>
      <c r="I245" s="45" t="s">
        <v>1594</v>
      </c>
      <c r="J245" s="45" t="s">
        <v>1625</v>
      </c>
      <c r="K245" s="44" t="s">
        <v>1594</v>
      </c>
      <c r="L245" s="44" t="s">
        <v>1594</v>
      </c>
      <c r="M245" s="47" t="s">
        <v>267</v>
      </c>
      <c r="N245" s="47" t="s">
        <v>266</v>
      </c>
      <c r="O245" s="52">
        <v>8.91376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x14ac:dyDescent="0.25" r="246" customHeight="1" ht="17.25">
      <c r="A246" s="42">
        <v>50</v>
      </c>
      <c r="B246" s="43" t="s">
        <v>296</v>
      </c>
      <c r="C246" s="44" t="s">
        <v>1549</v>
      </c>
      <c r="D246" s="44" t="s">
        <v>1634</v>
      </c>
      <c r="E246" s="44" t="s">
        <v>128</v>
      </c>
      <c r="F246" s="45" t="s">
        <v>1635</v>
      </c>
      <c r="G246" s="44" t="s">
        <v>183</v>
      </c>
      <c r="H246" s="46">
        <v>228</v>
      </c>
      <c r="I246" s="45" t="s">
        <v>1594</v>
      </c>
      <c r="J246" s="45" t="s">
        <v>1595</v>
      </c>
      <c r="K246" s="44" t="s">
        <v>1594</v>
      </c>
      <c r="L246" s="44" t="s">
        <v>1594</v>
      </c>
      <c r="M246" s="47" t="s">
        <v>261</v>
      </c>
      <c r="N246" s="47" t="s">
        <v>262</v>
      </c>
      <c r="O246" s="52">
        <v>6.51208</v>
      </c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x14ac:dyDescent="0.25" r="247" customHeight="1" ht="17.25">
      <c r="A247" s="42">
        <v>65</v>
      </c>
      <c r="B247" s="43" t="s">
        <v>311</v>
      </c>
      <c r="C247" s="44" t="s">
        <v>1549</v>
      </c>
      <c r="D247" s="44" t="s">
        <v>1634</v>
      </c>
      <c r="E247" s="44" t="s">
        <v>128</v>
      </c>
      <c r="F247" s="45" t="s">
        <v>1635</v>
      </c>
      <c r="G247" s="44" t="s">
        <v>185</v>
      </c>
      <c r="H247" s="46">
        <v>228</v>
      </c>
      <c r="I247" s="45" t="s">
        <v>1594</v>
      </c>
      <c r="J247" s="45" t="s">
        <v>1628</v>
      </c>
      <c r="K247" s="44" t="s">
        <v>1594</v>
      </c>
      <c r="L247" s="44" t="s">
        <v>1594</v>
      </c>
      <c r="M247" s="47" t="s">
        <v>280</v>
      </c>
      <c r="N247" s="47" t="s">
        <v>280</v>
      </c>
      <c r="O247" s="52">
        <v>6.29032</v>
      </c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x14ac:dyDescent="0.25" r="248" customHeight="1" ht="17.25">
      <c r="A248" s="42">
        <v>66</v>
      </c>
      <c r="B248" s="43" t="s">
        <v>312</v>
      </c>
      <c r="C248" s="44" t="s">
        <v>1549</v>
      </c>
      <c r="D248" s="44" t="s">
        <v>1634</v>
      </c>
      <c r="E248" s="44" t="s">
        <v>128</v>
      </c>
      <c r="F248" s="45" t="s">
        <v>1635</v>
      </c>
      <c r="G248" s="44" t="s">
        <v>185</v>
      </c>
      <c r="H248" s="46">
        <v>228</v>
      </c>
      <c r="I248" s="45" t="s">
        <v>1594</v>
      </c>
      <c r="J248" s="45" t="s">
        <v>1628</v>
      </c>
      <c r="K248" s="44" t="s">
        <v>1594</v>
      </c>
      <c r="L248" s="44" t="s">
        <v>1594</v>
      </c>
      <c r="M248" s="47" t="s">
        <v>280</v>
      </c>
      <c r="N248" s="47" t="s">
        <v>280</v>
      </c>
      <c r="O248" s="48">
        <v>5.08292</v>
      </c>
      <c r="P248" s="49"/>
      <c r="Q248" s="49"/>
      <c r="R248" s="50"/>
      <c r="S248" s="51"/>
      <c r="T248" s="49"/>
      <c r="U248" s="49"/>
      <c r="V248" s="49"/>
      <c r="W248" s="49"/>
      <c r="X248" s="49"/>
      <c r="Y248" s="49"/>
      <c r="Z248" s="49"/>
    </row>
    <row x14ac:dyDescent="0.25" r="249" customHeight="1" ht="17.25">
      <c r="A249" s="42">
        <v>68</v>
      </c>
      <c r="B249" s="43" t="s">
        <v>314</v>
      </c>
      <c r="C249" s="44" t="s">
        <v>1549</v>
      </c>
      <c r="D249" s="44" t="s">
        <v>1634</v>
      </c>
      <c r="E249" s="44" t="s">
        <v>128</v>
      </c>
      <c r="F249" s="45" t="s">
        <v>1635</v>
      </c>
      <c r="G249" s="44" t="s">
        <v>201</v>
      </c>
      <c r="H249" s="46">
        <v>247</v>
      </c>
      <c r="I249" s="45" t="s">
        <v>1594</v>
      </c>
      <c r="J249" s="45" t="s">
        <v>1628</v>
      </c>
      <c r="K249" s="44" t="s">
        <v>1594</v>
      </c>
      <c r="L249" s="44" t="s">
        <v>1594</v>
      </c>
      <c r="M249" s="47" t="s">
        <v>263</v>
      </c>
      <c r="N249" s="47" t="s">
        <v>263</v>
      </c>
      <c r="O249" s="52">
        <v>6.57991</v>
      </c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x14ac:dyDescent="0.25" r="250" customHeight="1" ht="17.25">
      <c r="A250" s="42">
        <v>75</v>
      </c>
      <c r="B250" s="43" t="s">
        <v>321</v>
      </c>
      <c r="C250" s="44" t="s">
        <v>1549</v>
      </c>
      <c r="D250" s="44" t="s">
        <v>1634</v>
      </c>
      <c r="E250" s="44" t="s">
        <v>128</v>
      </c>
      <c r="F250" s="45" t="s">
        <v>1635</v>
      </c>
      <c r="G250" s="44" t="s">
        <v>185</v>
      </c>
      <c r="H250" s="46">
        <v>228</v>
      </c>
      <c r="I250" s="45" t="s">
        <v>1594</v>
      </c>
      <c r="J250" s="45" t="s">
        <v>1628</v>
      </c>
      <c r="K250" s="44" t="s">
        <v>1594</v>
      </c>
      <c r="L250" s="44" t="s">
        <v>1594</v>
      </c>
      <c r="M250" s="47" t="s">
        <v>281</v>
      </c>
      <c r="N250" s="47" t="s">
        <v>281</v>
      </c>
      <c r="O250" s="52">
        <v>7.29939</v>
      </c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x14ac:dyDescent="0.25" r="251" customHeight="1" ht="17.25">
      <c r="A251" s="42">
        <v>94</v>
      </c>
      <c r="B251" s="43" t="s">
        <v>339</v>
      </c>
      <c r="C251" s="44" t="s">
        <v>1549</v>
      </c>
      <c r="D251" s="44" t="s">
        <v>1634</v>
      </c>
      <c r="E251" s="44" t="s">
        <v>128</v>
      </c>
      <c r="F251" s="45" t="s">
        <v>1635</v>
      </c>
      <c r="G251" s="44" t="s">
        <v>186</v>
      </c>
      <c r="H251" s="46">
        <v>228</v>
      </c>
      <c r="I251" s="45" t="s">
        <v>1594</v>
      </c>
      <c r="J251" s="45" t="s">
        <v>1625</v>
      </c>
      <c r="K251" s="44" t="s">
        <v>1594</v>
      </c>
      <c r="L251" s="44" t="s">
        <v>1594</v>
      </c>
      <c r="M251" s="47" t="s">
        <v>267</v>
      </c>
      <c r="N251" s="47" t="s">
        <v>266</v>
      </c>
      <c r="O251" s="52">
        <v>10.40011</v>
      </c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x14ac:dyDescent="0.25" r="252" customHeight="1" ht="17.25">
      <c r="A252" s="42">
        <v>103</v>
      </c>
      <c r="B252" s="43" t="s">
        <v>348</v>
      </c>
      <c r="C252" s="44" t="s">
        <v>1549</v>
      </c>
      <c r="D252" s="44" t="s">
        <v>1636</v>
      </c>
      <c r="E252" s="44" t="s">
        <v>128</v>
      </c>
      <c r="F252" s="45" t="s">
        <v>1594</v>
      </c>
      <c r="G252" s="44" t="s">
        <v>143</v>
      </c>
      <c r="H252" s="46">
        <v>284</v>
      </c>
      <c r="I252" s="45" t="s">
        <v>1594</v>
      </c>
      <c r="J252" s="45" t="s">
        <v>1625</v>
      </c>
      <c r="K252" s="44" t="s">
        <v>1594</v>
      </c>
      <c r="L252" s="44" t="s">
        <v>1594</v>
      </c>
      <c r="M252" s="47" t="s">
        <v>266</v>
      </c>
      <c r="N252" s="47" t="s">
        <v>266</v>
      </c>
      <c r="O252" s="52">
        <v>12</v>
      </c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x14ac:dyDescent="0.25" r="253" customHeight="1" ht="17.25">
      <c r="A253" s="42">
        <v>106</v>
      </c>
      <c r="B253" s="43" t="s">
        <v>352</v>
      </c>
      <c r="C253" s="44" t="s">
        <v>1547</v>
      </c>
      <c r="D253" s="44" t="s">
        <v>1636</v>
      </c>
      <c r="E253" s="44" t="s">
        <v>128</v>
      </c>
      <c r="F253" s="45" t="s">
        <v>1637</v>
      </c>
      <c r="G253" s="44" t="s">
        <v>108</v>
      </c>
      <c r="H253" s="46">
        <v>344</v>
      </c>
      <c r="I253" s="45" t="s">
        <v>1594</v>
      </c>
      <c r="J253" s="45" t="s">
        <v>1595</v>
      </c>
      <c r="K253" s="44" t="s">
        <v>1594</v>
      </c>
      <c r="L253" s="44" t="s">
        <v>1594</v>
      </c>
      <c r="M253" s="47" t="s">
        <v>353</v>
      </c>
      <c r="N253" s="47" t="s">
        <v>353</v>
      </c>
      <c r="O253" s="52">
        <v>15.88746</v>
      </c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x14ac:dyDescent="0.25" r="254" customHeight="1" ht="17.25">
      <c r="A254" s="42">
        <v>109</v>
      </c>
      <c r="B254" s="43" t="s">
        <v>356</v>
      </c>
      <c r="C254" s="44" t="s">
        <v>1547</v>
      </c>
      <c r="D254" s="44" t="s">
        <v>1634</v>
      </c>
      <c r="E254" s="44" t="s">
        <v>128</v>
      </c>
      <c r="F254" s="45" t="s">
        <v>1635</v>
      </c>
      <c r="G254" s="44" t="s">
        <v>185</v>
      </c>
      <c r="H254" s="46">
        <v>228</v>
      </c>
      <c r="I254" s="45" t="s">
        <v>1594</v>
      </c>
      <c r="J254" s="45" t="s">
        <v>1628</v>
      </c>
      <c r="K254" s="44" t="s">
        <v>1594</v>
      </c>
      <c r="L254" s="44" t="s">
        <v>1594</v>
      </c>
      <c r="M254" s="47" t="s">
        <v>353</v>
      </c>
      <c r="N254" s="47" t="s">
        <v>351</v>
      </c>
      <c r="O254" s="52">
        <v>10.37626</v>
      </c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x14ac:dyDescent="0.25" r="255" customHeight="1" ht="17.25">
      <c r="A255" s="42">
        <v>119</v>
      </c>
      <c r="B255" s="43" t="s">
        <v>366</v>
      </c>
      <c r="C255" s="44" t="s">
        <v>1547</v>
      </c>
      <c r="D255" s="44" t="s">
        <v>1634</v>
      </c>
      <c r="E255" s="44" t="s">
        <v>128</v>
      </c>
      <c r="F255" s="45" t="s">
        <v>1635</v>
      </c>
      <c r="G255" s="44" t="s">
        <v>184</v>
      </c>
      <c r="H255" s="46">
        <v>228</v>
      </c>
      <c r="I255" s="45" t="s">
        <v>1594</v>
      </c>
      <c r="J255" s="45" t="s">
        <v>1627</v>
      </c>
      <c r="K255" s="44" t="s">
        <v>1594</v>
      </c>
      <c r="L255" s="44" t="s">
        <v>1594</v>
      </c>
      <c r="M255" s="47" t="s">
        <v>353</v>
      </c>
      <c r="N255" s="47" t="s">
        <v>351</v>
      </c>
      <c r="O255" s="52">
        <v>5.81508</v>
      </c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x14ac:dyDescent="0.25" r="256" customHeight="1" ht="17.25">
      <c r="A256" s="42">
        <v>138</v>
      </c>
      <c r="B256" s="43" t="s">
        <v>384</v>
      </c>
      <c r="C256" s="44" t="s">
        <v>1547</v>
      </c>
      <c r="D256" s="44" t="s">
        <v>1634</v>
      </c>
      <c r="E256" s="44" t="s">
        <v>128</v>
      </c>
      <c r="F256" s="45" t="s">
        <v>1635</v>
      </c>
      <c r="G256" s="44" t="s">
        <v>185</v>
      </c>
      <c r="H256" s="46">
        <v>228</v>
      </c>
      <c r="I256" s="45" t="s">
        <v>1594</v>
      </c>
      <c r="J256" s="45" t="s">
        <v>1628</v>
      </c>
      <c r="K256" s="44" t="s">
        <v>1594</v>
      </c>
      <c r="L256" s="44" t="s">
        <v>1594</v>
      </c>
      <c r="M256" s="47" t="s">
        <v>365</v>
      </c>
      <c r="N256" s="47" t="s">
        <v>351</v>
      </c>
      <c r="O256" s="52">
        <v>5.1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x14ac:dyDescent="0.25" r="257" customHeight="1" ht="17.25">
      <c r="A257" s="42">
        <v>139</v>
      </c>
      <c r="B257" s="43" t="s">
        <v>385</v>
      </c>
      <c r="C257" s="44" t="s">
        <v>1547</v>
      </c>
      <c r="D257" s="44" t="s">
        <v>1636</v>
      </c>
      <c r="E257" s="44" t="s">
        <v>128</v>
      </c>
      <c r="F257" s="45" t="s">
        <v>1637</v>
      </c>
      <c r="G257" s="44" t="s">
        <v>108</v>
      </c>
      <c r="H257" s="46">
        <v>344</v>
      </c>
      <c r="I257" s="45" t="s">
        <v>1594</v>
      </c>
      <c r="J257" s="45" t="s">
        <v>1595</v>
      </c>
      <c r="K257" s="44" t="s">
        <v>1594</v>
      </c>
      <c r="L257" s="44" t="s">
        <v>1594</v>
      </c>
      <c r="M257" s="47" t="s">
        <v>353</v>
      </c>
      <c r="N257" s="47" t="s">
        <v>351</v>
      </c>
      <c r="O257" s="52">
        <v>11.5</v>
      </c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x14ac:dyDescent="0.25" r="258" customHeight="1" ht="17.25">
      <c r="A258" s="42">
        <v>140</v>
      </c>
      <c r="B258" s="43" t="s">
        <v>386</v>
      </c>
      <c r="C258" s="44" t="s">
        <v>1580</v>
      </c>
      <c r="D258" s="44" t="s">
        <v>1634</v>
      </c>
      <c r="E258" s="44" t="s">
        <v>128</v>
      </c>
      <c r="F258" s="45" t="s">
        <v>1635</v>
      </c>
      <c r="G258" s="44" t="s">
        <v>185</v>
      </c>
      <c r="H258" s="46">
        <v>228</v>
      </c>
      <c r="I258" s="45" t="s">
        <v>1594</v>
      </c>
      <c r="J258" s="45" t="s">
        <v>1628</v>
      </c>
      <c r="K258" s="44" t="s">
        <v>1594</v>
      </c>
      <c r="L258" s="44" t="s">
        <v>1594</v>
      </c>
      <c r="M258" s="47" t="s">
        <v>387</v>
      </c>
      <c r="N258" s="47" t="s">
        <v>387</v>
      </c>
      <c r="O258" s="52">
        <v>11.91411</v>
      </c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x14ac:dyDescent="0.25" r="259" customHeight="1" ht="17.25">
      <c r="A259" s="42">
        <v>144</v>
      </c>
      <c r="B259" s="43" t="s">
        <v>391</v>
      </c>
      <c r="C259" s="44" t="s">
        <v>1580</v>
      </c>
      <c r="D259" s="44" t="s">
        <v>1634</v>
      </c>
      <c r="E259" s="44" t="s">
        <v>128</v>
      </c>
      <c r="F259" s="45" t="s">
        <v>1635</v>
      </c>
      <c r="G259" s="44" t="s">
        <v>143</v>
      </c>
      <c r="H259" s="46">
        <v>284</v>
      </c>
      <c r="I259" s="45" t="s">
        <v>1594</v>
      </c>
      <c r="J259" s="45" t="s">
        <v>1625</v>
      </c>
      <c r="K259" s="44" t="s">
        <v>1594</v>
      </c>
      <c r="L259" s="44" t="s">
        <v>1594</v>
      </c>
      <c r="M259" s="47" t="s">
        <v>387</v>
      </c>
      <c r="N259" s="47" t="s">
        <v>387</v>
      </c>
      <c r="O259" s="52">
        <v>9.90507</v>
      </c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x14ac:dyDescent="0.25" r="260" customHeight="1" ht="17.25">
      <c r="A260" s="42">
        <v>148</v>
      </c>
      <c r="B260" s="43" t="s">
        <v>396</v>
      </c>
      <c r="C260" s="44" t="s">
        <v>1547</v>
      </c>
      <c r="D260" s="44" t="s">
        <v>1636</v>
      </c>
      <c r="E260" s="44" t="s">
        <v>128</v>
      </c>
      <c r="F260" s="45" t="s">
        <v>1637</v>
      </c>
      <c r="G260" s="44" t="s">
        <v>140</v>
      </c>
      <c r="H260" s="46">
        <v>284</v>
      </c>
      <c r="I260" s="45" t="s">
        <v>1594</v>
      </c>
      <c r="J260" s="45" t="s">
        <v>1595</v>
      </c>
      <c r="K260" s="44" t="s">
        <v>1594</v>
      </c>
      <c r="L260" s="44" t="s">
        <v>1594</v>
      </c>
      <c r="M260" s="47" t="s">
        <v>394</v>
      </c>
      <c r="N260" s="47" t="s">
        <v>395</v>
      </c>
      <c r="O260" s="52">
        <v>5.95366</v>
      </c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x14ac:dyDescent="0.25" r="261" customHeight="1" ht="17.25">
      <c r="A261" s="42">
        <v>151</v>
      </c>
      <c r="B261" s="43" t="s">
        <v>400</v>
      </c>
      <c r="C261" s="44" t="s">
        <v>1547</v>
      </c>
      <c r="D261" s="44" t="s">
        <v>1636</v>
      </c>
      <c r="E261" s="44" t="s">
        <v>128</v>
      </c>
      <c r="F261" s="45" t="s">
        <v>1637</v>
      </c>
      <c r="G261" s="44" t="s">
        <v>142</v>
      </c>
      <c r="H261" s="46">
        <v>284</v>
      </c>
      <c r="I261" s="45" t="s">
        <v>1594</v>
      </c>
      <c r="J261" s="45" t="s">
        <v>1628</v>
      </c>
      <c r="K261" s="44" t="s">
        <v>1594</v>
      </c>
      <c r="L261" s="44" t="s">
        <v>1594</v>
      </c>
      <c r="M261" s="47" t="s">
        <v>569</v>
      </c>
      <c r="N261" s="47" t="s">
        <v>398</v>
      </c>
      <c r="O261" s="52">
        <v>7.41554</v>
      </c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x14ac:dyDescent="0.25" r="262" customHeight="1" ht="17.25">
      <c r="A262" s="42">
        <v>152</v>
      </c>
      <c r="B262" s="43" t="s">
        <v>401</v>
      </c>
      <c r="C262" s="44" t="s">
        <v>1547</v>
      </c>
      <c r="D262" s="44" t="s">
        <v>1636</v>
      </c>
      <c r="E262" s="44" t="s">
        <v>128</v>
      </c>
      <c r="F262" s="45" t="s">
        <v>1637</v>
      </c>
      <c r="G262" s="44" t="s">
        <v>185</v>
      </c>
      <c r="H262" s="46">
        <v>228</v>
      </c>
      <c r="I262" s="45" t="s">
        <v>1594</v>
      </c>
      <c r="J262" s="45" t="s">
        <v>1628</v>
      </c>
      <c r="K262" s="44" t="s">
        <v>1594</v>
      </c>
      <c r="L262" s="44" t="s">
        <v>1594</v>
      </c>
      <c r="M262" s="47" t="s">
        <v>569</v>
      </c>
      <c r="N262" s="47" t="s">
        <v>398</v>
      </c>
      <c r="O262" s="54">
        <v>6.49102</v>
      </c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x14ac:dyDescent="0.25" r="263" customHeight="1" ht="17.25">
      <c r="A263" s="42">
        <v>153</v>
      </c>
      <c r="B263" s="43" t="s">
        <v>402</v>
      </c>
      <c r="C263" s="44" t="s">
        <v>1547</v>
      </c>
      <c r="D263" s="44" t="s">
        <v>1634</v>
      </c>
      <c r="E263" s="44" t="s">
        <v>128</v>
      </c>
      <c r="F263" s="45" t="s">
        <v>1635</v>
      </c>
      <c r="G263" s="44" t="s">
        <v>185</v>
      </c>
      <c r="H263" s="46">
        <v>228</v>
      </c>
      <c r="I263" s="45" t="s">
        <v>1594</v>
      </c>
      <c r="J263" s="45" t="s">
        <v>1628</v>
      </c>
      <c r="K263" s="44" t="s">
        <v>1594</v>
      </c>
      <c r="L263" s="44" t="s">
        <v>1594</v>
      </c>
      <c r="M263" s="47" t="s">
        <v>569</v>
      </c>
      <c r="N263" s="47" t="s">
        <v>398</v>
      </c>
      <c r="O263" s="54">
        <v>5.54151</v>
      </c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x14ac:dyDescent="0.25" r="264" customHeight="1" ht="17.25">
      <c r="A264" s="42">
        <v>154</v>
      </c>
      <c r="B264" s="43" t="s">
        <v>403</v>
      </c>
      <c r="C264" s="44" t="s">
        <v>1547</v>
      </c>
      <c r="D264" s="44" t="s">
        <v>1634</v>
      </c>
      <c r="E264" s="44" t="s">
        <v>128</v>
      </c>
      <c r="F264" s="45" t="s">
        <v>1635</v>
      </c>
      <c r="G264" s="44" t="s">
        <v>185</v>
      </c>
      <c r="H264" s="46">
        <v>228</v>
      </c>
      <c r="I264" s="45" t="s">
        <v>1594</v>
      </c>
      <c r="J264" s="45" t="s">
        <v>1628</v>
      </c>
      <c r="K264" s="44" t="s">
        <v>1594</v>
      </c>
      <c r="L264" s="44" t="s">
        <v>1594</v>
      </c>
      <c r="M264" s="47" t="s">
        <v>569</v>
      </c>
      <c r="N264" s="47" t="s">
        <v>398</v>
      </c>
      <c r="O264" s="54">
        <v>5.78015</v>
      </c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x14ac:dyDescent="0.25" r="265" customHeight="1" ht="17.25">
      <c r="A265" s="42">
        <v>155</v>
      </c>
      <c r="B265" s="43" t="s">
        <v>404</v>
      </c>
      <c r="C265" s="44" t="s">
        <v>1547</v>
      </c>
      <c r="D265" s="44" t="s">
        <v>1636</v>
      </c>
      <c r="E265" s="44" t="s">
        <v>128</v>
      </c>
      <c r="F265" s="45" t="s">
        <v>1637</v>
      </c>
      <c r="G265" s="44" t="s">
        <v>109</v>
      </c>
      <c r="H265" s="46">
        <v>344</v>
      </c>
      <c r="I265" s="45" t="s">
        <v>1594</v>
      </c>
      <c r="J265" s="45" t="s">
        <v>1628</v>
      </c>
      <c r="K265" s="44" t="s">
        <v>1594</v>
      </c>
      <c r="L265" s="44" t="s">
        <v>1594</v>
      </c>
      <c r="M265" s="47" t="s">
        <v>395</v>
      </c>
      <c r="N265" s="47" t="s">
        <v>398</v>
      </c>
      <c r="O265" s="48">
        <v>14.05723</v>
      </c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x14ac:dyDescent="0.25" r="266" customHeight="1" ht="17.25">
      <c r="A266" s="42">
        <v>157</v>
      </c>
      <c r="B266" s="43" t="s">
        <v>406</v>
      </c>
      <c r="C266" s="44" t="s">
        <v>1547</v>
      </c>
      <c r="D266" s="44" t="s">
        <v>1636</v>
      </c>
      <c r="E266" s="44" t="s">
        <v>128</v>
      </c>
      <c r="F266" s="45" t="s">
        <v>1637</v>
      </c>
      <c r="G266" s="44" t="s">
        <v>110</v>
      </c>
      <c r="H266" s="46">
        <v>344</v>
      </c>
      <c r="I266" s="45" t="s">
        <v>1594</v>
      </c>
      <c r="J266" s="45" t="s">
        <v>1625</v>
      </c>
      <c r="K266" s="44" t="s">
        <v>1594</v>
      </c>
      <c r="L266" s="44" t="s">
        <v>1594</v>
      </c>
      <c r="M266" s="47" t="s">
        <v>395</v>
      </c>
      <c r="N266" s="47" t="s">
        <v>398</v>
      </c>
      <c r="O266" s="53">
        <v>10.25235</v>
      </c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x14ac:dyDescent="0.25" r="267" customHeight="1" ht="17.25">
      <c r="A267" s="42">
        <v>162</v>
      </c>
      <c r="B267" s="43" t="s">
        <v>411</v>
      </c>
      <c r="C267" s="44" t="s">
        <v>1547</v>
      </c>
      <c r="D267" s="44" t="s">
        <v>1634</v>
      </c>
      <c r="E267" s="44" t="s">
        <v>128</v>
      </c>
      <c r="F267" s="45" t="s">
        <v>1635</v>
      </c>
      <c r="G267" s="44" t="s">
        <v>205</v>
      </c>
      <c r="H267" s="46">
        <v>195</v>
      </c>
      <c r="I267" s="45" t="s">
        <v>1594</v>
      </c>
      <c r="J267" s="45" t="s">
        <v>1638</v>
      </c>
      <c r="K267" s="44" t="s">
        <v>1594</v>
      </c>
      <c r="L267" s="44" t="s">
        <v>1594</v>
      </c>
      <c r="M267" s="47" t="s">
        <v>404</v>
      </c>
      <c r="N267" s="47" t="s">
        <v>395</v>
      </c>
      <c r="O267" s="53">
        <v>4.34258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x14ac:dyDescent="0.25" r="268" customHeight="1" ht="17.25">
      <c r="A268" s="42">
        <v>167</v>
      </c>
      <c r="B268" s="43" t="s">
        <v>416</v>
      </c>
      <c r="C268" s="44" t="s">
        <v>1547</v>
      </c>
      <c r="D268" s="44" t="s">
        <v>1634</v>
      </c>
      <c r="E268" s="44" t="s">
        <v>128</v>
      </c>
      <c r="F268" s="45" t="s">
        <v>1635</v>
      </c>
      <c r="G268" s="44" t="s">
        <v>185</v>
      </c>
      <c r="H268" s="46">
        <v>228</v>
      </c>
      <c r="I268" s="45" t="s">
        <v>1594</v>
      </c>
      <c r="J268" s="45" t="s">
        <v>1628</v>
      </c>
      <c r="K268" s="44" t="s">
        <v>1594</v>
      </c>
      <c r="L268" s="44" t="s">
        <v>1594</v>
      </c>
      <c r="M268" s="47" t="s">
        <v>393</v>
      </c>
      <c r="N268" s="47" t="s">
        <v>398</v>
      </c>
      <c r="O268" s="53">
        <v>3.83857</v>
      </c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x14ac:dyDescent="0.25" r="269" customHeight="1" ht="17.25">
      <c r="A269" s="42">
        <v>185</v>
      </c>
      <c r="B269" s="43" t="s">
        <v>434</v>
      </c>
      <c r="C269" s="44" t="s">
        <v>1580</v>
      </c>
      <c r="D269" s="44" t="s">
        <v>1634</v>
      </c>
      <c r="E269" s="44" t="s">
        <v>128</v>
      </c>
      <c r="F269" s="45" t="s">
        <v>1635</v>
      </c>
      <c r="G269" s="44" t="s">
        <v>205</v>
      </c>
      <c r="H269" s="46">
        <v>195</v>
      </c>
      <c r="I269" s="45" t="s">
        <v>1594</v>
      </c>
      <c r="J269" s="45" t="s">
        <v>1638</v>
      </c>
      <c r="K269" s="44" t="s">
        <v>1594</v>
      </c>
      <c r="L269" s="44" t="s">
        <v>1594</v>
      </c>
      <c r="M269" s="47" t="s">
        <v>439</v>
      </c>
      <c r="N269" s="47" t="s">
        <v>432</v>
      </c>
      <c r="O269" s="53">
        <v>11.55984</v>
      </c>
      <c r="P269" s="49"/>
      <c r="Q269" s="49"/>
      <c r="R269" s="50"/>
      <c r="S269" s="51"/>
      <c r="T269" s="49"/>
      <c r="U269" s="49"/>
      <c r="V269" s="49"/>
      <c r="W269" s="49"/>
      <c r="X269" s="49"/>
      <c r="Y269" s="49"/>
      <c r="Z269" s="49"/>
    </row>
    <row x14ac:dyDescent="0.25" r="270" customHeight="1" ht="17.25">
      <c r="A270" s="42">
        <v>186</v>
      </c>
      <c r="B270" s="43" t="s">
        <v>435</v>
      </c>
      <c r="C270" s="44" t="s">
        <v>1580</v>
      </c>
      <c r="D270" s="44" t="s">
        <v>1634</v>
      </c>
      <c r="E270" s="44" t="s">
        <v>128</v>
      </c>
      <c r="F270" s="45" t="s">
        <v>1635</v>
      </c>
      <c r="G270" s="44" t="s">
        <v>205</v>
      </c>
      <c r="H270" s="46">
        <v>195</v>
      </c>
      <c r="I270" s="45" t="s">
        <v>1594</v>
      </c>
      <c r="J270" s="45" t="s">
        <v>1638</v>
      </c>
      <c r="K270" s="44" t="s">
        <v>1594</v>
      </c>
      <c r="L270" s="44" t="s">
        <v>1594</v>
      </c>
      <c r="M270" s="47" t="s">
        <v>437</v>
      </c>
      <c r="N270" s="47" t="s">
        <v>432</v>
      </c>
      <c r="O270" s="53">
        <v>8.65659</v>
      </c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x14ac:dyDescent="0.25" r="271" customHeight="1" ht="17.25">
      <c r="A271" s="42">
        <v>187</v>
      </c>
      <c r="B271" s="43" t="s">
        <v>436</v>
      </c>
      <c r="C271" s="44" t="s">
        <v>1580</v>
      </c>
      <c r="D271" s="44" t="s">
        <v>1636</v>
      </c>
      <c r="E271" s="44" t="s">
        <v>128</v>
      </c>
      <c r="F271" s="45" t="s">
        <v>1637</v>
      </c>
      <c r="G271" s="44" t="s">
        <v>141</v>
      </c>
      <c r="H271" s="46">
        <v>284</v>
      </c>
      <c r="I271" s="45" t="s">
        <v>1594</v>
      </c>
      <c r="J271" s="45" t="s">
        <v>1627</v>
      </c>
      <c r="K271" s="44" t="s">
        <v>1594</v>
      </c>
      <c r="L271" s="44" t="s">
        <v>1594</v>
      </c>
      <c r="M271" s="47" t="s">
        <v>433</v>
      </c>
      <c r="N271" s="47" t="s">
        <v>433</v>
      </c>
      <c r="O271" s="53">
        <v>10.38402</v>
      </c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x14ac:dyDescent="0.25" r="272" customHeight="1" ht="17.25">
      <c r="A272" s="42">
        <v>188</v>
      </c>
      <c r="B272" s="43" t="s">
        <v>437</v>
      </c>
      <c r="C272" s="44" t="s">
        <v>1580</v>
      </c>
      <c r="D272" s="44" t="s">
        <v>1636</v>
      </c>
      <c r="E272" s="44" t="s">
        <v>128</v>
      </c>
      <c r="F272" s="45" t="s">
        <v>1637</v>
      </c>
      <c r="G272" s="44" t="s">
        <v>141</v>
      </c>
      <c r="H272" s="46">
        <v>284</v>
      </c>
      <c r="I272" s="45" t="s">
        <v>1594</v>
      </c>
      <c r="J272" s="45" t="s">
        <v>1627</v>
      </c>
      <c r="K272" s="44" t="s">
        <v>1594</v>
      </c>
      <c r="L272" s="44" t="s">
        <v>1594</v>
      </c>
      <c r="M272" s="47" t="s">
        <v>433</v>
      </c>
      <c r="N272" s="47" t="s">
        <v>433</v>
      </c>
      <c r="O272" s="52">
        <v>11.57344</v>
      </c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x14ac:dyDescent="0.25" r="273" customHeight="1" ht="17.25">
      <c r="A273" s="42">
        <v>189</v>
      </c>
      <c r="B273" s="43" t="s">
        <v>438</v>
      </c>
      <c r="C273" s="44" t="s">
        <v>1580</v>
      </c>
      <c r="D273" s="44" t="s">
        <v>1634</v>
      </c>
      <c r="E273" s="44" t="s">
        <v>128</v>
      </c>
      <c r="F273" s="45" t="s">
        <v>1635</v>
      </c>
      <c r="G273" s="44" t="s">
        <v>205</v>
      </c>
      <c r="H273" s="46">
        <v>195</v>
      </c>
      <c r="I273" s="45" t="s">
        <v>1594</v>
      </c>
      <c r="J273" s="45" t="s">
        <v>1638</v>
      </c>
      <c r="K273" s="44" t="s">
        <v>1594</v>
      </c>
      <c r="L273" s="44" t="s">
        <v>1594</v>
      </c>
      <c r="M273" s="47" t="s">
        <v>437</v>
      </c>
      <c r="N273" s="47" t="s">
        <v>432</v>
      </c>
      <c r="O273" s="53">
        <v>8.63602</v>
      </c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x14ac:dyDescent="0.25" r="274" customHeight="1" ht="17.25">
      <c r="A274" s="42">
        <v>190</v>
      </c>
      <c r="B274" s="43" t="s">
        <v>439</v>
      </c>
      <c r="C274" s="44" t="s">
        <v>1580</v>
      </c>
      <c r="D274" s="44" t="s">
        <v>1634</v>
      </c>
      <c r="E274" s="44" t="s">
        <v>128</v>
      </c>
      <c r="F274" s="45" t="s">
        <v>1635</v>
      </c>
      <c r="G274" s="44" t="s">
        <v>142</v>
      </c>
      <c r="H274" s="46">
        <v>284</v>
      </c>
      <c r="I274" s="45" t="s">
        <v>1594</v>
      </c>
      <c r="J274" s="45" t="s">
        <v>1628</v>
      </c>
      <c r="K274" s="44" t="s">
        <v>1594</v>
      </c>
      <c r="L274" s="44" t="s">
        <v>1594</v>
      </c>
      <c r="M274" s="47" t="s">
        <v>432</v>
      </c>
      <c r="N274" s="47" t="s">
        <v>432</v>
      </c>
      <c r="O274" s="53">
        <v>7.15066</v>
      </c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x14ac:dyDescent="0.25" r="275" customHeight="1" ht="17.25">
      <c r="A275" s="42">
        <v>191</v>
      </c>
      <c r="B275" s="43" t="s">
        <v>440</v>
      </c>
      <c r="C275" s="44" t="s">
        <v>1580</v>
      </c>
      <c r="D275" s="44" t="s">
        <v>1636</v>
      </c>
      <c r="E275" s="44" t="s">
        <v>128</v>
      </c>
      <c r="F275" s="45" t="s">
        <v>1637</v>
      </c>
      <c r="G275" s="44" t="s">
        <v>142</v>
      </c>
      <c r="H275" s="46">
        <v>284</v>
      </c>
      <c r="I275" s="45" t="s">
        <v>1594</v>
      </c>
      <c r="J275" s="45" t="s">
        <v>1628</v>
      </c>
      <c r="K275" s="44" t="s">
        <v>1594</v>
      </c>
      <c r="L275" s="44" t="s">
        <v>1594</v>
      </c>
      <c r="M275" s="47" t="s">
        <v>432</v>
      </c>
      <c r="N275" s="47" t="s">
        <v>432</v>
      </c>
      <c r="O275" s="53">
        <v>9.1219</v>
      </c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x14ac:dyDescent="0.25" r="276" customHeight="1" ht="17.25">
      <c r="A276" s="42">
        <v>192</v>
      </c>
      <c r="B276" s="43" t="s">
        <v>441</v>
      </c>
      <c r="C276" s="44" t="s">
        <v>1580</v>
      </c>
      <c r="D276" s="44" t="s">
        <v>1634</v>
      </c>
      <c r="E276" s="44" t="s">
        <v>128</v>
      </c>
      <c r="F276" s="45" t="s">
        <v>1635</v>
      </c>
      <c r="G276" s="44" t="s">
        <v>139</v>
      </c>
      <c r="H276" s="46">
        <v>284</v>
      </c>
      <c r="I276" s="45" t="s">
        <v>1594</v>
      </c>
      <c r="J276" s="45" t="s">
        <v>1638</v>
      </c>
      <c r="K276" s="44" t="s">
        <v>1594</v>
      </c>
      <c r="L276" s="44" t="s">
        <v>1594</v>
      </c>
      <c r="M276" s="47" t="s">
        <v>433</v>
      </c>
      <c r="N276" s="47" t="s">
        <v>433</v>
      </c>
      <c r="O276" s="53">
        <v>13.58241</v>
      </c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x14ac:dyDescent="0.25" r="277" customHeight="1" ht="17.25">
      <c r="A277" s="42">
        <v>222</v>
      </c>
      <c r="B277" s="43" t="s">
        <v>472</v>
      </c>
      <c r="C277" s="44" t="s">
        <v>1537</v>
      </c>
      <c r="D277" s="44" t="s">
        <v>1636</v>
      </c>
      <c r="E277" s="44" t="s">
        <v>128</v>
      </c>
      <c r="F277" s="45" t="s">
        <v>1637</v>
      </c>
      <c r="G277" s="44" t="s">
        <v>161</v>
      </c>
      <c r="H277" s="46">
        <v>247</v>
      </c>
      <c r="I277" s="45" t="s">
        <v>1540</v>
      </c>
      <c r="J277" s="45" t="s">
        <v>1540</v>
      </c>
      <c r="K277" s="44" t="s">
        <v>1540</v>
      </c>
      <c r="L277" s="44" t="s">
        <v>1540</v>
      </c>
      <c r="M277" s="47" t="s">
        <v>469</v>
      </c>
      <c r="N277" s="47" t="s">
        <v>469</v>
      </c>
      <c r="O277" s="52">
        <v>14.86694</v>
      </c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x14ac:dyDescent="0.25" r="278" customHeight="1" ht="17.25">
      <c r="A278" s="42">
        <v>243</v>
      </c>
      <c r="B278" s="43" t="s">
        <v>493</v>
      </c>
      <c r="C278" s="44" t="s">
        <v>1547</v>
      </c>
      <c r="D278" s="44" t="s">
        <v>1634</v>
      </c>
      <c r="E278" s="44" t="s">
        <v>128</v>
      </c>
      <c r="F278" s="44" t="s">
        <v>1635</v>
      </c>
      <c r="G278" s="44" t="s">
        <v>138</v>
      </c>
      <c r="H278" s="46">
        <v>291</v>
      </c>
      <c r="I278" s="45" t="s">
        <v>1540</v>
      </c>
      <c r="J278" s="45" t="s">
        <v>1575</v>
      </c>
      <c r="K278" s="44" t="s">
        <v>1540</v>
      </c>
      <c r="L278" s="44" t="s">
        <v>1540</v>
      </c>
      <c r="M278" s="47" t="s">
        <v>476</v>
      </c>
      <c r="N278" s="47" t="s">
        <v>351</v>
      </c>
      <c r="O278" s="53">
        <v>6.55096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x14ac:dyDescent="0.25" r="279" customHeight="1" ht="17.25">
      <c r="A279" s="42">
        <v>244</v>
      </c>
      <c r="B279" s="43" t="s">
        <v>494</v>
      </c>
      <c r="C279" s="44" t="s">
        <v>1549</v>
      </c>
      <c r="D279" s="44" t="s">
        <v>1636</v>
      </c>
      <c r="E279" s="44" t="s">
        <v>128</v>
      </c>
      <c r="F279" s="45" t="s">
        <v>1637</v>
      </c>
      <c r="G279" s="44" t="s">
        <v>160</v>
      </c>
      <c r="H279" s="46">
        <v>247</v>
      </c>
      <c r="I279" s="45" t="s">
        <v>1540</v>
      </c>
      <c r="J279" s="45" t="s">
        <v>1540</v>
      </c>
      <c r="K279" s="44" t="s">
        <v>1540</v>
      </c>
      <c r="L279" s="44" t="s">
        <v>1540</v>
      </c>
      <c r="M279" s="47" t="s">
        <v>473</v>
      </c>
      <c r="N279" s="47" t="s">
        <v>473</v>
      </c>
      <c r="O279" s="52">
        <v>11.55327</v>
      </c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x14ac:dyDescent="0.25" r="280" customHeight="1" ht="17.25">
      <c r="A280" s="42">
        <v>245</v>
      </c>
      <c r="B280" s="43" t="s">
        <v>495</v>
      </c>
      <c r="C280" s="44" t="s">
        <v>1549</v>
      </c>
      <c r="D280" s="44" t="s">
        <v>1636</v>
      </c>
      <c r="E280" s="44" t="s">
        <v>128</v>
      </c>
      <c r="F280" s="45" t="s">
        <v>1637</v>
      </c>
      <c r="G280" s="44" t="s">
        <v>160</v>
      </c>
      <c r="H280" s="46">
        <v>247</v>
      </c>
      <c r="I280" s="45" t="s">
        <v>1540</v>
      </c>
      <c r="J280" s="45" t="s">
        <v>1540</v>
      </c>
      <c r="K280" s="44" t="s">
        <v>1540</v>
      </c>
      <c r="L280" s="44" t="s">
        <v>1540</v>
      </c>
      <c r="M280" s="47" t="s">
        <v>473</v>
      </c>
      <c r="N280" s="47" t="s">
        <v>473</v>
      </c>
      <c r="O280" s="53">
        <v>12.6045</v>
      </c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x14ac:dyDescent="0.25" r="281" customHeight="1" ht="17.25">
      <c r="A281" s="42">
        <v>246</v>
      </c>
      <c r="B281" s="43" t="s">
        <v>496</v>
      </c>
      <c r="C281" s="44" t="s">
        <v>1549</v>
      </c>
      <c r="D281" s="44" t="s">
        <v>1636</v>
      </c>
      <c r="E281" s="44" t="s">
        <v>128</v>
      </c>
      <c r="F281" s="45" t="s">
        <v>1637</v>
      </c>
      <c r="G281" s="44" t="s">
        <v>160</v>
      </c>
      <c r="H281" s="46">
        <v>247</v>
      </c>
      <c r="I281" s="45" t="s">
        <v>1540</v>
      </c>
      <c r="J281" s="45" t="s">
        <v>1540</v>
      </c>
      <c r="K281" s="44" t="s">
        <v>1540</v>
      </c>
      <c r="L281" s="44" t="s">
        <v>1540</v>
      </c>
      <c r="M281" s="47" t="s">
        <v>473</v>
      </c>
      <c r="N281" s="47" t="s">
        <v>473</v>
      </c>
      <c r="O281" s="53">
        <v>11.2924</v>
      </c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x14ac:dyDescent="0.25" r="282" customHeight="1" ht="17.25">
      <c r="A282" s="42">
        <v>247</v>
      </c>
      <c r="B282" s="43" t="s">
        <v>497</v>
      </c>
      <c r="C282" s="44" t="s">
        <v>1549</v>
      </c>
      <c r="D282" s="44" t="s">
        <v>1634</v>
      </c>
      <c r="E282" s="44" t="s">
        <v>128</v>
      </c>
      <c r="F282" s="45" t="s">
        <v>1635</v>
      </c>
      <c r="G282" s="44" t="s">
        <v>160</v>
      </c>
      <c r="H282" s="46">
        <v>247</v>
      </c>
      <c r="I282" s="45" t="s">
        <v>1540</v>
      </c>
      <c r="J282" s="45" t="s">
        <v>1540</v>
      </c>
      <c r="K282" s="44" t="s">
        <v>1540</v>
      </c>
      <c r="L282" s="44" t="s">
        <v>1540</v>
      </c>
      <c r="M282" s="47" t="s">
        <v>473</v>
      </c>
      <c r="N282" s="47" t="s">
        <v>473</v>
      </c>
      <c r="O282" s="52">
        <v>8.80375</v>
      </c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x14ac:dyDescent="0.25" r="283" customHeight="1" ht="17.25">
      <c r="A283" s="42">
        <v>249</v>
      </c>
      <c r="B283" s="43" t="s">
        <v>499</v>
      </c>
      <c r="C283" s="44" t="s">
        <v>1549</v>
      </c>
      <c r="D283" s="44" t="s">
        <v>1634</v>
      </c>
      <c r="E283" s="44" t="s">
        <v>128</v>
      </c>
      <c r="F283" s="45" t="s">
        <v>1635</v>
      </c>
      <c r="G283" s="44" t="s">
        <v>160</v>
      </c>
      <c r="H283" s="46">
        <v>247</v>
      </c>
      <c r="I283" s="45" t="s">
        <v>1540</v>
      </c>
      <c r="J283" s="45" t="s">
        <v>1540</v>
      </c>
      <c r="K283" s="44" t="s">
        <v>1540</v>
      </c>
      <c r="L283" s="44" t="s">
        <v>1540</v>
      </c>
      <c r="M283" s="47" t="s">
        <v>473</v>
      </c>
      <c r="N283" s="47" t="s">
        <v>473</v>
      </c>
      <c r="O283" s="52">
        <v>11.134</v>
      </c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x14ac:dyDescent="0.25" r="284" customHeight="1" ht="17.25">
      <c r="A284" s="42">
        <v>254</v>
      </c>
      <c r="B284" s="43" t="s">
        <v>504</v>
      </c>
      <c r="C284" s="44" t="s">
        <v>1547</v>
      </c>
      <c r="D284" s="44" t="s">
        <v>1634</v>
      </c>
      <c r="E284" s="44" t="s">
        <v>128</v>
      </c>
      <c r="F284" s="45" t="s">
        <v>1635</v>
      </c>
      <c r="G284" s="44" t="s">
        <v>160</v>
      </c>
      <c r="H284" s="46">
        <v>247</v>
      </c>
      <c r="I284" s="45" t="s">
        <v>1540</v>
      </c>
      <c r="J284" s="45" t="s">
        <v>1540</v>
      </c>
      <c r="K284" s="44" t="s">
        <v>1540</v>
      </c>
      <c r="L284" s="44" t="s">
        <v>1540</v>
      </c>
      <c r="M284" s="47" t="s">
        <v>476</v>
      </c>
      <c r="N284" s="47" t="s">
        <v>351</v>
      </c>
      <c r="O284" s="53">
        <v>7.92301</v>
      </c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x14ac:dyDescent="0.25" r="285" customHeight="1" ht="17.25">
      <c r="A285" s="42">
        <v>255</v>
      </c>
      <c r="B285" s="43" t="s">
        <v>505</v>
      </c>
      <c r="C285" s="44" t="s">
        <v>1547</v>
      </c>
      <c r="D285" s="44" t="s">
        <v>1634</v>
      </c>
      <c r="E285" s="44" t="s">
        <v>128</v>
      </c>
      <c r="F285" s="45" t="s">
        <v>1635</v>
      </c>
      <c r="G285" s="44" t="s">
        <v>160</v>
      </c>
      <c r="H285" s="46">
        <v>247</v>
      </c>
      <c r="I285" s="45" t="s">
        <v>1540</v>
      </c>
      <c r="J285" s="45" t="s">
        <v>1540</v>
      </c>
      <c r="K285" s="44" t="s">
        <v>1540</v>
      </c>
      <c r="L285" s="44" t="s">
        <v>1540</v>
      </c>
      <c r="M285" s="47" t="s">
        <v>476</v>
      </c>
      <c r="N285" s="47" t="s">
        <v>351</v>
      </c>
      <c r="O285" s="53">
        <v>6.24446</v>
      </c>
      <c r="P285" s="49"/>
      <c r="Q285" s="49"/>
      <c r="R285" s="50"/>
      <c r="S285" s="51"/>
      <c r="T285" s="49"/>
      <c r="U285" s="49"/>
      <c r="V285" s="49"/>
      <c r="W285" s="49"/>
      <c r="X285" s="49"/>
      <c r="Y285" s="49"/>
      <c r="Z285" s="49"/>
    </row>
    <row x14ac:dyDescent="0.25" r="286" customHeight="1" ht="17.25">
      <c r="A286" s="42">
        <v>257</v>
      </c>
      <c r="B286" s="43" t="s">
        <v>507</v>
      </c>
      <c r="C286" s="44" t="s">
        <v>1580</v>
      </c>
      <c r="D286" s="44" t="s">
        <v>1636</v>
      </c>
      <c r="E286" s="44" t="s">
        <v>128</v>
      </c>
      <c r="F286" s="45" t="s">
        <v>1637</v>
      </c>
      <c r="G286" s="44" t="s">
        <v>160</v>
      </c>
      <c r="H286" s="55">
        <v>247</v>
      </c>
      <c r="I286" s="45" t="s">
        <v>1540</v>
      </c>
      <c r="J286" s="45" t="s">
        <v>1540</v>
      </c>
      <c r="K286" s="44" t="s">
        <v>1540</v>
      </c>
      <c r="L286" s="44" t="s">
        <v>1540</v>
      </c>
      <c r="M286" s="47" t="s">
        <v>478</v>
      </c>
      <c r="N286" s="47" t="s">
        <v>478</v>
      </c>
      <c r="O286" s="54">
        <v>14.67983</v>
      </c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x14ac:dyDescent="0.25" r="287" customHeight="1" ht="17.25">
      <c r="A287" s="42">
        <v>258</v>
      </c>
      <c r="B287" s="43" t="s">
        <v>508</v>
      </c>
      <c r="C287" s="44" t="s">
        <v>1580</v>
      </c>
      <c r="D287" s="44" t="s">
        <v>1636</v>
      </c>
      <c r="E287" s="44" t="s">
        <v>128</v>
      </c>
      <c r="F287" s="45" t="s">
        <v>1637</v>
      </c>
      <c r="G287" s="44" t="s">
        <v>160</v>
      </c>
      <c r="H287" s="46">
        <v>247</v>
      </c>
      <c r="I287" s="45" t="s">
        <v>1540</v>
      </c>
      <c r="J287" s="45" t="s">
        <v>1540</v>
      </c>
      <c r="K287" s="44" t="s">
        <v>1540</v>
      </c>
      <c r="L287" s="44" t="s">
        <v>1540</v>
      </c>
      <c r="M287" s="47" t="s">
        <v>478</v>
      </c>
      <c r="N287" s="47" t="s">
        <v>478</v>
      </c>
      <c r="O287" s="53">
        <v>9.62138</v>
      </c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x14ac:dyDescent="0.25" r="288" customHeight="1" ht="17.25">
      <c r="A288" s="42">
        <v>259</v>
      </c>
      <c r="B288" s="43" t="s">
        <v>509</v>
      </c>
      <c r="C288" s="44" t="s">
        <v>1580</v>
      </c>
      <c r="D288" s="44" t="s">
        <v>1636</v>
      </c>
      <c r="E288" s="44" t="s">
        <v>128</v>
      </c>
      <c r="F288" s="45" t="s">
        <v>1637</v>
      </c>
      <c r="G288" s="44" t="s">
        <v>160</v>
      </c>
      <c r="H288" s="46">
        <v>247</v>
      </c>
      <c r="I288" s="45" t="s">
        <v>1540</v>
      </c>
      <c r="J288" s="45" t="s">
        <v>1540</v>
      </c>
      <c r="K288" s="44" t="s">
        <v>1540</v>
      </c>
      <c r="L288" s="44" t="s">
        <v>1540</v>
      </c>
      <c r="M288" s="47" t="s">
        <v>478</v>
      </c>
      <c r="N288" s="47" t="s">
        <v>478</v>
      </c>
      <c r="O288" s="52">
        <v>8.94844</v>
      </c>
      <c r="P288" s="49"/>
      <c r="Q288" s="49"/>
      <c r="R288" s="50"/>
      <c r="S288" s="51"/>
      <c r="T288" s="49"/>
      <c r="U288" s="49"/>
      <c r="V288" s="49"/>
      <c r="W288" s="49"/>
      <c r="X288" s="49"/>
      <c r="Y288" s="49"/>
      <c r="Z288" s="49"/>
    </row>
    <row x14ac:dyDescent="0.25" r="289" customHeight="1" ht="17.25">
      <c r="A289" s="42">
        <v>260</v>
      </c>
      <c r="B289" s="43" t="s">
        <v>510</v>
      </c>
      <c r="C289" s="44" t="s">
        <v>1580</v>
      </c>
      <c r="D289" s="44" t="s">
        <v>1636</v>
      </c>
      <c r="E289" s="44" t="s">
        <v>128</v>
      </c>
      <c r="F289" s="45" t="s">
        <v>1637</v>
      </c>
      <c r="G289" s="44" t="s">
        <v>160</v>
      </c>
      <c r="H289" s="46">
        <v>247</v>
      </c>
      <c r="I289" s="45" t="s">
        <v>1540</v>
      </c>
      <c r="J289" s="45" t="s">
        <v>1540</v>
      </c>
      <c r="K289" s="44" t="s">
        <v>1540</v>
      </c>
      <c r="L289" s="44" t="s">
        <v>1540</v>
      </c>
      <c r="M289" s="47" t="s">
        <v>478</v>
      </c>
      <c r="N289" s="47" t="s">
        <v>478</v>
      </c>
      <c r="O289" s="53">
        <v>17.59446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x14ac:dyDescent="0.25" r="290" customHeight="1" ht="17.25">
      <c r="A290" s="42">
        <v>261</v>
      </c>
      <c r="B290" s="43" t="s">
        <v>511</v>
      </c>
      <c r="C290" s="44" t="s">
        <v>1580</v>
      </c>
      <c r="D290" s="44" t="s">
        <v>1634</v>
      </c>
      <c r="E290" s="44" t="s">
        <v>128</v>
      </c>
      <c r="F290" s="45" t="s">
        <v>1635</v>
      </c>
      <c r="G290" s="44" t="s">
        <v>160</v>
      </c>
      <c r="H290" s="46">
        <v>247</v>
      </c>
      <c r="I290" s="45" t="s">
        <v>1540</v>
      </c>
      <c r="J290" s="45" t="s">
        <v>1540</v>
      </c>
      <c r="K290" s="44" t="s">
        <v>1540</v>
      </c>
      <c r="L290" s="44" t="s">
        <v>1540</v>
      </c>
      <c r="M290" s="47" t="s">
        <v>478</v>
      </c>
      <c r="N290" s="47" t="s">
        <v>478</v>
      </c>
      <c r="O290" s="53">
        <v>8.05001</v>
      </c>
      <c r="P290" s="49"/>
      <c r="Q290" s="49"/>
      <c r="R290" s="50"/>
      <c r="S290" s="51"/>
      <c r="T290" s="49"/>
      <c r="U290" s="49"/>
      <c r="V290" s="49"/>
      <c r="W290" s="49"/>
      <c r="X290" s="49"/>
      <c r="Y290" s="49"/>
      <c r="Z290" s="49"/>
    </row>
    <row x14ac:dyDescent="0.25" r="291" customHeight="1" ht="17.25">
      <c r="A291" s="42">
        <v>262</v>
      </c>
      <c r="B291" s="43" t="s">
        <v>512</v>
      </c>
      <c r="C291" s="44" t="s">
        <v>1547</v>
      </c>
      <c r="D291" s="44" t="s">
        <v>1636</v>
      </c>
      <c r="E291" s="44" t="s">
        <v>128</v>
      </c>
      <c r="F291" s="45" t="s">
        <v>1637</v>
      </c>
      <c r="G291" s="44" t="s">
        <v>160</v>
      </c>
      <c r="H291" s="46">
        <v>247</v>
      </c>
      <c r="I291" s="45" t="s">
        <v>1540</v>
      </c>
      <c r="J291" s="45" t="s">
        <v>1540</v>
      </c>
      <c r="K291" s="44" t="s">
        <v>1540</v>
      </c>
      <c r="L291" s="44" t="s">
        <v>1540</v>
      </c>
      <c r="M291" s="47" t="s">
        <v>492</v>
      </c>
      <c r="N291" s="47" t="s">
        <v>398</v>
      </c>
      <c r="O291" s="53">
        <v>13.17426</v>
      </c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x14ac:dyDescent="0.25" r="292" customHeight="1" ht="17.25">
      <c r="A292" s="42">
        <v>263</v>
      </c>
      <c r="B292" s="43" t="s">
        <v>513</v>
      </c>
      <c r="C292" s="44" t="s">
        <v>1547</v>
      </c>
      <c r="D292" s="44" t="s">
        <v>1634</v>
      </c>
      <c r="E292" s="44" t="s">
        <v>128</v>
      </c>
      <c r="F292" s="45" t="s">
        <v>1635</v>
      </c>
      <c r="G292" s="44" t="s">
        <v>160</v>
      </c>
      <c r="H292" s="46">
        <v>247</v>
      </c>
      <c r="I292" s="45" t="s">
        <v>1540</v>
      </c>
      <c r="J292" s="45" t="s">
        <v>1540</v>
      </c>
      <c r="K292" s="44" t="s">
        <v>1540</v>
      </c>
      <c r="L292" s="44" t="s">
        <v>1540</v>
      </c>
      <c r="M292" s="47" t="s">
        <v>492</v>
      </c>
      <c r="N292" s="47" t="s">
        <v>398</v>
      </c>
      <c r="O292" s="52">
        <v>9.99304</v>
      </c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x14ac:dyDescent="0.25" r="293" customHeight="1" ht="17.25">
      <c r="A293" s="42">
        <v>264</v>
      </c>
      <c r="B293" s="43" t="s">
        <v>514</v>
      </c>
      <c r="C293" s="44" t="s">
        <v>1547</v>
      </c>
      <c r="D293" s="44" t="s">
        <v>1634</v>
      </c>
      <c r="E293" s="44" t="s">
        <v>128</v>
      </c>
      <c r="F293" s="45" t="s">
        <v>1635</v>
      </c>
      <c r="G293" s="44" t="s">
        <v>160</v>
      </c>
      <c r="H293" s="46">
        <v>247</v>
      </c>
      <c r="I293" s="45" t="s">
        <v>1540</v>
      </c>
      <c r="J293" s="45" t="s">
        <v>1540</v>
      </c>
      <c r="K293" s="44" t="s">
        <v>1540</v>
      </c>
      <c r="L293" s="44" t="s">
        <v>1540</v>
      </c>
      <c r="M293" s="47" t="s">
        <v>492</v>
      </c>
      <c r="N293" s="47" t="s">
        <v>398</v>
      </c>
      <c r="O293" s="52">
        <v>6.67717</v>
      </c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x14ac:dyDescent="0.25" r="294" customHeight="1" ht="17.25">
      <c r="A294" s="42">
        <v>265</v>
      </c>
      <c r="B294" s="43" t="s">
        <v>515</v>
      </c>
      <c r="C294" s="44" t="s">
        <v>1580</v>
      </c>
      <c r="D294" s="44" t="s">
        <v>1634</v>
      </c>
      <c r="E294" s="44" t="s">
        <v>128</v>
      </c>
      <c r="F294" s="45" t="s">
        <v>1635</v>
      </c>
      <c r="G294" s="44" t="s">
        <v>160</v>
      </c>
      <c r="H294" s="46">
        <v>247</v>
      </c>
      <c r="I294" s="45" t="s">
        <v>1540</v>
      </c>
      <c r="J294" s="45" t="s">
        <v>1540</v>
      </c>
      <c r="K294" s="44" t="s">
        <v>1540</v>
      </c>
      <c r="L294" s="44" t="s">
        <v>1540</v>
      </c>
      <c r="M294" s="47" t="s">
        <v>466</v>
      </c>
      <c r="N294" s="47" t="s">
        <v>479</v>
      </c>
      <c r="O294" s="48">
        <v>8.21772</v>
      </c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x14ac:dyDescent="0.25" r="295" customHeight="1" ht="17.25">
      <c r="A295" s="42">
        <v>267</v>
      </c>
      <c r="B295" s="43" t="s">
        <v>517</v>
      </c>
      <c r="C295" s="44" t="s">
        <v>1537</v>
      </c>
      <c r="D295" s="44" t="s">
        <v>1636</v>
      </c>
      <c r="E295" s="44" t="s">
        <v>128</v>
      </c>
      <c r="F295" s="45" t="s">
        <v>1637</v>
      </c>
      <c r="G295" s="44" t="s">
        <v>146</v>
      </c>
      <c r="H295" s="46">
        <v>282</v>
      </c>
      <c r="I295" s="45" t="s">
        <v>1540</v>
      </c>
      <c r="J295" s="45" t="s">
        <v>1599</v>
      </c>
      <c r="K295" s="44" t="s">
        <v>1540</v>
      </c>
      <c r="L295" s="44" t="s">
        <v>1540</v>
      </c>
      <c r="M295" s="47" t="s">
        <v>470</v>
      </c>
      <c r="N295" s="47" t="s">
        <v>470</v>
      </c>
      <c r="O295" s="52">
        <v>8.33396</v>
      </c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x14ac:dyDescent="0.25" r="296" customHeight="1" ht="17.25">
      <c r="A296" s="42">
        <v>268</v>
      </c>
      <c r="B296" s="43" t="s">
        <v>518</v>
      </c>
      <c r="C296" s="44" t="s">
        <v>1537</v>
      </c>
      <c r="D296" s="44" t="s">
        <v>1636</v>
      </c>
      <c r="E296" s="44" t="s">
        <v>128</v>
      </c>
      <c r="F296" s="45" t="s">
        <v>1637</v>
      </c>
      <c r="G296" s="44" t="s">
        <v>145</v>
      </c>
      <c r="H296" s="46">
        <v>282</v>
      </c>
      <c r="I296" s="45" t="s">
        <v>1540</v>
      </c>
      <c r="J296" s="45" t="s">
        <v>1599</v>
      </c>
      <c r="K296" s="44" t="s">
        <v>1540</v>
      </c>
      <c r="L296" s="44" t="s">
        <v>1540</v>
      </c>
      <c r="M296" s="47" t="s">
        <v>470</v>
      </c>
      <c r="N296" s="47" t="s">
        <v>470</v>
      </c>
      <c r="O296" s="52">
        <v>8.33396</v>
      </c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x14ac:dyDescent="0.25" r="297" customHeight="1" ht="17.25">
      <c r="A297" s="42">
        <v>271</v>
      </c>
      <c r="B297" s="43" t="s">
        <v>520</v>
      </c>
      <c r="C297" s="44" t="s">
        <v>1537</v>
      </c>
      <c r="D297" s="44" t="s">
        <v>1636</v>
      </c>
      <c r="E297" s="44" t="s">
        <v>128</v>
      </c>
      <c r="F297" s="45" t="s">
        <v>1637</v>
      </c>
      <c r="G297" s="44" t="s">
        <v>160</v>
      </c>
      <c r="H297" s="46">
        <v>247</v>
      </c>
      <c r="I297" s="45" t="s">
        <v>1540</v>
      </c>
      <c r="J297" s="45" t="s">
        <v>1540</v>
      </c>
      <c r="K297" s="44" t="s">
        <v>1540</v>
      </c>
      <c r="L297" s="44" t="s">
        <v>1540</v>
      </c>
      <c r="M297" s="47" t="s">
        <v>470</v>
      </c>
      <c r="N297" s="47" t="s">
        <v>470</v>
      </c>
      <c r="O297" s="54">
        <v>13.20531</v>
      </c>
      <c r="P297" s="49"/>
      <c r="Q297" s="49"/>
      <c r="R297" s="50"/>
      <c r="S297" s="51"/>
      <c r="T297" s="49"/>
      <c r="U297" s="49"/>
      <c r="V297" s="49"/>
      <c r="W297" s="49"/>
      <c r="X297" s="49"/>
      <c r="Y297" s="49"/>
      <c r="Z297" s="49"/>
    </row>
    <row x14ac:dyDescent="0.25" r="298" customHeight="1" ht="17.25">
      <c r="A298" s="42">
        <v>273</v>
      </c>
      <c r="B298" s="43" t="s">
        <v>522</v>
      </c>
      <c r="C298" s="44" t="s">
        <v>1537</v>
      </c>
      <c r="D298" s="44" t="s">
        <v>1636</v>
      </c>
      <c r="E298" s="44" t="s">
        <v>128</v>
      </c>
      <c r="F298" s="45" t="s">
        <v>1637</v>
      </c>
      <c r="G298" s="44" t="s">
        <v>160</v>
      </c>
      <c r="H298" s="46">
        <v>247</v>
      </c>
      <c r="I298" s="45" t="s">
        <v>1540</v>
      </c>
      <c r="J298" s="45" t="s">
        <v>1540</v>
      </c>
      <c r="K298" s="44" t="s">
        <v>1540</v>
      </c>
      <c r="L298" s="44" t="s">
        <v>1540</v>
      </c>
      <c r="M298" s="47" t="s">
        <v>470</v>
      </c>
      <c r="N298" s="47" t="s">
        <v>470</v>
      </c>
      <c r="O298" s="53">
        <v>13.83907</v>
      </c>
      <c r="P298" s="49"/>
      <c r="Q298" s="49"/>
      <c r="R298" s="50"/>
      <c r="S298" s="51"/>
      <c r="T298" s="49"/>
      <c r="U298" s="49"/>
      <c r="V298" s="49"/>
      <c r="W298" s="49"/>
      <c r="X298" s="49"/>
      <c r="Y298" s="49"/>
      <c r="Z298" s="49"/>
    </row>
    <row x14ac:dyDescent="0.25" r="299" customHeight="1" ht="17.25">
      <c r="A299" s="42">
        <v>274</v>
      </c>
      <c r="B299" s="43" t="s">
        <v>523</v>
      </c>
      <c r="C299" s="44" t="s">
        <v>1537</v>
      </c>
      <c r="D299" s="44" t="s">
        <v>1634</v>
      </c>
      <c r="E299" s="44" t="s">
        <v>128</v>
      </c>
      <c r="F299" s="45" t="s">
        <v>1635</v>
      </c>
      <c r="G299" s="44" t="s">
        <v>161</v>
      </c>
      <c r="H299" s="46">
        <v>247</v>
      </c>
      <c r="I299" s="45" t="s">
        <v>1540</v>
      </c>
      <c r="J299" s="45" t="s">
        <v>1540</v>
      </c>
      <c r="K299" s="44" t="s">
        <v>1540</v>
      </c>
      <c r="L299" s="44" t="s">
        <v>1540</v>
      </c>
      <c r="M299" s="47" t="s">
        <v>471</v>
      </c>
      <c r="N299" s="47" t="s">
        <v>471</v>
      </c>
      <c r="O299" s="53">
        <v>6.90941</v>
      </c>
      <c r="P299" s="49"/>
      <c r="Q299" s="49"/>
      <c r="R299" s="50"/>
      <c r="S299" s="51"/>
      <c r="T299" s="49"/>
      <c r="U299" s="49"/>
      <c r="V299" s="49"/>
      <c r="W299" s="49"/>
      <c r="X299" s="49"/>
      <c r="Y299" s="49"/>
      <c r="Z299" s="49"/>
    </row>
    <row x14ac:dyDescent="0.25" r="300" customHeight="1" ht="17.25">
      <c r="A300" s="42">
        <v>275</v>
      </c>
      <c r="B300" s="43" t="s">
        <v>524</v>
      </c>
      <c r="C300" s="44" t="s">
        <v>1537</v>
      </c>
      <c r="D300" s="44" t="s">
        <v>1634</v>
      </c>
      <c r="E300" s="44" t="s">
        <v>128</v>
      </c>
      <c r="F300" s="45" t="s">
        <v>1635</v>
      </c>
      <c r="G300" s="44" t="s">
        <v>161</v>
      </c>
      <c r="H300" s="46">
        <v>247</v>
      </c>
      <c r="I300" s="45" t="s">
        <v>1540</v>
      </c>
      <c r="J300" s="45" t="s">
        <v>1540</v>
      </c>
      <c r="K300" s="44" t="s">
        <v>1540</v>
      </c>
      <c r="L300" s="44" t="s">
        <v>1540</v>
      </c>
      <c r="M300" s="47" t="s">
        <v>227</v>
      </c>
      <c r="N300" s="47" t="s">
        <v>227</v>
      </c>
      <c r="O300" s="52">
        <v>8.02237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x14ac:dyDescent="0.25" r="301" customHeight="1" ht="17.25">
      <c r="A301" s="42">
        <v>276</v>
      </c>
      <c r="B301" s="43" t="s">
        <v>525</v>
      </c>
      <c r="C301" s="44" t="s">
        <v>1537</v>
      </c>
      <c r="D301" s="44" t="s">
        <v>1636</v>
      </c>
      <c r="E301" s="44" t="s">
        <v>128</v>
      </c>
      <c r="F301" s="45" t="s">
        <v>1637</v>
      </c>
      <c r="G301" s="44" t="s">
        <v>161</v>
      </c>
      <c r="H301" s="46">
        <v>247</v>
      </c>
      <c r="I301" s="45" t="s">
        <v>1540</v>
      </c>
      <c r="J301" s="45" t="s">
        <v>1540</v>
      </c>
      <c r="K301" s="44" t="s">
        <v>1540</v>
      </c>
      <c r="L301" s="44" t="s">
        <v>1540</v>
      </c>
      <c r="M301" s="47" t="s">
        <v>487</v>
      </c>
      <c r="N301" s="47" t="s">
        <v>487</v>
      </c>
      <c r="O301" s="52">
        <v>8.58745</v>
      </c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x14ac:dyDescent="0.25" r="302" customHeight="1" ht="17.25">
      <c r="A302" s="42">
        <v>295</v>
      </c>
      <c r="B302" s="43" t="s">
        <v>542</v>
      </c>
      <c r="C302" s="44" t="s">
        <v>1547</v>
      </c>
      <c r="D302" s="44" t="s">
        <v>1636</v>
      </c>
      <c r="E302" s="44" t="s">
        <v>128</v>
      </c>
      <c r="F302" s="45" t="s">
        <v>1637</v>
      </c>
      <c r="G302" s="44" t="s">
        <v>124</v>
      </c>
      <c r="H302" s="46">
        <v>323</v>
      </c>
      <c r="I302" s="45" t="s">
        <v>1551</v>
      </c>
      <c r="J302" s="45" t="s">
        <v>1558</v>
      </c>
      <c r="K302" s="44" t="s">
        <v>1551</v>
      </c>
      <c r="L302" s="44" t="s">
        <v>1551</v>
      </c>
      <c r="M302" s="47" t="s">
        <v>533</v>
      </c>
      <c r="N302" s="47" t="s">
        <v>351</v>
      </c>
      <c r="O302" s="48">
        <v>8.61388</v>
      </c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x14ac:dyDescent="0.25" r="303" customHeight="1" ht="17.25">
      <c r="A303" s="42">
        <v>296</v>
      </c>
      <c r="B303" s="43" t="s">
        <v>543</v>
      </c>
      <c r="C303" s="44" t="s">
        <v>1547</v>
      </c>
      <c r="D303" s="44" t="s">
        <v>1636</v>
      </c>
      <c r="E303" s="44" t="s">
        <v>128</v>
      </c>
      <c r="F303" s="45" t="s">
        <v>1637</v>
      </c>
      <c r="G303" s="44" t="s">
        <v>124</v>
      </c>
      <c r="H303" s="46">
        <v>323</v>
      </c>
      <c r="I303" s="45" t="s">
        <v>1551</v>
      </c>
      <c r="J303" s="45" t="s">
        <v>1558</v>
      </c>
      <c r="K303" s="44" t="s">
        <v>1551</v>
      </c>
      <c r="L303" s="44" t="s">
        <v>1551</v>
      </c>
      <c r="M303" s="47" t="s">
        <v>533</v>
      </c>
      <c r="N303" s="47" t="s">
        <v>351</v>
      </c>
      <c r="O303" s="48">
        <v>11.7</v>
      </c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x14ac:dyDescent="0.25" r="304" customHeight="1" ht="17.25">
      <c r="A304" s="42">
        <v>298</v>
      </c>
      <c r="B304" s="43" t="s">
        <v>544</v>
      </c>
      <c r="C304" s="44" t="s">
        <v>1580</v>
      </c>
      <c r="D304" s="44" t="s">
        <v>1636</v>
      </c>
      <c r="E304" s="44" t="s">
        <v>128</v>
      </c>
      <c r="F304" s="45" t="s">
        <v>1637</v>
      </c>
      <c r="G304" s="44" t="s">
        <v>122</v>
      </c>
      <c r="H304" s="46">
        <v>323</v>
      </c>
      <c r="I304" s="45" t="s">
        <v>1551</v>
      </c>
      <c r="J304" s="45" t="s">
        <v>1558</v>
      </c>
      <c r="K304" s="44" t="s">
        <v>1551</v>
      </c>
      <c r="L304" s="44" t="s">
        <v>1551</v>
      </c>
      <c r="M304" s="47" t="s">
        <v>228</v>
      </c>
      <c r="N304" s="47" t="s">
        <v>228</v>
      </c>
      <c r="O304" s="52">
        <v>7.75</v>
      </c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x14ac:dyDescent="0.25" r="305" customHeight="1" ht="17.25">
      <c r="A305" s="42">
        <v>299</v>
      </c>
      <c r="B305" s="43" t="s">
        <v>545</v>
      </c>
      <c r="C305" s="44" t="s">
        <v>1537</v>
      </c>
      <c r="D305" s="44" t="s">
        <v>1636</v>
      </c>
      <c r="E305" s="44" t="s">
        <v>128</v>
      </c>
      <c r="F305" s="45" t="s">
        <v>1637</v>
      </c>
      <c r="G305" s="44" t="s">
        <v>112</v>
      </c>
      <c r="H305" s="46">
        <v>342</v>
      </c>
      <c r="I305" s="45" t="s">
        <v>1551</v>
      </c>
      <c r="J305" s="45" t="s">
        <v>1629</v>
      </c>
      <c r="K305" s="44" t="s">
        <v>1551</v>
      </c>
      <c r="L305" s="44" t="s">
        <v>1551</v>
      </c>
      <c r="M305" s="47" t="s">
        <v>528</v>
      </c>
      <c r="N305" s="47" t="s">
        <v>527</v>
      </c>
      <c r="O305" s="48">
        <v>8.25</v>
      </c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x14ac:dyDescent="0.25" r="306" customHeight="1" ht="17.25">
      <c r="A306" s="42">
        <v>306</v>
      </c>
      <c r="B306" s="43" t="s">
        <v>550</v>
      </c>
      <c r="C306" s="44" t="s">
        <v>1549</v>
      </c>
      <c r="D306" s="44" t="s">
        <v>1634</v>
      </c>
      <c r="E306" s="44" t="s">
        <v>128</v>
      </c>
      <c r="F306" s="45" t="s">
        <v>1639</v>
      </c>
      <c r="G306" s="44" t="s">
        <v>136</v>
      </c>
      <c r="H306" s="46">
        <v>291</v>
      </c>
      <c r="I306" s="45" t="s">
        <v>1551</v>
      </c>
      <c r="J306" s="45" t="s">
        <v>1629</v>
      </c>
      <c r="K306" s="44" t="s">
        <v>1551</v>
      </c>
      <c r="L306" s="44" t="s">
        <v>1551</v>
      </c>
      <c r="M306" s="47" t="s">
        <v>532</v>
      </c>
      <c r="N306" s="47" t="s">
        <v>532</v>
      </c>
      <c r="O306" s="52">
        <v>4.25</v>
      </c>
      <c r="P306" s="49"/>
      <c r="Q306" s="49"/>
      <c r="R306" s="50"/>
      <c r="S306" s="51"/>
      <c r="T306" s="49"/>
      <c r="U306" s="49"/>
      <c r="V306" s="49"/>
      <c r="W306" s="49"/>
      <c r="X306" s="49"/>
      <c r="Y306" s="49"/>
      <c r="Z306" s="49"/>
    </row>
    <row x14ac:dyDescent="0.25" r="307" customHeight="1" ht="17.25">
      <c r="A307" s="42">
        <v>307</v>
      </c>
      <c r="B307" s="43" t="s">
        <v>551</v>
      </c>
      <c r="C307" s="44" t="s">
        <v>1549</v>
      </c>
      <c r="D307" s="44" t="s">
        <v>1636</v>
      </c>
      <c r="E307" s="44" t="s">
        <v>128</v>
      </c>
      <c r="F307" s="45" t="s">
        <v>1637</v>
      </c>
      <c r="G307" s="44" t="s">
        <v>132</v>
      </c>
      <c r="H307" s="46">
        <v>291</v>
      </c>
      <c r="I307" s="45" t="s">
        <v>1551</v>
      </c>
      <c r="J307" s="45" t="s">
        <v>1558</v>
      </c>
      <c r="K307" s="44" t="s">
        <v>1551</v>
      </c>
      <c r="L307" s="44" t="s">
        <v>1551</v>
      </c>
      <c r="M307" s="47" t="s">
        <v>532</v>
      </c>
      <c r="N307" s="47" t="s">
        <v>532</v>
      </c>
      <c r="O307" s="52">
        <v>8.36106</v>
      </c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x14ac:dyDescent="0.25" r="308" customHeight="1" ht="17.25">
      <c r="A308" s="42">
        <v>309</v>
      </c>
      <c r="B308" s="43" t="s">
        <v>552</v>
      </c>
      <c r="C308" s="44" t="s">
        <v>1580</v>
      </c>
      <c r="D308" s="44" t="s">
        <v>1636</v>
      </c>
      <c r="E308" s="44" t="s">
        <v>128</v>
      </c>
      <c r="F308" s="45" t="s">
        <v>1637</v>
      </c>
      <c r="G308" s="44" t="s">
        <v>133</v>
      </c>
      <c r="H308" s="46">
        <v>291</v>
      </c>
      <c r="I308" s="45" t="s">
        <v>1551</v>
      </c>
      <c r="J308" s="45" t="s">
        <v>1557</v>
      </c>
      <c r="K308" s="44" t="s">
        <v>1551</v>
      </c>
      <c r="L308" s="44" t="s">
        <v>1551</v>
      </c>
      <c r="M308" s="47" t="s">
        <v>228</v>
      </c>
      <c r="N308" s="47" t="s">
        <v>228</v>
      </c>
      <c r="O308" s="52">
        <v>19.35189</v>
      </c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x14ac:dyDescent="0.25" r="309" customHeight="1" ht="17.25">
      <c r="A309" s="42">
        <v>310</v>
      </c>
      <c r="B309" s="43" t="s">
        <v>553</v>
      </c>
      <c r="C309" s="44" t="s">
        <v>1580</v>
      </c>
      <c r="D309" s="44" t="s">
        <v>1634</v>
      </c>
      <c r="E309" s="44" t="s">
        <v>128</v>
      </c>
      <c r="F309" s="45" t="s">
        <v>1642</v>
      </c>
      <c r="G309" s="44" t="s">
        <v>136</v>
      </c>
      <c r="H309" s="46">
        <v>291</v>
      </c>
      <c r="I309" s="45" t="s">
        <v>1551</v>
      </c>
      <c r="J309" s="45" t="s">
        <v>1629</v>
      </c>
      <c r="K309" s="44" t="s">
        <v>1551</v>
      </c>
      <c r="L309" s="44" t="s">
        <v>1551</v>
      </c>
      <c r="M309" s="47" t="s">
        <v>228</v>
      </c>
      <c r="N309" s="47" t="s">
        <v>228</v>
      </c>
      <c r="O309" s="52">
        <v>2.9092</v>
      </c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x14ac:dyDescent="0.25" r="310" customHeight="1" ht="17.25">
      <c r="A310" s="42">
        <v>314</v>
      </c>
      <c r="B310" s="43" t="s">
        <v>557</v>
      </c>
      <c r="C310" s="44" t="s">
        <v>1549</v>
      </c>
      <c r="D310" s="44" t="s">
        <v>1636</v>
      </c>
      <c r="E310" s="44" t="s">
        <v>128</v>
      </c>
      <c r="F310" s="45" t="s">
        <v>1643</v>
      </c>
      <c r="G310" s="44" t="s">
        <v>194</v>
      </c>
      <c r="H310" s="46">
        <v>194</v>
      </c>
      <c r="I310" s="45" t="s">
        <v>1551</v>
      </c>
      <c r="J310" s="45" t="s">
        <v>1557</v>
      </c>
      <c r="K310" s="44" t="s">
        <v>1551</v>
      </c>
      <c r="L310" s="44" t="s">
        <v>1551</v>
      </c>
      <c r="M310" s="47" t="s">
        <v>556</v>
      </c>
      <c r="N310" s="47" t="s">
        <v>556</v>
      </c>
      <c r="O310" s="52">
        <v>8.50343</v>
      </c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x14ac:dyDescent="0.25" r="311" customHeight="1" ht="17.25">
      <c r="A311" s="42">
        <v>315</v>
      </c>
      <c r="B311" s="43" t="s">
        <v>558</v>
      </c>
      <c r="C311" s="44" t="s">
        <v>1549</v>
      </c>
      <c r="D311" s="44" t="s">
        <v>1636</v>
      </c>
      <c r="E311" s="44" t="s">
        <v>128</v>
      </c>
      <c r="F311" s="45" t="s">
        <v>1643</v>
      </c>
      <c r="G311" s="44" t="s">
        <v>194</v>
      </c>
      <c r="H311" s="46">
        <v>194</v>
      </c>
      <c r="I311" s="45" t="s">
        <v>1551</v>
      </c>
      <c r="J311" s="45" t="s">
        <v>1557</v>
      </c>
      <c r="K311" s="44" t="s">
        <v>1551</v>
      </c>
      <c r="L311" s="44" t="s">
        <v>1551</v>
      </c>
      <c r="M311" s="47" t="s">
        <v>556</v>
      </c>
      <c r="N311" s="47" t="s">
        <v>556</v>
      </c>
      <c r="O311" s="53">
        <v>8.02964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x14ac:dyDescent="0.25" r="312" customHeight="1" ht="17.25">
      <c r="A312" s="42">
        <v>316</v>
      </c>
      <c r="B312" s="43" t="s">
        <v>559</v>
      </c>
      <c r="C312" s="44" t="s">
        <v>1549</v>
      </c>
      <c r="D312" s="44" t="s">
        <v>1636</v>
      </c>
      <c r="E312" s="44" t="s">
        <v>128</v>
      </c>
      <c r="F312" s="45" t="s">
        <v>1643</v>
      </c>
      <c r="G312" s="44" t="s">
        <v>194</v>
      </c>
      <c r="H312" s="46">
        <v>194</v>
      </c>
      <c r="I312" s="45" t="s">
        <v>1551</v>
      </c>
      <c r="J312" s="45" t="s">
        <v>1557</v>
      </c>
      <c r="K312" s="44" t="s">
        <v>1551</v>
      </c>
      <c r="L312" s="44" t="s">
        <v>1551</v>
      </c>
      <c r="M312" s="47" t="s">
        <v>556</v>
      </c>
      <c r="N312" s="47" t="s">
        <v>556</v>
      </c>
      <c r="O312" s="53">
        <v>7.87561</v>
      </c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x14ac:dyDescent="0.25" r="313" customHeight="1" ht="17.25">
      <c r="A313" s="42">
        <v>317</v>
      </c>
      <c r="B313" s="43" t="s">
        <v>560</v>
      </c>
      <c r="C313" s="44" t="s">
        <v>1547</v>
      </c>
      <c r="D313" s="44" t="s">
        <v>1634</v>
      </c>
      <c r="E313" s="44" t="s">
        <v>128</v>
      </c>
      <c r="F313" s="44" t="s">
        <v>1635</v>
      </c>
      <c r="G313" s="44" t="s">
        <v>172</v>
      </c>
      <c r="H313" s="56">
        <v>240</v>
      </c>
      <c r="I313" s="45" t="s">
        <v>1551</v>
      </c>
      <c r="J313" s="45" t="s">
        <v>1558</v>
      </c>
      <c r="K313" s="44" t="s">
        <v>1551</v>
      </c>
      <c r="L313" s="44" t="s">
        <v>1551</v>
      </c>
      <c r="M313" s="47" t="s">
        <v>533</v>
      </c>
      <c r="N313" s="47" t="s">
        <v>351</v>
      </c>
      <c r="O313" s="48">
        <v>5.35</v>
      </c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x14ac:dyDescent="0.25" r="314" customHeight="1" ht="17.25">
      <c r="A314" s="42">
        <v>318</v>
      </c>
      <c r="B314" s="43" t="s">
        <v>561</v>
      </c>
      <c r="C314" s="44" t="s">
        <v>1537</v>
      </c>
      <c r="D314" s="44" t="s">
        <v>1634</v>
      </c>
      <c r="E314" s="44" t="s">
        <v>128</v>
      </c>
      <c r="F314" s="45" t="s">
        <v>1635</v>
      </c>
      <c r="G314" s="44" t="s">
        <v>172</v>
      </c>
      <c r="H314" s="46">
        <v>240</v>
      </c>
      <c r="I314" s="45" t="s">
        <v>1551</v>
      </c>
      <c r="J314" s="45" t="s">
        <v>1558</v>
      </c>
      <c r="K314" s="44" t="s">
        <v>1551</v>
      </c>
      <c r="L314" s="44" t="s">
        <v>1551</v>
      </c>
      <c r="M314" s="47" t="s">
        <v>528</v>
      </c>
      <c r="N314" s="47" t="s">
        <v>528</v>
      </c>
      <c r="O314" s="52">
        <v>6.07856</v>
      </c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x14ac:dyDescent="0.25" r="315" customHeight="1" ht="17.25">
      <c r="A315" s="42">
        <v>319</v>
      </c>
      <c r="B315" s="43" t="s">
        <v>562</v>
      </c>
      <c r="C315" s="44" t="s">
        <v>1537</v>
      </c>
      <c r="D315" s="44" t="s">
        <v>1634</v>
      </c>
      <c r="E315" s="44" t="s">
        <v>128</v>
      </c>
      <c r="F315" s="45" t="s">
        <v>1635</v>
      </c>
      <c r="G315" s="44" t="s">
        <v>172</v>
      </c>
      <c r="H315" s="46">
        <v>240</v>
      </c>
      <c r="I315" s="45" t="s">
        <v>1551</v>
      </c>
      <c r="J315" s="45" t="s">
        <v>1558</v>
      </c>
      <c r="K315" s="44" t="s">
        <v>1551</v>
      </c>
      <c r="L315" s="44" t="s">
        <v>1551</v>
      </c>
      <c r="M315" s="47" t="s">
        <v>548</v>
      </c>
      <c r="N315" s="47" t="s">
        <v>548</v>
      </c>
      <c r="O315" s="52">
        <v>7.75</v>
      </c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x14ac:dyDescent="0.25" r="316" customHeight="1" ht="17.25">
      <c r="A316" s="42">
        <v>320</v>
      </c>
      <c r="B316" s="43" t="s">
        <v>563</v>
      </c>
      <c r="C316" s="44" t="s">
        <v>1580</v>
      </c>
      <c r="D316" s="44" t="s">
        <v>1636</v>
      </c>
      <c r="E316" s="44" t="s">
        <v>128</v>
      </c>
      <c r="F316" s="45" t="s">
        <v>1644</v>
      </c>
      <c r="G316" s="44" t="s">
        <v>171</v>
      </c>
      <c r="H316" s="46">
        <v>240</v>
      </c>
      <c r="I316" s="45" t="s">
        <v>1551</v>
      </c>
      <c r="J316" s="45" t="s">
        <v>1557</v>
      </c>
      <c r="K316" s="44" t="s">
        <v>1551</v>
      </c>
      <c r="L316" s="44" t="s">
        <v>1551</v>
      </c>
      <c r="M316" s="47" t="s">
        <v>228</v>
      </c>
      <c r="N316" s="47" t="s">
        <v>228</v>
      </c>
      <c r="O316" s="52">
        <v>6</v>
      </c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x14ac:dyDescent="0.25" r="317" customHeight="1" ht="17.25">
      <c r="A317" s="42">
        <v>324</v>
      </c>
      <c r="B317" s="43" t="s">
        <v>567</v>
      </c>
      <c r="C317" s="44" t="s">
        <v>1537</v>
      </c>
      <c r="D317" s="44" t="s">
        <v>1636</v>
      </c>
      <c r="E317" s="44" t="s">
        <v>128</v>
      </c>
      <c r="F317" s="45" t="s">
        <v>1637</v>
      </c>
      <c r="G317" s="44" t="s">
        <v>127</v>
      </c>
      <c r="H317" s="46">
        <v>301</v>
      </c>
      <c r="I317" s="45" t="s">
        <v>1551</v>
      </c>
      <c r="J317" s="45" t="s">
        <v>1551</v>
      </c>
      <c r="K317" s="44" t="s">
        <v>1551</v>
      </c>
      <c r="L317" s="44" t="s">
        <v>1551</v>
      </c>
      <c r="M317" s="47" t="s">
        <v>527</v>
      </c>
      <c r="N317" s="47" t="s">
        <v>527</v>
      </c>
      <c r="O317" s="53">
        <v>8.3</v>
      </c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x14ac:dyDescent="0.25" r="318" customHeight="1" ht="17.25">
      <c r="A318" s="42">
        <v>334</v>
      </c>
      <c r="B318" s="43" t="s">
        <v>578</v>
      </c>
      <c r="C318" s="44" t="s">
        <v>1537</v>
      </c>
      <c r="D318" s="44" t="s">
        <v>1636</v>
      </c>
      <c r="E318" s="44" t="s">
        <v>128</v>
      </c>
      <c r="F318" s="45" t="s">
        <v>1637</v>
      </c>
      <c r="G318" s="44" t="s">
        <v>147</v>
      </c>
      <c r="H318" s="46">
        <v>245</v>
      </c>
      <c r="I318" s="45" t="s">
        <v>1543</v>
      </c>
      <c r="J318" s="45" t="s">
        <v>1544</v>
      </c>
      <c r="K318" s="44" t="s">
        <v>1543</v>
      </c>
      <c r="L318" s="44" t="s">
        <v>1544</v>
      </c>
      <c r="M318" s="47" t="s">
        <v>579</v>
      </c>
      <c r="N318" s="47" t="s">
        <v>230</v>
      </c>
      <c r="O318" s="54">
        <v>14.89564</v>
      </c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x14ac:dyDescent="0.25" r="319" customHeight="1" ht="17.25">
      <c r="A319" s="42">
        <v>336</v>
      </c>
      <c r="B319" s="43" t="s">
        <v>580</v>
      </c>
      <c r="C319" s="44" t="s">
        <v>1537</v>
      </c>
      <c r="D319" s="44" t="s">
        <v>1634</v>
      </c>
      <c r="E319" s="44" t="s">
        <v>128</v>
      </c>
      <c r="F319" s="45" t="s">
        <v>1635</v>
      </c>
      <c r="G319" s="44" t="s">
        <v>147</v>
      </c>
      <c r="H319" s="46">
        <v>245</v>
      </c>
      <c r="I319" s="45" t="s">
        <v>1543</v>
      </c>
      <c r="J319" s="45" t="s">
        <v>1544</v>
      </c>
      <c r="K319" s="44" t="s">
        <v>1543</v>
      </c>
      <c r="L319" s="44" t="s">
        <v>1544</v>
      </c>
      <c r="M319" s="47" t="s">
        <v>579</v>
      </c>
      <c r="N319" s="47" t="s">
        <v>230</v>
      </c>
      <c r="O319" s="48">
        <v>9.99613</v>
      </c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x14ac:dyDescent="0.25" r="320" customHeight="1" ht="17.25">
      <c r="A320" s="42">
        <v>337</v>
      </c>
      <c r="B320" s="43" t="s">
        <v>581</v>
      </c>
      <c r="C320" s="44" t="s">
        <v>1537</v>
      </c>
      <c r="D320" s="44" t="s">
        <v>1634</v>
      </c>
      <c r="E320" s="44" t="s">
        <v>128</v>
      </c>
      <c r="F320" s="45" t="s">
        <v>1635</v>
      </c>
      <c r="G320" s="44" t="s">
        <v>147</v>
      </c>
      <c r="H320" s="46">
        <v>245</v>
      </c>
      <c r="I320" s="45" t="s">
        <v>1543</v>
      </c>
      <c r="J320" s="45" t="s">
        <v>1544</v>
      </c>
      <c r="K320" s="44" t="s">
        <v>1543</v>
      </c>
      <c r="L320" s="44" t="s">
        <v>1544</v>
      </c>
      <c r="M320" s="47" t="s">
        <v>579</v>
      </c>
      <c r="N320" s="47" t="s">
        <v>230</v>
      </c>
      <c r="O320" s="54">
        <v>9.3051</v>
      </c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x14ac:dyDescent="0.25" r="321" customHeight="1" ht="17.25">
      <c r="A321" s="42">
        <v>338</v>
      </c>
      <c r="B321" s="43" t="s">
        <v>582</v>
      </c>
      <c r="C321" s="44" t="s">
        <v>1537</v>
      </c>
      <c r="D321" s="44" t="s">
        <v>1636</v>
      </c>
      <c r="E321" s="44" t="s">
        <v>128</v>
      </c>
      <c r="F321" s="45" t="s">
        <v>1637</v>
      </c>
      <c r="G321" s="44" t="s">
        <v>147</v>
      </c>
      <c r="H321" s="46">
        <v>245</v>
      </c>
      <c r="I321" s="45" t="s">
        <v>1543</v>
      </c>
      <c r="J321" s="45" t="s">
        <v>1544</v>
      </c>
      <c r="K321" s="44" t="s">
        <v>1543</v>
      </c>
      <c r="L321" s="44" t="s">
        <v>1544</v>
      </c>
      <c r="M321" s="47" t="s">
        <v>579</v>
      </c>
      <c r="N321" s="47" t="s">
        <v>230</v>
      </c>
      <c r="O321" s="52">
        <v>1.1</v>
      </c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x14ac:dyDescent="0.25" r="322" customHeight="1" ht="17.25">
      <c r="A322" s="42">
        <v>340</v>
      </c>
      <c r="B322" s="43" t="s">
        <v>584</v>
      </c>
      <c r="C322" s="44" t="s">
        <v>1537</v>
      </c>
      <c r="D322" s="44" t="s">
        <v>1636</v>
      </c>
      <c r="E322" s="44" t="s">
        <v>128</v>
      </c>
      <c r="F322" s="45" t="s">
        <v>1637</v>
      </c>
      <c r="G322" s="44" t="s">
        <v>180</v>
      </c>
      <c r="H322" s="46">
        <v>247</v>
      </c>
      <c r="I322" s="45" t="s">
        <v>1543</v>
      </c>
      <c r="J322" s="45" t="s">
        <v>1559</v>
      </c>
      <c r="K322" s="44" t="s">
        <v>1543</v>
      </c>
      <c r="L322" s="44" t="s">
        <v>1559</v>
      </c>
      <c r="M322" s="47" t="s">
        <v>585</v>
      </c>
      <c r="N322" s="47" t="s">
        <v>585</v>
      </c>
      <c r="O322" s="52">
        <v>8.52762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x14ac:dyDescent="0.25" r="323" customHeight="1" ht="17.25">
      <c r="A323" s="42">
        <v>341</v>
      </c>
      <c r="B323" s="43" t="s">
        <v>586</v>
      </c>
      <c r="C323" s="44" t="s">
        <v>1537</v>
      </c>
      <c r="D323" s="44" t="s">
        <v>1634</v>
      </c>
      <c r="E323" s="44" t="s">
        <v>128</v>
      </c>
      <c r="F323" s="45" t="s">
        <v>1635</v>
      </c>
      <c r="G323" s="44" t="s">
        <v>180</v>
      </c>
      <c r="H323" s="46">
        <v>247</v>
      </c>
      <c r="I323" s="45" t="s">
        <v>1543</v>
      </c>
      <c r="J323" s="45" t="s">
        <v>1559</v>
      </c>
      <c r="K323" s="44" t="s">
        <v>1543</v>
      </c>
      <c r="L323" s="44" t="s">
        <v>1559</v>
      </c>
      <c r="M323" s="47" t="s">
        <v>585</v>
      </c>
      <c r="N323" s="47" t="s">
        <v>585</v>
      </c>
      <c r="O323" s="52">
        <v>6.99999</v>
      </c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x14ac:dyDescent="0.25" r="324" customHeight="1" ht="17.25">
      <c r="A324" s="42">
        <v>347</v>
      </c>
      <c r="B324" s="43" t="s">
        <v>592</v>
      </c>
      <c r="C324" s="44" t="s">
        <v>1537</v>
      </c>
      <c r="D324" s="44" t="s">
        <v>1634</v>
      </c>
      <c r="E324" s="44" t="s">
        <v>128</v>
      </c>
      <c r="F324" s="45" t="s">
        <v>1603</v>
      </c>
      <c r="G324" s="44" t="s">
        <v>75</v>
      </c>
      <c r="H324" s="46">
        <v>451</v>
      </c>
      <c r="I324" s="45" t="s">
        <v>1543</v>
      </c>
      <c r="J324" s="45" t="s">
        <v>1544</v>
      </c>
      <c r="K324" s="44" t="s">
        <v>1543</v>
      </c>
      <c r="L324" s="44" t="s">
        <v>1544</v>
      </c>
      <c r="M324" s="47" t="s">
        <v>229</v>
      </c>
      <c r="N324" s="47" t="s">
        <v>229</v>
      </c>
      <c r="O324" s="52">
        <v>8</v>
      </c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x14ac:dyDescent="0.25" r="325" customHeight="1" ht="17.25">
      <c r="A325" s="42">
        <v>348</v>
      </c>
      <c r="B325" s="43" t="s">
        <v>593</v>
      </c>
      <c r="C325" s="44" t="s">
        <v>1537</v>
      </c>
      <c r="D325" s="44" t="s">
        <v>1634</v>
      </c>
      <c r="E325" s="44" t="s">
        <v>128</v>
      </c>
      <c r="F325" s="45" t="s">
        <v>1635</v>
      </c>
      <c r="G325" s="44" t="s">
        <v>161</v>
      </c>
      <c r="H325" s="46">
        <v>247</v>
      </c>
      <c r="I325" s="45" t="s">
        <v>1540</v>
      </c>
      <c r="J325" s="45" t="s">
        <v>1540</v>
      </c>
      <c r="K325" s="44" t="s">
        <v>1540</v>
      </c>
      <c r="L325" s="44" t="s">
        <v>1540</v>
      </c>
      <c r="M325" s="47" t="s">
        <v>487</v>
      </c>
      <c r="N325" s="47" t="s">
        <v>487</v>
      </c>
      <c r="O325" s="52">
        <v>6.01182</v>
      </c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x14ac:dyDescent="0.25" r="326" customHeight="1" ht="17.25">
      <c r="A326" s="42">
        <v>350</v>
      </c>
      <c r="B326" s="43" t="s">
        <v>595</v>
      </c>
      <c r="C326" s="44" t="s">
        <v>1537</v>
      </c>
      <c r="D326" s="44" t="s">
        <v>1636</v>
      </c>
      <c r="E326" s="44" t="s">
        <v>128</v>
      </c>
      <c r="F326" s="45" t="s">
        <v>1603</v>
      </c>
      <c r="G326" s="44" t="s">
        <v>77</v>
      </c>
      <c r="H326" s="46">
        <v>451</v>
      </c>
      <c r="I326" s="45" t="s">
        <v>1543</v>
      </c>
      <c r="J326" s="45" t="s">
        <v>1544</v>
      </c>
      <c r="K326" s="44" t="s">
        <v>1543</v>
      </c>
      <c r="L326" s="44" t="s">
        <v>1544</v>
      </c>
      <c r="M326" s="47" t="s">
        <v>233</v>
      </c>
      <c r="N326" s="47" t="s">
        <v>233</v>
      </c>
      <c r="O326" s="52">
        <v>13.80379</v>
      </c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x14ac:dyDescent="0.25" r="327" customHeight="1" ht="17.25">
      <c r="A327" s="42">
        <v>351</v>
      </c>
      <c r="B327" s="43" t="s">
        <v>596</v>
      </c>
      <c r="C327" s="44" t="s">
        <v>1537</v>
      </c>
      <c r="D327" s="44" t="s">
        <v>1634</v>
      </c>
      <c r="E327" s="44" t="s">
        <v>128</v>
      </c>
      <c r="F327" s="45" t="s">
        <v>1635</v>
      </c>
      <c r="G327" s="44" t="s">
        <v>161</v>
      </c>
      <c r="H327" s="46">
        <v>247</v>
      </c>
      <c r="I327" s="45" t="s">
        <v>1540</v>
      </c>
      <c r="J327" s="45" t="s">
        <v>1540</v>
      </c>
      <c r="K327" s="44" t="s">
        <v>1540</v>
      </c>
      <c r="L327" s="44" t="s">
        <v>1540</v>
      </c>
      <c r="M327" s="47" t="s">
        <v>471</v>
      </c>
      <c r="N327" s="47" t="s">
        <v>471</v>
      </c>
      <c r="O327" s="52">
        <v>6.0785</v>
      </c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x14ac:dyDescent="0.25" r="328" customHeight="1" ht="17.25">
      <c r="A328" s="42">
        <v>353</v>
      </c>
      <c r="B328" s="43" t="s">
        <v>597</v>
      </c>
      <c r="C328" s="44" t="s">
        <v>1537</v>
      </c>
      <c r="D328" s="44" t="s">
        <v>1634</v>
      </c>
      <c r="E328" s="44" t="s">
        <v>128</v>
      </c>
      <c r="F328" s="45" t="s">
        <v>1635</v>
      </c>
      <c r="G328" s="44" t="s">
        <v>147</v>
      </c>
      <c r="H328" s="46">
        <v>245</v>
      </c>
      <c r="I328" s="45" t="s">
        <v>1543</v>
      </c>
      <c r="J328" s="45" t="s">
        <v>1544</v>
      </c>
      <c r="K328" s="44" t="s">
        <v>1543</v>
      </c>
      <c r="L328" s="44" t="s">
        <v>1544</v>
      </c>
      <c r="M328" s="47" t="s">
        <v>587</v>
      </c>
      <c r="N328" s="47" t="s">
        <v>587</v>
      </c>
      <c r="O328" s="52">
        <v>6.08824</v>
      </c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x14ac:dyDescent="0.25" r="329" customHeight="1" ht="17.25">
      <c r="A329" s="42">
        <v>355</v>
      </c>
      <c r="B329" s="43" t="s">
        <v>599</v>
      </c>
      <c r="C329" s="44" t="s">
        <v>1537</v>
      </c>
      <c r="D329" s="44" t="s">
        <v>1634</v>
      </c>
      <c r="E329" s="44" t="s">
        <v>128</v>
      </c>
      <c r="F329" s="45" t="s">
        <v>1635</v>
      </c>
      <c r="G329" s="44" t="s">
        <v>147</v>
      </c>
      <c r="H329" s="46">
        <v>245</v>
      </c>
      <c r="I329" s="45" t="s">
        <v>1543</v>
      </c>
      <c r="J329" s="45" t="s">
        <v>1544</v>
      </c>
      <c r="K329" s="44" t="s">
        <v>1543</v>
      </c>
      <c r="L329" s="44" t="s">
        <v>1544</v>
      </c>
      <c r="M329" s="47" t="s">
        <v>231</v>
      </c>
      <c r="N329" s="47" t="s">
        <v>231</v>
      </c>
      <c r="O329" s="52">
        <v>7.72233</v>
      </c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x14ac:dyDescent="0.25" r="330" customHeight="1" ht="17.25">
      <c r="A330" s="42">
        <v>356</v>
      </c>
      <c r="B330" s="43" t="s">
        <v>600</v>
      </c>
      <c r="C330" s="44" t="s">
        <v>1537</v>
      </c>
      <c r="D330" s="44" t="s">
        <v>1634</v>
      </c>
      <c r="E330" s="44" t="s">
        <v>128</v>
      </c>
      <c r="F330" s="45" t="s">
        <v>1635</v>
      </c>
      <c r="G330" s="44" t="s">
        <v>147</v>
      </c>
      <c r="H330" s="46">
        <v>245</v>
      </c>
      <c r="I330" s="45" t="s">
        <v>1543</v>
      </c>
      <c r="J330" s="45" t="s">
        <v>1544</v>
      </c>
      <c r="K330" s="44" t="s">
        <v>1543</v>
      </c>
      <c r="L330" s="44" t="s">
        <v>1544</v>
      </c>
      <c r="M330" s="47" t="s">
        <v>231</v>
      </c>
      <c r="N330" s="47" t="s">
        <v>231</v>
      </c>
      <c r="O330" s="52">
        <v>7.49445</v>
      </c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x14ac:dyDescent="0.25" r="331" customHeight="1" ht="17.25">
      <c r="A331" s="42">
        <v>357</v>
      </c>
      <c r="B331" s="43" t="s">
        <v>601</v>
      </c>
      <c r="C331" s="44" t="s">
        <v>1537</v>
      </c>
      <c r="D331" s="44" t="s">
        <v>1634</v>
      </c>
      <c r="E331" s="44" t="s">
        <v>128</v>
      </c>
      <c r="F331" s="45" t="s">
        <v>1635</v>
      </c>
      <c r="G331" s="44" t="s">
        <v>147</v>
      </c>
      <c r="H331" s="46">
        <v>245</v>
      </c>
      <c r="I331" s="45" t="s">
        <v>1543</v>
      </c>
      <c r="J331" s="45" t="s">
        <v>1544</v>
      </c>
      <c r="K331" s="44" t="s">
        <v>1543</v>
      </c>
      <c r="L331" s="44" t="s">
        <v>1544</v>
      </c>
      <c r="M331" s="47" t="s">
        <v>231</v>
      </c>
      <c r="N331" s="47" t="s">
        <v>231</v>
      </c>
      <c r="O331" s="52">
        <v>9.04437</v>
      </c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x14ac:dyDescent="0.25" r="332" customHeight="1" ht="17.25">
      <c r="A332" s="42">
        <v>358</v>
      </c>
      <c r="B332" s="43" t="s">
        <v>602</v>
      </c>
      <c r="C332" s="44" t="s">
        <v>1537</v>
      </c>
      <c r="D332" s="44" t="s">
        <v>1634</v>
      </c>
      <c r="E332" s="44" t="s">
        <v>128</v>
      </c>
      <c r="F332" s="45" t="s">
        <v>1635</v>
      </c>
      <c r="G332" s="44" t="s">
        <v>147</v>
      </c>
      <c r="H332" s="46">
        <v>245</v>
      </c>
      <c r="I332" s="45" t="s">
        <v>1543</v>
      </c>
      <c r="J332" s="45" t="s">
        <v>1544</v>
      </c>
      <c r="K332" s="44" t="s">
        <v>1543</v>
      </c>
      <c r="L332" s="44" t="s">
        <v>1544</v>
      </c>
      <c r="M332" s="47" t="s">
        <v>590</v>
      </c>
      <c r="N332" s="47" t="s">
        <v>590</v>
      </c>
      <c r="O332" s="52">
        <v>11.04523</v>
      </c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x14ac:dyDescent="0.25" r="333" customHeight="1" ht="17.25">
      <c r="A333" s="42">
        <v>359</v>
      </c>
      <c r="B333" s="43" t="s">
        <v>603</v>
      </c>
      <c r="C333" s="44" t="s">
        <v>1537</v>
      </c>
      <c r="D333" s="44" t="s">
        <v>1634</v>
      </c>
      <c r="E333" s="44" t="s">
        <v>128</v>
      </c>
      <c r="F333" s="45" t="s">
        <v>1635</v>
      </c>
      <c r="G333" s="44" t="s">
        <v>147</v>
      </c>
      <c r="H333" s="46">
        <v>245</v>
      </c>
      <c r="I333" s="45" t="s">
        <v>1543</v>
      </c>
      <c r="J333" s="45" t="s">
        <v>1544</v>
      </c>
      <c r="K333" s="44" t="s">
        <v>1543</v>
      </c>
      <c r="L333" s="44" t="s">
        <v>1544</v>
      </c>
      <c r="M333" s="47" t="s">
        <v>588</v>
      </c>
      <c r="N333" s="47" t="s">
        <v>588</v>
      </c>
      <c r="O333" s="53">
        <v>9.80004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x14ac:dyDescent="0.25" r="334" customHeight="1" ht="17.25">
      <c r="A334" s="42">
        <v>360</v>
      </c>
      <c r="B334" s="43" t="s">
        <v>604</v>
      </c>
      <c r="C334" s="44" t="s">
        <v>1537</v>
      </c>
      <c r="D334" s="44" t="s">
        <v>1636</v>
      </c>
      <c r="E334" s="44" t="s">
        <v>128</v>
      </c>
      <c r="F334" s="45" t="s">
        <v>1637</v>
      </c>
      <c r="G334" s="44" t="s">
        <v>147</v>
      </c>
      <c r="H334" s="46">
        <v>245</v>
      </c>
      <c r="I334" s="45" t="s">
        <v>1543</v>
      </c>
      <c r="J334" s="45" t="s">
        <v>1544</v>
      </c>
      <c r="K334" s="44" t="s">
        <v>1543</v>
      </c>
      <c r="L334" s="44" t="s">
        <v>1544</v>
      </c>
      <c r="M334" s="47" t="s">
        <v>588</v>
      </c>
      <c r="N334" s="47" t="s">
        <v>588</v>
      </c>
      <c r="O334" s="53">
        <v>7.1273</v>
      </c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x14ac:dyDescent="0.25" r="335" customHeight="1" ht="17.25">
      <c r="A335" s="42">
        <v>361</v>
      </c>
      <c r="B335" s="43" t="s">
        <v>605</v>
      </c>
      <c r="C335" s="44" t="s">
        <v>1537</v>
      </c>
      <c r="D335" s="44" t="s">
        <v>1634</v>
      </c>
      <c r="E335" s="44" t="s">
        <v>128</v>
      </c>
      <c r="F335" s="45" t="s">
        <v>1635</v>
      </c>
      <c r="G335" s="44" t="s">
        <v>147</v>
      </c>
      <c r="H335" s="46">
        <v>245</v>
      </c>
      <c r="I335" s="45" t="s">
        <v>1543</v>
      </c>
      <c r="J335" s="45" t="s">
        <v>1544</v>
      </c>
      <c r="K335" s="44" t="s">
        <v>1543</v>
      </c>
      <c r="L335" s="44" t="s">
        <v>1544</v>
      </c>
      <c r="M335" s="47" t="s">
        <v>590</v>
      </c>
      <c r="N335" s="47" t="s">
        <v>590</v>
      </c>
      <c r="O335" s="53">
        <v>8.02836</v>
      </c>
      <c r="P335" s="49"/>
      <c r="Q335" s="49"/>
      <c r="R335" s="50"/>
      <c r="S335" s="51"/>
      <c r="T335" s="49"/>
      <c r="U335" s="49"/>
      <c r="V335" s="49"/>
      <c r="W335" s="49"/>
      <c r="X335" s="49"/>
      <c r="Y335" s="49"/>
      <c r="Z335" s="49"/>
    </row>
    <row x14ac:dyDescent="0.25" r="336" customHeight="1" ht="17.25">
      <c r="A336" s="42">
        <v>362</v>
      </c>
      <c r="B336" s="43" t="s">
        <v>606</v>
      </c>
      <c r="C336" s="44" t="s">
        <v>1537</v>
      </c>
      <c r="D336" s="44" t="s">
        <v>1634</v>
      </c>
      <c r="E336" s="44" t="s">
        <v>128</v>
      </c>
      <c r="F336" s="45" t="s">
        <v>1635</v>
      </c>
      <c r="G336" s="44" t="s">
        <v>147</v>
      </c>
      <c r="H336" s="46">
        <v>245</v>
      </c>
      <c r="I336" s="45" t="s">
        <v>1543</v>
      </c>
      <c r="J336" s="45" t="s">
        <v>1544</v>
      </c>
      <c r="K336" s="44" t="s">
        <v>1543</v>
      </c>
      <c r="L336" s="44" t="s">
        <v>1544</v>
      </c>
      <c r="M336" s="47" t="s">
        <v>588</v>
      </c>
      <c r="N336" s="47" t="s">
        <v>588</v>
      </c>
      <c r="O336" s="53">
        <v>8.25261</v>
      </c>
      <c r="P336" s="49"/>
      <c r="Q336" s="49"/>
      <c r="R336" s="50"/>
      <c r="S336" s="51"/>
      <c r="T336" s="49"/>
      <c r="U336" s="49"/>
      <c r="V336" s="49"/>
      <c r="W336" s="49"/>
      <c r="X336" s="49"/>
      <c r="Y336" s="49"/>
      <c r="Z336" s="49"/>
    </row>
    <row x14ac:dyDescent="0.25" r="337" customHeight="1" ht="17.25">
      <c r="A337" s="42">
        <v>363</v>
      </c>
      <c r="B337" s="43" t="s">
        <v>607</v>
      </c>
      <c r="C337" s="44" t="s">
        <v>1537</v>
      </c>
      <c r="D337" s="44" t="s">
        <v>1634</v>
      </c>
      <c r="E337" s="44" t="s">
        <v>128</v>
      </c>
      <c r="F337" s="45" t="s">
        <v>1635</v>
      </c>
      <c r="G337" s="44" t="s">
        <v>147</v>
      </c>
      <c r="H337" s="46">
        <v>245</v>
      </c>
      <c r="I337" s="45" t="s">
        <v>1543</v>
      </c>
      <c r="J337" s="45" t="s">
        <v>1544</v>
      </c>
      <c r="K337" s="44" t="s">
        <v>1543</v>
      </c>
      <c r="L337" s="44" t="s">
        <v>1544</v>
      </c>
      <c r="M337" s="47" t="s">
        <v>590</v>
      </c>
      <c r="N337" s="47" t="s">
        <v>590</v>
      </c>
      <c r="O337" s="53">
        <v>12.23639</v>
      </c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x14ac:dyDescent="0.25" r="338" customHeight="1" ht="17.25">
      <c r="A338" s="42">
        <v>365</v>
      </c>
      <c r="B338" s="43" t="s">
        <v>608</v>
      </c>
      <c r="C338" s="44" t="s">
        <v>1537</v>
      </c>
      <c r="D338" s="44" t="s">
        <v>1634</v>
      </c>
      <c r="E338" s="44" t="s">
        <v>128</v>
      </c>
      <c r="F338" s="45" t="s">
        <v>1635</v>
      </c>
      <c r="G338" s="44" t="s">
        <v>147</v>
      </c>
      <c r="H338" s="46">
        <v>245</v>
      </c>
      <c r="I338" s="45" t="s">
        <v>1543</v>
      </c>
      <c r="J338" s="45" t="s">
        <v>1544</v>
      </c>
      <c r="K338" s="44" t="s">
        <v>1543</v>
      </c>
      <c r="L338" s="44" t="s">
        <v>1544</v>
      </c>
      <c r="M338" s="47" t="s">
        <v>587</v>
      </c>
      <c r="N338" s="47" t="s">
        <v>587</v>
      </c>
      <c r="O338" s="52">
        <v>7.11329</v>
      </c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x14ac:dyDescent="0.25" r="339" customHeight="1" ht="17.25">
      <c r="A339" s="42">
        <v>367</v>
      </c>
      <c r="B339" s="43" t="s">
        <v>610</v>
      </c>
      <c r="C339" s="44" t="s">
        <v>1537</v>
      </c>
      <c r="D339" s="44" t="s">
        <v>1634</v>
      </c>
      <c r="E339" s="44" t="s">
        <v>128</v>
      </c>
      <c r="F339" s="45" t="s">
        <v>1635</v>
      </c>
      <c r="G339" s="44" t="s">
        <v>147</v>
      </c>
      <c r="H339" s="46">
        <v>245</v>
      </c>
      <c r="I339" s="45" t="s">
        <v>1543</v>
      </c>
      <c r="J339" s="45" t="s">
        <v>1544</v>
      </c>
      <c r="K339" s="44" t="s">
        <v>1543</v>
      </c>
      <c r="L339" s="44" t="s">
        <v>1544</v>
      </c>
      <c r="M339" s="47" t="s">
        <v>588</v>
      </c>
      <c r="N339" s="47" t="s">
        <v>588</v>
      </c>
      <c r="O339" s="53">
        <v>6.9497</v>
      </c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x14ac:dyDescent="0.25" r="340" customHeight="1" ht="17.25">
      <c r="A340" s="42">
        <v>372</v>
      </c>
      <c r="B340" s="43" t="s">
        <v>614</v>
      </c>
      <c r="C340" s="44" t="s">
        <v>1537</v>
      </c>
      <c r="D340" s="44" t="s">
        <v>1636</v>
      </c>
      <c r="E340" s="44" t="s">
        <v>128</v>
      </c>
      <c r="F340" s="45" t="s">
        <v>1637</v>
      </c>
      <c r="G340" s="44" t="s">
        <v>147</v>
      </c>
      <c r="H340" s="46">
        <v>245</v>
      </c>
      <c r="I340" s="45" t="s">
        <v>1543</v>
      </c>
      <c r="J340" s="45" t="s">
        <v>1544</v>
      </c>
      <c r="K340" s="44" t="s">
        <v>1543</v>
      </c>
      <c r="L340" s="44" t="s">
        <v>1544</v>
      </c>
      <c r="M340" s="47" t="s">
        <v>590</v>
      </c>
      <c r="N340" s="47" t="s">
        <v>590</v>
      </c>
      <c r="O340" s="53">
        <v>9.5</v>
      </c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x14ac:dyDescent="0.25" r="341" customHeight="1" ht="17.25">
      <c r="A341" s="42">
        <v>374</v>
      </c>
      <c r="B341" s="43" t="s">
        <v>615</v>
      </c>
      <c r="C341" s="44" t="s">
        <v>1537</v>
      </c>
      <c r="D341" s="44" t="s">
        <v>1634</v>
      </c>
      <c r="E341" s="44" t="s">
        <v>128</v>
      </c>
      <c r="F341" s="45" t="s">
        <v>1635</v>
      </c>
      <c r="G341" s="44" t="s">
        <v>190</v>
      </c>
      <c r="H341" s="46">
        <v>208</v>
      </c>
      <c r="I341" s="45" t="s">
        <v>1543</v>
      </c>
      <c r="J341" s="45" t="s">
        <v>1544</v>
      </c>
      <c r="K341" s="44" t="s">
        <v>1543</v>
      </c>
      <c r="L341" s="44" t="s">
        <v>1544</v>
      </c>
      <c r="M341" s="47" t="s">
        <v>587</v>
      </c>
      <c r="N341" s="47" t="s">
        <v>587</v>
      </c>
      <c r="O341" s="53">
        <v>14.25785</v>
      </c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x14ac:dyDescent="0.25" r="342" customHeight="1" ht="17.25">
      <c r="A342" s="42">
        <v>375</v>
      </c>
      <c r="B342" s="43" t="s">
        <v>616</v>
      </c>
      <c r="C342" s="44" t="s">
        <v>1537</v>
      </c>
      <c r="D342" s="44" t="s">
        <v>1634</v>
      </c>
      <c r="E342" s="44" t="s">
        <v>128</v>
      </c>
      <c r="F342" s="45" t="s">
        <v>1635</v>
      </c>
      <c r="G342" s="44" t="s">
        <v>150</v>
      </c>
      <c r="H342" s="46">
        <v>275</v>
      </c>
      <c r="I342" s="45" t="s">
        <v>1543</v>
      </c>
      <c r="J342" s="45" t="s">
        <v>1544</v>
      </c>
      <c r="K342" s="44" t="s">
        <v>1543</v>
      </c>
      <c r="L342" s="44" t="s">
        <v>1544</v>
      </c>
      <c r="M342" s="47" t="s">
        <v>229</v>
      </c>
      <c r="N342" s="47" t="s">
        <v>229</v>
      </c>
      <c r="O342" s="53">
        <v>12.21943</v>
      </c>
      <c r="P342" s="49"/>
      <c r="Q342" s="49"/>
      <c r="R342" s="50"/>
      <c r="S342" s="51"/>
      <c r="T342" s="49"/>
      <c r="U342" s="49"/>
      <c r="V342" s="49"/>
      <c r="W342" s="49"/>
      <c r="X342" s="49"/>
      <c r="Y342" s="49"/>
      <c r="Z342" s="49"/>
    </row>
    <row x14ac:dyDescent="0.25" r="343" customHeight="1" ht="17.25">
      <c r="A343" s="42">
        <v>376</v>
      </c>
      <c r="B343" s="43" t="s">
        <v>617</v>
      </c>
      <c r="C343" s="44" t="s">
        <v>1537</v>
      </c>
      <c r="D343" s="44" t="s">
        <v>1636</v>
      </c>
      <c r="E343" s="44" t="s">
        <v>128</v>
      </c>
      <c r="F343" s="45" t="s">
        <v>1637</v>
      </c>
      <c r="G343" s="44" t="s">
        <v>150</v>
      </c>
      <c r="H343" s="46">
        <v>275</v>
      </c>
      <c r="I343" s="45" t="s">
        <v>1543</v>
      </c>
      <c r="J343" s="45" t="s">
        <v>1544</v>
      </c>
      <c r="K343" s="44" t="s">
        <v>1543</v>
      </c>
      <c r="L343" s="44" t="s">
        <v>1544</v>
      </c>
      <c r="M343" s="47" t="s">
        <v>229</v>
      </c>
      <c r="N343" s="47" t="s">
        <v>229</v>
      </c>
      <c r="O343" s="53">
        <v>15.11275</v>
      </c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x14ac:dyDescent="0.25" r="344" customHeight="1" ht="17.25">
      <c r="A344" s="42">
        <v>378</v>
      </c>
      <c r="B344" s="43" t="s">
        <v>619</v>
      </c>
      <c r="C344" s="44" t="s">
        <v>1537</v>
      </c>
      <c r="D344" s="44" t="s">
        <v>1634</v>
      </c>
      <c r="E344" s="44" t="s">
        <v>128</v>
      </c>
      <c r="F344" s="45" t="s">
        <v>1635</v>
      </c>
      <c r="G344" s="44" t="s">
        <v>150</v>
      </c>
      <c r="H344" s="46">
        <v>275</v>
      </c>
      <c r="I344" s="45" t="s">
        <v>1543</v>
      </c>
      <c r="J344" s="45" t="s">
        <v>1544</v>
      </c>
      <c r="K344" s="44" t="s">
        <v>1543</v>
      </c>
      <c r="L344" s="44" t="s">
        <v>1544</v>
      </c>
      <c r="M344" s="47" t="s">
        <v>229</v>
      </c>
      <c r="N344" s="47" t="s">
        <v>229</v>
      </c>
      <c r="O344" s="53">
        <v>5.98173</v>
      </c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x14ac:dyDescent="0.25" r="345" customHeight="1" ht="17.25">
      <c r="A345" s="42">
        <v>379</v>
      </c>
      <c r="B345" s="43" t="s">
        <v>620</v>
      </c>
      <c r="C345" s="44" t="s">
        <v>1537</v>
      </c>
      <c r="D345" s="44" t="s">
        <v>1634</v>
      </c>
      <c r="E345" s="44" t="s">
        <v>128</v>
      </c>
      <c r="F345" s="45" t="s">
        <v>1635</v>
      </c>
      <c r="G345" s="44" t="s">
        <v>190</v>
      </c>
      <c r="H345" s="46">
        <v>208</v>
      </c>
      <c r="I345" s="45" t="s">
        <v>1543</v>
      </c>
      <c r="J345" s="45" t="s">
        <v>1544</v>
      </c>
      <c r="K345" s="44" t="s">
        <v>1543</v>
      </c>
      <c r="L345" s="44" t="s">
        <v>1544</v>
      </c>
      <c r="M345" s="47" t="s">
        <v>592</v>
      </c>
      <c r="N345" s="47" t="s">
        <v>592</v>
      </c>
      <c r="O345" s="53">
        <v>13.28236</v>
      </c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x14ac:dyDescent="0.25" r="346" customHeight="1" ht="17.25">
      <c r="A346" s="42">
        <v>381</v>
      </c>
      <c r="B346" s="43" t="s">
        <v>622</v>
      </c>
      <c r="C346" s="44" t="s">
        <v>1537</v>
      </c>
      <c r="D346" s="44" t="s">
        <v>1634</v>
      </c>
      <c r="E346" s="44" t="s">
        <v>128</v>
      </c>
      <c r="F346" s="45" t="s">
        <v>1635</v>
      </c>
      <c r="G346" s="44" t="s">
        <v>150</v>
      </c>
      <c r="H346" s="46">
        <v>275</v>
      </c>
      <c r="I346" s="45" t="s">
        <v>1543</v>
      </c>
      <c r="J346" s="45" t="s">
        <v>1544</v>
      </c>
      <c r="K346" s="44" t="s">
        <v>1543</v>
      </c>
      <c r="L346" s="44" t="s">
        <v>1544</v>
      </c>
      <c r="M346" s="47" t="s">
        <v>591</v>
      </c>
      <c r="N346" s="47" t="s">
        <v>591</v>
      </c>
      <c r="O346" s="53">
        <v>4.67504</v>
      </c>
      <c r="P346" s="49"/>
      <c r="Q346" s="49"/>
      <c r="R346" s="50"/>
      <c r="S346" s="51"/>
      <c r="T346" s="49"/>
      <c r="U346" s="49"/>
      <c r="V346" s="49"/>
      <c r="W346" s="49"/>
      <c r="X346" s="49"/>
      <c r="Y346" s="49"/>
      <c r="Z346" s="49"/>
    </row>
    <row x14ac:dyDescent="0.25" r="347" customHeight="1" ht="17.25">
      <c r="A347" s="42">
        <v>383</v>
      </c>
      <c r="B347" s="43" t="s">
        <v>624</v>
      </c>
      <c r="C347" s="44" t="s">
        <v>1537</v>
      </c>
      <c r="D347" s="44" t="s">
        <v>1634</v>
      </c>
      <c r="E347" s="44" t="s">
        <v>128</v>
      </c>
      <c r="F347" s="45" t="s">
        <v>1635</v>
      </c>
      <c r="G347" s="44" t="s">
        <v>180</v>
      </c>
      <c r="H347" s="46">
        <v>247</v>
      </c>
      <c r="I347" s="45" t="s">
        <v>1543</v>
      </c>
      <c r="J347" s="45" t="s">
        <v>1559</v>
      </c>
      <c r="K347" s="44" t="s">
        <v>1543</v>
      </c>
      <c r="L347" s="44" t="s">
        <v>1544</v>
      </c>
      <c r="M347" s="47" t="s">
        <v>591</v>
      </c>
      <c r="N347" s="47" t="s">
        <v>591</v>
      </c>
      <c r="O347" s="53">
        <v>6.5</v>
      </c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x14ac:dyDescent="0.25" r="348" customHeight="1" ht="17.25">
      <c r="A348" s="42">
        <v>399</v>
      </c>
      <c r="B348" s="43" t="s">
        <v>634</v>
      </c>
      <c r="C348" s="44" t="s">
        <v>1537</v>
      </c>
      <c r="D348" s="44" t="s">
        <v>1636</v>
      </c>
      <c r="E348" s="44" t="s">
        <v>128</v>
      </c>
      <c r="F348" s="45" t="s">
        <v>1637</v>
      </c>
      <c r="G348" s="44" t="s">
        <v>127</v>
      </c>
      <c r="H348" s="46">
        <v>301</v>
      </c>
      <c r="I348" s="45" t="s">
        <v>1543</v>
      </c>
      <c r="J348" s="45" t="s">
        <v>1543</v>
      </c>
      <c r="K348" s="44" t="s">
        <v>1543</v>
      </c>
      <c r="L348" s="44" t="s">
        <v>1543</v>
      </c>
      <c r="M348" s="47" t="s">
        <v>571</v>
      </c>
      <c r="N348" s="47" t="s">
        <v>571</v>
      </c>
      <c r="O348" s="53">
        <v>11.6</v>
      </c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x14ac:dyDescent="0.25" r="349" customHeight="1" ht="17.25">
      <c r="A349" s="42">
        <v>404</v>
      </c>
      <c r="B349" s="43" t="s">
        <v>638</v>
      </c>
      <c r="C349" s="44" t="s">
        <v>1549</v>
      </c>
      <c r="D349" s="44" t="s">
        <v>1634</v>
      </c>
      <c r="E349" s="44" t="s">
        <v>128</v>
      </c>
      <c r="F349" s="45" t="s">
        <v>1635</v>
      </c>
      <c r="G349" s="44" t="s">
        <v>151</v>
      </c>
      <c r="H349" s="46">
        <v>240</v>
      </c>
      <c r="I349" s="45" t="s">
        <v>1568</v>
      </c>
      <c r="J349" s="45" t="s">
        <v>1569</v>
      </c>
      <c r="K349" s="44" t="s">
        <v>1568</v>
      </c>
      <c r="L349" s="44" t="s">
        <v>1570</v>
      </c>
      <c r="M349" s="47" t="s">
        <v>234</v>
      </c>
      <c r="N349" s="47" t="s">
        <v>234</v>
      </c>
      <c r="O349" s="53">
        <v>7</v>
      </c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x14ac:dyDescent="0.25" r="350" customHeight="1" ht="17.25">
      <c r="A350" s="42">
        <v>406</v>
      </c>
      <c r="B350" s="43" t="s">
        <v>639</v>
      </c>
      <c r="C350" s="44" t="s">
        <v>1547</v>
      </c>
      <c r="D350" s="44" t="s">
        <v>1636</v>
      </c>
      <c r="E350" s="44" t="s">
        <v>128</v>
      </c>
      <c r="F350" s="45" t="s">
        <v>1637</v>
      </c>
      <c r="G350" s="44" t="s">
        <v>1645</v>
      </c>
      <c r="H350" s="46">
        <v>240</v>
      </c>
      <c r="I350" s="45" t="s">
        <v>1568</v>
      </c>
      <c r="J350" s="45" t="s">
        <v>1569</v>
      </c>
      <c r="K350" s="44" t="s">
        <v>1568</v>
      </c>
      <c r="L350" s="44" t="s">
        <v>1570</v>
      </c>
      <c r="M350" s="47" t="s">
        <v>1646</v>
      </c>
      <c r="N350" s="47" t="s">
        <v>398</v>
      </c>
      <c r="O350" s="53">
        <v>7.34863</v>
      </c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x14ac:dyDescent="0.25" r="351" customHeight="1" ht="17.25">
      <c r="A351" s="42">
        <v>409</v>
      </c>
      <c r="B351" s="43" t="s">
        <v>642</v>
      </c>
      <c r="C351" s="44" t="s">
        <v>1537</v>
      </c>
      <c r="D351" s="44" t="s">
        <v>1636</v>
      </c>
      <c r="E351" s="44" t="s">
        <v>128</v>
      </c>
      <c r="F351" s="45" t="s">
        <v>1637</v>
      </c>
      <c r="G351" s="44" t="s">
        <v>166</v>
      </c>
      <c r="H351" s="46">
        <v>247</v>
      </c>
      <c r="I351" s="45" t="s">
        <v>1543</v>
      </c>
      <c r="J351" s="45" t="s">
        <v>1579</v>
      </c>
      <c r="K351" s="44" t="s">
        <v>1543</v>
      </c>
      <c r="L351" s="44" t="s">
        <v>1579</v>
      </c>
      <c r="M351" s="47" t="s">
        <v>627</v>
      </c>
      <c r="N351" s="47" t="s">
        <v>627</v>
      </c>
      <c r="O351" s="53">
        <v>11.7</v>
      </c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x14ac:dyDescent="0.25" r="352" customHeight="1" ht="17.25">
      <c r="A352" s="42">
        <v>410</v>
      </c>
      <c r="B352" s="43" t="s">
        <v>643</v>
      </c>
      <c r="C352" s="44" t="s">
        <v>1537</v>
      </c>
      <c r="D352" s="44" t="s">
        <v>1634</v>
      </c>
      <c r="E352" s="44" t="s">
        <v>128</v>
      </c>
      <c r="F352" s="45" t="s">
        <v>1635</v>
      </c>
      <c r="G352" s="44" t="s">
        <v>166</v>
      </c>
      <c r="H352" s="46">
        <v>247</v>
      </c>
      <c r="I352" s="45" t="s">
        <v>1543</v>
      </c>
      <c r="J352" s="45" t="s">
        <v>1579</v>
      </c>
      <c r="K352" s="44" t="s">
        <v>1543</v>
      </c>
      <c r="L352" s="44" t="s">
        <v>1579</v>
      </c>
      <c r="M352" s="47" t="s">
        <v>627</v>
      </c>
      <c r="N352" s="47" t="s">
        <v>627</v>
      </c>
      <c r="O352" s="53">
        <v>8.19</v>
      </c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x14ac:dyDescent="0.25" r="353" customHeight="1" ht="17.25">
      <c r="A353" s="42">
        <v>412</v>
      </c>
      <c r="B353" s="43" t="s">
        <v>645</v>
      </c>
      <c r="C353" s="44" t="s">
        <v>1537</v>
      </c>
      <c r="D353" s="44" t="s">
        <v>1634</v>
      </c>
      <c r="E353" s="44" t="s">
        <v>128</v>
      </c>
      <c r="F353" s="45" t="s">
        <v>1635</v>
      </c>
      <c r="G353" s="44" t="s">
        <v>166</v>
      </c>
      <c r="H353" s="46">
        <v>247</v>
      </c>
      <c r="I353" s="45" t="s">
        <v>1543</v>
      </c>
      <c r="J353" s="45" t="s">
        <v>1579</v>
      </c>
      <c r="K353" s="44" t="s">
        <v>1543</v>
      </c>
      <c r="L353" s="44" t="s">
        <v>1579</v>
      </c>
      <c r="M353" s="47" t="s">
        <v>629</v>
      </c>
      <c r="N353" s="47" t="s">
        <v>628</v>
      </c>
      <c r="O353" s="53">
        <v>8.5</v>
      </c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x14ac:dyDescent="0.25" r="354" customHeight="1" ht="17.25">
      <c r="A354" s="42">
        <v>413</v>
      </c>
      <c r="B354" s="43" t="s">
        <v>646</v>
      </c>
      <c r="C354" s="44" t="s">
        <v>1537</v>
      </c>
      <c r="D354" s="44" t="s">
        <v>1634</v>
      </c>
      <c r="E354" s="44" t="s">
        <v>128</v>
      </c>
      <c r="F354" s="45" t="s">
        <v>1635</v>
      </c>
      <c r="G354" s="44" t="s">
        <v>191</v>
      </c>
      <c r="H354" s="46">
        <v>199</v>
      </c>
      <c r="I354" s="45" t="s">
        <v>1543</v>
      </c>
      <c r="J354" s="45" t="s">
        <v>1579</v>
      </c>
      <c r="K354" s="44" t="s">
        <v>1543</v>
      </c>
      <c r="L354" s="44" t="s">
        <v>1579</v>
      </c>
      <c r="M354" s="47" t="s">
        <v>637</v>
      </c>
      <c r="N354" s="47" t="s">
        <v>637</v>
      </c>
      <c r="O354" s="53">
        <v>7.3</v>
      </c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x14ac:dyDescent="0.25" r="355" customHeight="1" ht="17.25">
      <c r="A355" s="42">
        <v>414</v>
      </c>
      <c r="B355" s="43" t="s">
        <v>647</v>
      </c>
      <c r="C355" s="44" t="s">
        <v>1537</v>
      </c>
      <c r="D355" s="44" t="s">
        <v>1636</v>
      </c>
      <c r="E355" s="44" t="s">
        <v>128</v>
      </c>
      <c r="F355" s="45" t="s">
        <v>1637</v>
      </c>
      <c r="G355" s="44" t="s">
        <v>149</v>
      </c>
      <c r="H355" s="46">
        <v>245</v>
      </c>
      <c r="I355" s="45" t="s">
        <v>1543</v>
      </c>
      <c r="J355" s="45" t="s">
        <v>1544</v>
      </c>
      <c r="K355" s="44" t="s">
        <v>1543</v>
      </c>
      <c r="L355" s="44" t="s">
        <v>1544</v>
      </c>
      <c r="M355" s="47" t="s">
        <v>233</v>
      </c>
      <c r="N355" s="47" t="s">
        <v>233</v>
      </c>
      <c r="O355" s="53">
        <v>12.70947</v>
      </c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x14ac:dyDescent="0.25" r="356" customHeight="1" ht="17.25">
      <c r="A356" s="42">
        <v>415</v>
      </c>
      <c r="B356" s="43" t="s">
        <v>648</v>
      </c>
      <c r="C356" s="44" t="s">
        <v>1537</v>
      </c>
      <c r="D356" s="44" t="s">
        <v>1634</v>
      </c>
      <c r="E356" s="44" t="s">
        <v>128</v>
      </c>
      <c r="F356" s="45" t="s">
        <v>1635</v>
      </c>
      <c r="G356" s="44" t="s">
        <v>149</v>
      </c>
      <c r="H356" s="46">
        <v>245</v>
      </c>
      <c r="I356" s="45" t="s">
        <v>1543</v>
      </c>
      <c r="J356" s="45" t="s">
        <v>1544</v>
      </c>
      <c r="K356" s="44" t="s">
        <v>1543</v>
      </c>
      <c r="L356" s="44" t="s">
        <v>1544</v>
      </c>
      <c r="M356" s="47" t="s">
        <v>594</v>
      </c>
      <c r="N356" s="47" t="s">
        <v>594</v>
      </c>
      <c r="O356" s="53">
        <v>9.06173</v>
      </c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x14ac:dyDescent="0.25" r="357" customHeight="1" ht="17.25">
      <c r="A357" s="42">
        <v>416</v>
      </c>
      <c r="B357" s="43" t="s">
        <v>649</v>
      </c>
      <c r="C357" s="44" t="s">
        <v>1537</v>
      </c>
      <c r="D357" s="44" t="s">
        <v>1634</v>
      </c>
      <c r="E357" s="44" t="s">
        <v>128</v>
      </c>
      <c r="F357" s="45" t="s">
        <v>1635</v>
      </c>
      <c r="G357" s="44" t="s">
        <v>149</v>
      </c>
      <c r="H357" s="46">
        <v>245</v>
      </c>
      <c r="I357" s="45" t="s">
        <v>1543</v>
      </c>
      <c r="J357" s="45" t="s">
        <v>1544</v>
      </c>
      <c r="K357" s="44" t="s">
        <v>1543</v>
      </c>
      <c r="L357" s="44" t="s">
        <v>1544</v>
      </c>
      <c r="M357" s="47" t="s">
        <v>594</v>
      </c>
      <c r="N357" s="47" t="s">
        <v>594</v>
      </c>
      <c r="O357" s="53">
        <v>6.50004</v>
      </c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x14ac:dyDescent="0.25" r="358" customHeight="1" ht="17.25">
      <c r="A358" s="42">
        <v>417</v>
      </c>
      <c r="B358" s="43" t="s">
        <v>650</v>
      </c>
      <c r="C358" s="44" t="s">
        <v>1537</v>
      </c>
      <c r="D358" s="44" t="s">
        <v>1634</v>
      </c>
      <c r="E358" s="44" t="s">
        <v>128</v>
      </c>
      <c r="F358" s="45" t="s">
        <v>1635</v>
      </c>
      <c r="G358" s="44" t="s">
        <v>149</v>
      </c>
      <c r="H358" s="46">
        <v>245</v>
      </c>
      <c r="I358" s="45" t="s">
        <v>1543</v>
      </c>
      <c r="J358" s="45" t="s">
        <v>1544</v>
      </c>
      <c r="K358" s="44" t="s">
        <v>1543</v>
      </c>
      <c r="L358" s="44" t="s">
        <v>1544</v>
      </c>
      <c r="M358" s="47" t="s">
        <v>594</v>
      </c>
      <c r="N358" s="47" t="s">
        <v>594</v>
      </c>
      <c r="O358" s="53">
        <v>8.92472</v>
      </c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x14ac:dyDescent="0.25" r="359" customHeight="1" ht="17.25">
      <c r="A359" s="42">
        <v>419</v>
      </c>
      <c r="B359" s="43" t="s">
        <v>652</v>
      </c>
      <c r="C359" s="44" t="s">
        <v>1537</v>
      </c>
      <c r="D359" s="44" t="s">
        <v>1636</v>
      </c>
      <c r="E359" s="44" t="s">
        <v>128</v>
      </c>
      <c r="F359" s="45" t="s">
        <v>1637</v>
      </c>
      <c r="G359" s="44" t="s">
        <v>149</v>
      </c>
      <c r="H359" s="46">
        <v>245</v>
      </c>
      <c r="I359" s="45" t="s">
        <v>1543</v>
      </c>
      <c r="J359" s="45" t="s">
        <v>1544</v>
      </c>
      <c r="K359" s="44" t="s">
        <v>1543</v>
      </c>
      <c r="L359" s="44" t="s">
        <v>1544</v>
      </c>
      <c r="M359" s="47" t="s">
        <v>594</v>
      </c>
      <c r="N359" s="47" t="s">
        <v>594</v>
      </c>
      <c r="O359" s="53">
        <v>9.6</v>
      </c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x14ac:dyDescent="0.25" r="360" customHeight="1" ht="17.25">
      <c r="A360" s="42">
        <v>426</v>
      </c>
      <c r="B360" s="43" t="s">
        <v>659</v>
      </c>
      <c r="C360" s="44" t="s">
        <v>1537</v>
      </c>
      <c r="D360" s="44" t="s">
        <v>1636</v>
      </c>
      <c r="E360" s="44" t="s">
        <v>128</v>
      </c>
      <c r="F360" s="45" t="s">
        <v>1637</v>
      </c>
      <c r="G360" s="44" t="s">
        <v>154</v>
      </c>
      <c r="H360" s="46">
        <v>252</v>
      </c>
      <c r="I360" s="45" t="s">
        <v>1582</v>
      </c>
      <c r="J360" s="45" t="s">
        <v>1583</v>
      </c>
      <c r="K360" s="44" t="s">
        <v>1582</v>
      </c>
      <c r="L360" s="44" t="s">
        <v>1582</v>
      </c>
      <c r="M360" s="47" t="s">
        <v>656</v>
      </c>
      <c r="N360" s="47" t="s">
        <v>656</v>
      </c>
      <c r="O360" s="53">
        <v>7.72411</v>
      </c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x14ac:dyDescent="0.25" r="361" customHeight="1" ht="17.25">
      <c r="A361" s="42">
        <v>427</v>
      </c>
      <c r="B361" s="43" t="s">
        <v>660</v>
      </c>
      <c r="C361" s="44" t="s">
        <v>1537</v>
      </c>
      <c r="D361" s="44" t="s">
        <v>1634</v>
      </c>
      <c r="E361" s="44" t="s">
        <v>128</v>
      </c>
      <c r="F361" s="45" t="s">
        <v>1635</v>
      </c>
      <c r="G361" s="44" t="s">
        <v>154</v>
      </c>
      <c r="H361" s="46">
        <v>252</v>
      </c>
      <c r="I361" s="45" t="s">
        <v>1582</v>
      </c>
      <c r="J361" s="45" t="s">
        <v>1583</v>
      </c>
      <c r="K361" s="44" t="s">
        <v>1582</v>
      </c>
      <c r="L361" s="44" t="s">
        <v>1582</v>
      </c>
      <c r="M361" s="47" t="s">
        <v>656</v>
      </c>
      <c r="N361" s="47" t="s">
        <v>657</v>
      </c>
      <c r="O361" s="53">
        <v>5</v>
      </c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x14ac:dyDescent="0.25" r="362" customHeight="1" ht="17.25">
      <c r="A362" s="42">
        <v>431</v>
      </c>
      <c r="B362" s="43" t="s">
        <v>663</v>
      </c>
      <c r="C362" s="44" t="s">
        <v>1537</v>
      </c>
      <c r="D362" s="44" t="s">
        <v>1634</v>
      </c>
      <c r="E362" s="44" t="s">
        <v>128</v>
      </c>
      <c r="F362" s="45" t="s">
        <v>1635</v>
      </c>
      <c r="G362" s="44" t="s">
        <v>173</v>
      </c>
      <c r="H362" s="46">
        <v>240</v>
      </c>
      <c r="I362" s="45" t="s">
        <v>1582</v>
      </c>
      <c r="J362" s="45" t="s">
        <v>1604</v>
      </c>
      <c r="K362" s="44" t="s">
        <v>1582</v>
      </c>
      <c r="L362" s="44" t="s">
        <v>1582</v>
      </c>
      <c r="M362" s="47" t="s">
        <v>658</v>
      </c>
      <c r="N362" s="47" t="s">
        <v>658</v>
      </c>
      <c r="O362" s="53">
        <v>8.80306</v>
      </c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x14ac:dyDescent="0.25" r="363" customHeight="1" ht="17.25">
      <c r="A363" s="42">
        <v>432</v>
      </c>
      <c r="B363" s="43" t="s">
        <v>664</v>
      </c>
      <c r="C363" s="44" t="s">
        <v>1537</v>
      </c>
      <c r="D363" s="44" t="s">
        <v>1634</v>
      </c>
      <c r="E363" s="44" t="s">
        <v>128</v>
      </c>
      <c r="F363" s="45" t="s">
        <v>1635</v>
      </c>
      <c r="G363" s="44" t="s">
        <v>125</v>
      </c>
      <c r="H363" s="46">
        <v>323</v>
      </c>
      <c r="I363" s="45" t="s">
        <v>1582</v>
      </c>
      <c r="J363" s="45" t="s">
        <v>1604</v>
      </c>
      <c r="K363" s="44" t="s">
        <v>1582</v>
      </c>
      <c r="L363" s="44" t="s">
        <v>1582</v>
      </c>
      <c r="M363" s="47" t="s">
        <v>658</v>
      </c>
      <c r="N363" s="47" t="s">
        <v>658</v>
      </c>
      <c r="O363" s="53">
        <v>5.23422</v>
      </c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x14ac:dyDescent="0.25" r="364" customHeight="1" ht="17.25">
      <c r="A364" s="42">
        <v>436</v>
      </c>
      <c r="B364" s="43" t="s">
        <v>667</v>
      </c>
      <c r="C364" s="44" t="s">
        <v>1537</v>
      </c>
      <c r="D364" s="44" t="s">
        <v>1634</v>
      </c>
      <c r="E364" s="44" t="s">
        <v>128</v>
      </c>
      <c r="F364" s="45" t="s">
        <v>1635</v>
      </c>
      <c r="G364" s="44" t="s">
        <v>153</v>
      </c>
      <c r="H364" s="46">
        <v>252</v>
      </c>
      <c r="I364" s="45" t="s">
        <v>1582</v>
      </c>
      <c r="J364" s="45" t="s">
        <v>1583</v>
      </c>
      <c r="K364" s="44" t="s">
        <v>1582</v>
      </c>
      <c r="L364" s="44" t="s">
        <v>1582</v>
      </c>
      <c r="M364" s="47" t="s">
        <v>656</v>
      </c>
      <c r="N364" s="47" t="s">
        <v>656</v>
      </c>
      <c r="O364" s="53">
        <v>7.59905</v>
      </c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x14ac:dyDescent="0.25" r="365" customHeight="1" ht="17.25">
      <c r="A365" s="42">
        <v>443</v>
      </c>
      <c r="B365" s="43" t="s">
        <v>674</v>
      </c>
      <c r="C365" s="44" t="s">
        <v>1537</v>
      </c>
      <c r="D365" s="44" t="s">
        <v>1634</v>
      </c>
      <c r="E365" s="44" t="s">
        <v>128</v>
      </c>
      <c r="F365" s="45" t="s">
        <v>1635</v>
      </c>
      <c r="G365" s="44" t="s">
        <v>129</v>
      </c>
      <c r="H365" s="46">
        <v>301</v>
      </c>
      <c r="I365" s="45" t="s">
        <v>1584</v>
      </c>
      <c r="J365" s="45" t="s">
        <v>1584</v>
      </c>
      <c r="K365" s="44" t="s">
        <v>1584</v>
      </c>
      <c r="L365" s="44" t="s">
        <v>1584</v>
      </c>
      <c r="M365" s="47" t="s">
        <v>671</v>
      </c>
      <c r="N365" s="47" t="s">
        <v>671</v>
      </c>
      <c r="O365" s="53">
        <v>13.67683</v>
      </c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x14ac:dyDescent="0.25" r="366" customHeight="1" ht="17.25">
      <c r="A366" s="42">
        <v>444</v>
      </c>
      <c r="B366" s="43" t="s">
        <v>675</v>
      </c>
      <c r="C366" s="44" t="s">
        <v>1537</v>
      </c>
      <c r="D366" s="44" t="s">
        <v>1634</v>
      </c>
      <c r="E366" s="44" t="s">
        <v>128</v>
      </c>
      <c r="F366" s="45" t="s">
        <v>1635</v>
      </c>
      <c r="G366" s="44" t="s">
        <v>129</v>
      </c>
      <c r="H366" s="46">
        <v>301</v>
      </c>
      <c r="I366" s="45" t="s">
        <v>1584</v>
      </c>
      <c r="J366" s="45" t="s">
        <v>1584</v>
      </c>
      <c r="K366" s="44" t="s">
        <v>1584</v>
      </c>
      <c r="L366" s="44" t="s">
        <v>1584</v>
      </c>
      <c r="M366" s="47" t="s">
        <v>671</v>
      </c>
      <c r="N366" s="47" t="s">
        <v>671</v>
      </c>
      <c r="O366" s="53">
        <v>10.47643</v>
      </c>
      <c r="P366" s="49"/>
      <c r="Q366" s="49"/>
      <c r="R366" s="50"/>
      <c r="S366" s="51"/>
      <c r="T366" s="49"/>
      <c r="U366" s="49"/>
      <c r="V366" s="49"/>
      <c r="W366" s="49"/>
      <c r="X366" s="49"/>
      <c r="Y366" s="49"/>
      <c r="Z366" s="49"/>
    </row>
    <row x14ac:dyDescent="0.25" r="367" customHeight="1" ht="17.25">
      <c r="A367" s="42">
        <v>448</v>
      </c>
      <c r="B367" s="43" t="s">
        <v>679</v>
      </c>
      <c r="C367" s="44" t="s">
        <v>1549</v>
      </c>
      <c r="D367" s="44" t="s">
        <v>1634</v>
      </c>
      <c r="E367" s="44" t="s">
        <v>128</v>
      </c>
      <c r="F367" s="45" t="s">
        <v>1635</v>
      </c>
      <c r="G367" s="44" t="s">
        <v>155</v>
      </c>
      <c r="H367" s="46">
        <v>252</v>
      </c>
      <c r="I367" s="45" t="s">
        <v>1563</v>
      </c>
      <c r="J367" s="45" t="s">
        <v>1564</v>
      </c>
      <c r="K367" s="44" t="s">
        <v>1565</v>
      </c>
      <c r="L367" s="44" t="s">
        <v>1564</v>
      </c>
      <c r="M367" s="47" t="s">
        <v>678</v>
      </c>
      <c r="N367" s="47" t="s">
        <v>677</v>
      </c>
      <c r="O367" s="53">
        <v>7.6</v>
      </c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x14ac:dyDescent="0.25" r="368" customHeight="1" ht="17.25">
      <c r="A368" s="42">
        <v>450</v>
      </c>
      <c r="B368" s="43" t="s">
        <v>681</v>
      </c>
      <c r="C368" s="44" t="s">
        <v>1549</v>
      </c>
      <c r="D368" s="44" t="s">
        <v>1636</v>
      </c>
      <c r="E368" s="44" t="s">
        <v>128</v>
      </c>
      <c r="F368" s="45" t="s">
        <v>1637</v>
      </c>
      <c r="G368" s="44" t="s">
        <v>84</v>
      </c>
      <c r="H368" s="46">
        <v>421</v>
      </c>
      <c r="I368" s="45" t="s">
        <v>1563</v>
      </c>
      <c r="J368" s="45" t="s">
        <v>1564</v>
      </c>
      <c r="K368" s="44" t="s">
        <v>1565</v>
      </c>
      <c r="L368" s="44" t="s">
        <v>1564</v>
      </c>
      <c r="M368" s="47" t="s">
        <v>677</v>
      </c>
      <c r="N368" s="47" t="s">
        <v>677</v>
      </c>
      <c r="O368" s="53">
        <v>15.63319</v>
      </c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x14ac:dyDescent="0.25" r="369" customHeight="1" ht="17.25">
      <c r="A369" s="42">
        <v>454</v>
      </c>
      <c r="B369" s="43" t="s">
        <v>686</v>
      </c>
      <c r="C369" s="44" t="s">
        <v>1547</v>
      </c>
      <c r="D369" s="44" t="s">
        <v>1636</v>
      </c>
      <c r="E369" s="44" t="s">
        <v>128</v>
      </c>
      <c r="F369" s="45" t="s">
        <v>1637</v>
      </c>
      <c r="G369" s="44" t="s">
        <v>198</v>
      </c>
      <c r="H369" s="46">
        <v>344</v>
      </c>
      <c r="I369" s="45" t="s">
        <v>1563</v>
      </c>
      <c r="J369" s="45" t="s">
        <v>1564</v>
      </c>
      <c r="K369" s="44" t="s">
        <v>1565</v>
      </c>
      <c r="L369" s="44" t="s">
        <v>1564</v>
      </c>
      <c r="M369" s="47" t="s">
        <v>684</v>
      </c>
      <c r="N369" s="47" t="s">
        <v>684</v>
      </c>
      <c r="O369" s="53">
        <v>8.16501</v>
      </c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x14ac:dyDescent="0.25" r="370" customHeight="1" ht="17.25">
      <c r="A370" s="42">
        <v>463</v>
      </c>
      <c r="B370" s="43" t="s">
        <v>694</v>
      </c>
      <c r="C370" s="44" t="s">
        <v>1549</v>
      </c>
      <c r="D370" s="44" t="s">
        <v>1634</v>
      </c>
      <c r="E370" s="44" t="s">
        <v>128</v>
      </c>
      <c r="F370" s="45" t="s">
        <v>1635</v>
      </c>
      <c r="G370" s="44" t="s">
        <v>99</v>
      </c>
      <c r="H370" s="46">
        <v>381</v>
      </c>
      <c r="I370" s="45" t="s">
        <v>1563</v>
      </c>
      <c r="J370" s="45" t="s">
        <v>1605</v>
      </c>
      <c r="K370" s="44" t="s">
        <v>1565</v>
      </c>
      <c r="L370" s="44" t="s">
        <v>1605</v>
      </c>
      <c r="M370" s="47" t="s">
        <v>677</v>
      </c>
      <c r="N370" s="47" t="s">
        <v>677</v>
      </c>
      <c r="O370" s="53">
        <v>8.82933</v>
      </c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x14ac:dyDescent="0.25" r="371" customHeight="1" ht="17.25">
      <c r="A371" s="42">
        <v>473</v>
      </c>
      <c r="B371" s="43" t="s">
        <v>702</v>
      </c>
      <c r="C371" s="44" t="s">
        <v>1549</v>
      </c>
      <c r="D371" s="44" t="s">
        <v>1634</v>
      </c>
      <c r="E371" s="44" t="s">
        <v>128</v>
      </c>
      <c r="F371" s="45" t="s">
        <v>1635</v>
      </c>
      <c r="G371" s="44" t="s">
        <v>155</v>
      </c>
      <c r="H371" s="46">
        <v>252</v>
      </c>
      <c r="I371" s="45" t="s">
        <v>1563</v>
      </c>
      <c r="J371" s="45" t="s">
        <v>1564</v>
      </c>
      <c r="K371" s="44" t="s">
        <v>1565</v>
      </c>
      <c r="L371" s="44" t="s">
        <v>1564</v>
      </c>
      <c r="M371" s="47" t="s">
        <v>677</v>
      </c>
      <c r="N371" s="47" t="s">
        <v>677</v>
      </c>
      <c r="O371" s="53">
        <v>7.95525</v>
      </c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x14ac:dyDescent="0.25" r="372" customHeight="1" ht="17.25">
      <c r="A372" s="42">
        <v>475</v>
      </c>
      <c r="B372" s="43" t="s">
        <v>703</v>
      </c>
      <c r="C372" s="44" t="s">
        <v>1547</v>
      </c>
      <c r="D372" s="44" t="s">
        <v>1636</v>
      </c>
      <c r="E372" s="44" t="s">
        <v>128</v>
      </c>
      <c r="F372" s="45" t="s">
        <v>1637</v>
      </c>
      <c r="G372" s="44" t="s">
        <v>155</v>
      </c>
      <c r="H372" s="46">
        <v>252</v>
      </c>
      <c r="I372" s="45" t="s">
        <v>1563</v>
      </c>
      <c r="J372" s="45" t="s">
        <v>1564</v>
      </c>
      <c r="K372" s="44" t="s">
        <v>1565</v>
      </c>
      <c r="L372" s="44" t="s">
        <v>1564</v>
      </c>
      <c r="M372" s="47" t="s">
        <v>684</v>
      </c>
      <c r="N372" s="47" t="s">
        <v>684</v>
      </c>
      <c r="O372" s="53">
        <v>10.07143</v>
      </c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x14ac:dyDescent="0.25" r="373" customHeight="1" ht="17.25">
      <c r="A373" s="42">
        <v>476</v>
      </c>
      <c r="B373" s="43" t="s">
        <v>704</v>
      </c>
      <c r="C373" s="44" t="s">
        <v>1547</v>
      </c>
      <c r="D373" s="44" t="s">
        <v>1634</v>
      </c>
      <c r="E373" s="44" t="s">
        <v>128</v>
      </c>
      <c r="F373" s="45" t="s">
        <v>1635</v>
      </c>
      <c r="G373" s="44" t="s">
        <v>155</v>
      </c>
      <c r="H373" s="46">
        <v>252</v>
      </c>
      <c r="I373" s="45" t="s">
        <v>1563</v>
      </c>
      <c r="J373" s="45" t="s">
        <v>1564</v>
      </c>
      <c r="K373" s="44" t="s">
        <v>1565</v>
      </c>
      <c r="L373" s="44" t="s">
        <v>1564</v>
      </c>
      <c r="M373" s="47" t="s">
        <v>684</v>
      </c>
      <c r="N373" s="47" t="s">
        <v>684</v>
      </c>
      <c r="O373" s="52">
        <v>4.7843</v>
      </c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x14ac:dyDescent="0.25" r="374" customHeight="1" ht="17.25">
      <c r="A374" s="42">
        <v>477</v>
      </c>
      <c r="B374" s="43" t="s">
        <v>705</v>
      </c>
      <c r="C374" s="44" t="s">
        <v>1547</v>
      </c>
      <c r="D374" s="44" t="s">
        <v>1634</v>
      </c>
      <c r="E374" s="44" t="s">
        <v>128</v>
      </c>
      <c r="F374" s="45" t="s">
        <v>1635</v>
      </c>
      <c r="G374" s="44" t="s">
        <v>155</v>
      </c>
      <c r="H374" s="46">
        <v>252</v>
      </c>
      <c r="I374" s="45" t="s">
        <v>1563</v>
      </c>
      <c r="J374" s="45" t="s">
        <v>1564</v>
      </c>
      <c r="K374" s="44" t="s">
        <v>1565</v>
      </c>
      <c r="L374" s="44" t="s">
        <v>1564</v>
      </c>
      <c r="M374" s="47" t="s">
        <v>684</v>
      </c>
      <c r="N374" s="47" t="s">
        <v>684</v>
      </c>
      <c r="O374" s="53">
        <v>7.59467</v>
      </c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x14ac:dyDescent="0.25" r="375" customHeight="1" ht="17.25">
      <c r="A375" s="42">
        <v>488</v>
      </c>
      <c r="B375" s="43" t="s">
        <v>714</v>
      </c>
      <c r="C375" s="44" t="s">
        <v>1549</v>
      </c>
      <c r="D375" s="44" t="s">
        <v>1634</v>
      </c>
      <c r="E375" s="44" t="s">
        <v>128</v>
      </c>
      <c r="F375" s="45" t="s">
        <v>1639</v>
      </c>
      <c r="G375" s="44" t="s">
        <v>177</v>
      </c>
      <c r="H375" s="46">
        <v>240</v>
      </c>
      <c r="I375" s="45" t="s">
        <v>1546</v>
      </c>
      <c r="J375" s="45" t="s">
        <v>1586</v>
      </c>
      <c r="K375" s="44" t="s">
        <v>1546</v>
      </c>
      <c r="L375" s="44" t="s">
        <v>1586</v>
      </c>
      <c r="M375" s="47" t="s">
        <v>712</v>
      </c>
      <c r="N375" s="47" t="s">
        <v>712</v>
      </c>
      <c r="O375" s="53">
        <v>6.37992</v>
      </c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x14ac:dyDescent="0.25" r="376" customHeight="1" ht="17.25">
      <c r="A376" s="42">
        <v>490</v>
      </c>
      <c r="B376" s="43" t="s">
        <v>717</v>
      </c>
      <c r="C376" s="44" t="s">
        <v>1549</v>
      </c>
      <c r="D376" s="44" t="s">
        <v>1636</v>
      </c>
      <c r="E376" s="44" t="s">
        <v>128</v>
      </c>
      <c r="F376" s="44" t="s">
        <v>1637</v>
      </c>
      <c r="G376" s="44" t="s">
        <v>126</v>
      </c>
      <c r="H376" s="46">
        <v>323</v>
      </c>
      <c r="I376" s="45" t="s">
        <v>1546</v>
      </c>
      <c r="J376" s="45" t="s">
        <v>1608</v>
      </c>
      <c r="K376" s="44" t="s">
        <v>1546</v>
      </c>
      <c r="L376" s="44" t="s">
        <v>1608</v>
      </c>
      <c r="M376" s="47" t="s">
        <v>711</v>
      </c>
      <c r="N376" s="47" t="s">
        <v>711</v>
      </c>
      <c r="O376" s="53">
        <v>12.98618</v>
      </c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x14ac:dyDescent="0.25" r="377" customHeight="1" ht="17.25">
      <c r="A377" s="42">
        <v>491</v>
      </c>
      <c r="B377" s="43" t="s">
        <v>718</v>
      </c>
      <c r="C377" s="44" t="s">
        <v>1549</v>
      </c>
      <c r="D377" s="44" t="s">
        <v>1636</v>
      </c>
      <c r="E377" s="44" t="s">
        <v>128</v>
      </c>
      <c r="F377" s="45" t="s">
        <v>1637</v>
      </c>
      <c r="G377" s="44" t="s">
        <v>126</v>
      </c>
      <c r="H377" s="46">
        <v>323</v>
      </c>
      <c r="I377" s="45" t="s">
        <v>1546</v>
      </c>
      <c r="J377" s="45" t="s">
        <v>1608</v>
      </c>
      <c r="K377" s="44" t="s">
        <v>1546</v>
      </c>
      <c r="L377" s="44" t="s">
        <v>1608</v>
      </c>
      <c r="M377" s="47" t="s">
        <v>711</v>
      </c>
      <c r="N377" s="47" t="s">
        <v>711</v>
      </c>
      <c r="O377" s="53">
        <v>9.59645</v>
      </c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x14ac:dyDescent="0.25" r="378" customHeight="1" ht="17.25">
      <c r="A378" s="42">
        <v>492</v>
      </c>
      <c r="B378" s="43" t="s">
        <v>719</v>
      </c>
      <c r="C378" s="44" t="s">
        <v>1549</v>
      </c>
      <c r="D378" s="44" t="s">
        <v>1636</v>
      </c>
      <c r="E378" s="44" t="s">
        <v>128</v>
      </c>
      <c r="F378" s="45" t="s">
        <v>1637</v>
      </c>
      <c r="G378" s="44" t="s">
        <v>126</v>
      </c>
      <c r="H378" s="46">
        <v>323</v>
      </c>
      <c r="I378" s="45" t="s">
        <v>1546</v>
      </c>
      <c r="J378" s="45" t="s">
        <v>1608</v>
      </c>
      <c r="K378" s="44" t="s">
        <v>1546</v>
      </c>
      <c r="L378" s="44" t="s">
        <v>1608</v>
      </c>
      <c r="M378" s="47" t="s">
        <v>711</v>
      </c>
      <c r="N378" s="47" t="s">
        <v>711</v>
      </c>
      <c r="O378" s="48">
        <v>13.55191</v>
      </c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x14ac:dyDescent="0.25" r="379" customHeight="1" ht="17.25">
      <c r="A379" s="42">
        <v>493</v>
      </c>
      <c r="B379" s="43" t="s">
        <v>720</v>
      </c>
      <c r="C379" s="44" t="s">
        <v>1549</v>
      </c>
      <c r="D379" s="44" t="s">
        <v>1634</v>
      </c>
      <c r="E379" s="44" t="s">
        <v>128</v>
      </c>
      <c r="F379" s="45" t="s">
        <v>1635</v>
      </c>
      <c r="G379" s="44" t="s">
        <v>165</v>
      </c>
      <c r="H379" s="46">
        <v>247</v>
      </c>
      <c r="I379" s="45" t="s">
        <v>1546</v>
      </c>
      <c r="J379" s="45" t="s">
        <v>1608</v>
      </c>
      <c r="K379" s="44" t="s">
        <v>1546</v>
      </c>
      <c r="L379" s="44" t="s">
        <v>1608</v>
      </c>
      <c r="M379" s="47" t="s">
        <v>711</v>
      </c>
      <c r="N379" s="47" t="s">
        <v>711</v>
      </c>
      <c r="O379" s="53">
        <v>4.75841</v>
      </c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x14ac:dyDescent="0.25" r="380" customHeight="1" ht="17.25">
      <c r="A380" s="42">
        <v>494</v>
      </c>
      <c r="B380" s="43" t="s">
        <v>721</v>
      </c>
      <c r="C380" s="44" t="s">
        <v>1549</v>
      </c>
      <c r="D380" s="44" t="s">
        <v>1634</v>
      </c>
      <c r="E380" s="44" t="s">
        <v>128</v>
      </c>
      <c r="F380" s="45" t="s">
        <v>1635</v>
      </c>
      <c r="G380" s="44" t="s">
        <v>165</v>
      </c>
      <c r="H380" s="46">
        <v>247</v>
      </c>
      <c r="I380" s="45" t="s">
        <v>1546</v>
      </c>
      <c r="J380" s="45" t="s">
        <v>1608</v>
      </c>
      <c r="K380" s="44" t="s">
        <v>1546</v>
      </c>
      <c r="L380" s="44" t="s">
        <v>1608</v>
      </c>
      <c r="M380" s="47" t="s">
        <v>711</v>
      </c>
      <c r="N380" s="47" t="s">
        <v>711</v>
      </c>
      <c r="O380" s="53">
        <v>6.34026</v>
      </c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x14ac:dyDescent="0.25" r="381" customHeight="1" ht="17.25">
      <c r="A381" s="42">
        <v>495</v>
      </c>
      <c r="B381" s="43" t="s">
        <v>722</v>
      </c>
      <c r="C381" s="44" t="s">
        <v>1549</v>
      </c>
      <c r="D381" s="44" t="s">
        <v>1634</v>
      </c>
      <c r="E381" s="44" t="s">
        <v>128</v>
      </c>
      <c r="F381" s="45" t="s">
        <v>1635</v>
      </c>
      <c r="G381" s="44" t="s">
        <v>165</v>
      </c>
      <c r="H381" s="46">
        <v>247</v>
      </c>
      <c r="I381" s="45" t="s">
        <v>1546</v>
      </c>
      <c r="J381" s="45" t="s">
        <v>1608</v>
      </c>
      <c r="K381" s="44" t="s">
        <v>1546</v>
      </c>
      <c r="L381" s="44" t="s">
        <v>1608</v>
      </c>
      <c r="M381" s="47" t="s">
        <v>711</v>
      </c>
      <c r="N381" s="47" t="s">
        <v>711</v>
      </c>
      <c r="O381" s="53">
        <v>5.22758</v>
      </c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x14ac:dyDescent="0.25" r="382" customHeight="1" ht="17.25">
      <c r="A382" s="42">
        <v>502</v>
      </c>
      <c r="B382" s="43" t="s">
        <v>729</v>
      </c>
      <c r="C382" s="44" t="s">
        <v>1549</v>
      </c>
      <c r="D382" s="44" t="s">
        <v>1634</v>
      </c>
      <c r="E382" s="44" t="s">
        <v>128</v>
      </c>
      <c r="F382" s="45" t="s">
        <v>1635</v>
      </c>
      <c r="G382" s="44" t="s">
        <v>165</v>
      </c>
      <c r="H382" s="46">
        <v>247</v>
      </c>
      <c r="I382" s="44" t="s">
        <v>1546</v>
      </c>
      <c r="J382" s="44" t="s">
        <v>1608</v>
      </c>
      <c r="K382" s="44" t="s">
        <v>1546</v>
      </c>
      <c r="L382" s="44" t="s">
        <v>1608</v>
      </c>
      <c r="M382" s="47" t="s">
        <v>711</v>
      </c>
      <c r="N382" s="47" t="s">
        <v>711</v>
      </c>
      <c r="O382" s="53">
        <v>8.00005</v>
      </c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x14ac:dyDescent="0.25" r="383" customHeight="1" ht="17.25">
      <c r="A383" s="42">
        <v>506</v>
      </c>
      <c r="B383" s="43" t="s">
        <v>732</v>
      </c>
      <c r="C383" s="44" t="s">
        <v>1549</v>
      </c>
      <c r="D383" s="44" t="s">
        <v>1634</v>
      </c>
      <c r="E383" s="44" t="s">
        <v>128</v>
      </c>
      <c r="F383" s="45" t="s">
        <v>1635</v>
      </c>
      <c r="G383" s="44" t="s">
        <v>165</v>
      </c>
      <c r="H383" s="46">
        <v>247</v>
      </c>
      <c r="I383" s="45" t="s">
        <v>1546</v>
      </c>
      <c r="J383" s="45" t="s">
        <v>1608</v>
      </c>
      <c r="K383" s="44" t="s">
        <v>1546</v>
      </c>
      <c r="L383" s="44" t="s">
        <v>1608</v>
      </c>
      <c r="M383" s="47" t="s">
        <v>711</v>
      </c>
      <c r="N383" s="47" t="s">
        <v>711</v>
      </c>
      <c r="O383" s="53">
        <v>8.05</v>
      </c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x14ac:dyDescent="0.25" r="384" customHeight="1" ht="17.25">
      <c r="A384" s="42">
        <v>507</v>
      </c>
      <c r="B384" s="43" t="s">
        <v>733</v>
      </c>
      <c r="C384" s="44" t="s">
        <v>1549</v>
      </c>
      <c r="D384" s="44" t="s">
        <v>1634</v>
      </c>
      <c r="E384" s="44" t="s">
        <v>128</v>
      </c>
      <c r="F384" s="45" t="s">
        <v>1635</v>
      </c>
      <c r="G384" s="44" t="s">
        <v>165</v>
      </c>
      <c r="H384" s="46">
        <v>247</v>
      </c>
      <c r="I384" s="45" t="s">
        <v>1546</v>
      </c>
      <c r="J384" s="45" t="s">
        <v>1608</v>
      </c>
      <c r="K384" s="44" t="s">
        <v>1546</v>
      </c>
      <c r="L384" s="44" t="s">
        <v>1608</v>
      </c>
      <c r="M384" s="47" t="s">
        <v>711</v>
      </c>
      <c r="N384" s="47" t="s">
        <v>711</v>
      </c>
      <c r="O384" s="53">
        <v>5.8</v>
      </c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x14ac:dyDescent="0.25" r="385" customHeight="1" ht="17.25">
      <c r="A385" s="42">
        <v>508</v>
      </c>
      <c r="B385" s="43" t="s">
        <v>734</v>
      </c>
      <c r="C385" s="44" t="s">
        <v>1549</v>
      </c>
      <c r="D385" s="44" t="s">
        <v>1634</v>
      </c>
      <c r="E385" s="44" t="s">
        <v>128</v>
      </c>
      <c r="F385" s="45" t="s">
        <v>1635</v>
      </c>
      <c r="G385" s="44" t="s">
        <v>165</v>
      </c>
      <c r="H385" s="46">
        <v>247</v>
      </c>
      <c r="I385" s="45" t="s">
        <v>1546</v>
      </c>
      <c r="J385" s="45" t="s">
        <v>1608</v>
      </c>
      <c r="K385" s="44" t="s">
        <v>1546</v>
      </c>
      <c r="L385" s="44" t="s">
        <v>1608</v>
      </c>
      <c r="M385" s="47" t="s">
        <v>711</v>
      </c>
      <c r="N385" s="47" t="s">
        <v>711</v>
      </c>
      <c r="O385" s="53">
        <v>10</v>
      </c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x14ac:dyDescent="0.25" r="386" customHeight="1" ht="17.25">
      <c r="A386" s="42">
        <v>509</v>
      </c>
      <c r="B386" s="43" t="s">
        <v>735</v>
      </c>
      <c r="C386" s="44" t="s">
        <v>1549</v>
      </c>
      <c r="D386" s="44" t="s">
        <v>1634</v>
      </c>
      <c r="E386" s="44" t="s">
        <v>128</v>
      </c>
      <c r="F386" s="45" t="s">
        <v>1635</v>
      </c>
      <c r="G386" s="44" t="s">
        <v>178</v>
      </c>
      <c r="H386" s="46">
        <v>240</v>
      </c>
      <c r="I386" s="45" t="s">
        <v>1546</v>
      </c>
      <c r="J386" s="45" t="s">
        <v>1585</v>
      </c>
      <c r="K386" s="44" t="s">
        <v>1546</v>
      </c>
      <c r="L386" s="44" t="s">
        <v>1585</v>
      </c>
      <c r="M386" s="47" t="s">
        <v>716</v>
      </c>
      <c r="N386" s="47" t="s">
        <v>716</v>
      </c>
      <c r="O386" s="52">
        <v>5.5</v>
      </c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x14ac:dyDescent="0.25" r="387" customHeight="1" ht="17.25">
      <c r="A387" s="42">
        <v>512</v>
      </c>
      <c r="B387" s="43" t="s">
        <v>737</v>
      </c>
      <c r="C387" s="44" t="s">
        <v>1549</v>
      </c>
      <c r="D387" s="44" t="s">
        <v>1634</v>
      </c>
      <c r="E387" s="44" t="s">
        <v>128</v>
      </c>
      <c r="F387" s="45" t="s">
        <v>1647</v>
      </c>
      <c r="G387" s="44" t="s">
        <v>178</v>
      </c>
      <c r="H387" s="46">
        <v>240</v>
      </c>
      <c r="I387" s="45" t="s">
        <v>1546</v>
      </c>
      <c r="J387" s="45" t="s">
        <v>1585</v>
      </c>
      <c r="K387" s="44" t="s">
        <v>1546</v>
      </c>
      <c r="L387" s="44" t="s">
        <v>1585</v>
      </c>
      <c r="M387" s="47" t="s">
        <v>716</v>
      </c>
      <c r="N387" s="47" t="s">
        <v>716</v>
      </c>
      <c r="O387" s="54">
        <v>7.9</v>
      </c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x14ac:dyDescent="0.25" r="388" customHeight="1" ht="17.25">
      <c r="A388" s="42">
        <v>513</v>
      </c>
      <c r="B388" s="43" t="s">
        <v>738</v>
      </c>
      <c r="C388" s="44" t="s">
        <v>1549</v>
      </c>
      <c r="D388" s="44" t="s">
        <v>1634</v>
      </c>
      <c r="E388" s="44" t="s">
        <v>128</v>
      </c>
      <c r="F388" s="45" t="s">
        <v>1648</v>
      </c>
      <c r="G388" s="44" t="s">
        <v>165</v>
      </c>
      <c r="H388" s="46">
        <v>247</v>
      </c>
      <c r="I388" s="45" t="s">
        <v>1546</v>
      </c>
      <c r="J388" s="45" t="s">
        <v>1608</v>
      </c>
      <c r="K388" s="44" t="s">
        <v>1546</v>
      </c>
      <c r="L388" s="44" t="s">
        <v>1608</v>
      </c>
      <c r="M388" s="47" t="s">
        <v>711</v>
      </c>
      <c r="N388" s="47" t="s">
        <v>711</v>
      </c>
      <c r="O388" s="53">
        <v>9</v>
      </c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x14ac:dyDescent="0.25" r="389" customHeight="1" ht="17.25">
      <c r="A389" s="42">
        <v>514</v>
      </c>
      <c r="B389" s="43" t="s">
        <v>739</v>
      </c>
      <c r="C389" s="44" t="s">
        <v>1547</v>
      </c>
      <c r="D389" s="44" t="s">
        <v>1636</v>
      </c>
      <c r="E389" s="44" t="s">
        <v>128</v>
      </c>
      <c r="F389" s="45" t="s">
        <v>1637</v>
      </c>
      <c r="G389" s="44" t="s">
        <v>178</v>
      </c>
      <c r="H389" s="46">
        <v>240</v>
      </c>
      <c r="I389" s="45" t="s">
        <v>1546</v>
      </c>
      <c r="J389" s="45" t="s">
        <v>1585</v>
      </c>
      <c r="K389" s="44" t="s">
        <v>1546</v>
      </c>
      <c r="L389" s="44" t="s">
        <v>1585</v>
      </c>
      <c r="M389" s="47" t="s">
        <v>740</v>
      </c>
      <c r="N389" s="47" t="s">
        <v>740</v>
      </c>
      <c r="O389" s="48">
        <v>12.18813</v>
      </c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x14ac:dyDescent="0.25" r="390" customHeight="1" ht="17.25">
      <c r="A390" s="42">
        <v>516</v>
      </c>
      <c r="B390" s="43" t="s">
        <v>742</v>
      </c>
      <c r="C390" s="44" t="s">
        <v>1547</v>
      </c>
      <c r="D390" s="44" t="s">
        <v>1636</v>
      </c>
      <c r="E390" s="44" t="s">
        <v>128</v>
      </c>
      <c r="F390" s="45" t="s">
        <v>1637</v>
      </c>
      <c r="G390" s="44" t="s">
        <v>165</v>
      </c>
      <c r="H390" s="46">
        <v>247</v>
      </c>
      <c r="I390" s="45" t="s">
        <v>1546</v>
      </c>
      <c r="J390" s="45" t="s">
        <v>1608</v>
      </c>
      <c r="K390" s="44" t="s">
        <v>1546</v>
      </c>
      <c r="L390" s="44" t="s">
        <v>1608</v>
      </c>
      <c r="M390" s="47" t="s">
        <v>743</v>
      </c>
      <c r="N390" s="47" t="s">
        <v>351</v>
      </c>
      <c r="O390" s="53">
        <v>7.40531</v>
      </c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x14ac:dyDescent="0.25" r="391" customHeight="1" ht="17.25">
      <c r="A391" s="42">
        <v>527</v>
      </c>
      <c r="B391" s="43" t="s">
        <v>752</v>
      </c>
      <c r="C391" s="44" t="s">
        <v>1547</v>
      </c>
      <c r="D391" s="44" t="s">
        <v>1636</v>
      </c>
      <c r="E391" s="44" t="s">
        <v>128</v>
      </c>
      <c r="F391" s="45" t="s">
        <v>1637</v>
      </c>
      <c r="G391" s="44" t="s">
        <v>165</v>
      </c>
      <c r="H391" s="46">
        <v>247</v>
      </c>
      <c r="I391" s="45" t="s">
        <v>1546</v>
      </c>
      <c r="J391" s="45" t="s">
        <v>1608</v>
      </c>
      <c r="K391" s="44" t="s">
        <v>1546</v>
      </c>
      <c r="L391" s="44" t="s">
        <v>1608</v>
      </c>
      <c r="M391" s="47" t="s">
        <v>743</v>
      </c>
      <c r="N391" s="47" t="s">
        <v>351</v>
      </c>
      <c r="O391" s="53">
        <v>7</v>
      </c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x14ac:dyDescent="0.25" r="392" customHeight="1" ht="17.25">
      <c r="A392" s="42">
        <v>532</v>
      </c>
      <c r="B392" s="43" t="s">
        <v>757</v>
      </c>
      <c r="C392" s="44" t="s">
        <v>1580</v>
      </c>
      <c r="D392" s="44" t="s">
        <v>1636</v>
      </c>
      <c r="E392" s="44" t="s">
        <v>128</v>
      </c>
      <c r="F392" s="45" t="s">
        <v>1637</v>
      </c>
      <c r="G392" s="44" t="s">
        <v>73</v>
      </c>
      <c r="H392" s="46">
        <v>466</v>
      </c>
      <c r="I392" s="45" t="s">
        <v>1546</v>
      </c>
      <c r="J392" s="45" t="s">
        <v>1608</v>
      </c>
      <c r="K392" s="44" t="s">
        <v>1546</v>
      </c>
      <c r="L392" s="44" t="s">
        <v>1608</v>
      </c>
      <c r="M392" s="47" t="s">
        <v>387</v>
      </c>
      <c r="N392" s="47" t="s">
        <v>571</v>
      </c>
      <c r="O392" s="52">
        <v>12.93149</v>
      </c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x14ac:dyDescent="0.25" r="393" customHeight="1" ht="17.25">
      <c r="A393" s="42">
        <v>534</v>
      </c>
      <c r="B393" s="43" t="s">
        <v>759</v>
      </c>
      <c r="C393" s="44" t="s">
        <v>1580</v>
      </c>
      <c r="D393" s="44" t="s">
        <v>1636</v>
      </c>
      <c r="E393" s="44" t="s">
        <v>128</v>
      </c>
      <c r="F393" s="45" t="s">
        <v>1637</v>
      </c>
      <c r="G393" s="44" t="s">
        <v>95</v>
      </c>
      <c r="H393" s="46">
        <v>333</v>
      </c>
      <c r="I393" s="45" t="s">
        <v>1546</v>
      </c>
      <c r="J393" s="45" t="s">
        <v>1585</v>
      </c>
      <c r="K393" s="44" t="s">
        <v>1546</v>
      </c>
      <c r="L393" s="44" t="s">
        <v>1585</v>
      </c>
      <c r="M393" s="47" t="s">
        <v>387</v>
      </c>
      <c r="N393" s="47" t="s">
        <v>387</v>
      </c>
      <c r="O393" s="52">
        <v>9.7137</v>
      </c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x14ac:dyDescent="0.25" r="394" customHeight="1" ht="17.25">
      <c r="A394" s="42">
        <v>539</v>
      </c>
      <c r="B394" s="43" t="s">
        <v>764</v>
      </c>
      <c r="C394" s="44" t="s">
        <v>1580</v>
      </c>
      <c r="D394" s="44" t="s">
        <v>1636</v>
      </c>
      <c r="E394" s="44" t="s">
        <v>128</v>
      </c>
      <c r="F394" s="45" t="s">
        <v>1637</v>
      </c>
      <c r="G394" s="44" t="s">
        <v>178</v>
      </c>
      <c r="H394" s="46">
        <v>240</v>
      </c>
      <c r="I394" s="44" t="s">
        <v>1546</v>
      </c>
      <c r="J394" s="44" t="s">
        <v>1585</v>
      </c>
      <c r="K394" s="44" t="s">
        <v>1546</v>
      </c>
      <c r="L394" s="44" t="s">
        <v>1585</v>
      </c>
      <c r="M394" s="47" t="s">
        <v>765</v>
      </c>
      <c r="N394" s="47" t="s">
        <v>765</v>
      </c>
      <c r="O394" s="53">
        <v>10.60625</v>
      </c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x14ac:dyDescent="0.25" r="395" customHeight="1" ht="17.25">
      <c r="A395" s="42">
        <v>540</v>
      </c>
      <c r="B395" s="43" t="s">
        <v>766</v>
      </c>
      <c r="C395" s="44" t="s">
        <v>1580</v>
      </c>
      <c r="D395" s="44" t="s">
        <v>1636</v>
      </c>
      <c r="E395" s="44" t="s">
        <v>128</v>
      </c>
      <c r="F395" s="45" t="s">
        <v>1637</v>
      </c>
      <c r="G395" s="44" t="s">
        <v>178</v>
      </c>
      <c r="H395" s="46">
        <v>240</v>
      </c>
      <c r="I395" s="45" t="s">
        <v>1546</v>
      </c>
      <c r="J395" s="45" t="s">
        <v>1585</v>
      </c>
      <c r="K395" s="44" t="s">
        <v>1546</v>
      </c>
      <c r="L395" s="44" t="s">
        <v>1585</v>
      </c>
      <c r="M395" s="47" t="s">
        <v>765</v>
      </c>
      <c r="N395" s="47" t="s">
        <v>765</v>
      </c>
      <c r="O395" s="53">
        <v>11.4392</v>
      </c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x14ac:dyDescent="0.25" r="396" customHeight="1" ht="17.25">
      <c r="A396" s="42">
        <v>541</v>
      </c>
      <c r="B396" s="43" t="s">
        <v>767</v>
      </c>
      <c r="C396" s="44" t="s">
        <v>1580</v>
      </c>
      <c r="D396" s="44" t="s">
        <v>1634</v>
      </c>
      <c r="E396" s="44" t="s">
        <v>128</v>
      </c>
      <c r="F396" s="45" t="s">
        <v>1635</v>
      </c>
      <c r="G396" s="44" t="s">
        <v>177</v>
      </c>
      <c r="H396" s="46">
        <v>240</v>
      </c>
      <c r="I396" s="45" t="s">
        <v>1546</v>
      </c>
      <c r="J396" s="45" t="s">
        <v>1586</v>
      </c>
      <c r="K396" s="44" t="s">
        <v>1546</v>
      </c>
      <c r="L396" s="44" t="s">
        <v>1610</v>
      </c>
      <c r="M396" s="47" t="s">
        <v>498</v>
      </c>
      <c r="N396" s="47" t="s">
        <v>498</v>
      </c>
      <c r="O396" s="53">
        <v>10.29673</v>
      </c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x14ac:dyDescent="0.25" r="397" customHeight="1" ht="17.25">
      <c r="A397" s="42">
        <v>542</v>
      </c>
      <c r="B397" s="43" t="s">
        <v>768</v>
      </c>
      <c r="C397" s="44" t="s">
        <v>1580</v>
      </c>
      <c r="D397" s="44" t="s">
        <v>1634</v>
      </c>
      <c r="E397" s="44" t="s">
        <v>128</v>
      </c>
      <c r="F397" s="45" t="s">
        <v>1635</v>
      </c>
      <c r="G397" s="44" t="s">
        <v>177</v>
      </c>
      <c r="H397" s="46">
        <v>240</v>
      </c>
      <c r="I397" s="45" t="s">
        <v>1546</v>
      </c>
      <c r="J397" s="45" t="s">
        <v>1586</v>
      </c>
      <c r="K397" s="44" t="s">
        <v>1546</v>
      </c>
      <c r="L397" s="44" t="s">
        <v>1586</v>
      </c>
      <c r="M397" s="47" t="s">
        <v>498</v>
      </c>
      <c r="N397" s="47" t="s">
        <v>498</v>
      </c>
      <c r="O397" s="53">
        <v>8.35588</v>
      </c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x14ac:dyDescent="0.25" r="398" customHeight="1" ht="17.25">
      <c r="A398" s="42">
        <v>545</v>
      </c>
      <c r="B398" s="43" t="s">
        <v>770</v>
      </c>
      <c r="C398" s="44" t="s">
        <v>1580</v>
      </c>
      <c r="D398" s="44" t="s">
        <v>1634</v>
      </c>
      <c r="E398" s="44" t="s">
        <v>128</v>
      </c>
      <c r="F398" s="45" t="s">
        <v>1642</v>
      </c>
      <c r="G398" s="44" t="s">
        <v>177</v>
      </c>
      <c r="H398" s="46">
        <v>240</v>
      </c>
      <c r="I398" s="45" t="s">
        <v>1546</v>
      </c>
      <c r="J398" s="45" t="s">
        <v>1586</v>
      </c>
      <c r="K398" s="44" t="s">
        <v>1546</v>
      </c>
      <c r="L398" s="44" t="s">
        <v>1586</v>
      </c>
      <c r="M398" s="47" t="s">
        <v>498</v>
      </c>
      <c r="N398" s="47" t="s">
        <v>498</v>
      </c>
      <c r="O398" s="53">
        <v>8.34201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x14ac:dyDescent="0.25" r="399" customHeight="1" ht="17.25">
      <c r="A399" s="42">
        <v>559</v>
      </c>
      <c r="B399" s="43" t="s">
        <v>780</v>
      </c>
      <c r="C399" s="44" t="s">
        <v>1537</v>
      </c>
      <c r="D399" s="44" t="s">
        <v>1634</v>
      </c>
      <c r="E399" s="44" t="s">
        <v>128</v>
      </c>
      <c r="F399" s="45" t="s">
        <v>1635</v>
      </c>
      <c r="G399" s="44" t="s">
        <v>177</v>
      </c>
      <c r="H399" s="46">
        <v>240</v>
      </c>
      <c r="I399" s="45" t="s">
        <v>1546</v>
      </c>
      <c r="J399" s="45" t="s">
        <v>1586</v>
      </c>
      <c r="K399" s="44" t="s">
        <v>1546</v>
      </c>
      <c r="L399" s="44" t="s">
        <v>1586</v>
      </c>
      <c r="M399" s="47" t="s">
        <v>713</v>
      </c>
      <c r="N399" s="47" t="s">
        <v>713</v>
      </c>
      <c r="O399" s="53">
        <v>7.20692</v>
      </c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x14ac:dyDescent="0.25" r="400" customHeight="1" ht="17.25">
      <c r="A400" s="42">
        <v>560</v>
      </c>
      <c r="B400" s="43" t="s">
        <v>781</v>
      </c>
      <c r="C400" s="44" t="s">
        <v>1537</v>
      </c>
      <c r="D400" s="44" t="s">
        <v>1634</v>
      </c>
      <c r="E400" s="44" t="s">
        <v>128</v>
      </c>
      <c r="F400" s="45" t="s">
        <v>1635</v>
      </c>
      <c r="G400" s="44" t="s">
        <v>177</v>
      </c>
      <c r="H400" s="46">
        <v>240</v>
      </c>
      <c r="I400" s="45" t="s">
        <v>1546</v>
      </c>
      <c r="J400" s="45" t="s">
        <v>1586</v>
      </c>
      <c r="K400" s="44" t="s">
        <v>1546</v>
      </c>
      <c r="L400" s="44" t="s">
        <v>1586</v>
      </c>
      <c r="M400" s="47" t="s">
        <v>713</v>
      </c>
      <c r="N400" s="47" t="s">
        <v>713</v>
      </c>
      <c r="O400" s="53">
        <v>8.70927</v>
      </c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x14ac:dyDescent="0.25" r="401" customHeight="1" ht="17.25">
      <c r="A401" s="42">
        <v>565</v>
      </c>
      <c r="B401" s="43" t="s">
        <v>785</v>
      </c>
      <c r="C401" s="44" t="s">
        <v>1547</v>
      </c>
      <c r="D401" s="44" t="s">
        <v>1634</v>
      </c>
      <c r="E401" s="44" t="s">
        <v>128</v>
      </c>
      <c r="F401" s="44" t="s">
        <v>1635</v>
      </c>
      <c r="G401" s="44" t="s">
        <v>165</v>
      </c>
      <c r="H401" s="46">
        <v>247</v>
      </c>
      <c r="I401" s="45" t="s">
        <v>1546</v>
      </c>
      <c r="J401" s="45" t="s">
        <v>1608</v>
      </c>
      <c r="K401" s="44" t="s">
        <v>1546</v>
      </c>
      <c r="L401" s="44" t="s">
        <v>1608</v>
      </c>
      <c r="M401" s="47" t="s">
        <v>711</v>
      </c>
      <c r="N401" s="47" t="s">
        <v>711</v>
      </c>
      <c r="O401" s="54">
        <v>5.86</v>
      </c>
      <c r="P401" s="49"/>
      <c r="Q401" s="49"/>
      <c r="R401" s="50"/>
      <c r="S401" s="51"/>
      <c r="T401" s="49"/>
      <c r="U401" s="49"/>
      <c r="V401" s="49"/>
      <c r="W401" s="49"/>
      <c r="X401" s="49"/>
      <c r="Y401" s="49"/>
      <c r="Z401" s="49"/>
    </row>
    <row x14ac:dyDescent="0.25" r="402" customHeight="1" ht="17.25">
      <c r="A402" s="42">
        <v>568</v>
      </c>
      <c r="B402" s="43" t="s">
        <v>786</v>
      </c>
      <c r="C402" s="44" t="s">
        <v>1549</v>
      </c>
      <c r="D402" s="44" t="s">
        <v>1636</v>
      </c>
      <c r="E402" s="44" t="s">
        <v>128</v>
      </c>
      <c r="F402" s="45" t="s">
        <v>1637</v>
      </c>
      <c r="G402" s="44" t="s">
        <v>105</v>
      </c>
      <c r="H402" s="46">
        <v>353</v>
      </c>
      <c r="I402" s="45" t="s">
        <v>1548</v>
      </c>
      <c r="J402" s="45" t="s">
        <v>1548</v>
      </c>
      <c r="K402" s="44" t="s">
        <v>1548</v>
      </c>
      <c r="L402" s="44" t="s">
        <v>1548</v>
      </c>
      <c r="M402" s="47" t="s">
        <v>249</v>
      </c>
      <c r="N402" s="47" t="s">
        <v>249</v>
      </c>
      <c r="O402" s="52">
        <v>12.1554</v>
      </c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x14ac:dyDescent="0.25" r="403" customHeight="1" ht="17.25">
      <c r="A403" s="42">
        <v>569</v>
      </c>
      <c r="B403" s="43" t="s">
        <v>787</v>
      </c>
      <c r="C403" s="44" t="s">
        <v>1549</v>
      </c>
      <c r="D403" s="44" t="s">
        <v>1634</v>
      </c>
      <c r="E403" s="44" t="s">
        <v>128</v>
      </c>
      <c r="F403" s="44" t="s">
        <v>1635</v>
      </c>
      <c r="G403" s="44" t="s">
        <v>152</v>
      </c>
      <c r="H403" s="46">
        <v>261</v>
      </c>
      <c r="I403" s="45" t="s">
        <v>1548</v>
      </c>
      <c r="J403" s="45" t="s">
        <v>1548</v>
      </c>
      <c r="K403" s="44" t="s">
        <v>1548</v>
      </c>
      <c r="L403" s="44" t="s">
        <v>1548</v>
      </c>
      <c r="M403" s="47" t="s">
        <v>793</v>
      </c>
      <c r="N403" s="47" t="s">
        <v>249</v>
      </c>
      <c r="O403" s="53">
        <v>6.18534</v>
      </c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x14ac:dyDescent="0.25" r="404" customHeight="1" ht="17.25">
      <c r="A404" s="42">
        <v>570</v>
      </c>
      <c r="B404" s="43" t="s">
        <v>788</v>
      </c>
      <c r="C404" s="44" t="s">
        <v>1549</v>
      </c>
      <c r="D404" s="44" t="s">
        <v>1634</v>
      </c>
      <c r="E404" s="44" t="s">
        <v>128</v>
      </c>
      <c r="F404" s="45" t="s">
        <v>1635</v>
      </c>
      <c r="G404" s="44" t="s">
        <v>152</v>
      </c>
      <c r="H404" s="46">
        <v>261</v>
      </c>
      <c r="I404" s="45" t="s">
        <v>1548</v>
      </c>
      <c r="J404" s="45" t="s">
        <v>1548</v>
      </c>
      <c r="K404" s="44" t="s">
        <v>1548</v>
      </c>
      <c r="L404" s="44" t="s">
        <v>1548</v>
      </c>
      <c r="M404" s="47" t="s">
        <v>793</v>
      </c>
      <c r="N404" s="47" t="s">
        <v>249</v>
      </c>
      <c r="O404" s="53">
        <v>12.7829</v>
      </c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x14ac:dyDescent="0.25" r="405" customHeight="1" ht="17.25">
      <c r="A405" s="42">
        <v>572</v>
      </c>
      <c r="B405" s="43" t="s">
        <v>790</v>
      </c>
      <c r="C405" s="44" t="s">
        <v>1549</v>
      </c>
      <c r="D405" s="44" t="s">
        <v>1634</v>
      </c>
      <c r="E405" s="44" t="s">
        <v>128</v>
      </c>
      <c r="F405" s="45" t="s">
        <v>1635</v>
      </c>
      <c r="G405" s="44" t="s">
        <v>152</v>
      </c>
      <c r="H405" s="46">
        <v>261</v>
      </c>
      <c r="I405" s="45" t="s">
        <v>1548</v>
      </c>
      <c r="J405" s="45" t="s">
        <v>1548</v>
      </c>
      <c r="K405" s="44" t="s">
        <v>1548</v>
      </c>
      <c r="L405" s="44" t="s">
        <v>1548</v>
      </c>
      <c r="M405" s="47" t="s">
        <v>789</v>
      </c>
      <c r="N405" s="47" t="s">
        <v>249</v>
      </c>
      <c r="O405" s="53">
        <v>7.96627</v>
      </c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x14ac:dyDescent="0.25" r="406" customHeight="1" ht="17.25">
      <c r="A406" s="42">
        <v>573</v>
      </c>
      <c r="B406" s="43" t="s">
        <v>791</v>
      </c>
      <c r="C406" s="44" t="s">
        <v>1549</v>
      </c>
      <c r="D406" s="44" t="s">
        <v>1634</v>
      </c>
      <c r="E406" s="44" t="s">
        <v>128</v>
      </c>
      <c r="F406" s="45" t="s">
        <v>1635</v>
      </c>
      <c r="G406" s="44" t="s">
        <v>152</v>
      </c>
      <c r="H406" s="46">
        <v>261</v>
      </c>
      <c r="I406" s="45" t="s">
        <v>1548</v>
      </c>
      <c r="J406" s="45" t="s">
        <v>1548</v>
      </c>
      <c r="K406" s="44" t="s">
        <v>1548</v>
      </c>
      <c r="L406" s="44" t="s">
        <v>1548</v>
      </c>
      <c r="M406" s="47" t="s">
        <v>789</v>
      </c>
      <c r="N406" s="47" t="s">
        <v>249</v>
      </c>
      <c r="O406" s="52">
        <v>7.47513</v>
      </c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x14ac:dyDescent="0.25" r="407" customHeight="1" ht="17.25">
      <c r="A407" s="42">
        <v>574</v>
      </c>
      <c r="B407" s="43" t="s">
        <v>792</v>
      </c>
      <c r="C407" s="44" t="s">
        <v>1549</v>
      </c>
      <c r="D407" s="44" t="s">
        <v>1634</v>
      </c>
      <c r="E407" s="44" t="s">
        <v>128</v>
      </c>
      <c r="F407" s="45" t="s">
        <v>1639</v>
      </c>
      <c r="G407" s="44" t="s">
        <v>152</v>
      </c>
      <c r="H407" s="46">
        <v>261</v>
      </c>
      <c r="I407" s="45" t="s">
        <v>1548</v>
      </c>
      <c r="J407" s="45" t="s">
        <v>1548</v>
      </c>
      <c r="K407" s="44" t="s">
        <v>1548</v>
      </c>
      <c r="L407" s="44" t="s">
        <v>1548</v>
      </c>
      <c r="M407" s="47" t="s">
        <v>789</v>
      </c>
      <c r="N407" s="47" t="s">
        <v>249</v>
      </c>
      <c r="O407" s="52">
        <v>7.47497</v>
      </c>
      <c r="P407" s="49"/>
      <c r="Q407" s="49"/>
      <c r="R407" s="50"/>
      <c r="S407" s="51"/>
      <c r="T407" s="49"/>
      <c r="U407" s="49"/>
      <c r="V407" s="49"/>
      <c r="W407" s="49"/>
      <c r="X407" s="49"/>
      <c r="Y407" s="49"/>
      <c r="Z407" s="49"/>
    </row>
    <row x14ac:dyDescent="0.25" r="408" customHeight="1" ht="17.25">
      <c r="A408" s="42">
        <v>576</v>
      </c>
      <c r="B408" s="43" t="s">
        <v>794</v>
      </c>
      <c r="C408" s="44" t="s">
        <v>1549</v>
      </c>
      <c r="D408" s="44" t="s">
        <v>1634</v>
      </c>
      <c r="E408" s="44" t="s">
        <v>128</v>
      </c>
      <c r="F408" s="45" t="s">
        <v>1640</v>
      </c>
      <c r="G408" s="44" t="s">
        <v>152</v>
      </c>
      <c r="H408" s="46">
        <v>261</v>
      </c>
      <c r="I408" s="45" t="s">
        <v>1548</v>
      </c>
      <c r="J408" s="45" t="s">
        <v>1548</v>
      </c>
      <c r="K408" s="44" t="s">
        <v>1548</v>
      </c>
      <c r="L408" s="44" t="s">
        <v>1548</v>
      </c>
      <c r="M408" s="47" t="s">
        <v>828</v>
      </c>
      <c r="N408" s="47" t="s">
        <v>249</v>
      </c>
      <c r="O408" s="53">
        <v>11.96787</v>
      </c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x14ac:dyDescent="0.25" r="409" customHeight="1" ht="17.25">
      <c r="A409" s="42">
        <v>577</v>
      </c>
      <c r="B409" s="43" t="s">
        <v>795</v>
      </c>
      <c r="C409" s="44" t="s">
        <v>1549</v>
      </c>
      <c r="D409" s="44" t="s">
        <v>1636</v>
      </c>
      <c r="E409" s="44" t="s">
        <v>128</v>
      </c>
      <c r="F409" s="45" t="s">
        <v>1637</v>
      </c>
      <c r="G409" s="44" t="s">
        <v>105</v>
      </c>
      <c r="H409" s="46">
        <v>353</v>
      </c>
      <c r="I409" s="45" t="s">
        <v>1548</v>
      </c>
      <c r="J409" s="45" t="s">
        <v>1548</v>
      </c>
      <c r="K409" s="44" t="s">
        <v>1548</v>
      </c>
      <c r="L409" s="44" t="s">
        <v>1548</v>
      </c>
      <c r="M409" s="47" t="s">
        <v>249</v>
      </c>
      <c r="N409" s="47" t="s">
        <v>249</v>
      </c>
      <c r="O409" s="53">
        <v>7.27621</v>
      </c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x14ac:dyDescent="0.25" r="410" customHeight="1" ht="17.25">
      <c r="A410" s="42">
        <v>580</v>
      </c>
      <c r="B410" s="43" t="s">
        <v>797</v>
      </c>
      <c r="C410" s="44" t="s">
        <v>1549</v>
      </c>
      <c r="D410" s="44" t="s">
        <v>1634</v>
      </c>
      <c r="E410" s="44" t="s">
        <v>128</v>
      </c>
      <c r="F410" s="45" t="s">
        <v>1635</v>
      </c>
      <c r="G410" s="44" t="s">
        <v>192</v>
      </c>
      <c r="H410" s="46">
        <v>195</v>
      </c>
      <c r="I410" s="45" t="s">
        <v>1548</v>
      </c>
      <c r="J410" s="45" t="s">
        <v>1548</v>
      </c>
      <c r="K410" s="44" t="s">
        <v>1548</v>
      </c>
      <c r="L410" s="44" t="s">
        <v>1548</v>
      </c>
      <c r="M410" s="47" t="s">
        <v>808</v>
      </c>
      <c r="N410" s="47" t="s">
        <v>249</v>
      </c>
      <c r="O410" s="53">
        <v>6.26742</v>
      </c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x14ac:dyDescent="0.25" r="411" customHeight="1" ht="17.25">
      <c r="A411" s="42">
        <v>581</v>
      </c>
      <c r="B411" s="43" t="s">
        <v>798</v>
      </c>
      <c r="C411" s="44" t="s">
        <v>1549</v>
      </c>
      <c r="D411" s="44" t="s">
        <v>1634</v>
      </c>
      <c r="E411" s="44" t="s">
        <v>128</v>
      </c>
      <c r="F411" s="45" t="s">
        <v>1635</v>
      </c>
      <c r="G411" s="44" t="s">
        <v>152</v>
      </c>
      <c r="H411" s="46">
        <v>261</v>
      </c>
      <c r="I411" s="45" t="s">
        <v>1548</v>
      </c>
      <c r="J411" s="45" t="s">
        <v>1548</v>
      </c>
      <c r="K411" s="44" t="s">
        <v>1548</v>
      </c>
      <c r="L411" s="44" t="s">
        <v>1548</v>
      </c>
      <c r="M411" s="47" t="s">
        <v>808</v>
      </c>
      <c r="N411" s="47" t="s">
        <v>249</v>
      </c>
      <c r="O411" s="53">
        <v>6.18226</v>
      </c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x14ac:dyDescent="0.25" r="412" customHeight="1" ht="17.25">
      <c r="A412" s="42">
        <v>582</v>
      </c>
      <c r="B412" s="43" t="s">
        <v>799</v>
      </c>
      <c r="C412" s="44" t="s">
        <v>1549</v>
      </c>
      <c r="D412" s="44" t="s">
        <v>1634</v>
      </c>
      <c r="E412" s="44" t="s">
        <v>128</v>
      </c>
      <c r="F412" s="45" t="s">
        <v>1635</v>
      </c>
      <c r="G412" s="44" t="s">
        <v>152</v>
      </c>
      <c r="H412" s="46">
        <v>261</v>
      </c>
      <c r="I412" s="45" t="s">
        <v>1548</v>
      </c>
      <c r="J412" s="45" t="s">
        <v>1548</v>
      </c>
      <c r="K412" s="44" t="s">
        <v>1548</v>
      </c>
      <c r="L412" s="44" t="s">
        <v>1548</v>
      </c>
      <c r="M412" s="47" t="s">
        <v>1073</v>
      </c>
      <c r="N412" s="47" t="s">
        <v>249</v>
      </c>
      <c r="O412" s="53">
        <v>7.44854</v>
      </c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x14ac:dyDescent="0.25" r="413" customHeight="1" ht="17.25">
      <c r="A413" s="42">
        <v>583</v>
      </c>
      <c r="B413" s="43" t="s">
        <v>800</v>
      </c>
      <c r="C413" s="44" t="s">
        <v>1549</v>
      </c>
      <c r="D413" s="44" t="s">
        <v>1634</v>
      </c>
      <c r="E413" s="44" t="s">
        <v>128</v>
      </c>
      <c r="F413" s="45" t="s">
        <v>1635</v>
      </c>
      <c r="G413" s="44" t="s">
        <v>189</v>
      </c>
      <c r="H413" s="46">
        <v>211</v>
      </c>
      <c r="I413" s="45" t="s">
        <v>1548</v>
      </c>
      <c r="J413" s="45" t="s">
        <v>1548</v>
      </c>
      <c r="K413" s="44" t="s">
        <v>1548</v>
      </c>
      <c r="L413" s="44" t="s">
        <v>1548</v>
      </c>
      <c r="M413" s="47" t="s">
        <v>1073</v>
      </c>
      <c r="N413" s="47" t="s">
        <v>249</v>
      </c>
      <c r="O413" s="53">
        <v>6.67605</v>
      </c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x14ac:dyDescent="0.25" r="414" customHeight="1" ht="17.25">
      <c r="A414" s="42">
        <v>584</v>
      </c>
      <c r="B414" s="43" t="s">
        <v>801</v>
      </c>
      <c r="C414" s="44" t="s">
        <v>1549</v>
      </c>
      <c r="D414" s="44" t="s">
        <v>1634</v>
      </c>
      <c r="E414" s="44" t="s">
        <v>128</v>
      </c>
      <c r="F414" s="45" t="s">
        <v>1635</v>
      </c>
      <c r="G414" s="44" t="s">
        <v>152</v>
      </c>
      <c r="H414" s="46">
        <v>261</v>
      </c>
      <c r="I414" s="45" t="s">
        <v>1548</v>
      </c>
      <c r="J414" s="45" t="s">
        <v>1548</v>
      </c>
      <c r="K414" s="44" t="s">
        <v>1548</v>
      </c>
      <c r="L414" s="44" t="s">
        <v>1548</v>
      </c>
      <c r="M414" s="47" t="s">
        <v>808</v>
      </c>
      <c r="N414" s="47" t="s">
        <v>249</v>
      </c>
      <c r="O414" s="53">
        <v>5.98017</v>
      </c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x14ac:dyDescent="0.25" r="415" customHeight="1" ht="17.25">
      <c r="A415" s="42">
        <v>585</v>
      </c>
      <c r="B415" s="43" t="s">
        <v>802</v>
      </c>
      <c r="C415" s="44" t="s">
        <v>1549</v>
      </c>
      <c r="D415" s="44" t="s">
        <v>1636</v>
      </c>
      <c r="E415" s="44" t="s">
        <v>128</v>
      </c>
      <c r="F415" s="45" t="s">
        <v>1637</v>
      </c>
      <c r="G415" s="44" t="s">
        <v>192</v>
      </c>
      <c r="H415" s="46">
        <v>195</v>
      </c>
      <c r="I415" s="45" t="s">
        <v>1548</v>
      </c>
      <c r="J415" s="45" t="s">
        <v>1548</v>
      </c>
      <c r="K415" s="44" t="s">
        <v>1548</v>
      </c>
      <c r="L415" s="44" t="s">
        <v>1548</v>
      </c>
      <c r="M415" s="47" t="s">
        <v>808</v>
      </c>
      <c r="N415" s="47" t="s">
        <v>249</v>
      </c>
      <c r="O415" s="53">
        <v>13.58325</v>
      </c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x14ac:dyDescent="0.25" r="416" customHeight="1" ht="17.25">
      <c r="A416" s="42">
        <v>586</v>
      </c>
      <c r="B416" s="43" t="s">
        <v>803</v>
      </c>
      <c r="C416" s="44" t="s">
        <v>1549</v>
      </c>
      <c r="D416" s="44" t="s">
        <v>1636</v>
      </c>
      <c r="E416" s="44" t="s">
        <v>128</v>
      </c>
      <c r="F416" s="45" t="s">
        <v>1637</v>
      </c>
      <c r="G416" s="44" t="s">
        <v>192</v>
      </c>
      <c r="H416" s="46">
        <v>195</v>
      </c>
      <c r="I416" s="45" t="s">
        <v>1548</v>
      </c>
      <c r="J416" s="45" t="s">
        <v>1548</v>
      </c>
      <c r="K416" s="44" t="s">
        <v>1548</v>
      </c>
      <c r="L416" s="44" t="s">
        <v>1548</v>
      </c>
      <c r="M416" s="47" t="s">
        <v>808</v>
      </c>
      <c r="N416" s="47" t="s">
        <v>249</v>
      </c>
      <c r="O416" s="53">
        <v>11.86085</v>
      </c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x14ac:dyDescent="0.25" r="417" customHeight="1" ht="17.25">
      <c r="A417" s="42">
        <v>587</v>
      </c>
      <c r="B417" s="43" t="s">
        <v>804</v>
      </c>
      <c r="C417" s="44" t="s">
        <v>1549</v>
      </c>
      <c r="D417" s="44" t="s">
        <v>1634</v>
      </c>
      <c r="E417" s="44" t="s">
        <v>128</v>
      </c>
      <c r="F417" s="44" t="s">
        <v>1635</v>
      </c>
      <c r="G417" s="44" t="s">
        <v>193</v>
      </c>
      <c r="H417" s="46">
        <v>195</v>
      </c>
      <c r="I417" s="45" t="s">
        <v>1548</v>
      </c>
      <c r="J417" s="45" t="s">
        <v>1591</v>
      </c>
      <c r="K417" s="44" t="s">
        <v>1548</v>
      </c>
      <c r="L417" s="44" t="s">
        <v>1548</v>
      </c>
      <c r="M417" s="47" t="s">
        <v>808</v>
      </c>
      <c r="N417" s="47" t="s">
        <v>249</v>
      </c>
      <c r="O417" s="54">
        <v>10.1172</v>
      </c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x14ac:dyDescent="0.25" r="418" customHeight="1" ht="17.25">
      <c r="A418" s="42">
        <v>588</v>
      </c>
      <c r="B418" s="43" t="s">
        <v>805</v>
      </c>
      <c r="C418" s="44" t="s">
        <v>1549</v>
      </c>
      <c r="D418" s="44" t="s">
        <v>1634</v>
      </c>
      <c r="E418" s="44" t="s">
        <v>128</v>
      </c>
      <c r="F418" s="45" t="s">
        <v>1635</v>
      </c>
      <c r="G418" s="44" t="s">
        <v>193</v>
      </c>
      <c r="H418" s="46">
        <v>195</v>
      </c>
      <c r="I418" s="45" t="s">
        <v>1548</v>
      </c>
      <c r="J418" s="45" t="s">
        <v>1591</v>
      </c>
      <c r="K418" s="44" t="s">
        <v>1548</v>
      </c>
      <c r="L418" s="44" t="s">
        <v>1548</v>
      </c>
      <c r="M418" s="47" t="s">
        <v>808</v>
      </c>
      <c r="N418" s="47" t="s">
        <v>249</v>
      </c>
      <c r="O418" s="53">
        <v>11.82321</v>
      </c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x14ac:dyDescent="0.25" r="419" customHeight="1" ht="17.25">
      <c r="A419" s="42">
        <v>589</v>
      </c>
      <c r="B419" s="43" t="s">
        <v>806</v>
      </c>
      <c r="C419" s="44" t="s">
        <v>1549</v>
      </c>
      <c r="D419" s="44" t="s">
        <v>1634</v>
      </c>
      <c r="E419" s="44" t="s">
        <v>128</v>
      </c>
      <c r="F419" s="45" t="s">
        <v>1635</v>
      </c>
      <c r="G419" s="44" t="s">
        <v>193</v>
      </c>
      <c r="H419" s="46">
        <v>195</v>
      </c>
      <c r="I419" s="45" t="s">
        <v>1548</v>
      </c>
      <c r="J419" s="45" t="s">
        <v>1591</v>
      </c>
      <c r="K419" s="44" t="s">
        <v>1548</v>
      </c>
      <c r="L419" s="44" t="s">
        <v>1548</v>
      </c>
      <c r="M419" s="47" t="s">
        <v>808</v>
      </c>
      <c r="N419" s="47" t="s">
        <v>249</v>
      </c>
      <c r="O419" s="53">
        <v>10.80815</v>
      </c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x14ac:dyDescent="0.25" r="420" customHeight="1" ht="17.25">
      <c r="A420" s="42">
        <v>590</v>
      </c>
      <c r="B420" s="43" t="s">
        <v>807</v>
      </c>
      <c r="C420" s="44" t="s">
        <v>1549</v>
      </c>
      <c r="D420" s="44" t="s">
        <v>1634</v>
      </c>
      <c r="E420" s="44" t="s">
        <v>128</v>
      </c>
      <c r="F420" s="45" t="s">
        <v>1635</v>
      </c>
      <c r="G420" s="44" t="s">
        <v>189</v>
      </c>
      <c r="H420" s="46">
        <v>211</v>
      </c>
      <c r="I420" s="45" t="s">
        <v>1548</v>
      </c>
      <c r="J420" s="45" t="s">
        <v>1548</v>
      </c>
      <c r="K420" s="44" t="s">
        <v>1548</v>
      </c>
      <c r="L420" s="44" t="s">
        <v>1548</v>
      </c>
      <c r="M420" s="47" t="s">
        <v>808</v>
      </c>
      <c r="N420" s="47" t="s">
        <v>249</v>
      </c>
      <c r="O420" s="53">
        <v>7.07271</v>
      </c>
      <c r="P420" s="49"/>
      <c r="Q420" s="49"/>
      <c r="R420" s="50"/>
      <c r="S420" s="51"/>
      <c r="T420" s="49"/>
      <c r="U420" s="49"/>
      <c r="V420" s="49"/>
      <c r="W420" s="49"/>
      <c r="X420" s="49"/>
      <c r="Y420" s="49"/>
      <c r="Z420" s="49"/>
    </row>
    <row x14ac:dyDescent="0.25" r="421" customHeight="1" ht="17.25">
      <c r="A421" s="42">
        <v>591</v>
      </c>
      <c r="B421" s="43" t="s">
        <v>808</v>
      </c>
      <c r="C421" s="44" t="s">
        <v>1549</v>
      </c>
      <c r="D421" s="44" t="s">
        <v>1636</v>
      </c>
      <c r="E421" s="44" t="s">
        <v>128</v>
      </c>
      <c r="F421" s="45" t="s">
        <v>1643</v>
      </c>
      <c r="G421" s="44" t="s">
        <v>105</v>
      </c>
      <c r="H421" s="46">
        <v>353</v>
      </c>
      <c r="I421" s="45" t="s">
        <v>1548</v>
      </c>
      <c r="J421" s="45" t="s">
        <v>1548</v>
      </c>
      <c r="K421" s="44" t="s">
        <v>1548</v>
      </c>
      <c r="L421" s="44" t="s">
        <v>1548</v>
      </c>
      <c r="M421" s="47" t="s">
        <v>251</v>
      </c>
      <c r="N421" s="47" t="s">
        <v>249</v>
      </c>
      <c r="O421" s="53">
        <v>8.41038</v>
      </c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x14ac:dyDescent="0.25" r="422" customHeight="1" ht="17.25">
      <c r="A422" s="42">
        <v>592</v>
      </c>
      <c r="B422" s="43" t="s">
        <v>809</v>
      </c>
      <c r="C422" s="44" t="s">
        <v>1549</v>
      </c>
      <c r="D422" s="44" t="s">
        <v>1634</v>
      </c>
      <c r="E422" s="44" t="s">
        <v>128</v>
      </c>
      <c r="F422" s="45" t="s">
        <v>1635</v>
      </c>
      <c r="G422" s="44" t="s">
        <v>192</v>
      </c>
      <c r="H422" s="46">
        <v>195</v>
      </c>
      <c r="I422" s="45" t="s">
        <v>1548</v>
      </c>
      <c r="J422" s="45" t="s">
        <v>1548</v>
      </c>
      <c r="K422" s="44" t="s">
        <v>1548</v>
      </c>
      <c r="L422" s="44" t="s">
        <v>1548</v>
      </c>
      <c r="M422" s="47" t="s">
        <v>252</v>
      </c>
      <c r="N422" s="47" t="s">
        <v>249</v>
      </c>
      <c r="O422" s="53">
        <v>5.26713</v>
      </c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x14ac:dyDescent="0.25" r="423" customHeight="1" ht="17.25">
      <c r="A423" s="42">
        <v>593</v>
      </c>
      <c r="B423" s="43" t="s">
        <v>810</v>
      </c>
      <c r="C423" s="44" t="s">
        <v>1549</v>
      </c>
      <c r="D423" s="44" t="s">
        <v>1636</v>
      </c>
      <c r="E423" s="44" t="s">
        <v>128</v>
      </c>
      <c r="F423" s="45" t="s">
        <v>1637</v>
      </c>
      <c r="G423" s="44" t="s">
        <v>105</v>
      </c>
      <c r="H423" s="46">
        <v>353</v>
      </c>
      <c r="I423" s="45" t="s">
        <v>1548</v>
      </c>
      <c r="J423" s="45" t="s">
        <v>1548</v>
      </c>
      <c r="K423" s="44" t="s">
        <v>1548</v>
      </c>
      <c r="L423" s="44" t="s">
        <v>1548</v>
      </c>
      <c r="M423" s="47" t="s">
        <v>252</v>
      </c>
      <c r="N423" s="47" t="s">
        <v>249</v>
      </c>
      <c r="O423" s="53">
        <v>8.31344</v>
      </c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x14ac:dyDescent="0.25" r="424" customHeight="1" ht="17.25">
      <c r="A424" s="42">
        <v>594</v>
      </c>
      <c r="B424" s="43" t="s">
        <v>811</v>
      </c>
      <c r="C424" s="44" t="s">
        <v>1549</v>
      </c>
      <c r="D424" s="44" t="s">
        <v>1634</v>
      </c>
      <c r="E424" s="44" t="s">
        <v>128</v>
      </c>
      <c r="F424" s="45" t="s">
        <v>1640</v>
      </c>
      <c r="G424" s="44" t="s">
        <v>152</v>
      </c>
      <c r="H424" s="46">
        <v>261</v>
      </c>
      <c r="I424" s="45" t="s">
        <v>1548</v>
      </c>
      <c r="J424" s="45" t="s">
        <v>1548</v>
      </c>
      <c r="K424" s="44" t="s">
        <v>1548</v>
      </c>
      <c r="L424" s="44" t="s">
        <v>1548</v>
      </c>
      <c r="M424" s="47" t="s">
        <v>252</v>
      </c>
      <c r="N424" s="47" t="s">
        <v>249</v>
      </c>
      <c r="O424" s="52">
        <v>11.65246</v>
      </c>
      <c r="P424" s="49"/>
      <c r="Q424" s="49"/>
      <c r="R424" s="50"/>
      <c r="S424" s="51"/>
      <c r="T424" s="49"/>
      <c r="U424" s="49"/>
      <c r="V424" s="49"/>
      <c r="W424" s="49"/>
      <c r="X424" s="49"/>
      <c r="Y424" s="49"/>
      <c r="Z424" s="49"/>
    </row>
    <row x14ac:dyDescent="0.25" r="425" customHeight="1" ht="17.25">
      <c r="A425" s="42">
        <v>595</v>
      </c>
      <c r="B425" s="43" t="s">
        <v>812</v>
      </c>
      <c r="C425" s="44" t="s">
        <v>1549</v>
      </c>
      <c r="D425" s="44" t="s">
        <v>1634</v>
      </c>
      <c r="E425" s="44" t="s">
        <v>128</v>
      </c>
      <c r="F425" s="45" t="s">
        <v>1635</v>
      </c>
      <c r="G425" s="44" t="s">
        <v>152</v>
      </c>
      <c r="H425" s="46">
        <v>261</v>
      </c>
      <c r="I425" s="45" t="s">
        <v>1548</v>
      </c>
      <c r="J425" s="45" t="s">
        <v>1548</v>
      </c>
      <c r="K425" s="44" t="s">
        <v>1548</v>
      </c>
      <c r="L425" s="44" t="s">
        <v>1548</v>
      </c>
      <c r="M425" s="47" t="s">
        <v>252</v>
      </c>
      <c r="N425" s="47" t="s">
        <v>249</v>
      </c>
      <c r="O425" s="52">
        <v>9.90915</v>
      </c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x14ac:dyDescent="0.25" r="426" customHeight="1" ht="17.25">
      <c r="A426" s="42">
        <v>596</v>
      </c>
      <c r="B426" s="43" t="s">
        <v>813</v>
      </c>
      <c r="C426" s="44" t="s">
        <v>1549</v>
      </c>
      <c r="D426" s="44" t="s">
        <v>1634</v>
      </c>
      <c r="E426" s="44" t="s">
        <v>128</v>
      </c>
      <c r="F426" s="45" t="s">
        <v>1635</v>
      </c>
      <c r="G426" s="44" t="s">
        <v>152</v>
      </c>
      <c r="H426" s="46">
        <v>261</v>
      </c>
      <c r="I426" s="45" t="s">
        <v>1548</v>
      </c>
      <c r="J426" s="45" t="s">
        <v>1548</v>
      </c>
      <c r="K426" s="44" t="s">
        <v>1548</v>
      </c>
      <c r="L426" s="44" t="s">
        <v>1548</v>
      </c>
      <c r="M426" s="47" t="s">
        <v>252</v>
      </c>
      <c r="N426" s="47" t="s">
        <v>249</v>
      </c>
      <c r="O426" s="52">
        <v>10.93985</v>
      </c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x14ac:dyDescent="0.25" r="427" customHeight="1" ht="17.25">
      <c r="A427" s="42">
        <v>597</v>
      </c>
      <c r="B427" s="43" t="s">
        <v>814</v>
      </c>
      <c r="C427" s="44" t="s">
        <v>1549</v>
      </c>
      <c r="D427" s="44" t="s">
        <v>1634</v>
      </c>
      <c r="E427" s="44" t="s">
        <v>128</v>
      </c>
      <c r="F427" s="45" t="s">
        <v>1635</v>
      </c>
      <c r="G427" s="44" t="s">
        <v>152</v>
      </c>
      <c r="H427" s="46">
        <v>261</v>
      </c>
      <c r="I427" s="45" t="s">
        <v>1548</v>
      </c>
      <c r="J427" s="45" t="s">
        <v>1548</v>
      </c>
      <c r="K427" s="44" t="s">
        <v>1548</v>
      </c>
      <c r="L427" s="44" t="s">
        <v>1548</v>
      </c>
      <c r="M427" s="47" t="s">
        <v>252</v>
      </c>
      <c r="N427" s="47" t="s">
        <v>249</v>
      </c>
      <c r="O427" s="54">
        <v>9.62356</v>
      </c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x14ac:dyDescent="0.25" r="428" customHeight="1" ht="17.25">
      <c r="A428" s="42">
        <v>598</v>
      </c>
      <c r="B428" s="43" t="s">
        <v>815</v>
      </c>
      <c r="C428" s="44" t="s">
        <v>1549</v>
      </c>
      <c r="D428" s="44" t="s">
        <v>1636</v>
      </c>
      <c r="E428" s="44" t="s">
        <v>128</v>
      </c>
      <c r="F428" s="45" t="s">
        <v>1637</v>
      </c>
      <c r="G428" s="44" t="s">
        <v>105</v>
      </c>
      <c r="H428" s="46">
        <v>353</v>
      </c>
      <c r="I428" s="45" t="s">
        <v>1548</v>
      </c>
      <c r="J428" s="45" t="s">
        <v>1548</v>
      </c>
      <c r="K428" s="44" t="s">
        <v>1548</v>
      </c>
      <c r="L428" s="44" t="s">
        <v>1548</v>
      </c>
      <c r="M428" s="47" t="s">
        <v>252</v>
      </c>
      <c r="N428" s="47" t="s">
        <v>249</v>
      </c>
      <c r="O428" s="54">
        <v>12.03796</v>
      </c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x14ac:dyDescent="0.25" r="429" customHeight="1" ht="17.25">
      <c r="A429" s="42">
        <v>599</v>
      </c>
      <c r="B429" s="43" t="s">
        <v>816</v>
      </c>
      <c r="C429" s="44" t="s">
        <v>1549</v>
      </c>
      <c r="D429" s="44" t="s">
        <v>1634</v>
      </c>
      <c r="E429" s="44" t="s">
        <v>128</v>
      </c>
      <c r="F429" s="45" t="s">
        <v>1635</v>
      </c>
      <c r="G429" s="44" t="s">
        <v>152</v>
      </c>
      <c r="H429" s="46">
        <v>261</v>
      </c>
      <c r="I429" s="45" t="s">
        <v>1548</v>
      </c>
      <c r="J429" s="45" t="s">
        <v>1548</v>
      </c>
      <c r="K429" s="44" t="s">
        <v>1548</v>
      </c>
      <c r="L429" s="44" t="s">
        <v>1548</v>
      </c>
      <c r="M429" s="47" t="s">
        <v>252</v>
      </c>
      <c r="N429" s="47" t="s">
        <v>249</v>
      </c>
      <c r="O429" s="54">
        <v>8.89165</v>
      </c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x14ac:dyDescent="0.25" r="430" customHeight="1" ht="17.25">
      <c r="A430" s="42">
        <v>600</v>
      </c>
      <c r="B430" s="43" t="s">
        <v>817</v>
      </c>
      <c r="C430" s="44" t="s">
        <v>1549</v>
      </c>
      <c r="D430" s="44" t="s">
        <v>1634</v>
      </c>
      <c r="E430" s="44" t="s">
        <v>128</v>
      </c>
      <c r="F430" s="45" t="s">
        <v>1635</v>
      </c>
      <c r="G430" s="44" t="s">
        <v>152</v>
      </c>
      <c r="H430" s="46">
        <v>261</v>
      </c>
      <c r="I430" s="45" t="s">
        <v>1548</v>
      </c>
      <c r="J430" s="45" t="s">
        <v>1548</v>
      </c>
      <c r="K430" s="44" t="s">
        <v>1548</v>
      </c>
      <c r="L430" s="44" t="s">
        <v>1548</v>
      </c>
      <c r="M430" s="47" t="s">
        <v>252</v>
      </c>
      <c r="N430" s="47" t="s">
        <v>249</v>
      </c>
      <c r="O430" s="53">
        <v>7.91451</v>
      </c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x14ac:dyDescent="0.25" r="431" customHeight="1" ht="17.25">
      <c r="A431" s="42">
        <v>601</v>
      </c>
      <c r="B431" s="43" t="s">
        <v>818</v>
      </c>
      <c r="C431" s="44" t="s">
        <v>1549</v>
      </c>
      <c r="D431" s="44" t="s">
        <v>1634</v>
      </c>
      <c r="E431" s="44" t="s">
        <v>128</v>
      </c>
      <c r="F431" s="45" t="s">
        <v>1635</v>
      </c>
      <c r="G431" s="44" t="s">
        <v>152</v>
      </c>
      <c r="H431" s="46">
        <v>261</v>
      </c>
      <c r="I431" s="45" t="s">
        <v>1548</v>
      </c>
      <c r="J431" s="45" t="s">
        <v>1548</v>
      </c>
      <c r="K431" s="44" t="s">
        <v>1548</v>
      </c>
      <c r="L431" s="44" t="s">
        <v>1548</v>
      </c>
      <c r="M431" s="47" t="s">
        <v>252</v>
      </c>
      <c r="N431" s="47" t="s">
        <v>249</v>
      </c>
      <c r="O431" s="53">
        <v>7.09888</v>
      </c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x14ac:dyDescent="0.25" r="432" customHeight="1" ht="17.25">
      <c r="A432" s="42">
        <v>602</v>
      </c>
      <c r="B432" s="43" t="s">
        <v>819</v>
      </c>
      <c r="C432" s="44" t="s">
        <v>1549</v>
      </c>
      <c r="D432" s="44" t="s">
        <v>1634</v>
      </c>
      <c r="E432" s="44" t="s">
        <v>128</v>
      </c>
      <c r="F432" s="45" t="s">
        <v>1635</v>
      </c>
      <c r="G432" s="44" t="s">
        <v>152</v>
      </c>
      <c r="H432" s="46">
        <v>261</v>
      </c>
      <c r="I432" s="45" t="s">
        <v>1548</v>
      </c>
      <c r="J432" s="45" t="s">
        <v>1548</v>
      </c>
      <c r="K432" s="44" t="s">
        <v>1548</v>
      </c>
      <c r="L432" s="44" t="s">
        <v>1548</v>
      </c>
      <c r="M432" s="47" t="s">
        <v>252</v>
      </c>
      <c r="N432" s="47" t="s">
        <v>249</v>
      </c>
      <c r="O432" s="53">
        <v>6.42933</v>
      </c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x14ac:dyDescent="0.25" r="433" customHeight="1" ht="17.25">
      <c r="A433" s="42">
        <v>603</v>
      </c>
      <c r="B433" s="43" t="s">
        <v>820</v>
      </c>
      <c r="C433" s="44" t="s">
        <v>1549</v>
      </c>
      <c r="D433" s="44" t="s">
        <v>1634</v>
      </c>
      <c r="E433" s="44" t="s">
        <v>128</v>
      </c>
      <c r="F433" s="45" t="s">
        <v>1635</v>
      </c>
      <c r="G433" s="44" t="s">
        <v>164</v>
      </c>
      <c r="H433" s="46">
        <v>247</v>
      </c>
      <c r="I433" s="45" t="s">
        <v>1548</v>
      </c>
      <c r="J433" s="45" t="s">
        <v>1649</v>
      </c>
      <c r="K433" s="44" t="s">
        <v>1548</v>
      </c>
      <c r="L433" s="44" t="s">
        <v>1548</v>
      </c>
      <c r="M433" s="47" t="s">
        <v>264</v>
      </c>
      <c r="N433" s="47" t="s">
        <v>264</v>
      </c>
      <c r="O433" s="53">
        <v>8.0794</v>
      </c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x14ac:dyDescent="0.25" r="434" customHeight="1" ht="17.25">
      <c r="A434" s="42">
        <v>606</v>
      </c>
      <c r="B434" s="43" t="s">
        <v>823</v>
      </c>
      <c r="C434" s="44" t="s">
        <v>1549</v>
      </c>
      <c r="D434" s="44" t="s">
        <v>1634</v>
      </c>
      <c r="E434" s="44" t="s">
        <v>128</v>
      </c>
      <c r="F434" s="45" t="s">
        <v>1635</v>
      </c>
      <c r="G434" s="44" t="s">
        <v>152</v>
      </c>
      <c r="H434" s="46">
        <v>261</v>
      </c>
      <c r="I434" s="45" t="s">
        <v>1548</v>
      </c>
      <c r="J434" s="45" t="s">
        <v>1548</v>
      </c>
      <c r="K434" s="44" t="s">
        <v>1548</v>
      </c>
      <c r="L434" s="44" t="s">
        <v>1548</v>
      </c>
      <c r="M434" s="47" t="s">
        <v>828</v>
      </c>
      <c r="N434" s="47" t="s">
        <v>249</v>
      </c>
      <c r="O434" s="53">
        <v>5.92936</v>
      </c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x14ac:dyDescent="0.25" r="435" customHeight="1" ht="17.25">
      <c r="A435" s="42">
        <v>611</v>
      </c>
      <c r="B435" s="43" t="s">
        <v>828</v>
      </c>
      <c r="C435" s="44" t="s">
        <v>1549</v>
      </c>
      <c r="D435" s="44" t="s">
        <v>1636</v>
      </c>
      <c r="E435" s="44" t="s">
        <v>128</v>
      </c>
      <c r="F435" s="45" t="s">
        <v>1643</v>
      </c>
      <c r="G435" s="44" t="s">
        <v>105</v>
      </c>
      <c r="H435" s="46">
        <v>353</v>
      </c>
      <c r="I435" s="45" t="s">
        <v>1548</v>
      </c>
      <c r="J435" s="45" t="s">
        <v>1548</v>
      </c>
      <c r="K435" s="44" t="s">
        <v>1548</v>
      </c>
      <c r="L435" s="44" t="s">
        <v>1548</v>
      </c>
      <c r="M435" s="47" t="s">
        <v>249</v>
      </c>
      <c r="N435" s="47" t="s">
        <v>249</v>
      </c>
      <c r="O435" s="53">
        <v>8.45217</v>
      </c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x14ac:dyDescent="0.25" r="436" customHeight="1" ht="17.25">
      <c r="A436" s="42">
        <v>652</v>
      </c>
      <c r="B436" s="43" t="s">
        <v>869</v>
      </c>
      <c r="C436" s="44" t="s">
        <v>1549</v>
      </c>
      <c r="D436" s="44" t="s">
        <v>1634</v>
      </c>
      <c r="E436" s="44" t="s">
        <v>128</v>
      </c>
      <c r="F436" s="45" t="s">
        <v>1635</v>
      </c>
      <c r="G436" s="44" t="s">
        <v>152</v>
      </c>
      <c r="H436" s="46">
        <v>261</v>
      </c>
      <c r="I436" s="45" t="s">
        <v>1548</v>
      </c>
      <c r="J436" s="45" t="s">
        <v>1548</v>
      </c>
      <c r="K436" s="44" t="s">
        <v>1548</v>
      </c>
      <c r="L436" s="44" t="s">
        <v>1548</v>
      </c>
      <c r="M436" s="47" t="s">
        <v>789</v>
      </c>
      <c r="N436" s="47" t="s">
        <v>249</v>
      </c>
      <c r="O436" s="53">
        <v>8.96808</v>
      </c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x14ac:dyDescent="0.25" r="437" customHeight="1" ht="17.25">
      <c r="A437" s="42">
        <v>682</v>
      </c>
      <c r="B437" s="43" t="s">
        <v>899</v>
      </c>
      <c r="C437" s="44" t="s">
        <v>1549</v>
      </c>
      <c r="D437" s="44" t="s">
        <v>1634</v>
      </c>
      <c r="E437" s="44" t="s">
        <v>128</v>
      </c>
      <c r="F437" s="45" t="s">
        <v>1635</v>
      </c>
      <c r="G437" s="44" t="s">
        <v>189</v>
      </c>
      <c r="H437" s="46">
        <v>211</v>
      </c>
      <c r="I437" s="45" t="s">
        <v>1548</v>
      </c>
      <c r="J437" s="45" t="s">
        <v>1548</v>
      </c>
      <c r="K437" s="44" t="s">
        <v>1548</v>
      </c>
      <c r="L437" s="44" t="s">
        <v>1548</v>
      </c>
      <c r="M437" s="47" t="s">
        <v>828</v>
      </c>
      <c r="N437" s="47" t="s">
        <v>249</v>
      </c>
      <c r="O437" s="53">
        <v>5.28046</v>
      </c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x14ac:dyDescent="0.25" r="438" customHeight="1" ht="17.25">
      <c r="A438" s="42">
        <v>691</v>
      </c>
      <c r="B438" s="43" t="s">
        <v>908</v>
      </c>
      <c r="C438" s="44" t="s">
        <v>1549</v>
      </c>
      <c r="D438" s="44" t="s">
        <v>1634</v>
      </c>
      <c r="E438" s="44" t="s">
        <v>128</v>
      </c>
      <c r="F438" s="45" t="s">
        <v>1635</v>
      </c>
      <c r="G438" s="44" t="s">
        <v>189</v>
      </c>
      <c r="H438" s="46">
        <v>211</v>
      </c>
      <c r="I438" s="45" t="s">
        <v>1548</v>
      </c>
      <c r="J438" s="45" t="s">
        <v>1548</v>
      </c>
      <c r="K438" s="44" t="s">
        <v>1548</v>
      </c>
      <c r="L438" s="44" t="s">
        <v>1548</v>
      </c>
      <c r="M438" s="47" t="s">
        <v>808</v>
      </c>
      <c r="N438" s="47" t="s">
        <v>251</v>
      </c>
      <c r="O438" s="53">
        <v>5.67775</v>
      </c>
      <c r="P438" s="49"/>
      <c r="Q438" s="49"/>
      <c r="R438" s="50"/>
      <c r="S438" s="51"/>
      <c r="T438" s="49"/>
      <c r="U438" s="49"/>
      <c r="V438" s="49"/>
      <c r="W438" s="49"/>
      <c r="X438" s="49"/>
      <c r="Y438" s="49"/>
      <c r="Z438" s="49"/>
    </row>
    <row x14ac:dyDescent="0.25" r="439" customHeight="1" ht="17.25">
      <c r="A439" s="42">
        <v>692</v>
      </c>
      <c r="B439" s="43" t="s">
        <v>909</v>
      </c>
      <c r="C439" s="44" t="s">
        <v>1549</v>
      </c>
      <c r="D439" s="44" t="s">
        <v>1634</v>
      </c>
      <c r="E439" s="44" t="s">
        <v>128</v>
      </c>
      <c r="F439" s="45" t="s">
        <v>1635</v>
      </c>
      <c r="G439" s="44" t="s">
        <v>152</v>
      </c>
      <c r="H439" s="46">
        <v>261</v>
      </c>
      <c r="I439" s="45" t="s">
        <v>1548</v>
      </c>
      <c r="J439" s="45" t="s">
        <v>1548</v>
      </c>
      <c r="K439" s="44" t="s">
        <v>1548</v>
      </c>
      <c r="L439" s="44" t="s">
        <v>1548</v>
      </c>
      <c r="M439" s="47" t="s">
        <v>1073</v>
      </c>
      <c r="N439" s="47" t="s">
        <v>251</v>
      </c>
      <c r="O439" s="53">
        <v>5.82201</v>
      </c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x14ac:dyDescent="0.25" r="440" customHeight="1" ht="17.25">
      <c r="A440" s="42">
        <v>711</v>
      </c>
      <c r="B440" s="43" t="s">
        <v>928</v>
      </c>
      <c r="C440" s="44" t="s">
        <v>1549</v>
      </c>
      <c r="D440" s="44" t="s">
        <v>1634</v>
      </c>
      <c r="E440" s="44" t="s">
        <v>128</v>
      </c>
      <c r="F440" s="45" t="s">
        <v>1635</v>
      </c>
      <c r="G440" s="44" t="s">
        <v>189</v>
      </c>
      <c r="H440" s="46">
        <v>211</v>
      </c>
      <c r="I440" s="45" t="s">
        <v>1548</v>
      </c>
      <c r="J440" s="45" t="s">
        <v>1548</v>
      </c>
      <c r="K440" s="44" t="s">
        <v>1548</v>
      </c>
      <c r="L440" s="44" t="s">
        <v>1548</v>
      </c>
      <c r="M440" s="47" t="s">
        <v>1073</v>
      </c>
      <c r="N440" s="47" t="s">
        <v>251</v>
      </c>
      <c r="O440" s="53">
        <v>5.80469</v>
      </c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x14ac:dyDescent="0.25" r="441" customHeight="1" ht="17.25">
      <c r="A441" s="42">
        <v>717</v>
      </c>
      <c r="B441" s="43" t="s">
        <v>934</v>
      </c>
      <c r="C441" s="44" t="s">
        <v>1549</v>
      </c>
      <c r="D441" s="44" t="s">
        <v>1634</v>
      </c>
      <c r="E441" s="44" t="s">
        <v>128</v>
      </c>
      <c r="F441" s="45" t="s">
        <v>1635</v>
      </c>
      <c r="G441" s="44" t="s">
        <v>152</v>
      </c>
      <c r="H441" s="46">
        <v>261</v>
      </c>
      <c r="I441" s="45" t="s">
        <v>1548</v>
      </c>
      <c r="J441" s="45" t="s">
        <v>1548</v>
      </c>
      <c r="K441" s="44" t="s">
        <v>1548</v>
      </c>
      <c r="L441" s="44" t="s">
        <v>1548</v>
      </c>
      <c r="M441" s="47" t="s">
        <v>808</v>
      </c>
      <c r="N441" s="47" t="s">
        <v>251</v>
      </c>
      <c r="O441" s="52">
        <v>6.41485</v>
      </c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x14ac:dyDescent="0.25" r="442" customHeight="1" ht="17.25">
      <c r="A442" s="42">
        <v>728</v>
      </c>
      <c r="B442" s="43" t="s">
        <v>945</v>
      </c>
      <c r="C442" s="44" t="s">
        <v>1549</v>
      </c>
      <c r="D442" s="44" t="s">
        <v>1634</v>
      </c>
      <c r="E442" s="44" t="s">
        <v>128</v>
      </c>
      <c r="F442" s="44" t="s">
        <v>1639</v>
      </c>
      <c r="G442" s="44" t="s">
        <v>152</v>
      </c>
      <c r="H442" s="46">
        <v>261</v>
      </c>
      <c r="I442" s="45" t="s">
        <v>1548</v>
      </c>
      <c r="J442" s="45" t="s">
        <v>1548</v>
      </c>
      <c r="K442" s="44" t="s">
        <v>1548</v>
      </c>
      <c r="L442" s="44" t="s">
        <v>1548</v>
      </c>
      <c r="M442" s="47" t="s">
        <v>808</v>
      </c>
      <c r="N442" s="47" t="s">
        <v>251</v>
      </c>
      <c r="O442" s="53">
        <v>6.5</v>
      </c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x14ac:dyDescent="0.25" r="443" customHeight="1" ht="17.25">
      <c r="A443" s="42">
        <v>739</v>
      </c>
      <c r="B443" s="43" t="s">
        <v>956</v>
      </c>
      <c r="C443" s="44" t="s">
        <v>1549</v>
      </c>
      <c r="D443" s="44" t="s">
        <v>1634</v>
      </c>
      <c r="E443" s="44" t="s">
        <v>128</v>
      </c>
      <c r="F443" s="45" t="s">
        <v>1635</v>
      </c>
      <c r="G443" s="44" t="s">
        <v>152</v>
      </c>
      <c r="H443" s="46">
        <v>261</v>
      </c>
      <c r="I443" s="45" t="s">
        <v>1548</v>
      </c>
      <c r="J443" s="45" t="s">
        <v>1548</v>
      </c>
      <c r="K443" s="44" t="s">
        <v>1548</v>
      </c>
      <c r="L443" s="44" t="s">
        <v>1548</v>
      </c>
      <c r="M443" s="47" t="s">
        <v>252</v>
      </c>
      <c r="N443" s="47" t="s">
        <v>252</v>
      </c>
      <c r="O443" s="53">
        <v>7.66614</v>
      </c>
      <c r="P443" s="49"/>
      <c r="Q443" s="49"/>
      <c r="R443" s="50"/>
      <c r="S443" s="51"/>
      <c r="T443" s="49"/>
      <c r="U443" s="49"/>
      <c r="V443" s="49"/>
      <c r="W443" s="49"/>
      <c r="X443" s="49"/>
      <c r="Y443" s="49"/>
      <c r="Z443" s="49"/>
    </row>
    <row x14ac:dyDescent="0.25" r="444" customHeight="1" ht="17.25">
      <c r="A444" s="42">
        <v>752</v>
      </c>
      <c r="B444" s="43" t="s">
        <v>969</v>
      </c>
      <c r="C444" s="44" t="s">
        <v>1549</v>
      </c>
      <c r="D444" s="44" t="s">
        <v>1634</v>
      </c>
      <c r="E444" s="44" t="s">
        <v>128</v>
      </c>
      <c r="F444" s="45" t="s">
        <v>1640</v>
      </c>
      <c r="G444" s="44" t="s">
        <v>152</v>
      </c>
      <c r="H444" s="46">
        <v>261</v>
      </c>
      <c r="I444" s="45" t="s">
        <v>1548</v>
      </c>
      <c r="J444" s="45" t="s">
        <v>1548</v>
      </c>
      <c r="K444" s="44" t="s">
        <v>1548</v>
      </c>
      <c r="L444" s="44" t="s">
        <v>1548</v>
      </c>
      <c r="M444" s="47" t="s">
        <v>252</v>
      </c>
      <c r="N444" s="47" t="s">
        <v>252</v>
      </c>
      <c r="O444" s="53">
        <v>7.53265</v>
      </c>
      <c r="P444" s="49"/>
      <c r="Q444" s="49"/>
      <c r="R444" s="50"/>
      <c r="S444" s="51"/>
      <c r="T444" s="49"/>
      <c r="U444" s="49"/>
      <c r="V444" s="49"/>
      <c r="W444" s="49"/>
      <c r="X444" s="49"/>
      <c r="Y444" s="49"/>
      <c r="Z444" s="49"/>
    </row>
    <row x14ac:dyDescent="0.25" r="445" customHeight="1" ht="17.25">
      <c r="A445" s="42">
        <v>841</v>
      </c>
      <c r="B445" s="43" t="s">
        <v>1058</v>
      </c>
      <c r="C445" s="44" t="s">
        <v>1549</v>
      </c>
      <c r="D445" s="44" t="s">
        <v>1634</v>
      </c>
      <c r="E445" s="44" t="s">
        <v>128</v>
      </c>
      <c r="F445" s="45" t="s">
        <v>1635</v>
      </c>
      <c r="G445" s="44" t="s">
        <v>189</v>
      </c>
      <c r="H445" s="46">
        <v>211</v>
      </c>
      <c r="I445" s="45" t="s">
        <v>1548</v>
      </c>
      <c r="J445" s="45" t="s">
        <v>1548</v>
      </c>
      <c r="K445" s="44" t="s">
        <v>1548</v>
      </c>
      <c r="L445" s="44" t="s">
        <v>1548</v>
      </c>
      <c r="M445" s="47" t="s">
        <v>252</v>
      </c>
      <c r="N445" s="47" t="s">
        <v>252</v>
      </c>
      <c r="O445" s="53">
        <v>6.3</v>
      </c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x14ac:dyDescent="0.25" r="446" customHeight="1" ht="17.25">
      <c r="A446" s="42">
        <v>846</v>
      </c>
      <c r="B446" s="43" t="s">
        <v>1063</v>
      </c>
      <c r="C446" s="44" t="s">
        <v>1549</v>
      </c>
      <c r="D446" s="44" t="s">
        <v>1634</v>
      </c>
      <c r="E446" s="44" t="s">
        <v>128</v>
      </c>
      <c r="F446" s="45" t="s">
        <v>1640</v>
      </c>
      <c r="G446" s="44" t="s">
        <v>193</v>
      </c>
      <c r="H446" s="46">
        <v>195</v>
      </c>
      <c r="I446" s="45" t="s">
        <v>1548</v>
      </c>
      <c r="J446" s="45" t="s">
        <v>1591</v>
      </c>
      <c r="K446" s="44" t="s">
        <v>1548</v>
      </c>
      <c r="L446" s="44" t="s">
        <v>1548</v>
      </c>
      <c r="M446" s="47" t="s">
        <v>808</v>
      </c>
      <c r="N446" s="47" t="s">
        <v>251</v>
      </c>
      <c r="O446" s="52">
        <v>5.95</v>
      </c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x14ac:dyDescent="0.25" r="447" customHeight="1" ht="17.25">
      <c r="A447" s="42">
        <v>855</v>
      </c>
      <c r="B447" s="43" t="s">
        <v>1072</v>
      </c>
      <c r="C447" s="44" t="s">
        <v>1549</v>
      </c>
      <c r="D447" s="44" t="s">
        <v>1634</v>
      </c>
      <c r="E447" s="44" t="s">
        <v>128</v>
      </c>
      <c r="F447" s="45" t="s">
        <v>1635</v>
      </c>
      <c r="G447" s="44" t="s">
        <v>189</v>
      </c>
      <c r="H447" s="46">
        <v>211</v>
      </c>
      <c r="I447" s="45" t="s">
        <v>1548</v>
      </c>
      <c r="J447" s="45" t="s">
        <v>1548</v>
      </c>
      <c r="K447" s="44" t="s">
        <v>1548</v>
      </c>
      <c r="L447" s="44" t="s">
        <v>1548</v>
      </c>
      <c r="M447" s="47" t="s">
        <v>828</v>
      </c>
      <c r="N447" s="47" t="s">
        <v>249</v>
      </c>
      <c r="O447" s="53">
        <v>8.16</v>
      </c>
      <c r="P447" s="49"/>
      <c r="Q447" s="49"/>
      <c r="R447" s="50"/>
      <c r="S447" s="51"/>
      <c r="T447" s="49"/>
      <c r="U447" s="49"/>
      <c r="V447" s="49"/>
      <c r="W447" s="49"/>
      <c r="X447" s="49"/>
      <c r="Y447" s="49"/>
      <c r="Z447" s="49"/>
    </row>
    <row x14ac:dyDescent="0.25" r="448" customHeight="1" ht="17.25">
      <c r="A448" s="42">
        <v>872</v>
      </c>
      <c r="B448" s="43" t="s">
        <v>1089</v>
      </c>
      <c r="C448" s="44" t="s">
        <v>1547</v>
      </c>
      <c r="D448" s="44" t="s">
        <v>1634</v>
      </c>
      <c r="E448" s="44" t="s">
        <v>128</v>
      </c>
      <c r="F448" s="45" t="s">
        <v>1635</v>
      </c>
      <c r="G448" s="44" t="s">
        <v>193</v>
      </c>
      <c r="H448" s="46">
        <v>195</v>
      </c>
      <c r="I448" s="45" t="s">
        <v>1548</v>
      </c>
      <c r="J448" s="45" t="s">
        <v>1591</v>
      </c>
      <c r="K448" s="44" t="s">
        <v>1548</v>
      </c>
      <c r="L448" s="44" t="s">
        <v>1548</v>
      </c>
      <c r="M448" s="47" t="s">
        <v>258</v>
      </c>
      <c r="N448" s="47" t="s">
        <v>254</v>
      </c>
      <c r="O448" s="53">
        <v>10.43592</v>
      </c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x14ac:dyDescent="0.25" r="449" customHeight="1" ht="17.25">
      <c r="A449" s="42">
        <v>873</v>
      </c>
      <c r="B449" s="43" t="s">
        <v>1090</v>
      </c>
      <c r="C449" s="44" t="s">
        <v>1547</v>
      </c>
      <c r="D449" s="44" t="s">
        <v>1636</v>
      </c>
      <c r="E449" s="44" t="s">
        <v>128</v>
      </c>
      <c r="F449" s="45" t="s">
        <v>1637</v>
      </c>
      <c r="G449" s="44" t="s">
        <v>193</v>
      </c>
      <c r="H449" s="46">
        <v>195</v>
      </c>
      <c r="I449" s="45" t="s">
        <v>1548</v>
      </c>
      <c r="J449" s="45" t="s">
        <v>1591</v>
      </c>
      <c r="K449" s="44" t="s">
        <v>1548</v>
      </c>
      <c r="L449" s="44" t="s">
        <v>1548</v>
      </c>
      <c r="M449" s="47" t="s">
        <v>258</v>
      </c>
      <c r="N449" s="47" t="s">
        <v>254</v>
      </c>
      <c r="O449" s="53">
        <v>11.16147</v>
      </c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x14ac:dyDescent="0.25" r="450" customHeight="1" ht="17.25">
      <c r="A450" s="42">
        <v>874</v>
      </c>
      <c r="B450" s="43" t="s">
        <v>1091</v>
      </c>
      <c r="C450" s="44" t="s">
        <v>1547</v>
      </c>
      <c r="D450" s="44" t="s">
        <v>1634</v>
      </c>
      <c r="E450" s="44" t="s">
        <v>128</v>
      </c>
      <c r="F450" s="45" t="s">
        <v>1635</v>
      </c>
      <c r="G450" s="44" t="s">
        <v>193</v>
      </c>
      <c r="H450" s="46">
        <v>195</v>
      </c>
      <c r="I450" s="45" t="s">
        <v>1548</v>
      </c>
      <c r="J450" s="45" t="s">
        <v>1591</v>
      </c>
      <c r="K450" s="44" t="s">
        <v>1548</v>
      </c>
      <c r="L450" s="44" t="s">
        <v>1548</v>
      </c>
      <c r="M450" s="47" t="s">
        <v>258</v>
      </c>
      <c r="N450" s="47" t="s">
        <v>254</v>
      </c>
      <c r="O450" s="53">
        <v>10.44753</v>
      </c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x14ac:dyDescent="0.25" r="451" customHeight="1" ht="17.25">
      <c r="A451" s="42">
        <v>875</v>
      </c>
      <c r="B451" s="43" t="s">
        <v>1092</v>
      </c>
      <c r="C451" s="44" t="s">
        <v>1547</v>
      </c>
      <c r="D451" s="44" t="s">
        <v>1636</v>
      </c>
      <c r="E451" s="44" t="s">
        <v>128</v>
      </c>
      <c r="F451" s="45" t="s">
        <v>1637</v>
      </c>
      <c r="G451" s="44" t="s">
        <v>162</v>
      </c>
      <c r="H451" s="46">
        <v>247</v>
      </c>
      <c r="I451" s="45" t="s">
        <v>1548</v>
      </c>
      <c r="J451" s="45" t="s">
        <v>1650</v>
      </c>
      <c r="K451" s="44" t="s">
        <v>1548</v>
      </c>
      <c r="L451" s="44" t="s">
        <v>1548</v>
      </c>
      <c r="M451" s="47" t="s">
        <v>258</v>
      </c>
      <c r="N451" s="47" t="s">
        <v>254</v>
      </c>
      <c r="O451" s="53">
        <v>6.19528</v>
      </c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x14ac:dyDescent="0.25" r="452" customHeight="1" ht="17.25">
      <c r="A452" s="42">
        <v>876</v>
      </c>
      <c r="B452" s="43" t="s">
        <v>1093</v>
      </c>
      <c r="C452" s="44" t="s">
        <v>1547</v>
      </c>
      <c r="D452" s="44" t="s">
        <v>1636</v>
      </c>
      <c r="E452" s="44" t="s">
        <v>128</v>
      </c>
      <c r="F452" s="45" t="s">
        <v>1637</v>
      </c>
      <c r="G452" s="44" t="s">
        <v>152</v>
      </c>
      <c r="H452" s="46">
        <v>261</v>
      </c>
      <c r="I452" s="45" t="s">
        <v>1548</v>
      </c>
      <c r="J452" s="45" t="s">
        <v>1548</v>
      </c>
      <c r="K452" s="44" t="s">
        <v>1548</v>
      </c>
      <c r="L452" s="44" t="s">
        <v>1548</v>
      </c>
      <c r="M452" s="47" t="s">
        <v>258</v>
      </c>
      <c r="N452" s="47" t="s">
        <v>254</v>
      </c>
      <c r="O452" s="53">
        <v>10.09874</v>
      </c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x14ac:dyDescent="0.25" r="453" customHeight="1" ht="17.25">
      <c r="A453" s="42">
        <v>877</v>
      </c>
      <c r="B453" s="43" t="s">
        <v>1094</v>
      </c>
      <c r="C453" s="44" t="s">
        <v>1547</v>
      </c>
      <c r="D453" s="44" t="s">
        <v>1636</v>
      </c>
      <c r="E453" s="44" t="s">
        <v>128</v>
      </c>
      <c r="F453" s="45" t="s">
        <v>1637</v>
      </c>
      <c r="G453" s="44" t="s">
        <v>152</v>
      </c>
      <c r="H453" s="46">
        <v>261</v>
      </c>
      <c r="I453" s="45" t="s">
        <v>1548</v>
      </c>
      <c r="J453" s="45" t="s">
        <v>1548</v>
      </c>
      <c r="K453" s="44" t="s">
        <v>1548</v>
      </c>
      <c r="L453" s="44" t="s">
        <v>1548</v>
      </c>
      <c r="M453" s="47" t="s">
        <v>258</v>
      </c>
      <c r="N453" s="47" t="s">
        <v>254</v>
      </c>
      <c r="O453" s="53">
        <v>11.96644</v>
      </c>
      <c r="P453" s="49"/>
      <c r="Q453" s="49"/>
      <c r="R453" s="50"/>
      <c r="S453" s="51"/>
      <c r="T453" s="49"/>
      <c r="U453" s="49"/>
      <c r="V453" s="49"/>
      <c r="W453" s="49"/>
      <c r="X453" s="49"/>
      <c r="Y453" s="49"/>
      <c r="Z453" s="49"/>
    </row>
    <row x14ac:dyDescent="0.25" r="454" customHeight="1" ht="17.25">
      <c r="A454" s="42">
        <v>878</v>
      </c>
      <c r="B454" s="43" t="s">
        <v>1095</v>
      </c>
      <c r="C454" s="44" t="s">
        <v>1547</v>
      </c>
      <c r="D454" s="44" t="s">
        <v>1634</v>
      </c>
      <c r="E454" s="44" t="s">
        <v>128</v>
      </c>
      <c r="F454" s="45" t="s">
        <v>1635</v>
      </c>
      <c r="G454" s="44" t="s">
        <v>193</v>
      </c>
      <c r="H454" s="46">
        <v>195</v>
      </c>
      <c r="I454" s="45" t="s">
        <v>1548</v>
      </c>
      <c r="J454" s="45" t="s">
        <v>1591</v>
      </c>
      <c r="K454" s="44" t="s">
        <v>1548</v>
      </c>
      <c r="L454" s="44" t="s">
        <v>1548</v>
      </c>
      <c r="M454" s="47" t="s">
        <v>258</v>
      </c>
      <c r="N454" s="47" t="s">
        <v>254</v>
      </c>
      <c r="O454" s="53">
        <v>5.5966</v>
      </c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x14ac:dyDescent="0.25" r="455" customHeight="1" ht="17.25">
      <c r="A455" s="42">
        <v>881</v>
      </c>
      <c r="B455" s="43" t="s">
        <v>1098</v>
      </c>
      <c r="C455" s="44" t="s">
        <v>1547</v>
      </c>
      <c r="D455" s="44" t="s">
        <v>1634</v>
      </c>
      <c r="E455" s="44" t="s">
        <v>128</v>
      </c>
      <c r="F455" s="45" t="s">
        <v>1635</v>
      </c>
      <c r="G455" s="44" t="s">
        <v>193</v>
      </c>
      <c r="H455" s="46">
        <v>195</v>
      </c>
      <c r="I455" s="45" t="s">
        <v>1548</v>
      </c>
      <c r="J455" s="45" t="s">
        <v>1591</v>
      </c>
      <c r="K455" s="44" t="s">
        <v>1548</v>
      </c>
      <c r="L455" s="44" t="s">
        <v>1548</v>
      </c>
      <c r="M455" s="47" t="s">
        <v>258</v>
      </c>
      <c r="N455" s="47" t="s">
        <v>254</v>
      </c>
      <c r="O455" s="52">
        <v>6.38515</v>
      </c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x14ac:dyDescent="0.25" r="456" customHeight="1" ht="17.25">
      <c r="A456" s="42">
        <v>884</v>
      </c>
      <c r="B456" s="43" t="s">
        <v>1101</v>
      </c>
      <c r="C456" s="44" t="s">
        <v>1580</v>
      </c>
      <c r="D456" s="44" t="s">
        <v>1636</v>
      </c>
      <c r="E456" s="44" t="s">
        <v>128</v>
      </c>
      <c r="F456" s="45" t="s">
        <v>1637</v>
      </c>
      <c r="G456" s="44" t="s">
        <v>152</v>
      </c>
      <c r="H456" s="46">
        <v>261</v>
      </c>
      <c r="I456" s="45" t="s">
        <v>1548</v>
      </c>
      <c r="J456" s="45" t="s">
        <v>1548</v>
      </c>
      <c r="K456" s="44" t="s">
        <v>1548</v>
      </c>
      <c r="L456" s="44" t="s">
        <v>1548</v>
      </c>
      <c r="M456" s="47" t="s">
        <v>255</v>
      </c>
      <c r="N456" s="47" t="s">
        <v>351</v>
      </c>
      <c r="O456" s="52">
        <v>10.15994</v>
      </c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x14ac:dyDescent="0.25" r="457" customHeight="1" ht="17.25">
      <c r="A457" s="42">
        <v>885</v>
      </c>
      <c r="B457" s="43" t="s">
        <v>1102</v>
      </c>
      <c r="C457" s="44" t="s">
        <v>1580</v>
      </c>
      <c r="D457" s="44" t="s">
        <v>1634</v>
      </c>
      <c r="E457" s="44" t="s">
        <v>128</v>
      </c>
      <c r="F457" s="45" t="s">
        <v>1635</v>
      </c>
      <c r="G457" s="44" t="s">
        <v>189</v>
      </c>
      <c r="H457" s="46">
        <v>211</v>
      </c>
      <c r="I457" s="45" t="s">
        <v>1548</v>
      </c>
      <c r="J457" s="45" t="s">
        <v>1548</v>
      </c>
      <c r="K457" s="44" t="s">
        <v>1548</v>
      </c>
      <c r="L457" s="44" t="s">
        <v>1548</v>
      </c>
      <c r="M457" s="47" t="s">
        <v>255</v>
      </c>
      <c r="N457" s="47" t="s">
        <v>351</v>
      </c>
      <c r="O457" s="52">
        <v>8.48598</v>
      </c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x14ac:dyDescent="0.25" r="458" customHeight="1" ht="17.25">
      <c r="A458" s="42">
        <v>886</v>
      </c>
      <c r="B458" s="43" t="s">
        <v>1103</v>
      </c>
      <c r="C458" s="44" t="s">
        <v>1580</v>
      </c>
      <c r="D458" s="44" t="s">
        <v>1634</v>
      </c>
      <c r="E458" s="44" t="s">
        <v>128</v>
      </c>
      <c r="F458" s="45" t="s">
        <v>1635</v>
      </c>
      <c r="G458" s="44" t="s">
        <v>189</v>
      </c>
      <c r="H458" s="46">
        <v>211</v>
      </c>
      <c r="I458" s="45" t="s">
        <v>1548</v>
      </c>
      <c r="J458" s="45" t="s">
        <v>1548</v>
      </c>
      <c r="K458" s="44" t="s">
        <v>1548</v>
      </c>
      <c r="L458" s="44" t="s">
        <v>1548</v>
      </c>
      <c r="M458" s="47" t="s">
        <v>255</v>
      </c>
      <c r="N458" s="47" t="s">
        <v>351</v>
      </c>
      <c r="O458" s="52">
        <v>7.10928</v>
      </c>
      <c r="P458" s="49"/>
      <c r="Q458" s="49"/>
      <c r="R458" s="50"/>
      <c r="S458" s="51"/>
      <c r="T458" s="49"/>
      <c r="U458" s="49"/>
      <c r="V458" s="49"/>
      <c r="W458" s="49"/>
      <c r="X458" s="49"/>
      <c r="Y458" s="49"/>
      <c r="Z458" s="49"/>
    </row>
    <row x14ac:dyDescent="0.25" r="459" customHeight="1" ht="17.25">
      <c r="A459" s="42">
        <v>887</v>
      </c>
      <c r="B459" s="43" t="s">
        <v>1104</v>
      </c>
      <c r="C459" s="44" t="s">
        <v>1580</v>
      </c>
      <c r="D459" s="44" t="s">
        <v>1634</v>
      </c>
      <c r="E459" s="44" t="s">
        <v>128</v>
      </c>
      <c r="F459" s="45" t="s">
        <v>1635</v>
      </c>
      <c r="G459" s="44" t="s">
        <v>152</v>
      </c>
      <c r="H459" s="46">
        <v>261</v>
      </c>
      <c r="I459" s="45" t="s">
        <v>1548</v>
      </c>
      <c r="J459" s="45" t="s">
        <v>1548</v>
      </c>
      <c r="K459" s="44" t="s">
        <v>1548</v>
      </c>
      <c r="L459" s="44" t="s">
        <v>1548</v>
      </c>
      <c r="M459" s="47" t="s">
        <v>255</v>
      </c>
      <c r="N459" s="47" t="s">
        <v>351</v>
      </c>
      <c r="O459" s="52">
        <v>10.62396</v>
      </c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x14ac:dyDescent="0.25" r="460" customHeight="1" ht="17.25">
      <c r="A460" s="42">
        <v>889</v>
      </c>
      <c r="B460" s="43" t="s">
        <v>1106</v>
      </c>
      <c r="C460" s="44" t="s">
        <v>1547</v>
      </c>
      <c r="D460" s="44" t="s">
        <v>1636</v>
      </c>
      <c r="E460" s="44" t="s">
        <v>128</v>
      </c>
      <c r="F460" s="45" t="s">
        <v>1637</v>
      </c>
      <c r="G460" s="44" t="s">
        <v>152</v>
      </c>
      <c r="H460" s="46">
        <v>261</v>
      </c>
      <c r="I460" s="45" t="s">
        <v>1548</v>
      </c>
      <c r="J460" s="45" t="s">
        <v>1548</v>
      </c>
      <c r="K460" s="44" t="s">
        <v>1548</v>
      </c>
      <c r="L460" s="44" t="s">
        <v>1548</v>
      </c>
      <c r="M460" s="47" t="s">
        <v>258</v>
      </c>
      <c r="N460" s="47" t="s">
        <v>254</v>
      </c>
      <c r="O460" s="52">
        <v>10.72275</v>
      </c>
      <c r="P460" s="49"/>
      <c r="Q460" s="49"/>
      <c r="R460" s="50"/>
      <c r="S460" s="51"/>
      <c r="T460" s="49"/>
      <c r="U460" s="49"/>
      <c r="V460" s="49"/>
      <c r="W460" s="49"/>
      <c r="X460" s="49"/>
      <c r="Y460" s="49"/>
      <c r="Z460" s="49"/>
    </row>
    <row x14ac:dyDescent="0.25" r="461" customHeight="1" ht="17.25">
      <c r="A461" s="42">
        <v>890</v>
      </c>
      <c r="B461" s="43" t="s">
        <v>1107</v>
      </c>
      <c r="C461" s="44" t="s">
        <v>1580</v>
      </c>
      <c r="D461" s="44" t="s">
        <v>1636</v>
      </c>
      <c r="E461" s="44" t="s">
        <v>128</v>
      </c>
      <c r="F461" s="45" t="s">
        <v>1637</v>
      </c>
      <c r="G461" s="44" t="s">
        <v>152</v>
      </c>
      <c r="H461" s="46">
        <v>261</v>
      </c>
      <c r="I461" s="45" t="s">
        <v>1548</v>
      </c>
      <c r="J461" s="45" t="s">
        <v>1548</v>
      </c>
      <c r="K461" s="44" t="s">
        <v>1548</v>
      </c>
      <c r="L461" s="44" t="s">
        <v>1548</v>
      </c>
      <c r="M461" s="47" t="s">
        <v>255</v>
      </c>
      <c r="N461" s="47" t="s">
        <v>351</v>
      </c>
      <c r="O461" s="52">
        <v>7.91605</v>
      </c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x14ac:dyDescent="0.25" r="462" customHeight="1" ht="17.25">
      <c r="A462" s="42">
        <v>891</v>
      </c>
      <c r="B462" s="43" t="s">
        <v>1108</v>
      </c>
      <c r="C462" s="44" t="s">
        <v>1547</v>
      </c>
      <c r="D462" s="44" t="s">
        <v>1634</v>
      </c>
      <c r="E462" s="44" t="s">
        <v>128</v>
      </c>
      <c r="F462" s="45" t="s">
        <v>1635</v>
      </c>
      <c r="G462" s="44" t="s">
        <v>152</v>
      </c>
      <c r="H462" s="46">
        <v>261</v>
      </c>
      <c r="I462" s="45" t="s">
        <v>1548</v>
      </c>
      <c r="J462" s="45" t="s">
        <v>1548</v>
      </c>
      <c r="K462" s="44" t="s">
        <v>1548</v>
      </c>
      <c r="L462" s="44" t="s">
        <v>1548</v>
      </c>
      <c r="M462" s="47" t="s">
        <v>253</v>
      </c>
      <c r="N462" s="47" t="s">
        <v>254</v>
      </c>
      <c r="O462" s="52">
        <v>6.08843</v>
      </c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x14ac:dyDescent="0.25" r="463" customHeight="1" ht="17.25">
      <c r="A463" s="42">
        <v>905</v>
      </c>
      <c r="B463" s="43" t="s">
        <v>1122</v>
      </c>
      <c r="C463" s="44" t="s">
        <v>1547</v>
      </c>
      <c r="D463" s="44" t="s">
        <v>1636</v>
      </c>
      <c r="E463" s="44" t="s">
        <v>128</v>
      </c>
      <c r="F463" s="45" t="s">
        <v>1637</v>
      </c>
      <c r="G463" s="44" t="s">
        <v>152</v>
      </c>
      <c r="H463" s="46">
        <v>261</v>
      </c>
      <c r="I463" s="45" t="s">
        <v>1548</v>
      </c>
      <c r="J463" s="45" t="s">
        <v>1548</v>
      </c>
      <c r="K463" s="44" t="s">
        <v>1548</v>
      </c>
      <c r="L463" s="44" t="s">
        <v>1548</v>
      </c>
      <c r="M463" s="47" t="s">
        <v>258</v>
      </c>
      <c r="N463" s="47" t="s">
        <v>254</v>
      </c>
      <c r="O463" s="52">
        <v>10.06404</v>
      </c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x14ac:dyDescent="0.25" r="464" customHeight="1" ht="17.25">
      <c r="A464" s="42">
        <v>907</v>
      </c>
      <c r="B464" s="43" t="s">
        <v>1124</v>
      </c>
      <c r="C464" s="44" t="s">
        <v>1547</v>
      </c>
      <c r="D464" s="44" t="s">
        <v>1634</v>
      </c>
      <c r="E464" s="44" t="s">
        <v>128</v>
      </c>
      <c r="F464" s="45" t="s">
        <v>1635</v>
      </c>
      <c r="G464" s="44" t="s">
        <v>189</v>
      </c>
      <c r="H464" s="46">
        <v>211</v>
      </c>
      <c r="I464" s="45" t="s">
        <v>1548</v>
      </c>
      <c r="J464" s="45" t="s">
        <v>1548</v>
      </c>
      <c r="K464" s="44" t="s">
        <v>1548</v>
      </c>
      <c r="L464" s="44" t="s">
        <v>1548</v>
      </c>
      <c r="M464" s="47" t="s">
        <v>258</v>
      </c>
      <c r="N464" s="47" t="s">
        <v>254</v>
      </c>
      <c r="O464" s="52">
        <v>5.87834</v>
      </c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x14ac:dyDescent="0.25" r="465" customHeight="1" ht="17.25">
      <c r="A465" s="42">
        <v>910</v>
      </c>
      <c r="B465" s="43" t="s">
        <v>1127</v>
      </c>
      <c r="C465" s="44" t="s">
        <v>1547</v>
      </c>
      <c r="D465" s="44" t="s">
        <v>1634</v>
      </c>
      <c r="E465" s="44" t="s">
        <v>128</v>
      </c>
      <c r="F465" s="45" t="s">
        <v>1635</v>
      </c>
      <c r="G465" s="44" t="s">
        <v>189</v>
      </c>
      <c r="H465" s="46">
        <v>211</v>
      </c>
      <c r="I465" s="45" t="s">
        <v>1548</v>
      </c>
      <c r="J465" s="45" t="s">
        <v>1548</v>
      </c>
      <c r="K465" s="44" t="s">
        <v>1548</v>
      </c>
      <c r="L465" s="44" t="s">
        <v>1548</v>
      </c>
      <c r="M465" s="47" t="s">
        <v>258</v>
      </c>
      <c r="N465" s="47" t="s">
        <v>254</v>
      </c>
      <c r="O465" s="52">
        <v>6.5534</v>
      </c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x14ac:dyDescent="0.25" r="466" customHeight="1" ht="17.25">
      <c r="A466" s="42">
        <v>920</v>
      </c>
      <c r="B466" s="43" t="s">
        <v>1136</v>
      </c>
      <c r="C466" s="44" t="s">
        <v>1547</v>
      </c>
      <c r="D466" s="44" t="s">
        <v>1634</v>
      </c>
      <c r="E466" s="44" t="s">
        <v>128</v>
      </c>
      <c r="F466" s="45" t="s">
        <v>1635</v>
      </c>
      <c r="G466" s="44" t="s">
        <v>189</v>
      </c>
      <c r="H466" s="46">
        <v>211</v>
      </c>
      <c r="I466" s="45" t="s">
        <v>1548</v>
      </c>
      <c r="J466" s="45" t="s">
        <v>1548</v>
      </c>
      <c r="K466" s="44" t="s">
        <v>1548</v>
      </c>
      <c r="L466" s="44" t="s">
        <v>1548</v>
      </c>
      <c r="M466" s="47" t="s">
        <v>258</v>
      </c>
      <c r="N466" s="47" t="s">
        <v>254</v>
      </c>
      <c r="O466" s="52">
        <v>6.22704</v>
      </c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x14ac:dyDescent="0.25" r="467" customHeight="1" ht="17.25">
      <c r="A467" s="42">
        <v>922</v>
      </c>
      <c r="B467" s="43" t="s">
        <v>1138</v>
      </c>
      <c r="C467" s="44" t="s">
        <v>1580</v>
      </c>
      <c r="D467" s="44" t="s">
        <v>1634</v>
      </c>
      <c r="E467" s="44" t="s">
        <v>128</v>
      </c>
      <c r="F467" s="45" t="s">
        <v>1635</v>
      </c>
      <c r="G467" s="44" t="s">
        <v>189</v>
      </c>
      <c r="H467" s="46">
        <v>211</v>
      </c>
      <c r="I467" s="45" t="s">
        <v>1548</v>
      </c>
      <c r="J467" s="45" t="s">
        <v>1548</v>
      </c>
      <c r="K467" s="44" t="s">
        <v>1548</v>
      </c>
      <c r="L467" s="44" t="s">
        <v>1548</v>
      </c>
      <c r="M467" s="47" t="s">
        <v>255</v>
      </c>
      <c r="N467" s="47" t="s">
        <v>351</v>
      </c>
      <c r="O467" s="52">
        <v>6.66085</v>
      </c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x14ac:dyDescent="0.25" r="468" customHeight="1" ht="17.25">
      <c r="A468" s="42">
        <v>924</v>
      </c>
      <c r="B468" s="43" t="s">
        <v>1140</v>
      </c>
      <c r="C468" s="44" t="s">
        <v>1580</v>
      </c>
      <c r="D468" s="44" t="s">
        <v>1634</v>
      </c>
      <c r="E468" s="44" t="s">
        <v>128</v>
      </c>
      <c r="F468" s="45" t="s">
        <v>1635</v>
      </c>
      <c r="G468" s="44" t="s">
        <v>193</v>
      </c>
      <c r="H468" s="46">
        <v>195</v>
      </c>
      <c r="I468" s="45" t="s">
        <v>1548</v>
      </c>
      <c r="J468" s="45" t="s">
        <v>1591</v>
      </c>
      <c r="K468" s="44" t="s">
        <v>1548</v>
      </c>
      <c r="L468" s="44" t="s">
        <v>1548</v>
      </c>
      <c r="M468" s="47" t="s">
        <v>255</v>
      </c>
      <c r="N468" s="47" t="s">
        <v>351</v>
      </c>
      <c r="O468" s="52">
        <v>5.20582</v>
      </c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x14ac:dyDescent="0.25" r="469" customHeight="1" ht="17.25">
      <c r="A469" s="42">
        <v>940</v>
      </c>
      <c r="B469" s="43" t="s">
        <v>1156</v>
      </c>
      <c r="C469" s="44" t="s">
        <v>1580</v>
      </c>
      <c r="D469" s="44" t="s">
        <v>1634</v>
      </c>
      <c r="E469" s="44" t="s">
        <v>128</v>
      </c>
      <c r="F469" s="45" t="s">
        <v>1635</v>
      </c>
      <c r="G469" s="44" t="s">
        <v>152</v>
      </c>
      <c r="H469" s="46">
        <v>261</v>
      </c>
      <c r="I469" s="45" t="s">
        <v>1548</v>
      </c>
      <c r="J469" s="45" t="s">
        <v>1548</v>
      </c>
      <c r="K469" s="44" t="s">
        <v>1548</v>
      </c>
      <c r="L469" s="44" t="s">
        <v>1548</v>
      </c>
      <c r="M469" s="47" t="s">
        <v>255</v>
      </c>
      <c r="N469" s="47" t="s">
        <v>351</v>
      </c>
      <c r="O469" s="52">
        <v>6.14784</v>
      </c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x14ac:dyDescent="0.25" r="470" customHeight="1" ht="17.25">
      <c r="A470" s="42">
        <v>944</v>
      </c>
      <c r="B470" s="43" t="s">
        <v>1160</v>
      </c>
      <c r="C470" s="44" t="s">
        <v>1547</v>
      </c>
      <c r="D470" s="44" t="s">
        <v>1634</v>
      </c>
      <c r="E470" s="44" t="s">
        <v>128</v>
      </c>
      <c r="F470" s="45" t="s">
        <v>1635</v>
      </c>
      <c r="G470" s="44" t="s">
        <v>152</v>
      </c>
      <c r="H470" s="46">
        <v>261</v>
      </c>
      <c r="I470" s="45" t="s">
        <v>1548</v>
      </c>
      <c r="J470" s="45" t="s">
        <v>1548</v>
      </c>
      <c r="K470" s="44" t="s">
        <v>1548</v>
      </c>
      <c r="L470" s="44" t="s">
        <v>1548</v>
      </c>
      <c r="M470" s="47" t="s">
        <v>258</v>
      </c>
      <c r="N470" s="47" t="s">
        <v>254</v>
      </c>
      <c r="O470" s="52">
        <v>5.98969</v>
      </c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x14ac:dyDescent="0.25" r="471" customHeight="1" ht="17.25">
      <c r="A471" s="42">
        <v>949</v>
      </c>
      <c r="B471" s="43" t="s">
        <v>1165</v>
      </c>
      <c r="C471" s="44" t="s">
        <v>1547</v>
      </c>
      <c r="D471" s="44" t="s">
        <v>1636</v>
      </c>
      <c r="E471" s="44" t="s">
        <v>128</v>
      </c>
      <c r="F471" s="45" t="s">
        <v>1637</v>
      </c>
      <c r="G471" s="44" t="s">
        <v>193</v>
      </c>
      <c r="H471" s="46">
        <v>195</v>
      </c>
      <c r="I471" s="45" t="s">
        <v>1548</v>
      </c>
      <c r="J471" s="45" t="s">
        <v>1591</v>
      </c>
      <c r="K471" s="44" t="s">
        <v>1548</v>
      </c>
      <c r="L471" s="44" t="s">
        <v>1548</v>
      </c>
      <c r="M471" s="47" t="s">
        <v>258</v>
      </c>
      <c r="N471" s="47" t="s">
        <v>254</v>
      </c>
      <c r="O471" s="52">
        <v>6</v>
      </c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x14ac:dyDescent="0.25" r="472" customHeight="1" ht="17.25">
      <c r="A472" s="42">
        <v>950</v>
      </c>
      <c r="B472" s="43" t="s">
        <v>1166</v>
      </c>
      <c r="C472" s="44" t="s">
        <v>1547</v>
      </c>
      <c r="D472" s="44" t="s">
        <v>1636</v>
      </c>
      <c r="E472" s="44" t="s">
        <v>128</v>
      </c>
      <c r="F472" s="45" t="s">
        <v>1637</v>
      </c>
      <c r="G472" s="44" t="s">
        <v>193</v>
      </c>
      <c r="H472" s="46">
        <v>195</v>
      </c>
      <c r="I472" s="45" t="s">
        <v>1548</v>
      </c>
      <c r="J472" s="45" t="s">
        <v>1591</v>
      </c>
      <c r="K472" s="44" t="s">
        <v>1548</v>
      </c>
      <c r="L472" s="44" t="s">
        <v>1548</v>
      </c>
      <c r="M472" s="47" t="s">
        <v>258</v>
      </c>
      <c r="N472" s="47" t="s">
        <v>254</v>
      </c>
      <c r="O472" s="52">
        <v>7</v>
      </c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x14ac:dyDescent="0.25" r="473" customHeight="1" ht="17.25">
      <c r="A473" s="42">
        <v>954</v>
      </c>
      <c r="B473" s="43" t="s">
        <v>1170</v>
      </c>
      <c r="C473" s="44" t="s">
        <v>1547</v>
      </c>
      <c r="D473" s="44" t="s">
        <v>1634</v>
      </c>
      <c r="E473" s="44" t="s">
        <v>128</v>
      </c>
      <c r="F473" s="45" t="s">
        <v>1635</v>
      </c>
      <c r="G473" s="44" t="s">
        <v>152</v>
      </c>
      <c r="H473" s="46">
        <v>261</v>
      </c>
      <c r="I473" s="45" t="s">
        <v>1548</v>
      </c>
      <c r="J473" s="45" t="s">
        <v>1548</v>
      </c>
      <c r="K473" s="44" t="s">
        <v>1548</v>
      </c>
      <c r="L473" s="44" t="s">
        <v>1548</v>
      </c>
      <c r="M473" s="47" t="s">
        <v>258</v>
      </c>
      <c r="N473" s="47" t="s">
        <v>254</v>
      </c>
      <c r="O473" s="52">
        <v>8.8</v>
      </c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x14ac:dyDescent="0.25" r="474" customHeight="1" ht="17.25">
      <c r="A474" s="42">
        <v>959</v>
      </c>
      <c r="B474" s="43" t="s">
        <v>1174</v>
      </c>
      <c r="C474" s="44" t="s">
        <v>1580</v>
      </c>
      <c r="D474" s="44" t="s">
        <v>1634</v>
      </c>
      <c r="E474" s="44" t="s">
        <v>128</v>
      </c>
      <c r="F474" s="45" t="s">
        <v>1635</v>
      </c>
      <c r="G474" s="44" t="s">
        <v>152</v>
      </c>
      <c r="H474" s="46">
        <v>261</v>
      </c>
      <c r="I474" s="45" t="s">
        <v>1548</v>
      </c>
      <c r="J474" s="45" t="s">
        <v>1548</v>
      </c>
      <c r="K474" s="44" t="s">
        <v>1548</v>
      </c>
      <c r="L474" s="44" t="s">
        <v>1548</v>
      </c>
      <c r="M474" s="47" t="s">
        <v>1175</v>
      </c>
      <c r="N474" s="47" t="s">
        <v>1175</v>
      </c>
      <c r="O474" s="52">
        <v>10.40575</v>
      </c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x14ac:dyDescent="0.25" r="475" customHeight="1" ht="17.25">
      <c r="A475" s="42">
        <v>960</v>
      </c>
      <c r="B475" s="43" t="s">
        <v>1176</v>
      </c>
      <c r="C475" s="44" t="s">
        <v>1580</v>
      </c>
      <c r="D475" s="44" t="s">
        <v>1634</v>
      </c>
      <c r="E475" s="44" t="s">
        <v>128</v>
      </c>
      <c r="F475" s="45" t="s">
        <v>1635</v>
      </c>
      <c r="G475" s="44" t="s">
        <v>152</v>
      </c>
      <c r="H475" s="46">
        <v>261</v>
      </c>
      <c r="I475" s="45" t="s">
        <v>1548</v>
      </c>
      <c r="J475" s="45" t="s">
        <v>1548</v>
      </c>
      <c r="K475" s="44" t="s">
        <v>1548</v>
      </c>
      <c r="L475" s="44" t="s">
        <v>1548</v>
      </c>
      <c r="M475" s="47" t="s">
        <v>1175</v>
      </c>
      <c r="N475" s="47" t="s">
        <v>1175</v>
      </c>
      <c r="O475" s="52">
        <v>10.67972</v>
      </c>
      <c r="P475" s="49"/>
      <c r="Q475" s="49"/>
      <c r="R475" s="50"/>
      <c r="S475" s="51"/>
      <c r="T475" s="49"/>
      <c r="U475" s="49"/>
      <c r="V475" s="49"/>
      <c r="W475" s="49"/>
      <c r="X475" s="49"/>
      <c r="Y475" s="49"/>
      <c r="Z475" s="49"/>
    </row>
    <row x14ac:dyDescent="0.25" r="476" customHeight="1" ht="17.25">
      <c r="A476" s="42">
        <v>961</v>
      </c>
      <c r="B476" s="43" t="s">
        <v>1177</v>
      </c>
      <c r="C476" s="44" t="s">
        <v>1580</v>
      </c>
      <c r="D476" s="44" t="s">
        <v>1634</v>
      </c>
      <c r="E476" s="44" t="s">
        <v>128</v>
      </c>
      <c r="F476" s="45" t="s">
        <v>1635</v>
      </c>
      <c r="G476" s="44" t="s">
        <v>152</v>
      </c>
      <c r="H476" s="46">
        <v>261</v>
      </c>
      <c r="I476" s="45" t="s">
        <v>1548</v>
      </c>
      <c r="J476" s="45" t="s">
        <v>1548</v>
      </c>
      <c r="K476" s="44" t="s">
        <v>1548</v>
      </c>
      <c r="L476" s="44" t="s">
        <v>1548</v>
      </c>
      <c r="M476" s="47" t="s">
        <v>1175</v>
      </c>
      <c r="N476" s="47" t="s">
        <v>1175</v>
      </c>
      <c r="O476" s="52">
        <v>9.60151</v>
      </c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x14ac:dyDescent="0.25" r="477" customHeight="1" ht="17.25">
      <c r="A477" s="42">
        <v>962</v>
      </c>
      <c r="B477" s="43" t="s">
        <v>1178</v>
      </c>
      <c r="C477" s="44" t="s">
        <v>1580</v>
      </c>
      <c r="D477" s="44" t="s">
        <v>1634</v>
      </c>
      <c r="E477" s="44" t="s">
        <v>128</v>
      </c>
      <c r="F477" s="45" t="s">
        <v>1635</v>
      </c>
      <c r="G477" s="44" t="s">
        <v>152</v>
      </c>
      <c r="H477" s="46">
        <v>261</v>
      </c>
      <c r="I477" s="45" t="s">
        <v>1548</v>
      </c>
      <c r="J477" s="45" t="s">
        <v>1548</v>
      </c>
      <c r="K477" s="44" t="s">
        <v>1548</v>
      </c>
      <c r="L477" s="44" t="s">
        <v>1548</v>
      </c>
      <c r="M477" s="47" t="s">
        <v>1175</v>
      </c>
      <c r="N477" s="47" t="s">
        <v>1175</v>
      </c>
      <c r="O477" s="52">
        <v>11.74043</v>
      </c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x14ac:dyDescent="0.25" r="478" customHeight="1" ht="17.25">
      <c r="A478" s="42">
        <v>967</v>
      </c>
      <c r="B478" s="43" t="s">
        <v>1182</v>
      </c>
      <c r="C478" s="44" t="s">
        <v>1580</v>
      </c>
      <c r="D478" s="44" t="s">
        <v>1634</v>
      </c>
      <c r="E478" s="44" t="s">
        <v>128</v>
      </c>
      <c r="F478" s="45" t="s">
        <v>1635</v>
      </c>
      <c r="G478" s="44" t="s">
        <v>152</v>
      </c>
      <c r="H478" s="46">
        <v>261</v>
      </c>
      <c r="I478" s="45" t="s">
        <v>1548</v>
      </c>
      <c r="J478" s="45" t="s">
        <v>1548</v>
      </c>
      <c r="K478" s="44" t="s">
        <v>1548</v>
      </c>
      <c r="L478" s="44" t="s">
        <v>1548</v>
      </c>
      <c r="M478" s="47" t="s">
        <v>1175</v>
      </c>
      <c r="N478" s="47" t="s">
        <v>1175</v>
      </c>
      <c r="O478" s="52">
        <v>12.30561</v>
      </c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x14ac:dyDescent="0.25" r="479" customHeight="1" ht="17.25">
      <c r="A479" s="42">
        <v>972</v>
      </c>
      <c r="B479" s="43" t="s">
        <v>1175</v>
      </c>
      <c r="C479" s="44" t="s">
        <v>1580</v>
      </c>
      <c r="D479" s="44" t="s">
        <v>1636</v>
      </c>
      <c r="E479" s="44" t="s">
        <v>128</v>
      </c>
      <c r="F479" s="45" t="s">
        <v>1637</v>
      </c>
      <c r="G479" s="44" t="s">
        <v>105</v>
      </c>
      <c r="H479" s="46">
        <v>353</v>
      </c>
      <c r="I479" s="45" t="s">
        <v>1548</v>
      </c>
      <c r="J479" s="45" t="s">
        <v>1548</v>
      </c>
      <c r="K479" s="44" t="s">
        <v>1548</v>
      </c>
      <c r="L479" s="44" t="s">
        <v>1548</v>
      </c>
      <c r="M479" s="47" t="s">
        <v>387</v>
      </c>
      <c r="N479" s="47" t="s">
        <v>387</v>
      </c>
      <c r="O479" s="52">
        <v>9.29719</v>
      </c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x14ac:dyDescent="0.25" r="480" customHeight="1" ht="17.25">
      <c r="A480" s="42">
        <v>982</v>
      </c>
      <c r="B480" s="43" t="s">
        <v>1194</v>
      </c>
      <c r="C480" s="44" t="s">
        <v>1547</v>
      </c>
      <c r="D480" s="44" t="s">
        <v>1636</v>
      </c>
      <c r="E480" s="44" t="s">
        <v>128</v>
      </c>
      <c r="F480" s="45" t="s">
        <v>1637</v>
      </c>
      <c r="G480" s="44" t="s">
        <v>152</v>
      </c>
      <c r="H480" s="46">
        <v>261</v>
      </c>
      <c r="I480" s="45" t="s">
        <v>1548</v>
      </c>
      <c r="J480" s="45" t="s">
        <v>1548</v>
      </c>
      <c r="K480" s="44" t="s">
        <v>1548</v>
      </c>
      <c r="L480" s="44" t="s">
        <v>1548</v>
      </c>
      <c r="M480" s="47" t="s">
        <v>1198</v>
      </c>
      <c r="N480" s="47" t="s">
        <v>569</v>
      </c>
      <c r="O480" s="52">
        <v>15.90452</v>
      </c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x14ac:dyDescent="0.25" r="481" customHeight="1" ht="17.25">
      <c r="A481" s="42">
        <v>984</v>
      </c>
      <c r="B481" s="43" t="s">
        <v>1196</v>
      </c>
      <c r="C481" s="44" t="s">
        <v>1547</v>
      </c>
      <c r="D481" s="44" t="s">
        <v>1636</v>
      </c>
      <c r="E481" s="44" t="s">
        <v>128</v>
      </c>
      <c r="F481" s="45" t="s">
        <v>1637</v>
      </c>
      <c r="G481" s="44" t="s">
        <v>152</v>
      </c>
      <c r="H481" s="46">
        <v>261</v>
      </c>
      <c r="I481" s="45" t="s">
        <v>1548</v>
      </c>
      <c r="J481" s="45" t="s">
        <v>1548</v>
      </c>
      <c r="K481" s="44" t="s">
        <v>1548</v>
      </c>
      <c r="L481" s="44" t="s">
        <v>1548</v>
      </c>
      <c r="M481" s="47" t="s">
        <v>1195</v>
      </c>
      <c r="N481" s="47" t="s">
        <v>569</v>
      </c>
      <c r="O481" s="52">
        <v>12.23559</v>
      </c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x14ac:dyDescent="0.25" r="482" customHeight="1" ht="17.25">
      <c r="A482" s="42">
        <v>985</v>
      </c>
      <c r="B482" s="43" t="s">
        <v>1197</v>
      </c>
      <c r="C482" s="44" t="s">
        <v>1547</v>
      </c>
      <c r="D482" s="44" t="s">
        <v>1636</v>
      </c>
      <c r="E482" s="44" t="s">
        <v>128</v>
      </c>
      <c r="F482" s="45" t="s">
        <v>1637</v>
      </c>
      <c r="G482" s="44" t="s">
        <v>152</v>
      </c>
      <c r="H482" s="46">
        <v>261</v>
      </c>
      <c r="I482" s="45" t="s">
        <v>1548</v>
      </c>
      <c r="J482" s="45" t="s">
        <v>1548</v>
      </c>
      <c r="K482" s="44" t="s">
        <v>1548</v>
      </c>
      <c r="L482" s="44" t="s">
        <v>1548</v>
      </c>
      <c r="M482" s="47" t="s">
        <v>1195</v>
      </c>
      <c r="N482" s="47" t="s">
        <v>569</v>
      </c>
      <c r="O482" s="52">
        <v>6.84516</v>
      </c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x14ac:dyDescent="0.25" r="483" customHeight="1" ht="17.25">
      <c r="A483" s="42">
        <v>987</v>
      </c>
      <c r="B483" s="43" t="s">
        <v>1199</v>
      </c>
      <c r="C483" s="44" t="s">
        <v>1547</v>
      </c>
      <c r="D483" s="44" t="s">
        <v>1636</v>
      </c>
      <c r="E483" s="44" t="s">
        <v>128</v>
      </c>
      <c r="F483" s="45" t="s">
        <v>1637</v>
      </c>
      <c r="G483" s="44" t="s">
        <v>152</v>
      </c>
      <c r="H483" s="46">
        <v>261</v>
      </c>
      <c r="I483" s="45" t="s">
        <v>1548</v>
      </c>
      <c r="J483" s="45" t="s">
        <v>1548</v>
      </c>
      <c r="K483" s="44" t="s">
        <v>1548</v>
      </c>
      <c r="L483" s="44" t="s">
        <v>1548</v>
      </c>
      <c r="M483" s="47" t="s">
        <v>1198</v>
      </c>
      <c r="N483" s="47" t="s">
        <v>569</v>
      </c>
      <c r="O483" s="52">
        <v>11.25239</v>
      </c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x14ac:dyDescent="0.25" r="484" customHeight="1" ht="17.25">
      <c r="A484" s="42">
        <v>988</v>
      </c>
      <c r="B484" s="43" t="s">
        <v>1200</v>
      </c>
      <c r="C484" s="44" t="s">
        <v>1547</v>
      </c>
      <c r="D484" s="44" t="s">
        <v>1636</v>
      </c>
      <c r="E484" s="44" t="s">
        <v>128</v>
      </c>
      <c r="F484" s="45" t="s">
        <v>1637</v>
      </c>
      <c r="G484" s="44" t="s">
        <v>152</v>
      </c>
      <c r="H484" s="46">
        <v>261</v>
      </c>
      <c r="I484" s="45" t="s">
        <v>1548</v>
      </c>
      <c r="J484" s="45" t="s">
        <v>1548</v>
      </c>
      <c r="K484" s="44" t="s">
        <v>1548</v>
      </c>
      <c r="L484" s="44" t="s">
        <v>1548</v>
      </c>
      <c r="M484" s="47" t="s">
        <v>1198</v>
      </c>
      <c r="N484" s="47" t="s">
        <v>569</v>
      </c>
      <c r="O484" s="52">
        <v>9.354</v>
      </c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x14ac:dyDescent="0.25" r="485" customHeight="1" ht="17.25">
      <c r="A485" s="42">
        <v>989</v>
      </c>
      <c r="B485" s="43" t="s">
        <v>1201</v>
      </c>
      <c r="C485" s="44" t="s">
        <v>1547</v>
      </c>
      <c r="D485" s="44" t="s">
        <v>1636</v>
      </c>
      <c r="E485" s="44" t="s">
        <v>128</v>
      </c>
      <c r="F485" s="45" t="s">
        <v>1637</v>
      </c>
      <c r="G485" s="44" t="s">
        <v>152</v>
      </c>
      <c r="H485" s="46">
        <v>261</v>
      </c>
      <c r="I485" s="45" t="s">
        <v>1548</v>
      </c>
      <c r="J485" s="45" t="s">
        <v>1548</v>
      </c>
      <c r="K485" s="44" t="s">
        <v>1548</v>
      </c>
      <c r="L485" s="44" t="s">
        <v>1548</v>
      </c>
      <c r="M485" s="47" t="s">
        <v>1198</v>
      </c>
      <c r="N485" s="47" t="s">
        <v>569</v>
      </c>
      <c r="O485" s="52">
        <v>7.09663</v>
      </c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x14ac:dyDescent="0.25" r="486" customHeight="1" ht="17.25">
      <c r="A486" s="42">
        <v>992</v>
      </c>
      <c r="B486" s="43" t="s">
        <v>1204</v>
      </c>
      <c r="C486" s="44" t="s">
        <v>1547</v>
      </c>
      <c r="D486" s="44" t="s">
        <v>1636</v>
      </c>
      <c r="E486" s="44" t="s">
        <v>128</v>
      </c>
      <c r="F486" s="45" t="s">
        <v>1637</v>
      </c>
      <c r="G486" s="44" t="s">
        <v>152</v>
      </c>
      <c r="H486" s="46">
        <v>261</v>
      </c>
      <c r="I486" s="45" t="s">
        <v>1548</v>
      </c>
      <c r="J486" s="45" t="s">
        <v>1548</v>
      </c>
      <c r="K486" s="44" t="s">
        <v>1548</v>
      </c>
      <c r="L486" s="44" t="s">
        <v>1548</v>
      </c>
      <c r="M486" s="47" t="s">
        <v>1203</v>
      </c>
      <c r="N486" s="47" t="s">
        <v>569</v>
      </c>
      <c r="O486" s="52">
        <v>9.21617</v>
      </c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x14ac:dyDescent="0.25" r="487" customHeight="1" ht="17.25">
      <c r="A487" s="42">
        <v>993</v>
      </c>
      <c r="B487" s="43" t="s">
        <v>1205</v>
      </c>
      <c r="C487" s="44" t="s">
        <v>1547</v>
      </c>
      <c r="D487" s="44" t="s">
        <v>1634</v>
      </c>
      <c r="E487" s="44" t="s">
        <v>128</v>
      </c>
      <c r="F487" s="45" t="s">
        <v>1635</v>
      </c>
      <c r="G487" s="44" t="s">
        <v>152</v>
      </c>
      <c r="H487" s="46">
        <v>261</v>
      </c>
      <c r="I487" s="45" t="s">
        <v>1548</v>
      </c>
      <c r="J487" s="45" t="s">
        <v>1548</v>
      </c>
      <c r="K487" s="44" t="s">
        <v>1548</v>
      </c>
      <c r="L487" s="44" t="s">
        <v>1548</v>
      </c>
      <c r="M487" s="47" t="s">
        <v>1203</v>
      </c>
      <c r="N487" s="47" t="s">
        <v>569</v>
      </c>
      <c r="O487" s="52">
        <v>4.36567</v>
      </c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x14ac:dyDescent="0.25" r="488" customHeight="1" ht="17.25">
      <c r="A488" s="42">
        <v>1030</v>
      </c>
      <c r="B488" s="43" t="s">
        <v>1241</v>
      </c>
      <c r="C488" s="44" t="s">
        <v>1537</v>
      </c>
      <c r="D488" s="44" t="s">
        <v>1634</v>
      </c>
      <c r="E488" s="44" t="s">
        <v>128</v>
      </c>
      <c r="F488" s="45" t="s">
        <v>1635</v>
      </c>
      <c r="G488" s="44" t="s">
        <v>166</v>
      </c>
      <c r="H488" s="46">
        <v>247</v>
      </c>
      <c r="I488" s="45" t="s">
        <v>1543</v>
      </c>
      <c r="J488" s="45" t="s">
        <v>1579</v>
      </c>
      <c r="K488" s="44" t="s">
        <v>1543</v>
      </c>
      <c r="L488" s="44" t="s">
        <v>1579</v>
      </c>
      <c r="M488" s="47" t="s">
        <v>636</v>
      </c>
      <c r="N488" s="47" t="s">
        <v>636</v>
      </c>
      <c r="O488" s="52">
        <v>5.16673</v>
      </c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x14ac:dyDescent="0.25" r="489" customHeight="1" ht="17.25">
      <c r="A489" s="42">
        <v>1033</v>
      </c>
      <c r="B489" s="43" t="s">
        <v>1243</v>
      </c>
      <c r="C489" s="44" t="s">
        <v>1580</v>
      </c>
      <c r="D489" s="44" t="s">
        <v>1634</v>
      </c>
      <c r="E489" s="44" t="s">
        <v>128</v>
      </c>
      <c r="F489" s="45" t="s">
        <v>1635</v>
      </c>
      <c r="G489" s="44" t="s">
        <v>152</v>
      </c>
      <c r="H489" s="46">
        <v>261</v>
      </c>
      <c r="I489" s="45" t="s">
        <v>1548</v>
      </c>
      <c r="J489" s="45" t="s">
        <v>1548</v>
      </c>
      <c r="K489" s="44" t="s">
        <v>1548</v>
      </c>
      <c r="L489" s="44" t="s">
        <v>1548</v>
      </c>
      <c r="M489" s="47" t="s">
        <v>241</v>
      </c>
      <c r="N489" s="47" t="s">
        <v>241</v>
      </c>
      <c r="O489" s="52">
        <v>12.35119</v>
      </c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x14ac:dyDescent="0.25" r="490" customHeight="1" ht="17.25">
      <c r="A490" s="42">
        <v>1034</v>
      </c>
      <c r="B490" s="43" t="s">
        <v>1244</v>
      </c>
      <c r="C490" s="44" t="s">
        <v>1537</v>
      </c>
      <c r="D490" s="44" t="s">
        <v>1634</v>
      </c>
      <c r="E490" s="44" t="s">
        <v>128</v>
      </c>
      <c r="F490" s="45" t="s">
        <v>1635</v>
      </c>
      <c r="G490" s="44" t="s">
        <v>166</v>
      </c>
      <c r="H490" s="46">
        <v>247</v>
      </c>
      <c r="I490" s="45" t="s">
        <v>1543</v>
      </c>
      <c r="J490" s="45" t="s">
        <v>1579</v>
      </c>
      <c r="K490" s="44" t="s">
        <v>1543</v>
      </c>
      <c r="L490" s="44" t="s">
        <v>1579</v>
      </c>
      <c r="M490" s="47" t="s">
        <v>635</v>
      </c>
      <c r="N490" s="47" t="s">
        <v>635</v>
      </c>
      <c r="O490" s="52">
        <v>5.16673</v>
      </c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x14ac:dyDescent="0.25" r="491" customHeight="1" ht="17.25">
      <c r="A491" s="42">
        <v>1035</v>
      </c>
      <c r="B491" s="43" t="s">
        <v>1245</v>
      </c>
      <c r="C491" s="44" t="s">
        <v>1580</v>
      </c>
      <c r="D491" s="44" t="s">
        <v>1634</v>
      </c>
      <c r="E491" s="44" t="s">
        <v>128</v>
      </c>
      <c r="F491" s="45" t="s">
        <v>1635</v>
      </c>
      <c r="G491" s="44" t="s">
        <v>152</v>
      </c>
      <c r="H491" s="46">
        <v>261</v>
      </c>
      <c r="I491" s="45" t="s">
        <v>1548</v>
      </c>
      <c r="J491" s="45" t="s">
        <v>1548</v>
      </c>
      <c r="K491" s="44" t="s">
        <v>1548</v>
      </c>
      <c r="L491" s="44" t="s">
        <v>1548</v>
      </c>
      <c r="M491" s="47" t="s">
        <v>241</v>
      </c>
      <c r="N491" s="47" t="s">
        <v>241</v>
      </c>
      <c r="O491" s="52">
        <v>8.88084</v>
      </c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x14ac:dyDescent="0.25" r="492" customHeight="1" ht="17.25">
      <c r="A492" s="42">
        <v>1036</v>
      </c>
      <c r="B492" s="43" t="s">
        <v>1246</v>
      </c>
      <c r="C492" s="44" t="s">
        <v>1537</v>
      </c>
      <c r="D492" s="44" t="s">
        <v>1636</v>
      </c>
      <c r="E492" s="44" t="s">
        <v>128</v>
      </c>
      <c r="F492" s="45" t="s">
        <v>1637</v>
      </c>
      <c r="G492" s="44" t="s">
        <v>166</v>
      </c>
      <c r="H492" s="46">
        <v>247</v>
      </c>
      <c r="I492" s="45" t="s">
        <v>1543</v>
      </c>
      <c r="J492" s="45" t="s">
        <v>1579</v>
      </c>
      <c r="K492" s="44" t="s">
        <v>1543</v>
      </c>
      <c r="L492" s="44" t="s">
        <v>1579</v>
      </c>
      <c r="M492" s="47" t="s">
        <v>636</v>
      </c>
      <c r="N492" s="47" t="s">
        <v>636</v>
      </c>
      <c r="O492" s="52">
        <v>15.75127</v>
      </c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x14ac:dyDescent="0.25" r="493" customHeight="1" ht="17.25">
      <c r="A493" s="42">
        <v>1037</v>
      </c>
      <c r="B493" s="43" t="s">
        <v>1247</v>
      </c>
      <c r="C493" s="44" t="s">
        <v>1580</v>
      </c>
      <c r="D493" s="44" t="s">
        <v>1636</v>
      </c>
      <c r="E493" s="44" t="s">
        <v>128</v>
      </c>
      <c r="F493" s="45" t="s">
        <v>1637</v>
      </c>
      <c r="G493" s="44" t="s">
        <v>152</v>
      </c>
      <c r="H493" s="46">
        <v>261</v>
      </c>
      <c r="I493" s="45" t="s">
        <v>1548</v>
      </c>
      <c r="J493" s="45" t="s">
        <v>1548</v>
      </c>
      <c r="K493" s="44" t="s">
        <v>1548</v>
      </c>
      <c r="L493" s="44" t="s">
        <v>1548</v>
      </c>
      <c r="M493" s="47" t="s">
        <v>243</v>
      </c>
      <c r="N493" s="47" t="s">
        <v>243</v>
      </c>
      <c r="O493" s="52">
        <v>10.67124</v>
      </c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x14ac:dyDescent="0.25" r="494" customHeight="1" ht="17.25">
      <c r="A494" s="42">
        <v>1038</v>
      </c>
      <c r="B494" s="43" t="s">
        <v>1248</v>
      </c>
      <c r="C494" s="44" t="s">
        <v>1580</v>
      </c>
      <c r="D494" s="44" t="s">
        <v>1634</v>
      </c>
      <c r="E494" s="44" t="s">
        <v>128</v>
      </c>
      <c r="F494" s="45" t="s">
        <v>1642</v>
      </c>
      <c r="G494" s="44" t="s">
        <v>152</v>
      </c>
      <c r="H494" s="46">
        <v>261</v>
      </c>
      <c r="I494" s="45" t="s">
        <v>1548</v>
      </c>
      <c r="J494" s="45" t="s">
        <v>1548</v>
      </c>
      <c r="K494" s="44" t="s">
        <v>1548</v>
      </c>
      <c r="L494" s="44" t="s">
        <v>1548</v>
      </c>
      <c r="M494" s="47" t="s">
        <v>243</v>
      </c>
      <c r="N494" s="47" t="s">
        <v>243</v>
      </c>
      <c r="O494" s="52">
        <v>8.70603</v>
      </c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x14ac:dyDescent="0.25" r="495" customHeight="1" ht="17.25">
      <c r="A495" s="42">
        <v>1039</v>
      </c>
      <c r="B495" s="43" t="s">
        <v>1249</v>
      </c>
      <c r="C495" s="44" t="s">
        <v>1580</v>
      </c>
      <c r="D495" s="44" t="s">
        <v>1634</v>
      </c>
      <c r="E495" s="44" t="s">
        <v>128</v>
      </c>
      <c r="F495" s="45" t="s">
        <v>1635</v>
      </c>
      <c r="G495" s="44" t="s">
        <v>152</v>
      </c>
      <c r="H495" s="46">
        <v>261</v>
      </c>
      <c r="I495" s="45" t="s">
        <v>1548</v>
      </c>
      <c r="J495" s="45" t="s">
        <v>1548</v>
      </c>
      <c r="K495" s="44" t="s">
        <v>1548</v>
      </c>
      <c r="L495" s="44" t="s">
        <v>1548</v>
      </c>
      <c r="M495" s="47" t="s">
        <v>244</v>
      </c>
      <c r="N495" s="47" t="s">
        <v>244</v>
      </c>
      <c r="O495" s="52">
        <v>11.66322</v>
      </c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x14ac:dyDescent="0.25" r="496" customHeight="1" ht="17.25">
      <c r="A496" s="42">
        <v>1040</v>
      </c>
      <c r="B496" s="43" t="s">
        <v>1250</v>
      </c>
      <c r="C496" s="44" t="s">
        <v>1537</v>
      </c>
      <c r="D496" s="44" t="s">
        <v>1636</v>
      </c>
      <c r="E496" s="44" t="s">
        <v>128</v>
      </c>
      <c r="F496" s="45" t="s">
        <v>1637</v>
      </c>
      <c r="G496" s="44" t="s">
        <v>166</v>
      </c>
      <c r="H496" s="46">
        <v>247</v>
      </c>
      <c r="I496" s="45" t="s">
        <v>1543</v>
      </c>
      <c r="J496" s="45" t="s">
        <v>1579</v>
      </c>
      <c r="K496" s="44" t="s">
        <v>1543</v>
      </c>
      <c r="L496" s="44" t="s">
        <v>1579</v>
      </c>
      <c r="M496" s="47" t="s">
        <v>635</v>
      </c>
      <c r="N496" s="47" t="s">
        <v>629</v>
      </c>
      <c r="O496" s="52">
        <v>7.8</v>
      </c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x14ac:dyDescent="0.25" r="497" customHeight="1" ht="17.25">
      <c r="A497" s="42">
        <v>1041</v>
      </c>
      <c r="B497" s="43" t="s">
        <v>1251</v>
      </c>
      <c r="C497" s="44" t="s">
        <v>1580</v>
      </c>
      <c r="D497" s="44" t="s">
        <v>1634</v>
      </c>
      <c r="E497" s="44" t="s">
        <v>128</v>
      </c>
      <c r="F497" s="45" t="s">
        <v>1635</v>
      </c>
      <c r="G497" s="44" t="s">
        <v>152</v>
      </c>
      <c r="H497" s="46">
        <v>261</v>
      </c>
      <c r="I497" s="45" t="s">
        <v>1548</v>
      </c>
      <c r="J497" s="45" t="s">
        <v>1548</v>
      </c>
      <c r="K497" s="44" t="s">
        <v>1548</v>
      </c>
      <c r="L497" s="44" t="s">
        <v>1548</v>
      </c>
      <c r="M497" s="47" t="s">
        <v>247</v>
      </c>
      <c r="N497" s="47" t="s">
        <v>247</v>
      </c>
      <c r="O497" s="52">
        <v>8.3621</v>
      </c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x14ac:dyDescent="0.25" r="498" customHeight="1" ht="17.25">
      <c r="A498" s="42">
        <v>1042</v>
      </c>
      <c r="B498" s="43" t="s">
        <v>1252</v>
      </c>
      <c r="C498" s="44" t="s">
        <v>1580</v>
      </c>
      <c r="D498" s="44" t="s">
        <v>1634</v>
      </c>
      <c r="E498" s="44" t="s">
        <v>128</v>
      </c>
      <c r="F498" s="45" t="s">
        <v>1635</v>
      </c>
      <c r="G498" s="44" t="s">
        <v>152</v>
      </c>
      <c r="H498" s="46">
        <v>261</v>
      </c>
      <c r="I498" s="45" t="s">
        <v>1548</v>
      </c>
      <c r="J498" s="45" t="s">
        <v>1548</v>
      </c>
      <c r="K498" s="44" t="s">
        <v>1548</v>
      </c>
      <c r="L498" s="44" t="s">
        <v>1548</v>
      </c>
      <c r="M498" s="47" t="s">
        <v>247</v>
      </c>
      <c r="N498" s="47" t="s">
        <v>247</v>
      </c>
      <c r="O498" s="52">
        <v>8.83268</v>
      </c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x14ac:dyDescent="0.25" r="499" customHeight="1" ht="17.25">
      <c r="A499" s="42">
        <v>1043</v>
      </c>
      <c r="B499" s="43" t="s">
        <v>1253</v>
      </c>
      <c r="C499" s="44" t="s">
        <v>1580</v>
      </c>
      <c r="D499" s="44" t="s">
        <v>1636</v>
      </c>
      <c r="E499" s="44" t="s">
        <v>128</v>
      </c>
      <c r="F499" s="45" t="s">
        <v>1637</v>
      </c>
      <c r="G499" s="44" t="s">
        <v>152</v>
      </c>
      <c r="H499" s="46">
        <v>261</v>
      </c>
      <c r="I499" s="45" t="s">
        <v>1548</v>
      </c>
      <c r="J499" s="45" t="s">
        <v>1548</v>
      </c>
      <c r="K499" s="44" t="s">
        <v>1548</v>
      </c>
      <c r="L499" s="44" t="s">
        <v>1548</v>
      </c>
      <c r="M499" s="47" t="s">
        <v>247</v>
      </c>
      <c r="N499" s="47" t="s">
        <v>247</v>
      </c>
      <c r="O499" s="52">
        <v>10.09479</v>
      </c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x14ac:dyDescent="0.25" r="500" customHeight="1" ht="17.25">
      <c r="A500" s="42">
        <v>1044</v>
      </c>
      <c r="B500" s="43" t="s">
        <v>1254</v>
      </c>
      <c r="C500" s="44" t="s">
        <v>1580</v>
      </c>
      <c r="D500" s="44" t="s">
        <v>1634</v>
      </c>
      <c r="E500" s="44" t="s">
        <v>128</v>
      </c>
      <c r="F500" s="45" t="s">
        <v>1635</v>
      </c>
      <c r="G500" s="44" t="s">
        <v>152</v>
      </c>
      <c r="H500" s="46">
        <v>261</v>
      </c>
      <c r="I500" s="45" t="s">
        <v>1548</v>
      </c>
      <c r="J500" s="45" t="s">
        <v>1548</v>
      </c>
      <c r="K500" s="44" t="s">
        <v>1548</v>
      </c>
      <c r="L500" s="44" t="s">
        <v>1548</v>
      </c>
      <c r="M500" s="47" t="s">
        <v>244</v>
      </c>
      <c r="N500" s="47" t="s">
        <v>244</v>
      </c>
      <c r="O500" s="52">
        <v>10.94305</v>
      </c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x14ac:dyDescent="0.25" r="501" customHeight="1" ht="17.25">
      <c r="A501" s="42">
        <v>1045</v>
      </c>
      <c r="B501" s="43" t="s">
        <v>1255</v>
      </c>
      <c r="C501" s="44" t="s">
        <v>1580</v>
      </c>
      <c r="D501" s="44" t="s">
        <v>1636</v>
      </c>
      <c r="E501" s="44" t="s">
        <v>128</v>
      </c>
      <c r="F501" s="45" t="s">
        <v>1637</v>
      </c>
      <c r="G501" s="44" t="s">
        <v>152</v>
      </c>
      <c r="H501" s="46">
        <v>261</v>
      </c>
      <c r="I501" s="45" t="s">
        <v>1548</v>
      </c>
      <c r="J501" s="45" t="s">
        <v>1548</v>
      </c>
      <c r="K501" s="44" t="s">
        <v>1548</v>
      </c>
      <c r="L501" s="44" t="s">
        <v>1548</v>
      </c>
      <c r="M501" s="47" t="s">
        <v>245</v>
      </c>
      <c r="N501" s="47" t="s">
        <v>245</v>
      </c>
      <c r="O501" s="52">
        <v>12.75924</v>
      </c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x14ac:dyDescent="0.25" r="502" customHeight="1" ht="17.25">
      <c r="A502" s="42">
        <v>1046</v>
      </c>
      <c r="B502" s="43" t="s">
        <v>1256</v>
      </c>
      <c r="C502" s="44" t="s">
        <v>1580</v>
      </c>
      <c r="D502" s="44" t="s">
        <v>1634</v>
      </c>
      <c r="E502" s="44" t="s">
        <v>128</v>
      </c>
      <c r="F502" s="45" t="s">
        <v>1635</v>
      </c>
      <c r="G502" s="44" t="s">
        <v>152</v>
      </c>
      <c r="H502" s="46">
        <v>261</v>
      </c>
      <c r="I502" s="45" t="s">
        <v>1548</v>
      </c>
      <c r="J502" s="45" t="s">
        <v>1548</v>
      </c>
      <c r="K502" s="44" t="s">
        <v>1548</v>
      </c>
      <c r="L502" s="44" t="s">
        <v>1548</v>
      </c>
      <c r="M502" s="47" t="s">
        <v>245</v>
      </c>
      <c r="N502" s="47" t="s">
        <v>245</v>
      </c>
      <c r="O502" s="52">
        <v>9.91072</v>
      </c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x14ac:dyDescent="0.25" r="503" customHeight="1" ht="17.25">
      <c r="A503" s="42">
        <v>1047</v>
      </c>
      <c r="B503" s="43" t="s">
        <v>1257</v>
      </c>
      <c r="C503" s="44" t="s">
        <v>1580</v>
      </c>
      <c r="D503" s="44" t="s">
        <v>1634</v>
      </c>
      <c r="E503" s="44" t="s">
        <v>128</v>
      </c>
      <c r="F503" s="45" t="s">
        <v>1635</v>
      </c>
      <c r="G503" s="44" t="s">
        <v>152</v>
      </c>
      <c r="H503" s="46">
        <v>261</v>
      </c>
      <c r="I503" s="45" t="s">
        <v>1548</v>
      </c>
      <c r="J503" s="45" t="s">
        <v>1548</v>
      </c>
      <c r="K503" s="44" t="s">
        <v>1548</v>
      </c>
      <c r="L503" s="44" t="s">
        <v>1548</v>
      </c>
      <c r="M503" s="47" t="s">
        <v>245</v>
      </c>
      <c r="N503" s="47" t="s">
        <v>245</v>
      </c>
      <c r="O503" s="52">
        <v>10.60277</v>
      </c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x14ac:dyDescent="0.25" r="504" customHeight="1" ht="17.25">
      <c r="A504" s="42">
        <v>1048</v>
      </c>
      <c r="B504" s="43" t="s">
        <v>1258</v>
      </c>
      <c r="C504" s="44" t="s">
        <v>1537</v>
      </c>
      <c r="D504" s="44" t="s">
        <v>1634</v>
      </c>
      <c r="E504" s="44" t="s">
        <v>128</v>
      </c>
      <c r="F504" s="45" t="s">
        <v>1603</v>
      </c>
      <c r="G504" s="44" t="s">
        <v>149</v>
      </c>
      <c r="H504" s="46">
        <v>245</v>
      </c>
      <c r="I504" s="45" t="s">
        <v>1543</v>
      </c>
      <c r="J504" s="45" t="s">
        <v>1544</v>
      </c>
      <c r="K504" s="44" t="s">
        <v>1543</v>
      </c>
      <c r="L504" s="44" t="s">
        <v>1544</v>
      </c>
      <c r="M504" s="47" t="s">
        <v>594</v>
      </c>
      <c r="N504" s="47" t="s">
        <v>594</v>
      </c>
      <c r="O504" s="52">
        <v>6.77127</v>
      </c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x14ac:dyDescent="0.25" r="505" customHeight="1" ht="17.25">
      <c r="A505" s="42">
        <v>1049</v>
      </c>
      <c r="B505" s="43" t="s">
        <v>1259</v>
      </c>
      <c r="C505" s="44" t="s">
        <v>1580</v>
      </c>
      <c r="D505" s="44" t="s">
        <v>1634</v>
      </c>
      <c r="E505" s="44" t="s">
        <v>128</v>
      </c>
      <c r="F505" s="45" t="s">
        <v>1635</v>
      </c>
      <c r="G505" s="44" t="s">
        <v>152</v>
      </c>
      <c r="H505" s="46">
        <v>261</v>
      </c>
      <c r="I505" s="45" t="s">
        <v>1548</v>
      </c>
      <c r="J505" s="45" t="s">
        <v>1548</v>
      </c>
      <c r="K505" s="44" t="s">
        <v>1548</v>
      </c>
      <c r="L505" s="44" t="s">
        <v>1548</v>
      </c>
      <c r="M505" s="47" t="s">
        <v>243</v>
      </c>
      <c r="N505" s="47" t="s">
        <v>243</v>
      </c>
      <c r="O505" s="52">
        <v>9.6163</v>
      </c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x14ac:dyDescent="0.25" r="506" customHeight="1" ht="17.25">
      <c r="A506" s="42">
        <v>1050</v>
      </c>
      <c r="B506" s="43" t="s">
        <v>1260</v>
      </c>
      <c r="C506" s="44" t="s">
        <v>1537</v>
      </c>
      <c r="D506" s="44" t="s">
        <v>1636</v>
      </c>
      <c r="E506" s="44" t="s">
        <v>128</v>
      </c>
      <c r="F506" s="45" t="s">
        <v>1603</v>
      </c>
      <c r="G506" s="44" t="s">
        <v>75</v>
      </c>
      <c r="H506" s="46">
        <v>451</v>
      </c>
      <c r="I506" s="45" t="s">
        <v>1543</v>
      </c>
      <c r="J506" s="45" t="s">
        <v>1544</v>
      </c>
      <c r="K506" s="44" t="s">
        <v>1543</v>
      </c>
      <c r="L506" s="44" t="s">
        <v>1544</v>
      </c>
      <c r="M506" s="47" t="s">
        <v>591</v>
      </c>
      <c r="N506" s="47" t="s">
        <v>591</v>
      </c>
      <c r="O506" s="52">
        <v>13.83907</v>
      </c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x14ac:dyDescent="0.25" r="507" customHeight="1" ht="17.25">
      <c r="A507" s="42">
        <v>1051</v>
      </c>
      <c r="B507" s="43" t="s">
        <v>1261</v>
      </c>
      <c r="C507" s="44" t="s">
        <v>1580</v>
      </c>
      <c r="D507" s="44" t="s">
        <v>1634</v>
      </c>
      <c r="E507" s="44" t="s">
        <v>128</v>
      </c>
      <c r="F507" s="45" t="s">
        <v>1635</v>
      </c>
      <c r="G507" s="44" t="s">
        <v>152</v>
      </c>
      <c r="H507" s="46">
        <v>261</v>
      </c>
      <c r="I507" s="45" t="s">
        <v>1548</v>
      </c>
      <c r="J507" s="45" t="s">
        <v>1548</v>
      </c>
      <c r="K507" s="44" t="s">
        <v>1548</v>
      </c>
      <c r="L507" s="44" t="s">
        <v>1548</v>
      </c>
      <c r="M507" s="47" t="s">
        <v>246</v>
      </c>
      <c r="N507" s="47" t="s">
        <v>246</v>
      </c>
      <c r="O507" s="54">
        <v>9.21745</v>
      </c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x14ac:dyDescent="0.25" r="508" customHeight="1" ht="17.25">
      <c r="A508" s="42">
        <v>1052</v>
      </c>
      <c r="B508" s="43" t="s">
        <v>1262</v>
      </c>
      <c r="C508" s="44" t="s">
        <v>1580</v>
      </c>
      <c r="D508" s="44" t="s">
        <v>1634</v>
      </c>
      <c r="E508" s="44" t="s">
        <v>128</v>
      </c>
      <c r="F508" s="45" t="s">
        <v>1635</v>
      </c>
      <c r="G508" s="44" t="s">
        <v>152</v>
      </c>
      <c r="H508" s="46">
        <v>261</v>
      </c>
      <c r="I508" s="45" t="s">
        <v>1548</v>
      </c>
      <c r="J508" s="45" t="s">
        <v>1548</v>
      </c>
      <c r="K508" s="44" t="s">
        <v>1548</v>
      </c>
      <c r="L508" s="44" t="s">
        <v>1548</v>
      </c>
      <c r="M508" s="47" t="s">
        <v>241</v>
      </c>
      <c r="N508" s="47" t="s">
        <v>241</v>
      </c>
      <c r="O508" s="54">
        <v>8.8252</v>
      </c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x14ac:dyDescent="0.25" r="509" customHeight="1" ht="17.25">
      <c r="A509" s="42">
        <v>1053</v>
      </c>
      <c r="B509" s="43" t="s">
        <v>1263</v>
      </c>
      <c r="C509" s="44" t="s">
        <v>1580</v>
      </c>
      <c r="D509" s="44" t="s">
        <v>1634</v>
      </c>
      <c r="E509" s="44" t="s">
        <v>128</v>
      </c>
      <c r="F509" s="45" t="s">
        <v>1635</v>
      </c>
      <c r="G509" s="44" t="s">
        <v>152</v>
      </c>
      <c r="H509" s="46">
        <v>261</v>
      </c>
      <c r="I509" s="45" t="s">
        <v>1548</v>
      </c>
      <c r="J509" s="45" t="s">
        <v>1548</v>
      </c>
      <c r="K509" s="44" t="s">
        <v>1548</v>
      </c>
      <c r="L509" s="44" t="s">
        <v>1548</v>
      </c>
      <c r="M509" s="47" t="s">
        <v>246</v>
      </c>
      <c r="N509" s="47" t="s">
        <v>246</v>
      </c>
      <c r="O509" s="48">
        <v>9.07047</v>
      </c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x14ac:dyDescent="0.25" r="510" customHeight="1" ht="17.25">
      <c r="A510" s="42">
        <v>1054</v>
      </c>
      <c r="B510" s="43" t="s">
        <v>1264</v>
      </c>
      <c r="C510" s="44" t="s">
        <v>1537</v>
      </c>
      <c r="D510" s="44" t="s">
        <v>1634</v>
      </c>
      <c r="E510" s="44" t="s">
        <v>128</v>
      </c>
      <c r="F510" s="45" t="s">
        <v>1635</v>
      </c>
      <c r="G510" s="44" t="s">
        <v>149</v>
      </c>
      <c r="H510" s="46">
        <v>245</v>
      </c>
      <c r="I510" s="45" t="s">
        <v>1543</v>
      </c>
      <c r="J510" s="45" t="s">
        <v>1544</v>
      </c>
      <c r="K510" s="44" t="s">
        <v>1543</v>
      </c>
      <c r="L510" s="44" t="s">
        <v>1544</v>
      </c>
      <c r="M510" s="47" t="s">
        <v>647</v>
      </c>
      <c r="N510" s="47" t="s">
        <v>647</v>
      </c>
      <c r="O510" s="48">
        <v>10.5757</v>
      </c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x14ac:dyDescent="0.25" r="511" customHeight="1" ht="17.25">
      <c r="A511" s="42">
        <v>1057</v>
      </c>
      <c r="B511" s="43" t="s">
        <v>1267</v>
      </c>
      <c r="C511" s="44" t="s">
        <v>1580</v>
      </c>
      <c r="D511" s="44" t="s">
        <v>1634</v>
      </c>
      <c r="E511" s="44" t="s">
        <v>128</v>
      </c>
      <c r="F511" s="45" t="s">
        <v>1635</v>
      </c>
      <c r="G511" s="44" t="s">
        <v>152</v>
      </c>
      <c r="H511" s="46">
        <v>261</v>
      </c>
      <c r="I511" s="45" t="s">
        <v>1548</v>
      </c>
      <c r="J511" s="45" t="s">
        <v>1548</v>
      </c>
      <c r="K511" s="44" t="s">
        <v>1548</v>
      </c>
      <c r="L511" s="44" t="s">
        <v>1548</v>
      </c>
      <c r="M511" s="47" t="s">
        <v>241</v>
      </c>
      <c r="N511" s="47" t="s">
        <v>241</v>
      </c>
      <c r="O511" s="48">
        <v>3.96014</v>
      </c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x14ac:dyDescent="0.25" r="512" customHeight="1" ht="17.25">
      <c r="A512" s="42">
        <v>1067</v>
      </c>
      <c r="B512" s="43" t="s">
        <v>1277</v>
      </c>
      <c r="C512" s="44" t="s">
        <v>1580</v>
      </c>
      <c r="D512" s="44" t="s">
        <v>1634</v>
      </c>
      <c r="E512" s="44" t="s">
        <v>128</v>
      </c>
      <c r="F512" s="45" t="s">
        <v>1642</v>
      </c>
      <c r="G512" s="44" t="s">
        <v>152</v>
      </c>
      <c r="H512" s="46">
        <v>261</v>
      </c>
      <c r="I512" s="45" t="s">
        <v>1548</v>
      </c>
      <c r="J512" s="45" t="s">
        <v>1548</v>
      </c>
      <c r="K512" s="44" t="s">
        <v>1548</v>
      </c>
      <c r="L512" s="44" t="s">
        <v>1548</v>
      </c>
      <c r="M512" s="47" t="s">
        <v>245</v>
      </c>
      <c r="N512" s="47" t="s">
        <v>245</v>
      </c>
      <c r="O512" s="48">
        <v>3.21399</v>
      </c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x14ac:dyDescent="0.25" r="513" customHeight="1" ht="17.25">
      <c r="A513" s="42">
        <v>1078</v>
      </c>
      <c r="B513" s="43" t="s">
        <v>1288</v>
      </c>
      <c r="C513" s="44" t="s">
        <v>1580</v>
      </c>
      <c r="D513" s="44" t="s">
        <v>1634</v>
      </c>
      <c r="E513" s="44" t="s">
        <v>128</v>
      </c>
      <c r="F513" s="45" t="s">
        <v>1642</v>
      </c>
      <c r="G513" s="44" t="s">
        <v>152</v>
      </c>
      <c r="H513" s="46">
        <v>261</v>
      </c>
      <c r="I513" s="45" t="s">
        <v>1548</v>
      </c>
      <c r="J513" s="45" t="s">
        <v>1548</v>
      </c>
      <c r="K513" s="44" t="s">
        <v>1548</v>
      </c>
      <c r="L513" s="44" t="s">
        <v>1548</v>
      </c>
      <c r="M513" s="47" t="s">
        <v>246</v>
      </c>
      <c r="N513" s="57" t="s">
        <v>246</v>
      </c>
      <c r="O513" s="48">
        <v>2.86012</v>
      </c>
      <c r="P513" s="49"/>
      <c r="Q513" s="49"/>
      <c r="R513" s="50"/>
      <c r="S513" s="51"/>
      <c r="T513" s="49"/>
      <c r="U513" s="49"/>
      <c r="V513" s="49"/>
      <c r="W513" s="49"/>
      <c r="X513" s="49"/>
      <c r="Y513" s="49"/>
      <c r="Z513" s="49"/>
    </row>
    <row x14ac:dyDescent="0.25" r="514" customHeight="1" ht="17.25">
      <c r="A514" s="42">
        <v>1084</v>
      </c>
      <c r="B514" s="43" t="s">
        <v>1294</v>
      </c>
      <c r="C514" s="44" t="s">
        <v>1580</v>
      </c>
      <c r="D514" s="44" t="s">
        <v>1634</v>
      </c>
      <c r="E514" s="44" t="s">
        <v>128</v>
      </c>
      <c r="F514" s="45" t="s">
        <v>1642</v>
      </c>
      <c r="G514" s="44" t="s">
        <v>152</v>
      </c>
      <c r="H514" s="46">
        <v>261</v>
      </c>
      <c r="I514" s="45" t="s">
        <v>1548</v>
      </c>
      <c r="J514" s="45" t="s">
        <v>1548</v>
      </c>
      <c r="K514" s="44" t="s">
        <v>1548</v>
      </c>
      <c r="L514" s="44" t="s">
        <v>1548</v>
      </c>
      <c r="M514" s="47" t="s">
        <v>248</v>
      </c>
      <c r="N514" s="47" t="s">
        <v>248</v>
      </c>
      <c r="O514" s="48">
        <v>7.97232</v>
      </c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x14ac:dyDescent="0.25" r="515" customHeight="1" ht="17.25">
      <c r="A515" s="42">
        <v>1085</v>
      </c>
      <c r="B515" s="43" t="s">
        <v>1295</v>
      </c>
      <c r="C515" s="44" t="s">
        <v>1580</v>
      </c>
      <c r="D515" s="44" t="s">
        <v>1634</v>
      </c>
      <c r="E515" s="44" t="s">
        <v>128</v>
      </c>
      <c r="F515" s="45" t="s">
        <v>1642</v>
      </c>
      <c r="G515" s="44" t="s">
        <v>152</v>
      </c>
      <c r="H515" s="46">
        <v>261</v>
      </c>
      <c r="I515" s="45" t="s">
        <v>1548</v>
      </c>
      <c r="J515" s="45" t="s">
        <v>1548</v>
      </c>
      <c r="K515" s="44" t="s">
        <v>1548</v>
      </c>
      <c r="L515" s="44" t="s">
        <v>1548</v>
      </c>
      <c r="M515" s="47" t="s">
        <v>248</v>
      </c>
      <c r="N515" s="47" t="s">
        <v>248</v>
      </c>
      <c r="O515" s="48">
        <v>5.35564</v>
      </c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x14ac:dyDescent="0.25" r="516" customHeight="1" ht="17.25">
      <c r="A516" s="42">
        <v>1086</v>
      </c>
      <c r="B516" s="43" t="s">
        <v>1296</v>
      </c>
      <c r="C516" s="44" t="s">
        <v>1580</v>
      </c>
      <c r="D516" s="44" t="s">
        <v>1634</v>
      </c>
      <c r="E516" s="44" t="s">
        <v>128</v>
      </c>
      <c r="F516" s="45" t="s">
        <v>1642</v>
      </c>
      <c r="G516" s="44" t="s">
        <v>152</v>
      </c>
      <c r="H516" s="46">
        <v>261</v>
      </c>
      <c r="I516" s="45" t="s">
        <v>1548</v>
      </c>
      <c r="J516" s="45" t="s">
        <v>1548</v>
      </c>
      <c r="K516" s="44" t="s">
        <v>1548</v>
      </c>
      <c r="L516" s="44" t="s">
        <v>1548</v>
      </c>
      <c r="M516" s="47" t="s">
        <v>248</v>
      </c>
      <c r="N516" s="47" t="s">
        <v>248</v>
      </c>
      <c r="O516" s="48">
        <v>4.51651</v>
      </c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x14ac:dyDescent="0.25" r="517" customHeight="1" ht="17.25">
      <c r="A517" s="42">
        <v>1099</v>
      </c>
      <c r="B517" s="43" t="s">
        <v>1309</v>
      </c>
      <c r="C517" s="44" t="s">
        <v>1580</v>
      </c>
      <c r="D517" s="44" t="s">
        <v>1634</v>
      </c>
      <c r="E517" s="44" t="s">
        <v>128</v>
      </c>
      <c r="F517" s="45" t="s">
        <v>1642</v>
      </c>
      <c r="G517" s="44" t="s">
        <v>152</v>
      </c>
      <c r="H517" s="46">
        <v>261</v>
      </c>
      <c r="I517" s="45" t="s">
        <v>1548</v>
      </c>
      <c r="J517" s="45" t="s">
        <v>1548</v>
      </c>
      <c r="K517" s="44" t="s">
        <v>1548</v>
      </c>
      <c r="L517" s="44" t="s">
        <v>1548</v>
      </c>
      <c r="M517" s="47" t="s">
        <v>248</v>
      </c>
      <c r="N517" s="47" t="s">
        <v>248</v>
      </c>
      <c r="O517" s="48">
        <v>2.5</v>
      </c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x14ac:dyDescent="0.25" r="518" customHeight="1" ht="17.25">
      <c r="A518" s="42">
        <v>1100</v>
      </c>
      <c r="B518" s="43" t="s">
        <v>1310</v>
      </c>
      <c r="C518" s="44" t="s">
        <v>1580</v>
      </c>
      <c r="D518" s="44" t="s">
        <v>1634</v>
      </c>
      <c r="E518" s="44" t="s">
        <v>128</v>
      </c>
      <c r="F518" s="45" t="s">
        <v>1642</v>
      </c>
      <c r="G518" s="44" t="s">
        <v>152</v>
      </c>
      <c r="H518" s="46">
        <v>261</v>
      </c>
      <c r="I518" s="45" t="s">
        <v>1548</v>
      </c>
      <c r="J518" s="45" t="s">
        <v>1548</v>
      </c>
      <c r="K518" s="44" t="s">
        <v>1548</v>
      </c>
      <c r="L518" s="44" t="s">
        <v>1548</v>
      </c>
      <c r="M518" s="47" t="s">
        <v>243</v>
      </c>
      <c r="N518" s="47" t="s">
        <v>243</v>
      </c>
      <c r="O518" s="48">
        <v>6.5</v>
      </c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x14ac:dyDescent="0.25" r="519" customHeight="1" ht="17.25">
      <c r="A519" s="42">
        <v>1113</v>
      </c>
      <c r="B519" s="43" t="s">
        <v>1321</v>
      </c>
      <c r="C519" s="44" t="s">
        <v>1549</v>
      </c>
      <c r="D519" s="44" t="s">
        <v>1636</v>
      </c>
      <c r="E519" s="44" t="s">
        <v>128</v>
      </c>
      <c r="F519" s="45" t="s">
        <v>1637</v>
      </c>
      <c r="G519" s="44" t="s">
        <v>157</v>
      </c>
      <c r="H519" s="46">
        <v>252</v>
      </c>
      <c r="I519" s="45" t="s">
        <v>1615</v>
      </c>
      <c r="J519" s="45" t="s">
        <v>1615</v>
      </c>
      <c r="K519" s="44" t="s">
        <v>1615</v>
      </c>
      <c r="L519" s="44" t="s">
        <v>1616</v>
      </c>
      <c r="M519" s="47" t="s">
        <v>1319</v>
      </c>
      <c r="N519" s="47" t="s">
        <v>1319</v>
      </c>
      <c r="O519" s="48">
        <v>10.79672</v>
      </c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x14ac:dyDescent="0.25" r="520" customHeight="1" ht="17.25">
      <c r="A520" s="42">
        <v>1114</v>
      </c>
      <c r="B520" s="43" t="s">
        <v>1322</v>
      </c>
      <c r="C520" s="44" t="s">
        <v>1549</v>
      </c>
      <c r="D520" s="44" t="s">
        <v>1636</v>
      </c>
      <c r="E520" s="44" t="s">
        <v>128</v>
      </c>
      <c r="F520" s="45" t="s">
        <v>1637</v>
      </c>
      <c r="G520" s="44" t="s">
        <v>203</v>
      </c>
      <c r="H520" s="46">
        <v>211</v>
      </c>
      <c r="I520" s="45" t="s">
        <v>1615</v>
      </c>
      <c r="J520" s="45" t="s">
        <v>1615</v>
      </c>
      <c r="K520" s="44" t="s">
        <v>1615</v>
      </c>
      <c r="L520" s="44" t="s">
        <v>1616</v>
      </c>
      <c r="M520" s="47" t="s">
        <v>1319</v>
      </c>
      <c r="N520" s="47" t="s">
        <v>1319</v>
      </c>
      <c r="O520" s="48">
        <v>11.3105</v>
      </c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x14ac:dyDescent="0.25" r="521" customHeight="1" ht="17.25">
      <c r="A521" s="42">
        <v>1115</v>
      </c>
      <c r="B521" s="43" t="s">
        <v>1323</v>
      </c>
      <c r="C521" s="44" t="s">
        <v>1549</v>
      </c>
      <c r="D521" s="44" t="s">
        <v>1634</v>
      </c>
      <c r="E521" s="44" t="s">
        <v>128</v>
      </c>
      <c r="F521" s="45" t="s">
        <v>1635</v>
      </c>
      <c r="G521" s="44" t="s">
        <v>157</v>
      </c>
      <c r="H521" s="46">
        <v>252</v>
      </c>
      <c r="I521" s="45" t="s">
        <v>1615</v>
      </c>
      <c r="J521" s="45" t="s">
        <v>1615</v>
      </c>
      <c r="K521" s="44" t="s">
        <v>1615</v>
      </c>
      <c r="L521" s="44" t="s">
        <v>1631</v>
      </c>
      <c r="M521" s="47" t="s">
        <v>1319</v>
      </c>
      <c r="N521" s="47" t="s">
        <v>1319</v>
      </c>
      <c r="O521" s="48">
        <v>9.03201</v>
      </c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x14ac:dyDescent="0.25" r="522" customHeight="1" ht="17.25">
      <c r="A522" s="42">
        <v>1116</v>
      </c>
      <c r="B522" s="43" t="s">
        <v>1324</v>
      </c>
      <c r="C522" s="44" t="s">
        <v>1549</v>
      </c>
      <c r="D522" s="44" t="s">
        <v>1634</v>
      </c>
      <c r="E522" s="44" t="s">
        <v>128</v>
      </c>
      <c r="F522" s="45" t="s">
        <v>1635</v>
      </c>
      <c r="G522" s="44" t="s">
        <v>203</v>
      </c>
      <c r="H522" s="46">
        <v>211</v>
      </c>
      <c r="I522" s="45" t="s">
        <v>1615</v>
      </c>
      <c r="J522" s="45" t="s">
        <v>1615</v>
      </c>
      <c r="K522" s="44" t="s">
        <v>1615</v>
      </c>
      <c r="L522" s="44" t="s">
        <v>1616</v>
      </c>
      <c r="M522" s="47" t="s">
        <v>1320</v>
      </c>
      <c r="N522" s="47" t="s">
        <v>1320</v>
      </c>
      <c r="O522" s="48">
        <v>10.07827</v>
      </c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x14ac:dyDescent="0.25" r="523" customHeight="1" ht="17.25">
      <c r="A523" s="42">
        <v>1117</v>
      </c>
      <c r="B523" s="43" t="s">
        <v>1325</v>
      </c>
      <c r="C523" s="44" t="s">
        <v>1549</v>
      </c>
      <c r="D523" s="44" t="s">
        <v>1634</v>
      </c>
      <c r="E523" s="44" t="s">
        <v>128</v>
      </c>
      <c r="F523" s="45" t="s">
        <v>1640</v>
      </c>
      <c r="G523" s="44" t="s">
        <v>203</v>
      </c>
      <c r="H523" s="46">
        <v>211</v>
      </c>
      <c r="I523" s="45" t="s">
        <v>1615</v>
      </c>
      <c r="J523" s="45" t="s">
        <v>1615</v>
      </c>
      <c r="K523" s="44" t="s">
        <v>1615</v>
      </c>
      <c r="L523" s="44" t="s">
        <v>1616</v>
      </c>
      <c r="M523" s="47" t="s">
        <v>1321</v>
      </c>
      <c r="N523" s="47" t="s">
        <v>1321</v>
      </c>
      <c r="O523" s="53">
        <v>10.63757</v>
      </c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x14ac:dyDescent="0.25" r="524" customHeight="1" ht="17.25">
      <c r="A524" s="42">
        <v>1118</v>
      </c>
      <c r="B524" s="43" t="s">
        <v>1326</v>
      </c>
      <c r="C524" s="44" t="s">
        <v>1549</v>
      </c>
      <c r="D524" s="44" t="s">
        <v>1634</v>
      </c>
      <c r="E524" s="44" t="s">
        <v>128</v>
      </c>
      <c r="F524" s="45" t="s">
        <v>1641</v>
      </c>
      <c r="G524" s="44" t="s">
        <v>203</v>
      </c>
      <c r="H524" s="46">
        <v>211</v>
      </c>
      <c r="I524" s="45" t="s">
        <v>1615</v>
      </c>
      <c r="J524" s="45" t="s">
        <v>1615</v>
      </c>
      <c r="K524" s="44" t="s">
        <v>1615</v>
      </c>
      <c r="L524" s="44" t="s">
        <v>1616</v>
      </c>
      <c r="M524" s="47" t="s">
        <v>1321</v>
      </c>
      <c r="N524" s="47" t="s">
        <v>1321</v>
      </c>
      <c r="O524" s="53">
        <v>10.47153</v>
      </c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x14ac:dyDescent="0.25" r="525" customHeight="1" ht="17.25">
      <c r="A525" s="42">
        <v>1119</v>
      </c>
      <c r="B525" s="43" t="s">
        <v>1327</v>
      </c>
      <c r="C525" s="44" t="s">
        <v>1549</v>
      </c>
      <c r="D525" s="44" t="s">
        <v>1634</v>
      </c>
      <c r="E525" s="44" t="s">
        <v>128</v>
      </c>
      <c r="F525" s="45" t="s">
        <v>1640</v>
      </c>
      <c r="G525" s="44" t="s">
        <v>157</v>
      </c>
      <c r="H525" s="46">
        <v>252</v>
      </c>
      <c r="I525" s="45" t="s">
        <v>1615</v>
      </c>
      <c r="J525" s="45" t="s">
        <v>1615</v>
      </c>
      <c r="K525" s="44" t="s">
        <v>1615</v>
      </c>
      <c r="L525" s="44" t="s">
        <v>1631</v>
      </c>
      <c r="M525" s="47" t="s">
        <v>1319</v>
      </c>
      <c r="N525" s="47" t="s">
        <v>1319</v>
      </c>
      <c r="O525" s="52">
        <v>7.49413</v>
      </c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x14ac:dyDescent="0.25" r="526" customHeight="1" ht="17.25">
      <c r="A526" s="42">
        <v>1120</v>
      </c>
      <c r="B526" s="43" t="s">
        <v>1328</v>
      </c>
      <c r="C526" s="44" t="s">
        <v>1549</v>
      </c>
      <c r="D526" s="44" t="s">
        <v>1634</v>
      </c>
      <c r="E526" s="44" t="s">
        <v>128</v>
      </c>
      <c r="F526" s="45" t="s">
        <v>1635</v>
      </c>
      <c r="G526" s="44" t="s">
        <v>203</v>
      </c>
      <c r="H526" s="46">
        <v>211</v>
      </c>
      <c r="I526" s="45" t="s">
        <v>1615</v>
      </c>
      <c r="J526" s="45" t="s">
        <v>1615</v>
      </c>
      <c r="K526" s="44" t="s">
        <v>1615</v>
      </c>
      <c r="L526" s="44" t="s">
        <v>1616</v>
      </c>
      <c r="M526" s="47" t="s">
        <v>1321</v>
      </c>
      <c r="N526" s="47" t="s">
        <v>1321</v>
      </c>
      <c r="O526" s="52">
        <v>9.55049</v>
      </c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x14ac:dyDescent="0.25" r="527" customHeight="1" ht="17.25">
      <c r="A527" s="42">
        <v>1121</v>
      </c>
      <c r="B527" s="43" t="s">
        <v>1329</v>
      </c>
      <c r="C527" s="44" t="s">
        <v>1549</v>
      </c>
      <c r="D527" s="44" t="s">
        <v>1634</v>
      </c>
      <c r="E527" s="44" t="s">
        <v>128</v>
      </c>
      <c r="F527" s="44" t="s">
        <v>1635</v>
      </c>
      <c r="G527" s="44" t="s">
        <v>203</v>
      </c>
      <c r="H527" s="46">
        <v>211</v>
      </c>
      <c r="I527" s="45" t="s">
        <v>1615</v>
      </c>
      <c r="J527" s="45" t="s">
        <v>1615</v>
      </c>
      <c r="K527" s="44" t="s">
        <v>1615</v>
      </c>
      <c r="L527" s="44" t="s">
        <v>1616</v>
      </c>
      <c r="M527" s="47" t="s">
        <v>1320</v>
      </c>
      <c r="N527" s="47" t="s">
        <v>1320</v>
      </c>
      <c r="O527" s="53">
        <v>7.17861</v>
      </c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x14ac:dyDescent="0.25" r="528" customHeight="1" ht="17.25">
      <c r="A528" s="42">
        <v>1124</v>
      </c>
      <c r="B528" s="43" t="s">
        <v>1332</v>
      </c>
      <c r="C528" s="44" t="s">
        <v>1549</v>
      </c>
      <c r="D528" s="44" t="s">
        <v>1634</v>
      </c>
      <c r="E528" s="44" t="s">
        <v>128</v>
      </c>
      <c r="F528" s="45" t="s">
        <v>1635</v>
      </c>
      <c r="G528" s="44" t="s">
        <v>203</v>
      </c>
      <c r="H528" s="46">
        <v>211</v>
      </c>
      <c r="I528" s="45" t="s">
        <v>1615</v>
      </c>
      <c r="J528" s="45" t="s">
        <v>1615</v>
      </c>
      <c r="K528" s="44" t="s">
        <v>1615</v>
      </c>
      <c r="L528" s="44" t="s">
        <v>1616</v>
      </c>
      <c r="M528" s="47" t="s">
        <v>1320</v>
      </c>
      <c r="N528" s="47" t="s">
        <v>1320</v>
      </c>
      <c r="O528" s="53">
        <v>9.38037</v>
      </c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x14ac:dyDescent="0.25" r="529" customHeight="1" ht="17.25">
      <c r="A529" s="42">
        <v>1126</v>
      </c>
      <c r="B529" s="43" t="s">
        <v>1334</v>
      </c>
      <c r="C529" s="44" t="s">
        <v>1549</v>
      </c>
      <c r="D529" s="44" t="s">
        <v>1634</v>
      </c>
      <c r="E529" s="44" t="s">
        <v>128</v>
      </c>
      <c r="F529" s="45" t="s">
        <v>1635</v>
      </c>
      <c r="G529" s="44" t="s">
        <v>203</v>
      </c>
      <c r="H529" s="46">
        <v>211</v>
      </c>
      <c r="I529" s="45" t="s">
        <v>1615</v>
      </c>
      <c r="J529" s="45" t="s">
        <v>1615</v>
      </c>
      <c r="K529" s="44" t="s">
        <v>1615</v>
      </c>
      <c r="L529" s="44" t="s">
        <v>1616</v>
      </c>
      <c r="M529" s="47" t="s">
        <v>1320</v>
      </c>
      <c r="N529" s="47" t="s">
        <v>1320</v>
      </c>
      <c r="O529" s="53">
        <v>7.94111</v>
      </c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x14ac:dyDescent="0.25" r="530" customHeight="1" ht="17.25">
      <c r="A530" s="42">
        <v>1145</v>
      </c>
      <c r="B530" s="43" t="s">
        <v>1353</v>
      </c>
      <c r="C530" s="44" t="s">
        <v>1547</v>
      </c>
      <c r="D530" s="44" t="s">
        <v>1636</v>
      </c>
      <c r="E530" s="44" t="s">
        <v>128</v>
      </c>
      <c r="F530" s="45" t="s">
        <v>1637</v>
      </c>
      <c r="G530" s="44" t="s">
        <v>157</v>
      </c>
      <c r="H530" s="46">
        <v>252</v>
      </c>
      <c r="I530" s="45" t="s">
        <v>1615</v>
      </c>
      <c r="J530" s="45" t="s">
        <v>1615</v>
      </c>
      <c r="K530" s="44" t="s">
        <v>1615</v>
      </c>
      <c r="L530" s="44" t="s">
        <v>1616</v>
      </c>
      <c r="M530" s="47" t="s">
        <v>1365</v>
      </c>
      <c r="N530" s="47" t="s">
        <v>351</v>
      </c>
      <c r="O530" s="53">
        <v>18.4724</v>
      </c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x14ac:dyDescent="0.25" r="531" customHeight="1" ht="17.25">
      <c r="A531" s="42">
        <v>1148</v>
      </c>
      <c r="B531" s="43" t="s">
        <v>1356</v>
      </c>
      <c r="C531" s="44" t="s">
        <v>1580</v>
      </c>
      <c r="D531" s="44" t="s">
        <v>1634</v>
      </c>
      <c r="E531" s="44" t="s">
        <v>128</v>
      </c>
      <c r="F531" s="45" t="s">
        <v>1635</v>
      </c>
      <c r="G531" s="44" t="s">
        <v>203</v>
      </c>
      <c r="H531" s="46">
        <v>211</v>
      </c>
      <c r="I531" s="45" t="s">
        <v>1615</v>
      </c>
      <c r="J531" s="45" t="s">
        <v>1615</v>
      </c>
      <c r="K531" s="44" t="s">
        <v>1615</v>
      </c>
      <c r="L531" s="44" t="s">
        <v>1616</v>
      </c>
      <c r="M531" s="47" t="s">
        <v>1365</v>
      </c>
      <c r="N531" s="47" t="s">
        <v>351</v>
      </c>
      <c r="O531" s="52">
        <v>8.61636</v>
      </c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x14ac:dyDescent="0.25" r="532" customHeight="1" ht="17.25">
      <c r="A532" s="42">
        <v>1149</v>
      </c>
      <c r="B532" s="43" t="s">
        <v>1357</v>
      </c>
      <c r="C532" s="44" t="s">
        <v>1547</v>
      </c>
      <c r="D532" s="44" t="s">
        <v>1634</v>
      </c>
      <c r="E532" s="44" t="s">
        <v>128</v>
      </c>
      <c r="F532" s="44" t="s">
        <v>1635</v>
      </c>
      <c r="G532" s="44" t="s">
        <v>203</v>
      </c>
      <c r="H532" s="46">
        <v>211</v>
      </c>
      <c r="I532" s="45" t="s">
        <v>1615</v>
      </c>
      <c r="J532" s="45" t="s">
        <v>1615</v>
      </c>
      <c r="K532" s="44" t="s">
        <v>1615</v>
      </c>
      <c r="L532" s="44" t="s">
        <v>1616</v>
      </c>
      <c r="M532" s="47" t="s">
        <v>1365</v>
      </c>
      <c r="N532" s="47" t="s">
        <v>351</v>
      </c>
      <c r="O532" s="54">
        <v>8.18012</v>
      </c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x14ac:dyDescent="0.25" r="533" customHeight="1" ht="17.25">
      <c r="A533" s="42">
        <v>1151</v>
      </c>
      <c r="B533" s="43" t="s">
        <v>1359</v>
      </c>
      <c r="C533" s="44" t="s">
        <v>1580</v>
      </c>
      <c r="D533" s="44" t="s">
        <v>1634</v>
      </c>
      <c r="E533" s="44" t="s">
        <v>128</v>
      </c>
      <c r="F533" s="44" t="s">
        <v>1635</v>
      </c>
      <c r="G533" s="44" t="s">
        <v>203</v>
      </c>
      <c r="H533" s="46">
        <v>211</v>
      </c>
      <c r="I533" s="45" t="s">
        <v>1615</v>
      </c>
      <c r="J533" s="45" t="s">
        <v>1615</v>
      </c>
      <c r="K533" s="44" t="s">
        <v>1615</v>
      </c>
      <c r="L533" s="44" t="s">
        <v>1616</v>
      </c>
      <c r="M533" s="47" t="s">
        <v>1365</v>
      </c>
      <c r="N533" s="47" t="s">
        <v>351</v>
      </c>
      <c r="O533" s="54">
        <v>7.60137</v>
      </c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x14ac:dyDescent="0.25" r="534" customHeight="1" ht="17.25">
      <c r="A534" s="42">
        <v>1152</v>
      </c>
      <c r="B534" s="43" t="s">
        <v>1360</v>
      </c>
      <c r="C534" s="44" t="s">
        <v>1547</v>
      </c>
      <c r="D534" s="44" t="s">
        <v>1636</v>
      </c>
      <c r="E534" s="44" t="s">
        <v>128</v>
      </c>
      <c r="F534" s="45" t="s">
        <v>1637</v>
      </c>
      <c r="G534" s="44" t="s">
        <v>157</v>
      </c>
      <c r="H534" s="46">
        <v>252</v>
      </c>
      <c r="I534" s="45" t="s">
        <v>1615</v>
      </c>
      <c r="J534" s="45" t="s">
        <v>1615</v>
      </c>
      <c r="K534" s="44" t="s">
        <v>1615</v>
      </c>
      <c r="L534" s="44" t="s">
        <v>1631</v>
      </c>
      <c r="M534" s="47" t="s">
        <v>1365</v>
      </c>
      <c r="N534" s="47" t="s">
        <v>351</v>
      </c>
      <c r="O534" s="52">
        <v>13.41375</v>
      </c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x14ac:dyDescent="0.25" r="535" customHeight="1" ht="17.25">
      <c r="A535" s="42">
        <v>1153</v>
      </c>
      <c r="B535" s="43" t="s">
        <v>1361</v>
      </c>
      <c r="C535" s="44" t="s">
        <v>1547</v>
      </c>
      <c r="D535" s="44" t="s">
        <v>1634</v>
      </c>
      <c r="E535" s="44" t="s">
        <v>128</v>
      </c>
      <c r="F535" s="45" t="s">
        <v>1635</v>
      </c>
      <c r="G535" s="44" t="s">
        <v>203</v>
      </c>
      <c r="H535" s="46">
        <v>211</v>
      </c>
      <c r="I535" s="45" t="s">
        <v>1615</v>
      </c>
      <c r="J535" s="45" t="s">
        <v>1615</v>
      </c>
      <c r="K535" s="44" t="s">
        <v>1615</v>
      </c>
      <c r="L535" s="44" t="s">
        <v>1616</v>
      </c>
      <c r="M535" s="47" t="s">
        <v>1365</v>
      </c>
      <c r="N535" s="47" t="s">
        <v>351</v>
      </c>
      <c r="O535" s="52">
        <v>6.50504</v>
      </c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x14ac:dyDescent="0.25" r="536" customHeight="1" ht="17.25">
      <c r="A536" s="42">
        <v>1158</v>
      </c>
      <c r="B536" s="43" t="s">
        <v>1366</v>
      </c>
      <c r="C536" s="44" t="s">
        <v>1547</v>
      </c>
      <c r="D536" s="44" t="s">
        <v>1636</v>
      </c>
      <c r="E536" s="44" t="s">
        <v>128</v>
      </c>
      <c r="F536" s="45" t="s">
        <v>1637</v>
      </c>
      <c r="G536" s="44" t="s">
        <v>203</v>
      </c>
      <c r="H536" s="46">
        <v>211</v>
      </c>
      <c r="I536" s="45" t="s">
        <v>1615</v>
      </c>
      <c r="J536" s="45" t="s">
        <v>1615</v>
      </c>
      <c r="K536" s="44" t="s">
        <v>1615</v>
      </c>
      <c r="L536" s="44" t="s">
        <v>1616</v>
      </c>
      <c r="M536" s="47" t="s">
        <v>1365</v>
      </c>
      <c r="N536" s="47" t="s">
        <v>351</v>
      </c>
      <c r="O536" s="52">
        <v>10.12602</v>
      </c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x14ac:dyDescent="0.25" r="537" customHeight="1" ht="17.25">
      <c r="A537" s="42">
        <v>1159</v>
      </c>
      <c r="B537" s="43" t="s">
        <v>1367</v>
      </c>
      <c r="C537" s="44" t="s">
        <v>1547</v>
      </c>
      <c r="D537" s="44" t="s">
        <v>1634</v>
      </c>
      <c r="E537" s="44" t="s">
        <v>128</v>
      </c>
      <c r="F537" s="45" t="s">
        <v>1635</v>
      </c>
      <c r="G537" s="44" t="s">
        <v>203</v>
      </c>
      <c r="H537" s="46">
        <v>211</v>
      </c>
      <c r="I537" s="45" t="s">
        <v>1615</v>
      </c>
      <c r="J537" s="45" t="s">
        <v>1615</v>
      </c>
      <c r="K537" s="44" t="s">
        <v>1615</v>
      </c>
      <c r="L537" s="44" t="s">
        <v>1631</v>
      </c>
      <c r="M537" s="47" t="s">
        <v>1365</v>
      </c>
      <c r="N537" s="47" t="s">
        <v>351</v>
      </c>
      <c r="O537" s="52">
        <v>10.09579</v>
      </c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x14ac:dyDescent="0.25" r="538" customHeight="1" ht="17.25">
      <c r="A538" s="42">
        <v>1162</v>
      </c>
      <c r="B538" s="43" t="s">
        <v>1370</v>
      </c>
      <c r="C538" s="44" t="s">
        <v>1580</v>
      </c>
      <c r="D538" s="44" t="s">
        <v>1636</v>
      </c>
      <c r="E538" s="44" t="s">
        <v>128</v>
      </c>
      <c r="F538" s="45" t="s">
        <v>1637</v>
      </c>
      <c r="G538" s="44" t="s">
        <v>156</v>
      </c>
      <c r="H538" s="46">
        <v>252</v>
      </c>
      <c r="I538" s="45" t="s">
        <v>1615</v>
      </c>
      <c r="J538" s="45" t="s">
        <v>1615</v>
      </c>
      <c r="K538" s="44" t="s">
        <v>1615</v>
      </c>
      <c r="L538" s="44" t="s">
        <v>1616</v>
      </c>
      <c r="M538" s="47" t="s">
        <v>1371</v>
      </c>
      <c r="N538" s="47" t="s">
        <v>1371</v>
      </c>
      <c r="O538" s="52">
        <v>13.26936</v>
      </c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x14ac:dyDescent="0.25" r="539" customHeight="1" ht="17.25">
      <c r="A539" s="42">
        <v>1164</v>
      </c>
      <c r="B539" s="43" t="s">
        <v>1372</v>
      </c>
      <c r="C539" s="44" t="s">
        <v>1580</v>
      </c>
      <c r="D539" s="44" t="s">
        <v>1634</v>
      </c>
      <c r="E539" s="44" t="s">
        <v>128</v>
      </c>
      <c r="F539" s="45" t="s">
        <v>1635</v>
      </c>
      <c r="G539" s="44" t="s">
        <v>156</v>
      </c>
      <c r="H539" s="46">
        <v>252</v>
      </c>
      <c r="I539" s="45" t="s">
        <v>1615</v>
      </c>
      <c r="J539" s="45" t="s">
        <v>1615</v>
      </c>
      <c r="K539" s="44" t="s">
        <v>1615</v>
      </c>
      <c r="L539" s="44" t="s">
        <v>1616</v>
      </c>
      <c r="M539" s="47" t="s">
        <v>1371</v>
      </c>
      <c r="N539" s="47" t="s">
        <v>1371</v>
      </c>
      <c r="O539" s="52">
        <v>8.4352</v>
      </c>
      <c r="P539" s="49"/>
      <c r="Q539" s="49"/>
      <c r="R539" s="50"/>
      <c r="S539" s="51"/>
      <c r="T539" s="49"/>
      <c r="U539" s="49"/>
      <c r="V539" s="49"/>
      <c r="W539" s="49"/>
      <c r="X539" s="49"/>
      <c r="Y539" s="49"/>
      <c r="Z539" s="49"/>
    </row>
    <row x14ac:dyDescent="0.25" r="540" customHeight="1" ht="17.25">
      <c r="A540" s="42">
        <v>1166</v>
      </c>
      <c r="B540" s="43" t="s">
        <v>1374</v>
      </c>
      <c r="C540" s="44" t="s">
        <v>1580</v>
      </c>
      <c r="D540" s="44" t="s">
        <v>1634</v>
      </c>
      <c r="E540" s="44" t="s">
        <v>128</v>
      </c>
      <c r="F540" s="45" t="s">
        <v>1635</v>
      </c>
      <c r="G540" s="44" t="s">
        <v>156</v>
      </c>
      <c r="H540" s="46">
        <v>252</v>
      </c>
      <c r="I540" s="45" t="s">
        <v>1615</v>
      </c>
      <c r="J540" s="45" t="s">
        <v>1615</v>
      </c>
      <c r="K540" s="44" t="s">
        <v>1615</v>
      </c>
      <c r="L540" s="44" t="s">
        <v>1616</v>
      </c>
      <c r="M540" s="47" t="s">
        <v>1371</v>
      </c>
      <c r="N540" s="47" t="s">
        <v>1371</v>
      </c>
      <c r="O540" s="52">
        <v>5.69919</v>
      </c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x14ac:dyDescent="0.25" r="541" customHeight="1" ht="17.25">
      <c r="A541" s="42">
        <v>1168</v>
      </c>
      <c r="B541" s="43" t="s">
        <v>1376</v>
      </c>
      <c r="C541" s="44" t="s">
        <v>1580</v>
      </c>
      <c r="D541" s="44" t="s">
        <v>1634</v>
      </c>
      <c r="E541" s="44" t="s">
        <v>128</v>
      </c>
      <c r="F541" s="45" t="s">
        <v>1635</v>
      </c>
      <c r="G541" s="44" t="s">
        <v>156</v>
      </c>
      <c r="H541" s="46">
        <v>252</v>
      </c>
      <c r="I541" s="45" t="s">
        <v>1615</v>
      </c>
      <c r="J541" s="45" t="s">
        <v>1615</v>
      </c>
      <c r="K541" s="44" t="s">
        <v>1615</v>
      </c>
      <c r="L541" s="44" t="s">
        <v>1616</v>
      </c>
      <c r="M541" s="47" t="s">
        <v>1371</v>
      </c>
      <c r="N541" s="47" t="s">
        <v>1371</v>
      </c>
      <c r="O541" s="52">
        <v>6.6581</v>
      </c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x14ac:dyDescent="0.25" r="542" customHeight="1" ht="17.25">
      <c r="A542" s="42">
        <v>1173</v>
      </c>
      <c r="B542" s="43" t="s">
        <v>1381</v>
      </c>
      <c r="C542" s="44" t="s">
        <v>1547</v>
      </c>
      <c r="D542" s="44" t="s">
        <v>1636</v>
      </c>
      <c r="E542" s="44" t="s">
        <v>128</v>
      </c>
      <c r="F542" s="45" t="s">
        <v>1637</v>
      </c>
      <c r="G542" s="44" t="s">
        <v>157</v>
      </c>
      <c r="H542" s="46">
        <v>252</v>
      </c>
      <c r="I542" s="45" t="s">
        <v>1615</v>
      </c>
      <c r="J542" s="45" t="s">
        <v>1615</v>
      </c>
      <c r="K542" s="44" t="s">
        <v>1615</v>
      </c>
      <c r="L542" s="44" t="s">
        <v>1616</v>
      </c>
      <c r="M542" s="47" t="s">
        <v>1379</v>
      </c>
      <c r="N542" s="47" t="s">
        <v>398</v>
      </c>
      <c r="O542" s="52">
        <v>7.8454</v>
      </c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x14ac:dyDescent="0.25" r="543" customHeight="1" ht="17.25">
      <c r="A543" s="42">
        <v>1174</v>
      </c>
      <c r="B543" s="43" t="s">
        <v>1382</v>
      </c>
      <c r="C543" s="44" t="s">
        <v>1547</v>
      </c>
      <c r="D543" s="44" t="s">
        <v>1636</v>
      </c>
      <c r="E543" s="44" t="s">
        <v>128</v>
      </c>
      <c r="F543" s="45" t="s">
        <v>1637</v>
      </c>
      <c r="G543" s="44" t="s">
        <v>157</v>
      </c>
      <c r="H543" s="46">
        <v>252</v>
      </c>
      <c r="I543" s="45" t="s">
        <v>1615</v>
      </c>
      <c r="J543" s="45" t="s">
        <v>1615</v>
      </c>
      <c r="K543" s="44" t="s">
        <v>1615</v>
      </c>
      <c r="L543" s="44" t="s">
        <v>1616</v>
      </c>
      <c r="M543" s="47" t="s">
        <v>1379</v>
      </c>
      <c r="N543" s="47" t="s">
        <v>398</v>
      </c>
      <c r="O543" s="52">
        <v>6.82302</v>
      </c>
      <c r="P543" s="49"/>
      <c r="Q543" s="49"/>
      <c r="R543" s="50"/>
      <c r="S543" s="51"/>
      <c r="T543" s="49"/>
      <c r="U543" s="49"/>
      <c r="V543" s="49"/>
      <c r="W543" s="49"/>
      <c r="X543" s="49"/>
      <c r="Y543" s="49"/>
      <c r="Z543" s="49"/>
    </row>
    <row x14ac:dyDescent="0.25" r="544" customHeight="1" ht="17.25">
      <c r="A544" s="42">
        <v>1182</v>
      </c>
      <c r="B544" s="43" t="s">
        <v>1390</v>
      </c>
      <c r="C544" s="44" t="s">
        <v>1580</v>
      </c>
      <c r="D544" s="44" t="s">
        <v>1634</v>
      </c>
      <c r="E544" s="44" t="s">
        <v>128</v>
      </c>
      <c r="F544" s="45" t="s">
        <v>1635</v>
      </c>
      <c r="G544" s="44" t="s">
        <v>203</v>
      </c>
      <c r="H544" s="46">
        <v>211</v>
      </c>
      <c r="I544" s="45" t="s">
        <v>1615</v>
      </c>
      <c r="J544" s="45" t="s">
        <v>1615</v>
      </c>
      <c r="K544" s="44" t="s">
        <v>1615</v>
      </c>
      <c r="L544" s="44" t="s">
        <v>1631</v>
      </c>
      <c r="M544" s="47" t="s">
        <v>1391</v>
      </c>
      <c r="N544" s="47" t="s">
        <v>1391</v>
      </c>
      <c r="O544" s="52">
        <v>7.72735</v>
      </c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x14ac:dyDescent="0.25" r="545" customHeight="1" ht="17.25">
      <c r="A545" s="42">
        <v>1184</v>
      </c>
      <c r="B545" s="43" t="s">
        <v>1392</v>
      </c>
      <c r="C545" s="44" t="s">
        <v>1580</v>
      </c>
      <c r="D545" s="44" t="s">
        <v>1636</v>
      </c>
      <c r="E545" s="44" t="s">
        <v>128</v>
      </c>
      <c r="F545" s="45" t="s">
        <v>1637</v>
      </c>
      <c r="G545" s="44" t="s">
        <v>156</v>
      </c>
      <c r="H545" s="46">
        <v>252</v>
      </c>
      <c r="I545" s="45" t="s">
        <v>1615</v>
      </c>
      <c r="J545" s="45" t="s">
        <v>1615</v>
      </c>
      <c r="K545" s="44" t="s">
        <v>1615</v>
      </c>
      <c r="L545" s="44" t="s">
        <v>1616</v>
      </c>
      <c r="M545" s="47" t="s">
        <v>1389</v>
      </c>
      <c r="N545" s="47" t="s">
        <v>1389</v>
      </c>
      <c r="O545" s="52">
        <v>11.24592</v>
      </c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x14ac:dyDescent="0.25" r="546" customHeight="1" ht="17.25">
      <c r="A546" s="42">
        <v>1185</v>
      </c>
      <c r="B546" s="43" t="s">
        <v>1393</v>
      </c>
      <c r="C546" s="44" t="s">
        <v>1580</v>
      </c>
      <c r="D546" s="44" t="s">
        <v>1636</v>
      </c>
      <c r="E546" s="44" t="s">
        <v>128</v>
      </c>
      <c r="F546" s="45" t="s">
        <v>1637</v>
      </c>
      <c r="G546" s="44" t="s">
        <v>156</v>
      </c>
      <c r="H546" s="46">
        <v>252</v>
      </c>
      <c r="I546" s="45" t="s">
        <v>1615</v>
      </c>
      <c r="J546" s="45" t="s">
        <v>1615</v>
      </c>
      <c r="K546" s="44" t="s">
        <v>1615</v>
      </c>
      <c r="L546" s="44" t="s">
        <v>1616</v>
      </c>
      <c r="M546" s="47" t="s">
        <v>1389</v>
      </c>
      <c r="N546" s="47" t="s">
        <v>1389</v>
      </c>
      <c r="O546" s="52">
        <v>11.22589</v>
      </c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x14ac:dyDescent="0.25" r="547" customHeight="1" ht="17.25">
      <c r="A547" s="42">
        <v>1186</v>
      </c>
      <c r="B547" s="43" t="s">
        <v>1394</v>
      </c>
      <c r="C547" s="44" t="s">
        <v>1580</v>
      </c>
      <c r="D547" s="44" t="s">
        <v>1634</v>
      </c>
      <c r="E547" s="44" t="s">
        <v>128</v>
      </c>
      <c r="F547" s="45" t="s">
        <v>1635</v>
      </c>
      <c r="G547" s="44" t="s">
        <v>203</v>
      </c>
      <c r="H547" s="46">
        <v>211</v>
      </c>
      <c r="I547" s="45" t="s">
        <v>1615</v>
      </c>
      <c r="J547" s="45" t="s">
        <v>1615</v>
      </c>
      <c r="K547" s="44" t="s">
        <v>1615</v>
      </c>
      <c r="L547" s="44" t="s">
        <v>1616</v>
      </c>
      <c r="M547" s="47" t="s">
        <v>1389</v>
      </c>
      <c r="N547" s="47" t="s">
        <v>1389</v>
      </c>
      <c r="O547" s="52">
        <v>10.58482</v>
      </c>
      <c r="P547" s="49"/>
      <c r="Q547" s="49"/>
      <c r="R547" s="50"/>
      <c r="S547" s="51"/>
      <c r="T547" s="49"/>
      <c r="U547" s="49"/>
      <c r="V547" s="49"/>
      <c r="W547" s="49"/>
      <c r="X547" s="49"/>
      <c r="Y547" s="49"/>
      <c r="Z547" s="49"/>
    </row>
    <row x14ac:dyDescent="0.25" r="548" customHeight="1" ht="17.25">
      <c r="A548" s="42">
        <v>1187</v>
      </c>
      <c r="B548" s="43" t="s">
        <v>1395</v>
      </c>
      <c r="C548" s="44" t="s">
        <v>1580</v>
      </c>
      <c r="D548" s="44" t="s">
        <v>1634</v>
      </c>
      <c r="E548" s="44" t="s">
        <v>128</v>
      </c>
      <c r="F548" s="45" t="s">
        <v>1635</v>
      </c>
      <c r="G548" s="44" t="s">
        <v>203</v>
      </c>
      <c r="H548" s="46">
        <v>211</v>
      </c>
      <c r="I548" s="45" t="s">
        <v>1615</v>
      </c>
      <c r="J548" s="45" t="s">
        <v>1615</v>
      </c>
      <c r="K548" s="44" t="s">
        <v>1615</v>
      </c>
      <c r="L548" s="44" t="s">
        <v>1616</v>
      </c>
      <c r="M548" s="47" t="s">
        <v>1389</v>
      </c>
      <c r="N548" s="47" t="s">
        <v>1389</v>
      </c>
      <c r="O548" s="52">
        <v>10.29243</v>
      </c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x14ac:dyDescent="0.25" r="549" customHeight="1" ht="17.25">
      <c r="A549" s="42">
        <v>1189</v>
      </c>
      <c r="B549" s="43" t="s">
        <v>1397</v>
      </c>
      <c r="C549" s="44" t="s">
        <v>1580</v>
      </c>
      <c r="D549" s="44" t="s">
        <v>1634</v>
      </c>
      <c r="E549" s="44" t="s">
        <v>128</v>
      </c>
      <c r="F549" s="45" t="s">
        <v>1635</v>
      </c>
      <c r="G549" s="44" t="s">
        <v>203</v>
      </c>
      <c r="H549" s="46">
        <v>211</v>
      </c>
      <c r="I549" s="45" t="s">
        <v>1615</v>
      </c>
      <c r="J549" s="45" t="s">
        <v>1615</v>
      </c>
      <c r="K549" s="44" t="s">
        <v>1615</v>
      </c>
      <c r="L549" s="44" t="s">
        <v>1616</v>
      </c>
      <c r="M549" s="47" t="s">
        <v>1389</v>
      </c>
      <c r="N549" s="47" t="s">
        <v>1389</v>
      </c>
      <c r="O549" s="52">
        <v>7.4864</v>
      </c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x14ac:dyDescent="0.25" r="550" customHeight="1" ht="17.25">
      <c r="A550" s="42">
        <v>1201</v>
      </c>
      <c r="B550" s="43" t="s">
        <v>1409</v>
      </c>
      <c r="C550" s="44" t="s">
        <v>1549</v>
      </c>
      <c r="D550" s="44" t="s">
        <v>1634</v>
      </c>
      <c r="E550" s="44" t="s">
        <v>128</v>
      </c>
      <c r="F550" s="45" t="s">
        <v>1639</v>
      </c>
      <c r="G550" s="44" t="s">
        <v>176</v>
      </c>
      <c r="H550" s="46">
        <v>240</v>
      </c>
      <c r="I550" s="45" t="s">
        <v>1568</v>
      </c>
      <c r="J550" s="45" t="s">
        <v>1618</v>
      </c>
      <c r="K550" s="44" t="s">
        <v>1568</v>
      </c>
      <c r="L550" s="44" t="s">
        <v>1588</v>
      </c>
      <c r="M550" s="47" t="s">
        <v>1407</v>
      </c>
      <c r="N550" s="47" t="s">
        <v>1407</v>
      </c>
      <c r="O550" s="52">
        <v>5.64789</v>
      </c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x14ac:dyDescent="0.25" r="551" customHeight="1" ht="17.25">
      <c r="A551" s="42">
        <v>1202</v>
      </c>
      <c r="B551" s="43" t="s">
        <v>1410</v>
      </c>
      <c r="C551" s="44" t="s">
        <v>1549</v>
      </c>
      <c r="D551" s="44" t="s">
        <v>1634</v>
      </c>
      <c r="E551" s="44" t="s">
        <v>128</v>
      </c>
      <c r="F551" s="45" t="s">
        <v>1641</v>
      </c>
      <c r="G551" s="44" t="s">
        <v>176</v>
      </c>
      <c r="H551" s="46">
        <v>240</v>
      </c>
      <c r="I551" s="45" t="s">
        <v>1568</v>
      </c>
      <c r="J551" s="45" t="s">
        <v>1618</v>
      </c>
      <c r="K551" s="44" t="s">
        <v>1568</v>
      </c>
      <c r="L551" s="44" t="s">
        <v>1588</v>
      </c>
      <c r="M551" s="47" t="s">
        <v>1407</v>
      </c>
      <c r="N551" s="47" t="s">
        <v>1407</v>
      </c>
      <c r="O551" s="52">
        <v>8.47144</v>
      </c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x14ac:dyDescent="0.25" r="552" customHeight="1" ht="17.25">
      <c r="A552" s="42">
        <v>1204</v>
      </c>
      <c r="B552" s="43" t="s">
        <v>1412</v>
      </c>
      <c r="C552" s="44" t="s">
        <v>1549</v>
      </c>
      <c r="D552" s="44" t="s">
        <v>1634</v>
      </c>
      <c r="E552" s="44" t="s">
        <v>128</v>
      </c>
      <c r="F552" s="45" t="s">
        <v>1635</v>
      </c>
      <c r="G552" s="44" t="s">
        <v>176</v>
      </c>
      <c r="H552" s="46">
        <v>240</v>
      </c>
      <c r="I552" s="45" t="s">
        <v>1568</v>
      </c>
      <c r="J552" s="45" t="s">
        <v>1618</v>
      </c>
      <c r="K552" s="44" t="s">
        <v>1568</v>
      </c>
      <c r="L552" s="44" t="s">
        <v>1588</v>
      </c>
      <c r="M552" s="47" t="s">
        <v>1411</v>
      </c>
      <c r="N552" s="47" t="s">
        <v>1411</v>
      </c>
      <c r="O552" s="52">
        <v>6.85598</v>
      </c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x14ac:dyDescent="0.25" r="553" customHeight="1" ht="17.25">
      <c r="A553" s="42">
        <v>1205</v>
      </c>
      <c r="B553" s="43" t="s">
        <v>1413</v>
      </c>
      <c r="C553" s="44" t="s">
        <v>1549</v>
      </c>
      <c r="D553" s="44" t="s">
        <v>1634</v>
      </c>
      <c r="E553" s="44" t="s">
        <v>128</v>
      </c>
      <c r="F553" s="45" t="s">
        <v>1641</v>
      </c>
      <c r="G553" s="44" t="s">
        <v>187</v>
      </c>
      <c r="H553" s="46">
        <v>228</v>
      </c>
      <c r="I553" s="45" t="s">
        <v>1568</v>
      </c>
      <c r="J553" s="45" t="s">
        <v>1632</v>
      </c>
      <c r="K553" s="44" t="s">
        <v>1568</v>
      </c>
      <c r="L553" s="44" t="s">
        <v>1632</v>
      </c>
      <c r="M553" s="47" t="s">
        <v>1411</v>
      </c>
      <c r="N553" s="47" t="s">
        <v>1411</v>
      </c>
      <c r="O553" s="52">
        <v>8.46809</v>
      </c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x14ac:dyDescent="0.25" r="554" customHeight="1" ht="17.25">
      <c r="A554" s="42">
        <v>1206</v>
      </c>
      <c r="B554" s="43" t="s">
        <v>1414</v>
      </c>
      <c r="C554" s="44" t="s">
        <v>1549</v>
      </c>
      <c r="D554" s="44" t="s">
        <v>1634</v>
      </c>
      <c r="E554" s="44" t="s">
        <v>128</v>
      </c>
      <c r="F554" s="45" t="s">
        <v>1640</v>
      </c>
      <c r="G554" s="44" t="s">
        <v>187</v>
      </c>
      <c r="H554" s="46">
        <v>228</v>
      </c>
      <c r="I554" s="45" t="s">
        <v>1568</v>
      </c>
      <c r="J554" s="45" t="s">
        <v>1632</v>
      </c>
      <c r="K554" s="44" t="s">
        <v>1568</v>
      </c>
      <c r="L554" s="44" t="s">
        <v>1632</v>
      </c>
      <c r="M554" s="47" t="s">
        <v>1411</v>
      </c>
      <c r="N554" s="47" t="s">
        <v>1411</v>
      </c>
      <c r="O554" s="52">
        <v>8.11319</v>
      </c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x14ac:dyDescent="0.25" r="555" customHeight="1" ht="17.25">
      <c r="A555" s="42">
        <v>1207</v>
      </c>
      <c r="B555" s="43" t="s">
        <v>1415</v>
      </c>
      <c r="C555" s="44" t="s">
        <v>1549</v>
      </c>
      <c r="D555" s="44" t="s">
        <v>1634</v>
      </c>
      <c r="E555" s="44" t="s">
        <v>128</v>
      </c>
      <c r="F555" s="45" t="s">
        <v>1641</v>
      </c>
      <c r="G555" s="44" t="s">
        <v>187</v>
      </c>
      <c r="H555" s="46">
        <v>228</v>
      </c>
      <c r="I555" s="45" t="s">
        <v>1568</v>
      </c>
      <c r="J555" s="45" t="s">
        <v>1632</v>
      </c>
      <c r="K555" s="44" t="s">
        <v>1568</v>
      </c>
      <c r="L555" s="44" t="s">
        <v>1632</v>
      </c>
      <c r="M555" s="47" t="s">
        <v>1411</v>
      </c>
      <c r="N555" s="47" t="s">
        <v>1411</v>
      </c>
      <c r="O555" s="52">
        <v>6.45116</v>
      </c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x14ac:dyDescent="0.25" r="556" customHeight="1" ht="17.25">
      <c r="A556" s="42">
        <v>1208</v>
      </c>
      <c r="B556" s="43" t="s">
        <v>1416</v>
      </c>
      <c r="C556" s="44" t="s">
        <v>1549</v>
      </c>
      <c r="D556" s="44" t="s">
        <v>1634</v>
      </c>
      <c r="E556" s="44" t="s">
        <v>128</v>
      </c>
      <c r="F556" s="45" t="s">
        <v>1635</v>
      </c>
      <c r="G556" s="44" t="s">
        <v>187</v>
      </c>
      <c r="H556" s="46">
        <v>228</v>
      </c>
      <c r="I556" s="45" t="s">
        <v>1568</v>
      </c>
      <c r="J556" s="45" t="s">
        <v>1632</v>
      </c>
      <c r="K556" s="44" t="s">
        <v>1568</v>
      </c>
      <c r="L556" s="44" t="s">
        <v>1632</v>
      </c>
      <c r="M556" s="47" t="s">
        <v>1411</v>
      </c>
      <c r="N556" s="47" t="s">
        <v>1411</v>
      </c>
      <c r="O556" s="52">
        <v>8.52463</v>
      </c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x14ac:dyDescent="0.25" r="557" customHeight="1" ht="17.25">
      <c r="A557" s="42">
        <v>1210</v>
      </c>
      <c r="B557" s="43" t="s">
        <v>1417</v>
      </c>
      <c r="C557" s="44" t="s">
        <v>1549</v>
      </c>
      <c r="D557" s="44" t="s">
        <v>1634</v>
      </c>
      <c r="E557" s="44" t="s">
        <v>128</v>
      </c>
      <c r="F557" s="45" t="s">
        <v>1635</v>
      </c>
      <c r="G557" s="44" t="s">
        <v>151</v>
      </c>
      <c r="H557" s="46">
        <v>240</v>
      </c>
      <c r="I557" s="45" t="s">
        <v>1568</v>
      </c>
      <c r="J557" s="45" t="s">
        <v>1569</v>
      </c>
      <c r="K557" s="44" t="s">
        <v>1568</v>
      </c>
      <c r="L557" s="44" t="s">
        <v>1570</v>
      </c>
      <c r="M557" s="47" t="s">
        <v>234</v>
      </c>
      <c r="N557" s="47" t="s">
        <v>234</v>
      </c>
      <c r="O557" s="52">
        <v>8.04046</v>
      </c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x14ac:dyDescent="0.25" r="558" customHeight="1" ht="17.25">
      <c r="A558" s="42">
        <v>1224</v>
      </c>
      <c r="B558" s="43" t="s">
        <v>1431</v>
      </c>
      <c r="C558" s="44" t="s">
        <v>1580</v>
      </c>
      <c r="D558" s="44" t="s">
        <v>1634</v>
      </c>
      <c r="E558" s="44" t="s">
        <v>128</v>
      </c>
      <c r="F558" s="45" t="s">
        <v>1637</v>
      </c>
      <c r="G558" s="44" t="s">
        <v>165</v>
      </c>
      <c r="H558" s="46">
        <v>247</v>
      </c>
      <c r="I558" s="45" t="s">
        <v>1546</v>
      </c>
      <c r="J558" s="45" t="s">
        <v>1608</v>
      </c>
      <c r="K558" s="44" t="s">
        <v>1546</v>
      </c>
      <c r="L558" s="44" t="s">
        <v>1608</v>
      </c>
      <c r="M558" s="47" t="s">
        <v>465</v>
      </c>
      <c r="N558" s="47" t="s">
        <v>465</v>
      </c>
      <c r="O558" s="52">
        <v>11.33549</v>
      </c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x14ac:dyDescent="0.25" r="559" customHeight="1" ht="17.25">
      <c r="A559" s="42">
        <v>1225</v>
      </c>
      <c r="B559" s="43" t="s">
        <v>1432</v>
      </c>
      <c r="C559" s="44" t="s">
        <v>1549</v>
      </c>
      <c r="D559" s="44" t="s">
        <v>1636</v>
      </c>
      <c r="E559" s="44" t="s">
        <v>128</v>
      </c>
      <c r="F559" s="45" t="s">
        <v>1637</v>
      </c>
      <c r="G559" s="44" t="s">
        <v>151</v>
      </c>
      <c r="H559" s="46">
        <v>240</v>
      </c>
      <c r="I559" s="45" t="s">
        <v>1568</v>
      </c>
      <c r="J559" s="45" t="s">
        <v>1569</v>
      </c>
      <c r="K559" s="44" t="s">
        <v>1568</v>
      </c>
      <c r="L559" s="44" t="s">
        <v>1570</v>
      </c>
      <c r="M559" s="47" t="s">
        <v>234</v>
      </c>
      <c r="N559" s="47" t="s">
        <v>234</v>
      </c>
      <c r="O559" s="52">
        <v>8.00012</v>
      </c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x14ac:dyDescent="0.25" r="560" customHeight="1" ht="17.25">
      <c r="A560" s="42">
        <v>1231</v>
      </c>
      <c r="B560" s="43" t="s">
        <v>1437</v>
      </c>
      <c r="C560" s="44" t="s">
        <v>1547</v>
      </c>
      <c r="D560" s="44" t="s">
        <v>1636</v>
      </c>
      <c r="E560" s="44" t="s">
        <v>128</v>
      </c>
      <c r="F560" s="45" t="s">
        <v>1637</v>
      </c>
      <c r="G560" s="44" t="s">
        <v>200</v>
      </c>
      <c r="H560" s="46">
        <v>275</v>
      </c>
      <c r="I560" s="45" t="s">
        <v>1568</v>
      </c>
      <c r="J560" s="45" t="s">
        <v>1618</v>
      </c>
      <c r="K560" s="44" t="s">
        <v>1568</v>
      </c>
      <c r="L560" s="44" t="s">
        <v>1588</v>
      </c>
      <c r="M560" s="47" t="s">
        <v>1442</v>
      </c>
      <c r="N560" s="47" t="s">
        <v>351</v>
      </c>
      <c r="O560" s="52">
        <v>17.35862</v>
      </c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x14ac:dyDescent="0.25" r="561" customHeight="1" ht="17.25">
      <c r="A561" s="42">
        <v>1234</v>
      </c>
      <c r="B561" s="43" t="s">
        <v>1440</v>
      </c>
      <c r="C561" s="44" t="s">
        <v>1580</v>
      </c>
      <c r="D561" s="44" t="s">
        <v>1636</v>
      </c>
      <c r="E561" s="44" t="s">
        <v>128</v>
      </c>
      <c r="F561" s="45" t="s">
        <v>1637</v>
      </c>
      <c r="G561" s="44" t="s">
        <v>165</v>
      </c>
      <c r="H561" s="46">
        <v>247</v>
      </c>
      <c r="I561" s="45" t="s">
        <v>1546</v>
      </c>
      <c r="J561" s="45" t="s">
        <v>1608</v>
      </c>
      <c r="K561" s="44" t="s">
        <v>1546</v>
      </c>
      <c r="L561" s="44" t="s">
        <v>1608</v>
      </c>
      <c r="M561" s="47" t="s">
        <v>465</v>
      </c>
      <c r="N561" s="47" t="s">
        <v>465</v>
      </c>
      <c r="O561" s="52">
        <v>10.51939</v>
      </c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x14ac:dyDescent="0.25" r="562" customHeight="1" ht="17.25">
      <c r="A562" s="42">
        <v>1235</v>
      </c>
      <c r="B562" s="43" t="s">
        <v>1441</v>
      </c>
      <c r="C562" s="44" t="s">
        <v>1547</v>
      </c>
      <c r="D562" s="44" t="s">
        <v>1636</v>
      </c>
      <c r="E562" s="44" t="s">
        <v>128</v>
      </c>
      <c r="F562" s="45" t="s">
        <v>1637</v>
      </c>
      <c r="G562" s="44" t="s">
        <v>200</v>
      </c>
      <c r="H562" s="46">
        <v>275</v>
      </c>
      <c r="I562" s="45" t="s">
        <v>1568</v>
      </c>
      <c r="J562" s="45" t="s">
        <v>1618</v>
      </c>
      <c r="K562" s="44" t="s">
        <v>1568</v>
      </c>
      <c r="L562" s="44" t="s">
        <v>1588</v>
      </c>
      <c r="M562" s="47" t="s">
        <v>1442</v>
      </c>
      <c r="N562" s="47" t="s">
        <v>351</v>
      </c>
      <c r="O562" s="52">
        <v>11.56866</v>
      </c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x14ac:dyDescent="0.25" r="563" customHeight="1" ht="17.25">
      <c r="A563" s="42">
        <v>1241</v>
      </c>
      <c r="B563" s="43" t="s">
        <v>1446</v>
      </c>
      <c r="C563" s="44" t="s">
        <v>1580</v>
      </c>
      <c r="D563" s="44" t="s">
        <v>1634</v>
      </c>
      <c r="E563" s="44" t="s">
        <v>128</v>
      </c>
      <c r="F563" s="45" t="s">
        <v>1635</v>
      </c>
      <c r="G563" s="44" t="s">
        <v>176</v>
      </c>
      <c r="H563" s="46">
        <v>240</v>
      </c>
      <c r="I563" s="45" t="s">
        <v>1568</v>
      </c>
      <c r="J563" s="45" t="s">
        <v>1618</v>
      </c>
      <c r="K563" s="44" t="s">
        <v>1568</v>
      </c>
      <c r="L563" s="44" t="s">
        <v>1588</v>
      </c>
      <c r="M563" s="47" t="s">
        <v>387</v>
      </c>
      <c r="N563" s="47" t="s">
        <v>237</v>
      </c>
      <c r="O563" s="52">
        <v>6.8239</v>
      </c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x14ac:dyDescent="0.25" r="564" customHeight="1" ht="17.25">
      <c r="A564" s="42">
        <v>1245</v>
      </c>
      <c r="B564" s="43" t="s">
        <v>1449</v>
      </c>
      <c r="C564" s="44" t="s">
        <v>1547</v>
      </c>
      <c r="D564" s="44" t="s">
        <v>1636</v>
      </c>
      <c r="E564" s="44" t="s">
        <v>128</v>
      </c>
      <c r="F564" s="45" t="s">
        <v>1637</v>
      </c>
      <c r="G564" s="44" t="s">
        <v>176</v>
      </c>
      <c r="H564" s="46">
        <v>240</v>
      </c>
      <c r="I564" s="45" t="s">
        <v>1568</v>
      </c>
      <c r="J564" s="45" t="s">
        <v>1618</v>
      </c>
      <c r="K564" s="44" t="s">
        <v>1568</v>
      </c>
      <c r="L564" s="44" t="s">
        <v>1570</v>
      </c>
      <c r="M564" s="47" t="s">
        <v>1646</v>
      </c>
      <c r="N564" s="47" t="s">
        <v>398</v>
      </c>
      <c r="O564" s="52">
        <v>11.43272</v>
      </c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x14ac:dyDescent="0.25" r="565" customHeight="1" ht="17.25">
      <c r="A565" s="42">
        <v>1246</v>
      </c>
      <c r="B565" s="43" t="s">
        <v>1450</v>
      </c>
      <c r="C565" s="44" t="s">
        <v>1547</v>
      </c>
      <c r="D565" s="44" t="s">
        <v>1634</v>
      </c>
      <c r="E565" s="44" t="s">
        <v>128</v>
      </c>
      <c r="F565" s="45" t="s">
        <v>1635</v>
      </c>
      <c r="G565" s="44" t="s">
        <v>187</v>
      </c>
      <c r="H565" s="46">
        <v>228</v>
      </c>
      <c r="I565" s="45" t="s">
        <v>1568</v>
      </c>
      <c r="J565" s="45" t="s">
        <v>1632</v>
      </c>
      <c r="K565" s="44" t="s">
        <v>1568</v>
      </c>
      <c r="L565" s="44" t="s">
        <v>1632</v>
      </c>
      <c r="M565" s="47" t="s">
        <v>1646</v>
      </c>
      <c r="N565" s="47" t="s">
        <v>398</v>
      </c>
      <c r="O565" s="52">
        <v>6.08718</v>
      </c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x14ac:dyDescent="0.25" r="566" customHeight="1" ht="17.25">
      <c r="A566" s="42">
        <v>1249</v>
      </c>
      <c r="B566" s="43" t="s">
        <v>1452</v>
      </c>
      <c r="C566" s="44" t="s">
        <v>1580</v>
      </c>
      <c r="D566" s="44" t="s">
        <v>1636</v>
      </c>
      <c r="E566" s="44" t="s">
        <v>128</v>
      </c>
      <c r="F566" s="45" t="s">
        <v>1637</v>
      </c>
      <c r="G566" s="44" t="s">
        <v>134</v>
      </c>
      <c r="H566" s="46">
        <v>240</v>
      </c>
      <c r="I566" s="45" t="s">
        <v>1568</v>
      </c>
      <c r="J566" s="45" t="s">
        <v>1569</v>
      </c>
      <c r="K566" s="44" t="s">
        <v>1568</v>
      </c>
      <c r="L566" s="44" t="s">
        <v>1570</v>
      </c>
      <c r="M566" s="47" t="s">
        <v>237</v>
      </c>
      <c r="N566" s="47" t="s">
        <v>237</v>
      </c>
      <c r="O566" s="52">
        <v>12.41115</v>
      </c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x14ac:dyDescent="0.25" r="567" customHeight="1" ht="17.25">
      <c r="A567" s="42">
        <v>1250</v>
      </c>
      <c r="B567" s="43" t="s">
        <v>1453</v>
      </c>
      <c r="C567" s="44" t="s">
        <v>1580</v>
      </c>
      <c r="D567" s="44" t="s">
        <v>1636</v>
      </c>
      <c r="E567" s="44" t="s">
        <v>128</v>
      </c>
      <c r="F567" s="45" t="s">
        <v>1637</v>
      </c>
      <c r="G567" s="44" t="s">
        <v>200</v>
      </c>
      <c r="H567" s="46">
        <v>275</v>
      </c>
      <c r="I567" s="45" t="s">
        <v>1568</v>
      </c>
      <c r="J567" s="45" t="s">
        <v>1618</v>
      </c>
      <c r="K567" s="44" t="s">
        <v>1568</v>
      </c>
      <c r="L567" s="44" t="s">
        <v>1588</v>
      </c>
      <c r="M567" s="47" t="s">
        <v>237</v>
      </c>
      <c r="N567" s="47" t="s">
        <v>237</v>
      </c>
      <c r="O567" s="52">
        <v>11.52877</v>
      </c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x14ac:dyDescent="0.25" r="568" customHeight="1" ht="17.25">
      <c r="A568" s="42">
        <v>1257</v>
      </c>
      <c r="B568" s="43" t="s">
        <v>1459</v>
      </c>
      <c r="C568" s="44" t="s">
        <v>1537</v>
      </c>
      <c r="D568" s="44" t="s">
        <v>1636</v>
      </c>
      <c r="E568" s="44" t="s">
        <v>128</v>
      </c>
      <c r="F568" s="45" t="s">
        <v>1637</v>
      </c>
      <c r="G568" s="44" t="s">
        <v>176</v>
      </c>
      <c r="H568" s="46">
        <v>240</v>
      </c>
      <c r="I568" s="45" t="s">
        <v>1568</v>
      </c>
      <c r="J568" s="45" t="s">
        <v>1618</v>
      </c>
      <c r="K568" s="44" t="s">
        <v>1568</v>
      </c>
      <c r="L568" s="44" t="s">
        <v>1588</v>
      </c>
      <c r="M568" s="47" t="s">
        <v>1408</v>
      </c>
      <c r="N568" s="47" t="s">
        <v>1408</v>
      </c>
      <c r="O568" s="52">
        <v>10.71142</v>
      </c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x14ac:dyDescent="0.25" r="569" customHeight="1" ht="17.25">
      <c r="A569" s="42">
        <v>1258</v>
      </c>
      <c r="B569" s="43" t="s">
        <v>1460</v>
      </c>
      <c r="C569" s="44" t="s">
        <v>1537</v>
      </c>
      <c r="D569" s="44" t="s">
        <v>1636</v>
      </c>
      <c r="E569" s="44" t="s">
        <v>128</v>
      </c>
      <c r="F569" s="45" t="s">
        <v>1637</v>
      </c>
      <c r="G569" s="44" t="s">
        <v>200</v>
      </c>
      <c r="H569" s="46">
        <v>275</v>
      </c>
      <c r="I569" s="45" t="s">
        <v>1568</v>
      </c>
      <c r="J569" s="45" t="s">
        <v>1618</v>
      </c>
      <c r="K569" s="44" t="s">
        <v>1568</v>
      </c>
      <c r="L569" s="44" t="s">
        <v>1588</v>
      </c>
      <c r="M569" s="47" t="s">
        <v>1408</v>
      </c>
      <c r="N569" s="47" t="s">
        <v>1408</v>
      </c>
      <c r="O569" s="52">
        <v>12.43363</v>
      </c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x14ac:dyDescent="0.25" r="570" customHeight="1" ht="17.25">
      <c r="A570" s="42">
        <v>1259</v>
      </c>
      <c r="B570" s="43" t="s">
        <v>1461</v>
      </c>
      <c r="C570" s="44" t="s">
        <v>1537</v>
      </c>
      <c r="D570" s="44" t="s">
        <v>1634</v>
      </c>
      <c r="E570" s="44" t="s">
        <v>128</v>
      </c>
      <c r="F570" s="45" t="s">
        <v>1635</v>
      </c>
      <c r="G570" s="44" t="s">
        <v>176</v>
      </c>
      <c r="H570" s="46">
        <v>240</v>
      </c>
      <c r="I570" s="45" t="s">
        <v>1568</v>
      </c>
      <c r="J570" s="45" t="s">
        <v>1618</v>
      </c>
      <c r="K570" s="44" t="s">
        <v>1568</v>
      </c>
      <c r="L570" s="44" t="s">
        <v>1588</v>
      </c>
      <c r="M570" s="47" t="s">
        <v>1408</v>
      </c>
      <c r="N570" s="47" t="s">
        <v>1408</v>
      </c>
      <c r="O570" s="52">
        <v>10.13269</v>
      </c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x14ac:dyDescent="0.25" r="571" customHeight="1" ht="17.25">
      <c r="A571" s="42">
        <v>1261</v>
      </c>
      <c r="B571" s="43" t="s">
        <v>1463</v>
      </c>
      <c r="C571" s="44" t="s">
        <v>1537</v>
      </c>
      <c r="D571" s="44" t="s">
        <v>1636</v>
      </c>
      <c r="E571" s="44" t="s">
        <v>128</v>
      </c>
      <c r="F571" s="45" t="s">
        <v>1635</v>
      </c>
      <c r="G571" s="44" t="s">
        <v>176</v>
      </c>
      <c r="H571" s="46">
        <v>240</v>
      </c>
      <c r="I571" s="45" t="s">
        <v>1568</v>
      </c>
      <c r="J571" s="45" t="s">
        <v>1618</v>
      </c>
      <c r="K571" s="44" t="s">
        <v>1568</v>
      </c>
      <c r="L571" s="44" t="s">
        <v>1588</v>
      </c>
      <c r="M571" s="47" t="s">
        <v>229</v>
      </c>
      <c r="N571" s="47" t="s">
        <v>229</v>
      </c>
      <c r="O571" s="52">
        <v>8</v>
      </c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x14ac:dyDescent="0.25" r="572" customHeight="1" ht="17.25">
      <c r="A572" s="42">
        <v>1262</v>
      </c>
      <c r="B572" s="43" t="s">
        <v>1464</v>
      </c>
      <c r="C572" s="44" t="s">
        <v>1537</v>
      </c>
      <c r="D572" s="44" t="s">
        <v>1636</v>
      </c>
      <c r="E572" s="44" t="s">
        <v>128</v>
      </c>
      <c r="F572" s="45" t="s">
        <v>1637</v>
      </c>
      <c r="G572" s="44" t="s">
        <v>204</v>
      </c>
      <c r="H572" s="46">
        <v>438</v>
      </c>
      <c r="I572" s="45" t="s">
        <v>1568</v>
      </c>
      <c r="J572" s="45" t="s">
        <v>1569</v>
      </c>
      <c r="K572" s="44" t="s">
        <v>1568</v>
      </c>
      <c r="L572" s="44" t="s">
        <v>1570</v>
      </c>
      <c r="M572" s="47" t="s">
        <v>1465</v>
      </c>
      <c r="N572" s="47" t="s">
        <v>1465</v>
      </c>
      <c r="O572" s="52">
        <v>15.70619</v>
      </c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x14ac:dyDescent="0.25" r="573" customHeight="1" ht="17.25">
      <c r="A573" s="42">
        <v>1267</v>
      </c>
      <c r="B573" s="43" t="s">
        <v>1468</v>
      </c>
      <c r="C573" s="44" t="s">
        <v>1537</v>
      </c>
      <c r="D573" s="44" t="s">
        <v>1636</v>
      </c>
      <c r="E573" s="44" t="s">
        <v>128</v>
      </c>
      <c r="F573" s="45" t="s">
        <v>1637</v>
      </c>
      <c r="G573" s="44" t="s">
        <v>196</v>
      </c>
      <c r="H573" s="46">
        <v>252</v>
      </c>
      <c r="I573" s="45" t="s">
        <v>1568</v>
      </c>
      <c r="J573" s="45" t="s">
        <v>1569</v>
      </c>
      <c r="K573" s="44" t="s">
        <v>1568</v>
      </c>
      <c r="L573" s="44" t="s">
        <v>1570</v>
      </c>
      <c r="M573" s="47" t="s">
        <v>1465</v>
      </c>
      <c r="N573" s="47" t="s">
        <v>1465</v>
      </c>
      <c r="O573" s="52">
        <v>13.1</v>
      </c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x14ac:dyDescent="0.25" r="574" customHeight="1" ht="17.25">
      <c r="A574" s="42">
        <v>1270</v>
      </c>
      <c r="B574" s="43" t="s">
        <v>1471</v>
      </c>
      <c r="C574" s="44" t="s">
        <v>1537</v>
      </c>
      <c r="D574" s="44" t="s">
        <v>1636</v>
      </c>
      <c r="E574" s="44" t="s">
        <v>128</v>
      </c>
      <c r="F574" s="45" t="s">
        <v>1637</v>
      </c>
      <c r="G574" s="44" t="s">
        <v>181</v>
      </c>
      <c r="H574" s="46">
        <v>235</v>
      </c>
      <c r="I574" s="45" t="s">
        <v>1568</v>
      </c>
      <c r="J574" s="45" t="s">
        <v>1633</v>
      </c>
      <c r="K574" s="44" t="s">
        <v>1568</v>
      </c>
      <c r="L574" s="44" t="s">
        <v>1588</v>
      </c>
      <c r="M574" s="47" t="s">
        <v>1408</v>
      </c>
      <c r="N574" s="47" t="s">
        <v>1408</v>
      </c>
      <c r="O574" s="52">
        <v>11.01841</v>
      </c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x14ac:dyDescent="0.25" r="575" customHeight="1" ht="17.25">
      <c r="A575" s="42">
        <v>1271</v>
      </c>
      <c r="B575" s="43" t="s">
        <v>1472</v>
      </c>
      <c r="C575" s="44" t="s">
        <v>1537</v>
      </c>
      <c r="D575" s="44" t="s">
        <v>1634</v>
      </c>
      <c r="E575" s="44" t="s">
        <v>128</v>
      </c>
      <c r="F575" s="45" t="s">
        <v>1635</v>
      </c>
      <c r="G575" s="44" t="s">
        <v>181</v>
      </c>
      <c r="H575" s="46">
        <v>235</v>
      </c>
      <c r="I575" s="45" t="s">
        <v>1568</v>
      </c>
      <c r="J575" s="45" t="s">
        <v>1633</v>
      </c>
      <c r="K575" s="44" t="s">
        <v>1568</v>
      </c>
      <c r="L575" s="44" t="s">
        <v>1588</v>
      </c>
      <c r="M575" s="47" t="s">
        <v>1408</v>
      </c>
      <c r="N575" s="47" t="s">
        <v>468</v>
      </c>
      <c r="O575" s="52">
        <v>6.8</v>
      </c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x14ac:dyDescent="0.25" r="576" customHeight="1" ht="17.25">
      <c r="A576" s="42">
        <v>1272</v>
      </c>
      <c r="B576" s="43" t="s">
        <v>1473</v>
      </c>
      <c r="C576" s="44" t="s">
        <v>1537</v>
      </c>
      <c r="D576" s="44" t="s">
        <v>1636</v>
      </c>
      <c r="E576" s="44" t="s">
        <v>128</v>
      </c>
      <c r="F576" s="45" t="s">
        <v>1637</v>
      </c>
      <c r="G576" s="44" t="s">
        <v>176</v>
      </c>
      <c r="H576" s="46">
        <v>240</v>
      </c>
      <c r="I576" s="45" t="s">
        <v>1568</v>
      </c>
      <c r="J576" s="45" t="s">
        <v>1618</v>
      </c>
      <c r="K576" s="44" t="s">
        <v>1568</v>
      </c>
      <c r="L576" s="44" t="s">
        <v>1588</v>
      </c>
      <c r="M576" s="47" t="s">
        <v>1467</v>
      </c>
      <c r="N576" s="47" t="s">
        <v>1408</v>
      </c>
      <c r="O576" s="52">
        <v>10.5</v>
      </c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x14ac:dyDescent="0.25" r="577" customHeight="1" ht="17.25">
      <c r="A577" s="42">
        <v>1277</v>
      </c>
      <c r="B577" s="43" t="s">
        <v>1478</v>
      </c>
      <c r="C577" s="44" t="s">
        <v>1537</v>
      </c>
      <c r="D577" s="44" t="s">
        <v>1634</v>
      </c>
      <c r="E577" s="44" t="s">
        <v>128</v>
      </c>
      <c r="F577" s="45" t="s">
        <v>1635</v>
      </c>
      <c r="G577" s="44" t="s">
        <v>174</v>
      </c>
      <c r="H577" s="46">
        <v>240</v>
      </c>
      <c r="I577" s="45" t="s">
        <v>1543</v>
      </c>
      <c r="J577" s="45" t="s">
        <v>1569</v>
      </c>
      <c r="K577" s="44" t="s">
        <v>1619</v>
      </c>
      <c r="L577" s="44" t="s">
        <v>1544</v>
      </c>
      <c r="M577" s="47" t="s">
        <v>571</v>
      </c>
      <c r="N577" s="47" t="s">
        <v>571</v>
      </c>
      <c r="O577" s="52">
        <v>5</v>
      </c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x14ac:dyDescent="0.25" r="578" customHeight="1" ht="17.25">
      <c r="A578" s="42">
        <v>1278</v>
      </c>
      <c r="B578" s="43" t="s">
        <v>1479</v>
      </c>
      <c r="C578" s="44" t="s">
        <v>1537</v>
      </c>
      <c r="D578" s="44" t="s">
        <v>1634</v>
      </c>
      <c r="E578" s="44" t="s">
        <v>128</v>
      </c>
      <c r="F578" s="45" t="s">
        <v>1635</v>
      </c>
      <c r="G578" s="44" t="s">
        <v>147</v>
      </c>
      <c r="H578" s="46">
        <v>245</v>
      </c>
      <c r="I578" s="45" t="s">
        <v>1543</v>
      </c>
      <c r="J578" s="45" t="s">
        <v>1544</v>
      </c>
      <c r="K578" s="44" t="s">
        <v>1619</v>
      </c>
      <c r="L578" s="44" t="s">
        <v>1544</v>
      </c>
      <c r="M578" s="47" t="s">
        <v>589</v>
      </c>
      <c r="N578" s="47" t="s">
        <v>589</v>
      </c>
      <c r="O578" s="52">
        <v>6.4</v>
      </c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x14ac:dyDescent="0.25" r="579" customHeight="1" ht="17.25">
      <c r="A579" s="42">
        <v>1279</v>
      </c>
      <c r="B579" s="43" t="s">
        <v>1480</v>
      </c>
      <c r="C579" s="44" t="s">
        <v>1537</v>
      </c>
      <c r="D579" s="44" t="s">
        <v>1634</v>
      </c>
      <c r="E579" s="44" t="s">
        <v>128</v>
      </c>
      <c r="F579" s="45" t="s">
        <v>1635</v>
      </c>
      <c r="G579" s="44" t="s">
        <v>147</v>
      </c>
      <c r="H579" s="46">
        <v>245</v>
      </c>
      <c r="I579" s="45" t="s">
        <v>1543</v>
      </c>
      <c r="J579" s="45" t="s">
        <v>1544</v>
      </c>
      <c r="K579" s="44" t="s">
        <v>1619</v>
      </c>
      <c r="L579" s="44" t="s">
        <v>1544</v>
      </c>
      <c r="M579" s="47" t="s">
        <v>587</v>
      </c>
      <c r="N579" s="47" t="s">
        <v>587</v>
      </c>
      <c r="O579" s="52">
        <v>7.5</v>
      </c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x14ac:dyDescent="0.25" r="580" customHeight="1" ht="17.25">
      <c r="A580" s="42">
        <v>1281</v>
      </c>
      <c r="B580" s="43" t="s">
        <v>1482</v>
      </c>
      <c r="C580" s="44" t="s">
        <v>1537</v>
      </c>
      <c r="D580" s="44" t="s">
        <v>1634</v>
      </c>
      <c r="E580" s="44" t="s">
        <v>128</v>
      </c>
      <c r="F580" s="45" t="s">
        <v>1635</v>
      </c>
      <c r="G580" s="44" t="s">
        <v>174</v>
      </c>
      <c r="H580" s="46">
        <v>240</v>
      </c>
      <c r="I580" s="45" t="s">
        <v>1568</v>
      </c>
      <c r="J580" s="45" t="s">
        <v>1569</v>
      </c>
      <c r="K580" s="44" t="s">
        <v>1568</v>
      </c>
      <c r="L580" s="44" t="s">
        <v>1570</v>
      </c>
      <c r="M580" s="47" t="s">
        <v>1465</v>
      </c>
      <c r="N580" s="47" t="s">
        <v>1465</v>
      </c>
      <c r="O580" s="52">
        <v>4.67</v>
      </c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x14ac:dyDescent="0.25" r="581" customHeight="1" ht="17.25">
      <c r="A581" s="42">
        <v>1283</v>
      </c>
      <c r="B581" s="43" t="s">
        <v>1484</v>
      </c>
      <c r="C581" s="44" t="s">
        <v>1537</v>
      </c>
      <c r="D581" s="44" t="s">
        <v>1636</v>
      </c>
      <c r="E581" s="44" t="s">
        <v>128</v>
      </c>
      <c r="F581" s="45" t="s">
        <v>1637</v>
      </c>
      <c r="G581" s="44" t="s">
        <v>177</v>
      </c>
      <c r="H581" s="46">
        <v>240</v>
      </c>
      <c r="I581" s="45" t="s">
        <v>1546</v>
      </c>
      <c r="J581" s="45" t="s">
        <v>1586</v>
      </c>
      <c r="K581" s="44" t="s">
        <v>1546</v>
      </c>
      <c r="L581" s="44" t="s">
        <v>1586</v>
      </c>
      <c r="M581" s="47" t="s">
        <v>713</v>
      </c>
      <c r="N581" s="47" t="s">
        <v>713</v>
      </c>
      <c r="O581" s="52">
        <v>5.50004</v>
      </c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x14ac:dyDescent="0.25" r="582" customHeight="1" ht="17.25">
      <c r="A582" s="42">
        <v>1285</v>
      </c>
      <c r="B582" s="43" t="s">
        <v>1486</v>
      </c>
      <c r="C582" s="44" t="s">
        <v>1537</v>
      </c>
      <c r="D582" s="44" t="s">
        <v>1634</v>
      </c>
      <c r="E582" s="44" t="s">
        <v>128</v>
      </c>
      <c r="F582" s="45" t="s">
        <v>1635</v>
      </c>
      <c r="G582" s="44" t="s">
        <v>158</v>
      </c>
      <c r="H582" s="46">
        <v>247</v>
      </c>
      <c r="I582" s="45" t="s">
        <v>1546</v>
      </c>
      <c r="J582" s="45" t="s">
        <v>1611</v>
      </c>
      <c r="K582" s="44" t="s">
        <v>1546</v>
      </c>
      <c r="L582" s="44" t="s">
        <v>1546</v>
      </c>
      <c r="M582" s="47" t="s">
        <v>777</v>
      </c>
      <c r="N582" s="47" t="s">
        <v>777</v>
      </c>
      <c r="O582" s="52">
        <v>4.675</v>
      </c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x14ac:dyDescent="0.25" r="583" customHeight="1" ht="17.25">
      <c r="A583" s="42">
        <v>1286</v>
      </c>
      <c r="B583" s="43" t="s">
        <v>1487</v>
      </c>
      <c r="C583" s="44" t="s">
        <v>1537</v>
      </c>
      <c r="D583" s="44" t="s">
        <v>1634</v>
      </c>
      <c r="E583" s="44" t="s">
        <v>128</v>
      </c>
      <c r="F583" s="45" t="s">
        <v>1635</v>
      </c>
      <c r="G583" s="44" t="s">
        <v>166</v>
      </c>
      <c r="H583" s="46">
        <v>247</v>
      </c>
      <c r="I583" s="45" t="s">
        <v>1543</v>
      </c>
      <c r="J583" s="45" t="s">
        <v>1579</v>
      </c>
      <c r="K583" s="44" t="s">
        <v>1619</v>
      </c>
      <c r="L583" s="44" t="s">
        <v>1579</v>
      </c>
      <c r="M583" s="47" t="s">
        <v>636</v>
      </c>
      <c r="N583" s="47" t="s">
        <v>636</v>
      </c>
      <c r="O583" s="52">
        <v>4.675</v>
      </c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x14ac:dyDescent="0.25" r="584" customHeight="1" ht="17.25">
      <c r="A584" s="42">
        <v>1287</v>
      </c>
      <c r="B584" s="43" t="s">
        <v>1488</v>
      </c>
      <c r="C584" s="44" t="s">
        <v>1537</v>
      </c>
      <c r="D584" s="44" t="s">
        <v>1634</v>
      </c>
      <c r="E584" s="44" t="s">
        <v>128</v>
      </c>
      <c r="F584" s="45" t="s">
        <v>1635</v>
      </c>
      <c r="G584" s="44" t="s">
        <v>166</v>
      </c>
      <c r="H584" s="46">
        <v>247</v>
      </c>
      <c r="I584" s="45" t="s">
        <v>1543</v>
      </c>
      <c r="J584" s="45" t="s">
        <v>1579</v>
      </c>
      <c r="K584" s="44" t="s">
        <v>1619</v>
      </c>
      <c r="L584" s="44" t="s">
        <v>1579</v>
      </c>
      <c r="M584" s="47" t="s">
        <v>637</v>
      </c>
      <c r="N584" s="47" t="s">
        <v>637</v>
      </c>
      <c r="O584" s="52">
        <v>4.675</v>
      </c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x14ac:dyDescent="0.25" r="585" customHeight="1" ht="17.25">
      <c r="A585" s="42">
        <v>1289</v>
      </c>
      <c r="B585" s="43" t="s">
        <v>1489</v>
      </c>
      <c r="C585" s="44" t="s">
        <v>1537</v>
      </c>
      <c r="D585" s="44" t="s">
        <v>1634</v>
      </c>
      <c r="E585" s="44" t="s">
        <v>128</v>
      </c>
      <c r="F585" s="45" t="s">
        <v>1635</v>
      </c>
      <c r="G585" s="44" t="s">
        <v>178</v>
      </c>
      <c r="H585" s="46">
        <v>240</v>
      </c>
      <c r="I585" s="45" t="s">
        <v>1546</v>
      </c>
      <c r="J585" s="45" t="s">
        <v>1585</v>
      </c>
      <c r="K585" s="44" t="s">
        <v>1546</v>
      </c>
      <c r="L585" s="44" t="s">
        <v>1651</v>
      </c>
      <c r="M585" s="47" t="s">
        <v>784</v>
      </c>
      <c r="N585" s="47" t="s">
        <v>784</v>
      </c>
      <c r="O585" s="52">
        <v>4.675</v>
      </c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x14ac:dyDescent="0.25" r="586" customHeight="1" ht="17.25">
      <c r="A586" s="42">
        <v>1290</v>
      </c>
      <c r="B586" s="43" t="s">
        <v>1490</v>
      </c>
      <c r="C586" s="44" t="s">
        <v>1547</v>
      </c>
      <c r="D586" s="44" t="s">
        <v>1636</v>
      </c>
      <c r="E586" s="44" t="s">
        <v>128</v>
      </c>
      <c r="F586" s="45" t="s">
        <v>1637</v>
      </c>
      <c r="G586" s="44" t="s">
        <v>175</v>
      </c>
      <c r="H586" s="46">
        <v>240</v>
      </c>
      <c r="I586" s="45" t="s">
        <v>1563</v>
      </c>
      <c r="J586" s="45" t="s">
        <v>1564</v>
      </c>
      <c r="K586" s="44" t="s">
        <v>1652</v>
      </c>
      <c r="L586" s="44" t="s">
        <v>1564</v>
      </c>
      <c r="M586" s="47" t="s">
        <v>683</v>
      </c>
      <c r="N586" s="47" t="s">
        <v>683</v>
      </c>
      <c r="O586" s="52">
        <v>6.6</v>
      </c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x14ac:dyDescent="0.25" r="587" customHeight="1" ht="17.25">
      <c r="A587" s="42">
        <v>1291</v>
      </c>
      <c r="B587" s="43" t="s">
        <v>1491</v>
      </c>
      <c r="C587" s="44" t="s">
        <v>1547</v>
      </c>
      <c r="D587" s="44" t="s">
        <v>1636</v>
      </c>
      <c r="E587" s="44" t="s">
        <v>128</v>
      </c>
      <c r="F587" s="45" t="s">
        <v>1637</v>
      </c>
      <c r="G587" s="44" t="s">
        <v>175</v>
      </c>
      <c r="H587" s="46">
        <v>240</v>
      </c>
      <c r="I587" s="45" t="s">
        <v>1563</v>
      </c>
      <c r="J587" s="45" t="s">
        <v>1564</v>
      </c>
      <c r="K587" s="44" t="s">
        <v>1652</v>
      </c>
      <c r="L587" s="44" t="s">
        <v>1564</v>
      </c>
      <c r="M587" s="47" t="s">
        <v>690</v>
      </c>
      <c r="N587" s="47" t="s">
        <v>690</v>
      </c>
      <c r="O587" s="52">
        <v>6.6</v>
      </c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x14ac:dyDescent="0.25" r="588" customHeight="1" ht="17.25">
      <c r="A588" s="42">
        <v>1292</v>
      </c>
      <c r="B588" s="43" t="s">
        <v>1492</v>
      </c>
      <c r="C588" s="44" t="s">
        <v>1547</v>
      </c>
      <c r="D588" s="44" t="s">
        <v>1636</v>
      </c>
      <c r="E588" s="44" t="s">
        <v>128</v>
      </c>
      <c r="F588" s="45" t="s">
        <v>1637</v>
      </c>
      <c r="G588" s="44" t="s">
        <v>175</v>
      </c>
      <c r="H588" s="46">
        <v>240</v>
      </c>
      <c r="I588" s="45" t="s">
        <v>1563</v>
      </c>
      <c r="J588" s="45" t="s">
        <v>1564</v>
      </c>
      <c r="K588" s="44" t="s">
        <v>1652</v>
      </c>
      <c r="L588" s="44" t="s">
        <v>1564</v>
      </c>
      <c r="M588" s="47" t="s">
        <v>684</v>
      </c>
      <c r="N588" s="47" t="s">
        <v>684</v>
      </c>
      <c r="O588" s="52">
        <v>6.6</v>
      </c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x14ac:dyDescent="0.25" r="589" customHeight="1" ht="17.25">
      <c r="A589" s="42">
        <v>1294</v>
      </c>
      <c r="B589" s="43" t="s">
        <v>1494</v>
      </c>
      <c r="C589" s="44" t="s">
        <v>1537</v>
      </c>
      <c r="D589" s="44" t="s">
        <v>1636</v>
      </c>
      <c r="E589" s="44" t="s">
        <v>128</v>
      </c>
      <c r="F589" s="45" t="s">
        <v>1637</v>
      </c>
      <c r="G589" s="44" t="s">
        <v>150</v>
      </c>
      <c r="H589" s="46">
        <v>275</v>
      </c>
      <c r="I589" s="45" t="s">
        <v>1543</v>
      </c>
      <c r="J589" s="45" t="s">
        <v>1544</v>
      </c>
      <c r="K589" s="44" t="s">
        <v>1619</v>
      </c>
      <c r="L589" s="44" t="s">
        <v>1544</v>
      </c>
      <c r="M589" s="47" t="s">
        <v>591</v>
      </c>
      <c r="N589" s="47" t="s">
        <v>591</v>
      </c>
      <c r="O589" s="52">
        <v>7.7</v>
      </c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x14ac:dyDescent="0.25" r="590" customHeight="1" ht="17.25">
      <c r="A590" s="42">
        <v>1298</v>
      </c>
      <c r="B590" s="43" t="s">
        <v>1498</v>
      </c>
      <c r="C590" s="44" t="s">
        <v>1537</v>
      </c>
      <c r="D590" s="44" t="s">
        <v>1634</v>
      </c>
      <c r="E590" s="44" t="s">
        <v>128</v>
      </c>
      <c r="F590" s="45" t="s">
        <v>1635</v>
      </c>
      <c r="G590" s="44" t="s">
        <v>150</v>
      </c>
      <c r="H590" s="46">
        <v>275</v>
      </c>
      <c r="I590" s="45" t="s">
        <v>1543</v>
      </c>
      <c r="J590" s="45" t="s">
        <v>1544</v>
      </c>
      <c r="K590" s="44" t="s">
        <v>1619</v>
      </c>
      <c r="L590" s="44" t="s">
        <v>1544</v>
      </c>
      <c r="M590" s="47" t="s">
        <v>591</v>
      </c>
      <c r="N590" s="47" t="s">
        <v>591</v>
      </c>
      <c r="O590" s="52">
        <v>4.675</v>
      </c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x14ac:dyDescent="0.25" r="591" customHeight="1" ht="17.25">
      <c r="A591" s="42">
        <v>1299</v>
      </c>
      <c r="B591" s="43" t="s">
        <v>1499</v>
      </c>
      <c r="C591" s="44" t="s">
        <v>1537</v>
      </c>
      <c r="D591" s="44" t="s">
        <v>1634</v>
      </c>
      <c r="E591" s="44" t="s">
        <v>128</v>
      </c>
      <c r="F591" s="45" t="s">
        <v>1635</v>
      </c>
      <c r="G591" s="44" t="s">
        <v>150</v>
      </c>
      <c r="H591" s="46">
        <v>275</v>
      </c>
      <c r="I591" s="45" t="s">
        <v>1543</v>
      </c>
      <c r="J591" s="45" t="s">
        <v>1544</v>
      </c>
      <c r="K591" s="44" t="s">
        <v>1619</v>
      </c>
      <c r="L591" s="44" t="s">
        <v>1544</v>
      </c>
      <c r="M591" s="47" t="s">
        <v>591</v>
      </c>
      <c r="N591" s="47" t="s">
        <v>591</v>
      </c>
      <c r="O591" s="52">
        <v>4.675</v>
      </c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x14ac:dyDescent="0.25" r="592" customHeight="1" ht="17.25">
      <c r="A592" s="42">
        <v>1300</v>
      </c>
      <c r="B592" s="43" t="s">
        <v>1500</v>
      </c>
      <c r="C592" s="44" t="s">
        <v>1537</v>
      </c>
      <c r="D592" s="44" t="s">
        <v>1634</v>
      </c>
      <c r="E592" s="44" t="s">
        <v>128</v>
      </c>
      <c r="F592" s="45" t="s">
        <v>1635</v>
      </c>
      <c r="G592" s="44" t="s">
        <v>150</v>
      </c>
      <c r="H592" s="46">
        <v>275</v>
      </c>
      <c r="I592" s="45" t="s">
        <v>1543</v>
      </c>
      <c r="J592" s="45" t="s">
        <v>1544</v>
      </c>
      <c r="K592" s="44" t="s">
        <v>1619</v>
      </c>
      <c r="L592" s="44" t="s">
        <v>1544</v>
      </c>
      <c r="M592" s="47" t="s">
        <v>229</v>
      </c>
      <c r="N592" s="47" t="s">
        <v>229</v>
      </c>
      <c r="O592" s="52">
        <v>4.675</v>
      </c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x14ac:dyDescent="0.25" r="593" customHeight="1" ht="17.25">
      <c r="A593" s="42">
        <v>1322</v>
      </c>
      <c r="B593" s="43" t="s">
        <v>1522</v>
      </c>
      <c r="C593" s="44" t="s">
        <v>1549</v>
      </c>
      <c r="D593" s="44" t="s">
        <v>1634</v>
      </c>
      <c r="E593" s="44" t="s">
        <v>128</v>
      </c>
      <c r="F593" s="45" t="s">
        <v>1635</v>
      </c>
      <c r="G593" s="44" t="s">
        <v>185</v>
      </c>
      <c r="H593" s="46">
        <v>228</v>
      </c>
      <c r="I593" s="45" t="s">
        <v>1594</v>
      </c>
      <c r="J593" s="45" t="s">
        <v>1628</v>
      </c>
      <c r="K593" s="44" t="s">
        <v>1594</v>
      </c>
      <c r="L593" s="44" t="s">
        <v>1594</v>
      </c>
      <c r="M593" s="47" t="s">
        <v>265</v>
      </c>
      <c r="N593" s="47" t="s">
        <v>265</v>
      </c>
      <c r="O593" s="52">
        <v>7.8</v>
      </c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x14ac:dyDescent="0.25" r="594" customHeight="1" ht="17.25">
      <c r="A594" s="42">
        <v>46</v>
      </c>
      <c r="B594" s="43" t="s">
        <v>292</v>
      </c>
      <c r="C594" s="44" t="s">
        <v>1549</v>
      </c>
      <c r="D594" s="44" t="s">
        <v>1653</v>
      </c>
      <c r="E594" s="44" t="s">
        <v>169</v>
      </c>
      <c r="F594" s="45" t="s">
        <v>1654</v>
      </c>
      <c r="G594" s="44" t="s">
        <v>186</v>
      </c>
      <c r="H594" s="46">
        <v>228</v>
      </c>
      <c r="I594" s="45" t="s">
        <v>1594</v>
      </c>
      <c r="J594" s="45" t="s">
        <v>1625</v>
      </c>
      <c r="K594" s="44" t="s">
        <v>1594</v>
      </c>
      <c r="L594" s="44" t="s">
        <v>1594</v>
      </c>
      <c r="M594" s="47" t="s">
        <v>267</v>
      </c>
      <c r="N594" s="47" t="s">
        <v>266</v>
      </c>
      <c r="O594" s="52">
        <v>5.55772</v>
      </c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x14ac:dyDescent="0.25" r="595" customHeight="1" ht="17.25">
      <c r="A595" s="42">
        <v>47</v>
      </c>
      <c r="B595" s="43" t="s">
        <v>293</v>
      </c>
      <c r="C595" s="44" t="s">
        <v>1549</v>
      </c>
      <c r="D595" s="44" t="s">
        <v>1655</v>
      </c>
      <c r="E595" s="44" t="s">
        <v>169</v>
      </c>
      <c r="F595" s="45" t="s">
        <v>1640</v>
      </c>
      <c r="G595" s="44" t="s">
        <v>205</v>
      </c>
      <c r="H595" s="46">
        <v>195</v>
      </c>
      <c r="I595" s="45" t="s">
        <v>1594</v>
      </c>
      <c r="J595" s="45" t="s">
        <v>1638</v>
      </c>
      <c r="K595" s="44" t="s">
        <v>1594</v>
      </c>
      <c r="L595" s="44" t="s">
        <v>1594</v>
      </c>
      <c r="M595" s="47" t="s">
        <v>273</v>
      </c>
      <c r="N595" s="47" t="s">
        <v>273</v>
      </c>
      <c r="O595" s="52">
        <v>7.81403</v>
      </c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x14ac:dyDescent="0.25" r="596" customHeight="1" ht="17.25">
      <c r="A596" s="42">
        <v>48</v>
      </c>
      <c r="B596" s="43" t="s">
        <v>294</v>
      </c>
      <c r="C596" s="44" t="s">
        <v>1549</v>
      </c>
      <c r="D596" s="44" t="s">
        <v>1655</v>
      </c>
      <c r="E596" s="44" t="s">
        <v>169</v>
      </c>
      <c r="F596" s="45" t="s">
        <v>1640</v>
      </c>
      <c r="G596" s="44" t="s">
        <v>183</v>
      </c>
      <c r="H596" s="46">
        <v>228</v>
      </c>
      <c r="I596" s="45" t="s">
        <v>1594</v>
      </c>
      <c r="J596" s="45" t="s">
        <v>1595</v>
      </c>
      <c r="K596" s="44" t="s">
        <v>1594</v>
      </c>
      <c r="L596" s="44" t="s">
        <v>1594</v>
      </c>
      <c r="M596" s="47" t="s">
        <v>275</v>
      </c>
      <c r="N596" s="47" t="s">
        <v>262</v>
      </c>
      <c r="O596" s="52">
        <v>6.89556</v>
      </c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x14ac:dyDescent="0.25" r="597" customHeight="1" ht="17.25">
      <c r="A597" s="42">
        <v>49</v>
      </c>
      <c r="B597" s="43" t="s">
        <v>295</v>
      </c>
      <c r="C597" s="44" t="s">
        <v>1549</v>
      </c>
      <c r="D597" s="44" t="s">
        <v>1655</v>
      </c>
      <c r="E597" s="44" t="s">
        <v>169</v>
      </c>
      <c r="F597" s="45" t="s">
        <v>1640</v>
      </c>
      <c r="G597" s="44" t="s">
        <v>183</v>
      </c>
      <c r="H597" s="46">
        <v>228</v>
      </c>
      <c r="I597" s="45" t="s">
        <v>1594</v>
      </c>
      <c r="J597" s="45" t="s">
        <v>1595</v>
      </c>
      <c r="K597" s="44" t="s">
        <v>1594</v>
      </c>
      <c r="L597" s="44" t="s">
        <v>1594</v>
      </c>
      <c r="M597" s="47" t="s">
        <v>275</v>
      </c>
      <c r="N597" s="47" t="s">
        <v>262</v>
      </c>
      <c r="O597" s="52">
        <v>5.5451</v>
      </c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x14ac:dyDescent="0.25" r="598" customHeight="1" ht="17.25">
      <c r="A598" s="42">
        <v>51</v>
      </c>
      <c r="B598" s="43" t="s">
        <v>297</v>
      </c>
      <c r="C598" s="44" t="s">
        <v>1549</v>
      </c>
      <c r="D598" s="44" t="s">
        <v>1655</v>
      </c>
      <c r="E598" s="44" t="s">
        <v>169</v>
      </c>
      <c r="F598" s="45" t="s">
        <v>1640</v>
      </c>
      <c r="G598" s="44" t="s">
        <v>183</v>
      </c>
      <c r="H598" s="46">
        <v>228</v>
      </c>
      <c r="I598" s="45" t="s">
        <v>1594</v>
      </c>
      <c r="J598" s="45" t="s">
        <v>1595</v>
      </c>
      <c r="K598" s="44" t="s">
        <v>1594</v>
      </c>
      <c r="L598" s="44" t="s">
        <v>1594</v>
      </c>
      <c r="M598" s="47" t="s">
        <v>261</v>
      </c>
      <c r="N598" s="47" t="s">
        <v>262</v>
      </c>
      <c r="O598" s="52">
        <v>6.62635</v>
      </c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x14ac:dyDescent="0.25" r="599" customHeight="1" ht="17.25">
      <c r="A599" s="42">
        <v>52</v>
      </c>
      <c r="B599" s="43" t="s">
        <v>298</v>
      </c>
      <c r="C599" s="44" t="s">
        <v>1549</v>
      </c>
      <c r="D599" s="44" t="s">
        <v>1653</v>
      </c>
      <c r="E599" s="44" t="s">
        <v>169</v>
      </c>
      <c r="F599" s="45" t="s">
        <v>1654</v>
      </c>
      <c r="G599" s="44" t="s">
        <v>183</v>
      </c>
      <c r="H599" s="46">
        <v>228</v>
      </c>
      <c r="I599" s="45" t="s">
        <v>1594</v>
      </c>
      <c r="J599" s="45" t="s">
        <v>1595</v>
      </c>
      <c r="K599" s="44" t="s">
        <v>1594</v>
      </c>
      <c r="L599" s="44" t="s">
        <v>1594</v>
      </c>
      <c r="M599" s="47" t="s">
        <v>275</v>
      </c>
      <c r="N599" s="47" t="s">
        <v>262</v>
      </c>
      <c r="O599" s="52">
        <v>8.14203</v>
      </c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x14ac:dyDescent="0.25" r="600" customHeight="1" ht="17.25">
      <c r="A600" s="42">
        <v>53</v>
      </c>
      <c r="B600" s="43" t="s">
        <v>299</v>
      </c>
      <c r="C600" s="44" t="s">
        <v>1549</v>
      </c>
      <c r="D600" s="44" t="s">
        <v>1653</v>
      </c>
      <c r="E600" s="44" t="s">
        <v>169</v>
      </c>
      <c r="F600" s="45" t="s">
        <v>1654</v>
      </c>
      <c r="G600" s="44" t="s">
        <v>205</v>
      </c>
      <c r="H600" s="46">
        <v>195</v>
      </c>
      <c r="I600" s="45" t="s">
        <v>1594</v>
      </c>
      <c r="J600" s="45" t="s">
        <v>1638</v>
      </c>
      <c r="K600" s="44" t="s">
        <v>1594</v>
      </c>
      <c r="L600" s="44" t="s">
        <v>1594</v>
      </c>
      <c r="M600" s="47" t="s">
        <v>261</v>
      </c>
      <c r="N600" s="47" t="s">
        <v>262</v>
      </c>
      <c r="O600" s="52">
        <v>4.67033</v>
      </c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x14ac:dyDescent="0.25" r="601" customHeight="1" ht="17.25">
      <c r="A601" s="42">
        <v>54</v>
      </c>
      <c r="B601" s="43" t="s">
        <v>300</v>
      </c>
      <c r="C601" s="44" t="s">
        <v>1549</v>
      </c>
      <c r="D601" s="44" t="s">
        <v>1653</v>
      </c>
      <c r="E601" s="44" t="s">
        <v>169</v>
      </c>
      <c r="F601" s="45" t="s">
        <v>1654</v>
      </c>
      <c r="G601" s="44" t="s">
        <v>183</v>
      </c>
      <c r="H601" s="46">
        <v>228</v>
      </c>
      <c r="I601" s="45" t="s">
        <v>1594</v>
      </c>
      <c r="J601" s="45" t="s">
        <v>1595</v>
      </c>
      <c r="K601" s="44" t="s">
        <v>1594</v>
      </c>
      <c r="L601" s="44" t="s">
        <v>1594</v>
      </c>
      <c r="M601" s="47" t="s">
        <v>275</v>
      </c>
      <c r="N601" s="47" t="s">
        <v>262</v>
      </c>
      <c r="O601" s="52">
        <v>5.87843</v>
      </c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x14ac:dyDescent="0.25" r="602" customHeight="1" ht="18">
      <c r="A602" s="42">
        <v>55</v>
      </c>
      <c r="B602" s="43" t="s">
        <v>301</v>
      </c>
      <c r="C602" s="44" t="s">
        <v>1549</v>
      </c>
      <c r="D602" s="44" t="s">
        <v>1655</v>
      </c>
      <c r="E602" s="44" t="s">
        <v>169</v>
      </c>
      <c r="F602" s="45" t="s">
        <v>1640</v>
      </c>
      <c r="G602" s="44" t="s">
        <v>183</v>
      </c>
      <c r="H602" s="46">
        <v>228</v>
      </c>
      <c r="I602" s="45" t="s">
        <v>1594</v>
      </c>
      <c r="J602" s="45" t="s">
        <v>1595</v>
      </c>
      <c r="K602" s="44" t="s">
        <v>1594</v>
      </c>
      <c r="L602" s="44" t="s">
        <v>1594</v>
      </c>
      <c r="M602" s="47" t="s">
        <v>261</v>
      </c>
      <c r="N602" s="47" t="s">
        <v>262</v>
      </c>
      <c r="O602" s="52">
        <v>4.07847</v>
      </c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x14ac:dyDescent="0.25" r="603" customHeight="1" ht="17.25">
      <c r="A603" s="42">
        <v>56</v>
      </c>
      <c r="B603" s="43" t="s">
        <v>302</v>
      </c>
      <c r="C603" s="44" t="s">
        <v>1549</v>
      </c>
      <c r="D603" s="44" t="s">
        <v>1655</v>
      </c>
      <c r="E603" s="44" t="s">
        <v>169</v>
      </c>
      <c r="F603" s="45" t="s">
        <v>1640</v>
      </c>
      <c r="G603" s="44" t="s">
        <v>184</v>
      </c>
      <c r="H603" s="46">
        <v>228</v>
      </c>
      <c r="I603" s="45" t="s">
        <v>1594</v>
      </c>
      <c r="J603" s="45" t="s">
        <v>1627</v>
      </c>
      <c r="K603" s="44" t="s">
        <v>1594</v>
      </c>
      <c r="L603" s="44" t="s">
        <v>1594</v>
      </c>
      <c r="M603" s="47" t="s">
        <v>277</v>
      </c>
      <c r="N603" s="47" t="s">
        <v>277</v>
      </c>
      <c r="O603" s="52">
        <v>9.08286</v>
      </c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x14ac:dyDescent="0.25" r="604" customHeight="1" ht="17.25">
      <c r="A604" s="42">
        <v>57</v>
      </c>
      <c r="B604" s="43" t="s">
        <v>303</v>
      </c>
      <c r="C604" s="44" t="s">
        <v>1549</v>
      </c>
      <c r="D604" s="44" t="s">
        <v>1655</v>
      </c>
      <c r="E604" s="44" t="s">
        <v>169</v>
      </c>
      <c r="F604" s="45" t="s">
        <v>1656</v>
      </c>
      <c r="G604" s="44" t="s">
        <v>184</v>
      </c>
      <c r="H604" s="46">
        <v>228</v>
      </c>
      <c r="I604" s="45" t="s">
        <v>1594</v>
      </c>
      <c r="J604" s="45" t="s">
        <v>1627</v>
      </c>
      <c r="K604" s="44" t="s">
        <v>1594</v>
      </c>
      <c r="L604" s="44" t="s">
        <v>1594</v>
      </c>
      <c r="M604" s="47" t="s">
        <v>277</v>
      </c>
      <c r="N604" s="47" t="s">
        <v>277</v>
      </c>
      <c r="O604" s="52">
        <v>7.0737</v>
      </c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x14ac:dyDescent="0.25" r="605" customHeight="1" ht="17.25">
      <c r="A605" s="42">
        <v>58</v>
      </c>
      <c r="B605" s="43" t="s">
        <v>304</v>
      </c>
      <c r="C605" s="44" t="s">
        <v>1549</v>
      </c>
      <c r="D605" s="44" t="s">
        <v>1653</v>
      </c>
      <c r="E605" s="44" t="s">
        <v>169</v>
      </c>
      <c r="F605" s="45" t="s">
        <v>1654</v>
      </c>
      <c r="G605" s="44" t="s">
        <v>205</v>
      </c>
      <c r="H605" s="46">
        <v>195</v>
      </c>
      <c r="I605" s="45" t="s">
        <v>1594</v>
      </c>
      <c r="J605" s="45" t="s">
        <v>1638</v>
      </c>
      <c r="K605" s="44" t="s">
        <v>1594</v>
      </c>
      <c r="L605" s="44" t="s">
        <v>1594</v>
      </c>
      <c r="M605" s="47" t="s">
        <v>277</v>
      </c>
      <c r="N605" s="47" t="s">
        <v>277</v>
      </c>
      <c r="O605" s="52">
        <v>6.53191</v>
      </c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x14ac:dyDescent="0.25" r="606" customHeight="1" ht="17.25">
      <c r="A606" s="42">
        <v>59</v>
      </c>
      <c r="B606" s="43" t="s">
        <v>305</v>
      </c>
      <c r="C606" s="44" t="s">
        <v>1549</v>
      </c>
      <c r="D606" s="44" t="s">
        <v>1653</v>
      </c>
      <c r="E606" s="44" t="s">
        <v>169</v>
      </c>
      <c r="F606" s="45" t="s">
        <v>1654</v>
      </c>
      <c r="G606" s="44" t="s">
        <v>205</v>
      </c>
      <c r="H606" s="46">
        <v>195</v>
      </c>
      <c r="I606" s="45" t="s">
        <v>1594</v>
      </c>
      <c r="J606" s="45" t="s">
        <v>1638</v>
      </c>
      <c r="K606" s="44" t="s">
        <v>1594</v>
      </c>
      <c r="L606" s="44" t="s">
        <v>1594</v>
      </c>
      <c r="M606" s="47" t="s">
        <v>277</v>
      </c>
      <c r="N606" s="47" t="s">
        <v>277</v>
      </c>
      <c r="O606" s="52">
        <v>5.83706</v>
      </c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x14ac:dyDescent="0.25" r="607" customHeight="1" ht="17.25">
      <c r="A607" s="42">
        <v>60</v>
      </c>
      <c r="B607" s="43" t="s">
        <v>306</v>
      </c>
      <c r="C607" s="44" t="s">
        <v>1549</v>
      </c>
      <c r="D607" s="44" t="s">
        <v>1655</v>
      </c>
      <c r="E607" s="44" t="s">
        <v>169</v>
      </c>
      <c r="F607" s="45" t="s">
        <v>1656</v>
      </c>
      <c r="G607" s="44" t="s">
        <v>184</v>
      </c>
      <c r="H607" s="46">
        <v>228</v>
      </c>
      <c r="I607" s="45" t="s">
        <v>1594</v>
      </c>
      <c r="J607" s="45" t="s">
        <v>1627</v>
      </c>
      <c r="K607" s="44" t="s">
        <v>1594</v>
      </c>
      <c r="L607" s="44" t="s">
        <v>1594</v>
      </c>
      <c r="M607" s="47" t="s">
        <v>277</v>
      </c>
      <c r="N607" s="47" t="s">
        <v>277</v>
      </c>
      <c r="O607" s="52">
        <v>4.84742</v>
      </c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x14ac:dyDescent="0.25" r="608" customHeight="1" ht="17.25">
      <c r="A608" s="42">
        <v>61</v>
      </c>
      <c r="B608" s="43" t="s">
        <v>307</v>
      </c>
      <c r="C608" s="44" t="s">
        <v>1549</v>
      </c>
      <c r="D608" s="44" t="s">
        <v>1653</v>
      </c>
      <c r="E608" s="44" t="s">
        <v>169</v>
      </c>
      <c r="F608" s="45" t="s">
        <v>1654</v>
      </c>
      <c r="G608" s="44" t="s">
        <v>184</v>
      </c>
      <c r="H608" s="46">
        <v>228</v>
      </c>
      <c r="I608" s="45" t="s">
        <v>1594</v>
      </c>
      <c r="J608" s="45" t="s">
        <v>1627</v>
      </c>
      <c r="K608" s="44" t="s">
        <v>1594</v>
      </c>
      <c r="L608" s="44" t="s">
        <v>1594</v>
      </c>
      <c r="M608" s="47" t="s">
        <v>277</v>
      </c>
      <c r="N608" s="47" t="s">
        <v>277</v>
      </c>
      <c r="O608" s="52">
        <v>3.68583</v>
      </c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x14ac:dyDescent="0.25" r="609" customHeight="1" ht="17.25">
      <c r="A609" s="42">
        <v>62</v>
      </c>
      <c r="B609" s="43" t="s">
        <v>308</v>
      </c>
      <c r="C609" s="44" t="s">
        <v>1549</v>
      </c>
      <c r="D609" s="44" t="s">
        <v>1655</v>
      </c>
      <c r="E609" s="44" t="s">
        <v>169</v>
      </c>
      <c r="F609" s="45" t="s">
        <v>1657</v>
      </c>
      <c r="G609" s="44" t="s">
        <v>205</v>
      </c>
      <c r="H609" s="46">
        <v>195</v>
      </c>
      <c r="I609" s="45" t="s">
        <v>1594</v>
      </c>
      <c r="J609" s="45" t="s">
        <v>1638</v>
      </c>
      <c r="K609" s="44" t="s">
        <v>1594</v>
      </c>
      <c r="L609" s="44" t="s">
        <v>1594</v>
      </c>
      <c r="M609" s="47" t="s">
        <v>277</v>
      </c>
      <c r="N609" s="47" t="s">
        <v>277</v>
      </c>
      <c r="O609" s="52">
        <v>5.34521</v>
      </c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x14ac:dyDescent="0.25" r="610" customHeight="1" ht="17.25">
      <c r="A610" s="42">
        <v>63</v>
      </c>
      <c r="B610" s="43" t="s">
        <v>309</v>
      </c>
      <c r="C610" s="44" t="s">
        <v>1549</v>
      </c>
      <c r="D610" s="44" t="s">
        <v>1655</v>
      </c>
      <c r="E610" s="44" t="s">
        <v>169</v>
      </c>
      <c r="F610" s="45" t="s">
        <v>1656</v>
      </c>
      <c r="G610" s="44" t="s">
        <v>205</v>
      </c>
      <c r="H610" s="46">
        <v>195</v>
      </c>
      <c r="I610" s="45" t="s">
        <v>1594</v>
      </c>
      <c r="J610" s="45" t="s">
        <v>1638</v>
      </c>
      <c r="K610" s="44" t="s">
        <v>1594</v>
      </c>
      <c r="L610" s="44" t="s">
        <v>1594</v>
      </c>
      <c r="M610" s="47" t="s">
        <v>277</v>
      </c>
      <c r="N610" s="47" t="s">
        <v>277</v>
      </c>
      <c r="O610" s="52">
        <v>4.92928</v>
      </c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x14ac:dyDescent="0.25" r="611" customHeight="1" ht="17.25">
      <c r="A611" s="42">
        <v>64</v>
      </c>
      <c r="B611" s="43" t="s">
        <v>310</v>
      </c>
      <c r="C611" s="44" t="s">
        <v>1549</v>
      </c>
      <c r="D611" s="44" t="s">
        <v>1653</v>
      </c>
      <c r="E611" s="44" t="s">
        <v>169</v>
      </c>
      <c r="F611" s="45" t="s">
        <v>1654</v>
      </c>
      <c r="G611" s="44" t="s">
        <v>184</v>
      </c>
      <c r="H611" s="46">
        <v>228</v>
      </c>
      <c r="I611" s="45" t="s">
        <v>1594</v>
      </c>
      <c r="J611" s="45" t="s">
        <v>1627</v>
      </c>
      <c r="K611" s="44" t="s">
        <v>1594</v>
      </c>
      <c r="L611" s="44" t="s">
        <v>1594</v>
      </c>
      <c r="M611" s="47" t="s">
        <v>277</v>
      </c>
      <c r="N611" s="47" t="s">
        <v>277</v>
      </c>
      <c r="O611" s="52">
        <v>3.47283</v>
      </c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x14ac:dyDescent="0.25" r="612" customHeight="1" ht="17.25">
      <c r="A612" s="42">
        <v>67</v>
      </c>
      <c r="B612" s="43" t="s">
        <v>313</v>
      </c>
      <c r="C612" s="44" t="s">
        <v>1549</v>
      </c>
      <c r="D612" s="44" t="s">
        <v>1655</v>
      </c>
      <c r="E612" s="44" t="s">
        <v>169</v>
      </c>
      <c r="F612" s="45" t="s">
        <v>1640</v>
      </c>
      <c r="G612" s="44" t="s">
        <v>185</v>
      </c>
      <c r="H612" s="46">
        <v>228</v>
      </c>
      <c r="I612" s="45" t="s">
        <v>1594</v>
      </c>
      <c r="J612" s="45" t="s">
        <v>1628</v>
      </c>
      <c r="K612" s="44" t="s">
        <v>1594</v>
      </c>
      <c r="L612" s="44" t="s">
        <v>1594</v>
      </c>
      <c r="M612" s="47" t="s">
        <v>280</v>
      </c>
      <c r="N612" s="47" t="s">
        <v>280</v>
      </c>
      <c r="O612" s="52">
        <v>4.19088</v>
      </c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x14ac:dyDescent="0.25" r="613" customHeight="1" ht="17.25">
      <c r="A613" s="42">
        <v>69</v>
      </c>
      <c r="B613" s="43" t="s">
        <v>315</v>
      </c>
      <c r="C613" s="44" t="s">
        <v>1549</v>
      </c>
      <c r="D613" s="44" t="s">
        <v>1655</v>
      </c>
      <c r="E613" s="44" t="s">
        <v>169</v>
      </c>
      <c r="F613" s="45" t="s">
        <v>1656</v>
      </c>
      <c r="G613" s="44" t="s">
        <v>181</v>
      </c>
      <c r="H613" s="46">
        <v>235</v>
      </c>
      <c r="I613" s="45" t="s">
        <v>1594</v>
      </c>
      <c r="J613" s="45" t="s">
        <v>1633</v>
      </c>
      <c r="K613" s="44" t="s">
        <v>1594</v>
      </c>
      <c r="L613" s="44" t="s">
        <v>1594</v>
      </c>
      <c r="M613" s="47" t="s">
        <v>263</v>
      </c>
      <c r="N613" s="47" t="s">
        <v>263</v>
      </c>
      <c r="O613" s="52">
        <v>7.65121</v>
      </c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x14ac:dyDescent="0.25" r="614" customHeight="1" ht="17.25">
      <c r="A614" s="42">
        <v>70</v>
      </c>
      <c r="B614" s="43" t="s">
        <v>316</v>
      </c>
      <c r="C614" s="44" t="s">
        <v>1549</v>
      </c>
      <c r="D614" s="44" t="s">
        <v>1653</v>
      </c>
      <c r="E614" s="44" t="s">
        <v>169</v>
      </c>
      <c r="F614" s="45" t="s">
        <v>1654</v>
      </c>
      <c r="G614" s="44" t="s">
        <v>205</v>
      </c>
      <c r="H614" s="46">
        <v>195</v>
      </c>
      <c r="I614" s="45" t="s">
        <v>1594</v>
      </c>
      <c r="J614" s="45" t="s">
        <v>1638</v>
      </c>
      <c r="K614" s="44" t="s">
        <v>1594</v>
      </c>
      <c r="L614" s="44" t="s">
        <v>1594</v>
      </c>
      <c r="M614" s="47" t="s">
        <v>280</v>
      </c>
      <c r="N614" s="47" t="s">
        <v>280</v>
      </c>
      <c r="O614" s="52">
        <v>8.86573</v>
      </c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x14ac:dyDescent="0.25" r="615" customHeight="1" ht="17.25">
      <c r="A615" s="42">
        <v>71</v>
      </c>
      <c r="B615" s="43" t="s">
        <v>317</v>
      </c>
      <c r="C615" s="44" t="s">
        <v>1549</v>
      </c>
      <c r="D615" s="44" t="s">
        <v>1653</v>
      </c>
      <c r="E615" s="44" t="s">
        <v>169</v>
      </c>
      <c r="F615" s="45" t="s">
        <v>1654</v>
      </c>
      <c r="G615" s="44" t="s">
        <v>205</v>
      </c>
      <c r="H615" s="46">
        <v>195</v>
      </c>
      <c r="I615" s="45" t="s">
        <v>1594</v>
      </c>
      <c r="J615" s="45" t="s">
        <v>1638</v>
      </c>
      <c r="K615" s="44" t="s">
        <v>1594</v>
      </c>
      <c r="L615" s="44" t="s">
        <v>1594</v>
      </c>
      <c r="M615" s="47" t="s">
        <v>281</v>
      </c>
      <c r="N615" s="47" t="s">
        <v>281</v>
      </c>
      <c r="O615" s="52">
        <v>8.76907</v>
      </c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x14ac:dyDescent="0.25" r="616" customHeight="1" ht="17.25">
      <c r="A616" s="42">
        <v>72</v>
      </c>
      <c r="B616" s="43" t="s">
        <v>318</v>
      </c>
      <c r="C616" s="44" t="s">
        <v>1549</v>
      </c>
      <c r="D616" s="44" t="s">
        <v>1653</v>
      </c>
      <c r="E616" s="44" t="s">
        <v>169</v>
      </c>
      <c r="F616" s="45" t="s">
        <v>1654</v>
      </c>
      <c r="G616" s="44" t="s">
        <v>205</v>
      </c>
      <c r="H616" s="46">
        <v>195</v>
      </c>
      <c r="I616" s="45" t="s">
        <v>1594</v>
      </c>
      <c r="J616" s="45" t="s">
        <v>1638</v>
      </c>
      <c r="K616" s="44" t="s">
        <v>1594</v>
      </c>
      <c r="L616" s="44" t="s">
        <v>1594</v>
      </c>
      <c r="M616" s="47" t="s">
        <v>281</v>
      </c>
      <c r="N616" s="47" t="s">
        <v>281</v>
      </c>
      <c r="O616" s="52">
        <v>6.41759</v>
      </c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x14ac:dyDescent="0.25" r="617" customHeight="1" ht="17.25">
      <c r="A617" s="42">
        <v>73</v>
      </c>
      <c r="B617" s="43" t="s">
        <v>319</v>
      </c>
      <c r="C617" s="44" t="s">
        <v>1549</v>
      </c>
      <c r="D617" s="44" t="s">
        <v>1655</v>
      </c>
      <c r="E617" s="44" t="s">
        <v>169</v>
      </c>
      <c r="F617" s="45" t="s">
        <v>1657</v>
      </c>
      <c r="G617" s="44" t="s">
        <v>185</v>
      </c>
      <c r="H617" s="46">
        <v>228</v>
      </c>
      <c r="I617" s="45" t="s">
        <v>1594</v>
      </c>
      <c r="J617" s="45" t="s">
        <v>1628</v>
      </c>
      <c r="K617" s="44" t="s">
        <v>1594</v>
      </c>
      <c r="L617" s="44" t="s">
        <v>1594</v>
      </c>
      <c r="M617" s="47" t="s">
        <v>280</v>
      </c>
      <c r="N617" s="47" t="s">
        <v>280</v>
      </c>
      <c r="O617" s="52">
        <v>5.45794</v>
      </c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x14ac:dyDescent="0.25" r="618" customHeight="1" ht="17.25">
      <c r="A618" s="42">
        <v>74</v>
      </c>
      <c r="B618" s="43" t="s">
        <v>320</v>
      </c>
      <c r="C618" s="44" t="s">
        <v>1549</v>
      </c>
      <c r="D618" s="44" t="s">
        <v>1655</v>
      </c>
      <c r="E618" s="44" t="s">
        <v>169</v>
      </c>
      <c r="F618" s="45" t="s">
        <v>1640</v>
      </c>
      <c r="G618" s="44" t="s">
        <v>185</v>
      </c>
      <c r="H618" s="46">
        <v>228</v>
      </c>
      <c r="I618" s="45" t="s">
        <v>1594</v>
      </c>
      <c r="J618" s="45" t="s">
        <v>1628</v>
      </c>
      <c r="K618" s="44" t="s">
        <v>1594</v>
      </c>
      <c r="L618" s="44" t="s">
        <v>1594</v>
      </c>
      <c r="M618" s="47" t="s">
        <v>280</v>
      </c>
      <c r="N618" s="47" t="s">
        <v>280</v>
      </c>
      <c r="O618" s="52">
        <v>3.32415</v>
      </c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x14ac:dyDescent="0.25" r="619" customHeight="1" ht="17.25">
      <c r="A619" s="42">
        <v>76</v>
      </c>
      <c r="B619" s="43" t="s">
        <v>322</v>
      </c>
      <c r="C619" s="44" t="s">
        <v>1549</v>
      </c>
      <c r="D619" s="44" t="s">
        <v>1655</v>
      </c>
      <c r="E619" s="44" t="s">
        <v>169</v>
      </c>
      <c r="F619" s="45" t="s">
        <v>1641</v>
      </c>
      <c r="G619" s="44" t="s">
        <v>185</v>
      </c>
      <c r="H619" s="46">
        <v>228</v>
      </c>
      <c r="I619" s="45" t="s">
        <v>1594</v>
      </c>
      <c r="J619" s="45" t="s">
        <v>1628</v>
      </c>
      <c r="K619" s="44" t="s">
        <v>1594</v>
      </c>
      <c r="L619" s="44" t="s">
        <v>1594</v>
      </c>
      <c r="M619" s="47" t="s">
        <v>281</v>
      </c>
      <c r="N619" s="47" t="s">
        <v>281</v>
      </c>
      <c r="O619" s="52">
        <v>3.55479</v>
      </c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x14ac:dyDescent="0.25" r="620" customHeight="1" ht="17.25">
      <c r="A620" s="42">
        <v>77</v>
      </c>
      <c r="B620" s="43" t="s">
        <v>323</v>
      </c>
      <c r="C620" s="44" t="s">
        <v>1549</v>
      </c>
      <c r="D620" s="44" t="s">
        <v>1653</v>
      </c>
      <c r="E620" s="44" t="s">
        <v>169</v>
      </c>
      <c r="F620" s="45" t="s">
        <v>1654</v>
      </c>
      <c r="G620" s="44" t="s">
        <v>205</v>
      </c>
      <c r="H620" s="46">
        <v>195</v>
      </c>
      <c r="I620" s="45" t="s">
        <v>1594</v>
      </c>
      <c r="J620" s="45" t="s">
        <v>1638</v>
      </c>
      <c r="K620" s="44" t="s">
        <v>1594</v>
      </c>
      <c r="L620" s="44" t="s">
        <v>1594</v>
      </c>
      <c r="M620" s="47" t="s">
        <v>280</v>
      </c>
      <c r="N620" s="47" t="s">
        <v>280</v>
      </c>
      <c r="O620" s="52">
        <v>4.5</v>
      </c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x14ac:dyDescent="0.25" r="621" customHeight="1" ht="17.25">
      <c r="A621" s="42">
        <v>78</v>
      </c>
      <c r="B621" s="43" t="s">
        <v>324</v>
      </c>
      <c r="C621" s="44" t="s">
        <v>1549</v>
      </c>
      <c r="D621" s="44" t="s">
        <v>1655</v>
      </c>
      <c r="E621" s="44" t="s">
        <v>169</v>
      </c>
      <c r="F621" s="45" t="s">
        <v>1640</v>
      </c>
      <c r="G621" s="44" t="s">
        <v>185</v>
      </c>
      <c r="H621" s="46">
        <v>228</v>
      </c>
      <c r="I621" s="45" t="s">
        <v>1594</v>
      </c>
      <c r="J621" s="45" t="s">
        <v>1628</v>
      </c>
      <c r="K621" s="44" t="s">
        <v>1594</v>
      </c>
      <c r="L621" s="44" t="s">
        <v>1594</v>
      </c>
      <c r="M621" s="47" t="s">
        <v>265</v>
      </c>
      <c r="N621" s="47" t="s">
        <v>265</v>
      </c>
      <c r="O621" s="52">
        <v>3.84756</v>
      </c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x14ac:dyDescent="0.25" r="622" customHeight="1" ht="17.25">
      <c r="A622" s="42">
        <v>79</v>
      </c>
      <c r="B622" s="43" t="s">
        <v>325</v>
      </c>
      <c r="C622" s="44" t="s">
        <v>1549</v>
      </c>
      <c r="D622" s="44" t="s">
        <v>1655</v>
      </c>
      <c r="E622" s="44" t="s">
        <v>169</v>
      </c>
      <c r="F622" s="45" t="s">
        <v>1640</v>
      </c>
      <c r="G622" s="44" t="s">
        <v>186</v>
      </c>
      <c r="H622" s="46">
        <v>228</v>
      </c>
      <c r="I622" s="45" t="s">
        <v>1594</v>
      </c>
      <c r="J622" s="45" t="s">
        <v>1625</v>
      </c>
      <c r="K622" s="44" t="s">
        <v>1594</v>
      </c>
      <c r="L622" s="44" t="s">
        <v>1594</v>
      </c>
      <c r="M622" s="47" t="s">
        <v>286</v>
      </c>
      <c r="N622" s="47" t="s">
        <v>266</v>
      </c>
      <c r="O622" s="52">
        <v>9.24034</v>
      </c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x14ac:dyDescent="0.25" r="623" customHeight="1" ht="17.25">
      <c r="A623" s="42">
        <v>80</v>
      </c>
      <c r="B623" s="43" t="s">
        <v>326</v>
      </c>
      <c r="C623" s="44" t="s">
        <v>1549</v>
      </c>
      <c r="D623" s="44" t="s">
        <v>1655</v>
      </c>
      <c r="E623" s="44" t="s">
        <v>169</v>
      </c>
      <c r="F623" s="45" t="s">
        <v>1640</v>
      </c>
      <c r="G623" s="44" t="s">
        <v>186</v>
      </c>
      <c r="H623" s="46">
        <v>228</v>
      </c>
      <c r="I623" s="45" t="s">
        <v>1594</v>
      </c>
      <c r="J623" s="45" t="s">
        <v>1625</v>
      </c>
      <c r="K623" s="44" t="s">
        <v>1594</v>
      </c>
      <c r="L623" s="44" t="s">
        <v>1594</v>
      </c>
      <c r="M623" s="47" t="s">
        <v>267</v>
      </c>
      <c r="N623" s="47" t="s">
        <v>266</v>
      </c>
      <c r="O623" s="52">
        <v>8.16385</v>
      </c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x14ac:dyDescent="0.25" r="624" customHeight="1" ht="17.25">
      <c r="A624" s="42">
        <v>81</v>
      </c>
      <c r="B624" s="43" t="s">
        <v>327</v>
      </c>
      <c r="C624" s="44" t="s">
        <v>1549</v>
      </c>
      <c r="D624" s="44" t="s">
        <v>1653</v>
      </c>
      <c r="E624" s="44" t="s">
        <v>169</v>
      </c>
      <c r="F624" s="45" t="s">
        <v>1654</v>
      </c>
      <c r="G624" s="44" t="s">
        <v>186</v>
      </c>
      <c r="H624" s="46">
        <v>228</v>
      </c>
      <c r="I624" s="45" t="s">
        <v>1594</v>
      </c>
      <c r="J624" s="45" t="s">
        <v>1625</v>
      </c>
      <c r="K624" s="44" t="s">
        <v>1594</v>
      </c>
      <c r="L624" s="44" t="s">
        <v>1594</v>
      </c>
      <c r="M624" s="47" t="s">
        <v>267</v>
      </c>
      <c r="N624" s="47" t="s">
        <v>266</v>
      </c>
      <c r="O624" s="52">
        <v>8.60228</v>
      </c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x14ac:dyDescent="0.25" r="625" customHeight="1" ht="17.25">
      <c r="A625" s="42">
        <v>82</v>
      </c>
      <c r="B625" s="43" t="s">
        <v>328</v>
      </c>
      <c r="C625" s="44" t="s">
        <v>1549</v>
      </c>
      <c r="D625" s="44" t="s">
        <v>1655</v>
      </c>
      <c r="E625" s="44" t="s">
        <v>169</v>
      </c>
      <c r="F625" s="45" t="s">
        <v>1657</v>
      </c>
      <c r="G625" s="44" t="s">
        <v>186</v>
      </c>
      <c r="H625" s="46">
        <v>228</v>
      </c>
      <c r="I625" s="45" t="s">
        <v>1594</v>
      </c>
      <c r="J625" s="45" t="s">
        <v>1625</v>
      </c>
      <c r="K625" s="44" t="s">
        <v>1594</v>
      </c>
      <c r="L625" s="44" t="s">
        <v>1594</v>
      </c>
      <c r="M625" s="47" t="s">
        <v>267</v>
      </c>
      <c r="N625" s="47" t="s">
        <v>266</v>
      </c>
      <c r="O625" s="52">
        <v>7.19258</v>
      </c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x14ac:dyDescent="0.25" r="626" customHeight="1" ht="17.25">
      <c r="A626" s="42">
        <v>83</v>
      </c>
      <c r="B626" s="43" t="s">
        <v>329</v>
      </c>
      <c r="C626" s="44" t="s">
        <v>1549</v>
      </c>
      <c r="D626" s="44" t="s">
        <v>1653</v>
      </c>
      <c r="E626" s="44" t="s">
        <v>169</v>
      </c>
      <c r="F626" s="45" t="s">
        <v>1654</v>
      </c>
      <c r="G626" s="44" t="s">
        <v>186</v>
      </c>
      <c r="H626" s="46">
        <v>228</v>
      </c>
      <c r="I626" s="45" t="s">
        <v>1594</v>
      </c>
      <c r="J626" s="45" t="s">
        <v>1625</v>
      </c>
      <c r="K626" s="44" t="s">
        <v>1594</v>
      </c>
      <c r="L626" s="44" t="s">
        <v>1594</v>
      </c>
      <c r="M626" s="47" t="s">
        <v>286</v>
      </c>
      <c r="N626" s="47" t="s">
        <v>266</v>
      </c>
      <c r="O626" s="52">
        <v>6.998</v>
      </c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x14ac:dyDescent="0.25" r="627" customHeight="1" ht="17.25">
      <c r="A627" s="42">
        <v>84</v>
      </c>
      <c r="B627" s="43" t="s">
        <v>330</v>
      </c>
      <c r="C627" s="44" t="s">
        <v>1549</v>
      </c>
      <c r="D627" s="44" t="s">
        <v>1655</v>
      </c>
      <c r="E627" s="44" t="s">
        <v>169</v>
      </c>
      <c r="F627" s="45" t="s">
        <v>1656</v>
      </c>
      <c r="G627" s="44" t="s">
        <v>186</v>
      </c>
      <c r="H627" s="46">
        <v>228</v>
      </c>
      <c r="I627" s="45" t="s">
        <v>1594</v>
      </c>
      <c r="J627" s="45" t="s">
        <v>1625</v>
      </c>
      <c r="K627" s="44" t="s">
        <v>1594</v>
      </c>
      <c r="L627" s="44" t="s">
        <v>1594</v>
      </c>
      <c r="M627" s="47" t="s">
        <v>286</v>
      </c>
      <c r="N627" s="47" t="s">
        <v>266</v>
      </c>
      <c r="O627" s="52">
        <v>7.80953</v>
      </c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x14ac:dyDescent="0.25" r="628" customHeight="1" ht="17.25">
      <c r="A628" s="42">
        <v>85</v>
      </c>
      <c r="B628" s="43" t="s">
        <v>331</v>
      </c>
      <c r="C628" s="44" t="s">
        <v>1549</v>
      </c>
      <c r="D628" s="44" t="s">
        <v>1655</v>
      </c>
      <c r="E628" s="44" t="s">
        <v>169</v>
      </c>
      <c r="F628" s="45" t="s">
        <v>1657</v>
      </c>
      <c r="G628" s="44" t="s">
        <v>186</v>
      </c>
      <c r="H628" s="46">
        <v>228</v>
      </c>
      <c r="I628" s="45" t="s">
        <v>1594</v>
      </c>
      <c r="J628" s="45" t="s">
        <v>1625</v>
      </c>
      <c r="K628" s="44" t="s">
        <v>1594</v>
      </c>
      <c r="L628" s="44" t="s">
        <v>1594</v>
      </c>
      <c r="M628" s="47" t="s">
        <v>348</v>
      </c>
      <c r="N628" s="47" t="s">
        <v>266</v>
      </c>
      <c r="O628" s="52">
        <v>6.15366</v>
      </c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x14ac:dyDescent="0.25" r="629" customHeight="1" ht="17.25">
      <c r="A629" s="42">
        <v>86</v>
      </c>
      <c r="B629" s="43" t="s">
        <v>332</v>
      </c>
      <c r="C629" s="44" t="s">
        <v>1549</v>
      </c>
      <c r="D629" s="44" t="s">
        <v>1653</v>
      </c>
      <c r="E629" s="44" t="s">
        <v>169</v>
      </c>
      <c r="F629" s="45" t="s">
        <v>1654</v>
      </c>
      <c r="G629" s="44" t="s">
        <v>186</v>
      </c>
      <c r="H629" s="46">
        <v>228</v>
      </c>
      <c r="I629" s="45" t="s">
        <v>1594</v>
      </c>
      <c r="J629" s="45" t="s">
        <v>1625</v>
      </c>
      <c r="K629" s="44" t="s">
        <v>1594</v>
      </c>
      <c r="L629" s="44" t="s">
        <v>1594</v>
      </c>
      <c r="M629" s="47" t="s">
        <v>267</v>
      </c>
      <c r="N629" s="47" t="s">
        <v>266</v>
      </c>
      <c r="O629" s="52">
        <v>5.23151</v>
      </c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x14ac:dyDescent="0.25" r="630" customHeight="1" ht="17.25">
      <c r="A630" s="42">
        <v>87</v>
      </c>
      <c r="B630" s="43" t="s">
        <v>333</v>
      </c>
      <c r="C630" s="44" t="s">
        <v>1549</v>
      </c>
      <c r="D630" s="44" t="s">
        <v>1653</v>
      </c>
      <c r="E630" s="44" t="s">
        <v>169</v>
      </c>
      <c r="F630" s="45" t="s">
        <v>1654</v>
      </c>
      <c r="G630" s="44" t="s">
        <v>186</v>
      </c>
      <c r="H630" s="46">
        <v>228</v>
      </c>
      <c r="I630" s="45" t="s">
        <v>1594</v>
      </c>
      <c r="J630" s="45" t="s">
        <v>1625</v>
      </c>
      <c r="K630" s="44" t="s">
        <v>1594</v>
      </c>
      <c r="L630" s="44" t="s">
        <v>1594</v>
      </c>
      <c r="M630" s="47" t="s">
        <v>267</v>
      </c>
      <c r="N630" s="47" t="s">
        <v>266</v>
      </c>
      <c r="O630" s="52">
        <v>4.00907</v>
      </c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x14ac:dyDescent="0.25" r="631" customHeight="1" ht="17.25">
      <c r="A631" s="42">
        <v>88</v>
      </c>
      <c r="B631" s="43" t="s">
        <v>334</v>
      </c>
      <c r="C631" s="44" t="s">
        <v>1549</v>
      </c>
      <c r="D631" s="44" t="s">
        <v>1653</v>
      </c>
      <c r="E631" s="44" t="s">
        <v>169</v>
      </c>
      <c r="F631" s="45" t="s">
        <v>1654</v>
      </c>
      <c r="G631" s="44" t="s">
        <v>186</v>
      </c>
      <c r="H631" s="46">
        <v>228</v>
      </c>
      <c r="I631" s="45" t="s">
        <v>1594</v>
      </c>
      <c r="J631" s="45" t="s">
        <v>1625</v>
      </c>
      <c r="K631" s="44" t="s">
        <v>1594</v>
      </c>
      <c r="L631" s="44" t="s">
        <v>1594</v>
      </c>
      <c r="M631" s="47" t="s">
        <v>267</v>
      </c>
      <c r="N631" s="47" t="s">
        <v>266</v>
      </c>
      <c r="O631" s="52">
        <v>5.81819</v>
      </c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x14ac:dyDescent="0.25" r="632" customHeight="1" ht="17.25">
      <c r="A632" s="42">
        <v>89</v>
      </c>
      <c r="B632" s="43" t="s">
        <v>335</v>
      </c>
      <c r="C632" s="44" t="s">
        <v>1549</v>
      </c>
      <c r="D632" s="44" t="s">
        <v>1653</v>
      </c>
      <c r="E632" s="44" t="s">
        <v>169</v>
      </c>
      <c r="F632" s="45" t="s">
        <v>1654</v>
      </c>
      <c r="G632" s="44" t="s">
        <v>186</v>
      </c>
      <c r="H632" s="46">
        <v>228</v>
      </c>
      <c r="I632" s="45" t="s">
        <v>1594</v>
      </c>
      <c r="J632" s="45" t="s">
        <v>1625</v>
      </c>
      <c r="K632" s="44" t="s">
        <v>1594</v>
      </c>
      <c r="L632" s="44" t="s">
        <v>1594</v>
      </c>
      <c r="M632" s="47" t="s">
        <v>348</v>
      </c>
      <c r="N632" s="47" t="s">
        <v>266</v>
      </c>
      <c r="O632" s="52">
        <v>6.2233</v>
      </c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x14ac:dyDescent="0.25" r="633" customHeight="1" ht="17.25">
      <c r="A633" s="42">
        <v>90</v>
      </c>
      <c r="B633" s="43" t="s">
        <v>336</v>
      </c>
      <c r="C633" s="44" t="s">
        <v>1549</v>
      </c>
      <c r="D633" s="44" t="s">
        <v>1655</v>
      </c>
      <c r="E633" s="44" t="s">
        <v>169</v>
      </c>
      <c r="F633" s="45" t="s">
        <v>1656</v>
      </c>
      <c r="G633" s="44" t="s">
        <v>186</v>
      </c>
      <c r="H633" s="46">
        <v>228</v>
      </c>
      <c r="I633" s="45" t="s">
        <v>1594</v>
      </c>
      <c r="J633" s="45" t="s">
        <v>1625</v>
      </c>
      <c r="K633" s="44" t="s">
        <v>1594</v>
      </c>
      <c r="L633" s="44" t="s">
        <v>1594</v>
      </c>
      <c r="M633" s="47" t="s">
        <v>348</v>
      </c>
      <c r="N633" s="47" t="s">
        <v>266</v>
      </c>
      <c r="O633" s="52">
        <v>5.36088</v>
      </c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x14ac:dyDescent="0.25" r="634" customHeight="1" ht="17.25">
      <c r="A634" s="42">
        <v>91</v>
      </c>
      <c r="B634" s="43" t="s">
        <v>337</v>
      </c>
      <c r="C634" s="44" t="s">
        <v>1549</v>
      </c>
      <c r="D634" s="44" t="s">
        <v>1653</v>
      </c>
      <c r="E634" s="44" t="s">
        <v>169</v>
      </c>
      <c r="F634" s="45" t="s">
        <v>1654</v>
      </c>
      <c r="G634" s="44" t="s">
        <v>186</v>
      </c>
      <c r="H634" s="46">
        <v>228</v>
      </c>
      <c r="I634" s="45" t="s">
        <v>1594</v>
      </c>
      <c r="J634" s="45" t="s">
        <v>1625</v>
      </c>
      <c r="K634" s="44" t="s">
        <v>1594</v>
      </c>
      <c r="L634" s="44" t="s">
        <v>1594</v>
      </c>
      <c r="M634" s="47" t="s">
        <v>348</v>
      </c>
      <c r="N634" s="47" t="s">
        <v>266</v>
      </c>
      <c r="O634" s="52">
        <v>3.83095</v>
      </c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x14ac:dyDescent="0.25" r="635" customHeight="1" ht="17.25">
      <c r="A635" s="42">
        <v>93</v>
      </c>
      <c r="B635" s="43" t="s">
        <v>338</v>
      </c>
      <c r="C635" s="44" t="s">
        <v>1549</v>
      </c>
      <c r="D635" s="44" t="s">
        <v>1655</v>
      </c>
      <c r="E635" s="44" t="s">
        <v>169</v>
      </c>
      <c r="F635" s="45" t="s">
        <v>1656</v>
      </c>
      <c r="G635" s="44" t="s">
        <v>183</v>
      </c>
      <c r="H635" s="46">
        <v>228</v>
      </c>
      <c r="I635" s="45" t="s">
        <v>1594</v>
      </c>
      <c r="J635" s="45" t="s">
        <v>1595</v>
      </c>
      <c r="K635" s="44" t="s">
        <v>1594</v>
      </c>
      <c r="L635" s="44" t="s">
        <v>1594</v>
      </c>
      <c r="M635" s="47" t="s">
        <v>261</v>
      </c>
      <c r="N635" s="47" t="s">
        <v>262</v>
      </c>
      <c r="O635" s="52">
        <v>6.8</v>
      </c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x14ac:dyDescent="0.25" r="636" customHeight="1" ht="17.25">
      <c r="A636" s="42">
        <v>95</v>
      </c>
      <c r="B636" s="43" t="s">
        <v>340</v>
      </c>
      <c r="C636" s="44" t="s">
        <v>1549</v>
      </c>
      <c r="D636" s="44" t="s">
        <v>1653</v>
      </c>
      <c r="E636" s="44" t="s">
        <v>169</v>
      </c>
      <c r="F636" s="45" t="s">
        <v>1654</v>
      </c>
      <c r="G636" s="44" t="s">
        <v>205</v>
      </c>
      <c r="H636" s="46">
        <v>195</v>
      </c>
      <c r="I636" s="45" t="s">
        <v>1594</v>
      </c>
      <c r="J636" s="45" t="s">
        <v>1638</v>
      </c>
      <c r="K636" s="44" t="s">
        <v>1594</v>
      </c>
      <c r="L636" s="44" t="s">
        <v>1594</v>
      </c>
      <c r="M636" s="47" t="s">
        <v>265</v>
      </c>
      <c r="N636" s="47" t="s">
        <v>265</v>
      </c>
      <c r="O636" s="52">
        <v>3.2</v>
      </c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x14ac:dyDescent="0.25" r="637" customHeight="1" ht="17.25">
      <c r="A637" s="42">
        <v>96</v>
      </c>
      <c r="B637" s="43" t="s">
        <v>341</v>
      </c>
      <c r="C637" s="44" t="s">
        <v>1549</v>
      </c>
      <c r="D637" s="44" t="s">
        <v>1655</v>
      </c>
      <c r="E637" s="44" t="s">
        <v>169</v>
      </c>
      <c r="F637" s="45" t="s">
        <v>1640</v>
      </c>
      <c r="G637" s="44" t="s">
        <v>185</v>
      </c>
      <c r="H637" s="46">
        <v>228</v>
      </c>
      <c r="I637" s="45" t="s">
        <v>1594</v>
      </c>
      <c r="J637" s="45" t="s">
        <v>1628</v>
      </c>
      <c r="K637" s="44" t="s">
        <v>1594</v>
      </c>
      <c r="L637" s="44" t="s">
        <v>1594</v>
      </c>
      <c r="M637" s="47" t="s">
        <v>281</v>
      </c>
      <c r="N637" s="47" t="s">
        <v>281</v>
      </c>
      <c r="O637" s="52">
        <v>4.2</v>
      </c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x14ac:dyDescent="0.25" r="638" customHeight="1" ht="17.25">
      <c r="A638" s="42">
        <v>97</v>
      </c>
      <c r="B638" s="43" t="s">
        <v>342</v>
      </c>
      <c r="C638" s="44" t="s">
        <v>1549</v>
      </c>
      <c r="D638" s="44" t="s">
        <v>1655</v>
      </c>
      <c r="E638" s="44" t="s">
        <v>169</v>
      </c>
      <c r="F638" s="45" t="s">
        <v>1640</v>
      </c>
      <c r="G638" s="44" t="s">
        <v>183</v>
      </c>
      <c r="H638" s="46">
        <v>228</v>
      </c>
      <c r="I638" s="45" t="s">
        <v>1594</v>
      </c>
      <c r="J638" s="45" t="s">
        <v>1595</v>
      </c>
      <c r="K638" s="44" t="s">
        <v>1594</v>
      </c>
      <c r="L638" s="44" t="s">
        <v>1594</v>
      </c>
      <c r="M638" s="47" t="s">
        <v>275</v>
      </c>
      <c r="N638" s="47" t="s">
        <v>262</v>
      </c>
      <c r="O638" s="52">
        <v>3.25</v>
      </c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x14ac:dyDescent="0.25" r="639" customHeight="1" ht="17.25">
      <c r="A639" s="42">
        <v>98</v>
      </c>
      <c r="B639" s="43" t="s">
        <v>343</v>
      </c>
      <c r="C639" s="44" t="s">
        <v>1549</v>
      </c>
      <c r="D639" s="44" t="s">
        <v>1655</v>
      </c>
      <c r="E639" s="44" t="s">
        <v>169</v>
      </c>
      <c r="F639" s="45" t="s">
        <v>1640</v>
      </c>
      <c r="G639" s="44" t="s">
        <v>183</v>
      </c>
      <c r="H639" s="46">
        <v>228</v>
      </c>
      <c r="I639" s="45" t="s">
        <v>1594</v>
      </c>
      <c r="J639" s="45" t="s">
        <v>1595</v>
      </c>
      <c r="K639" s="44" t="s">
        <v>1594</v>
      </c>
      <c r="L639" s="44" t="s">
        <v>1594</v>
      </c>
      <c r="M639" s="47" t="s">
        <v>261</v>
      </c>
      <c r="N639" s="47" t="s">
        <v>262</v>
      </c>
      <c r="O639" s="52">
        <v>6.1</v>
      </c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x14ac:dyDescent="0.25" r="640" customHeight="1" ht="17.25">
      <c r="A640" s="42">
        <v>99</v>
      </c>
      <c r="B640" s="43" t="s">
        <v>344</v>
      </c>
      <c r="C640" s="44" t="s">
        <v>1549</v>
      </c>
      <c r="D640" s="44" t="s">
        <v>1655</v>
      </c>
      <c r="E640" s="44" t="s">
        <v>169</v>
      </c>
      <c r="F640" s="45" t="s">
        <v>1640</v>
      </c>
      <c r="G640" s="44" t="s">
        <v>170</v>
      </c>
      <c r="H640" s="46">
        <v>240</v>
      </c>
      <c r="I640" s="45" t="s">
        <v>1594</v>
      </c>
      <c r="J640" s="45" t="s">
        <v>1626</v>
      </c>
      <c r="K640" s="44" t="s">
        <v>1594</v>
      </c>
      <c r="L640" s="44" t="s">
        <v>1594</v>
      </c>
      <c r="M640" s="47" t="s">
        <v>270</v>
      </c>
      <c r="N640" s="47" t="s">
        <v>270</v>
      </c>
      <c r="O640" s="52">
        <v>2.8</v>
      </c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x14ac:dyDescent="0.25" r="641" customHeight="1" ht="17.25">
      <c r="A641" s="42">
        <v>100</v>
      </c>
      <c r="B641" s="43" t="s">
        <v>345</v>
      </c>
      <c r="C641" s="44" t="s">
        <v>1549</v>
      </c>
      <c r="D641" s="44" t="s">
        <v>1655</v>
      </c>
      <c r="E641" s="44" t="s">
        <v>169</v>
      </c>
      <c r="F641" s="45" t="s">
        <v>1640</v>
      </c>
      <c r="G641" s="44" t="s">
        <v>183</v>
      </c>
      <c r="H641" s="46">
        <v>228</v>
      </c>
      <c r="I641" s="45" t="s">
        <v>1594</v>
      </c>
      <c r="J641" s="45" t="s">
        <v>1595</v>
      </c>
      <c r="K641" s="44" t="s">
        <v>1594</v>
      </c>
      <c r="L641" s="44" t="s">
        <v>1594</v>
      </c>
      <c r="M641" s="47" t="s">
        <v>261</v>
      </c>
      <c r="N641" s="47" t="s">
        <v>262</v>
      </c>
      <c r="O641" s="52">
        <v>5.5001</v>
      </c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x14ac:dyDescent="0.25" r="642" customHeight="1" ht="17.25">
      <c r="A642" s="42">
        <v>101</v>
      </c>
      <c r="B642" s="43" t="s">
        <v>346</v>
      </c>
      <c r="C642" s="44" t="s">
        <v>1549</v>
      </c>
      <c r="D642" s="44" t="s">
        <v>1655</v>
      </c>
      <c r="E642" s="44" t="s">
        <v>169</v>
      </c>
      <c r="F642" s="45" t="s">
        <v>1656</v>
      </c>
      <c r="G642" s="44" t="s">
        <v>191</v>
      </c>
      <c r="H642" s="46">
        <v>199</v>
      </c>
      <c r="I642" s="45" t="s">
        <v>1594</v>
      </c>
      <c r="J642" s="45" t="s">
        <v>1628</v>
      </c>
      <c r="K642" s="44" t="s">
        <v>1594</v>
      </c>
      <c r="L642" s="44" t="s">
        <v>1594</v>
      </c>
      <c r="M642" s="47" t="s">
        <v>546</v>
      </c>
      <c r="N642" s="47" t="s">
        <v>263</v>
      </c>
      <c r="O642" s="52">
        <v>5</v>
      </c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x14ac:dyDescent="0.25" r="643" customHeight="1" ht="17.25">
      <c r="A643" s="42">
        <v>102</v>
      </c>
      <c r="B643" s="43" t="s">
        <v>347</v>
      </c>
      <c r="C643" s="44" t="s">
        <v>1549</v>
      </c>
      <c r="D643" s="44" t="s">
        <v>1653</v>
      </c>
      <c r="E643" s="44" t="s">
        <v>169</v>
      </c>
      <c r="F643" s="45" t="s">
        <v>1654</v>
      </c>
      <c r="G643" s="44" t="s">
        <v>205</v>
      </c>
      <c r="H643" s="46">
        <v>195</v>
      </c>
      <c r="I643" s="45" t="s">
        <v>1594</v>
      </c>
      <c r="J643" s="45" t="s">
        <v>1638</v>
      </c>
      <c r="K643" s="44" t="s">
        <v>1594</v>
      </c>
      <c r="L643" s="44" t="s">
        <v>1594</v>
      </c>
      <c r="M643" s="47" t="s">
        <v>280</v>
      </c>
      <c r="N643" s="47" t="s">
        <v>280</v>
      </c>
      <c r="O643" s="52">
        <v>4.7</v>
      </c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x14ac:dyDescent="0.25" r="644" customHeight="1" ht="17.25">
      <c r="A644" s="42">
        <v>104</v>
      </c>
      <c r="B644" s="43" t="s">
        <v>349</v>
      </c>
      <c r="C644" s="44" t="s">
        <v>1549</v>
      </c>
      <c r="D644" s="44" t="s">
        <v>1655</v>
      </c>
      <c r="E644" s="44" t="s">
        <v>169</v>
      </c>
      <c r="F644" s="45" t="s">
        <v>1594</v>
      </c>
      <c r="G644" s="44" t="s">
        <v>185</v>
      </c>
      <c r="H644" s="46">
        <v>228</v>
      </c>
      <c r="I644" s="45" t="s">
        <v>1594</v>
      </c>
      <c r="J644" s="45" t="s">
        <v>1628</v>
      </c>
      <c r="K644" s="44" t="s">
        <v>1594</v>
      </c>
      <c r="L644" s="44" t="s">
        <v>1594</v>
      </c>
      <c r="M644" s="47" t="s">
        <v>280</v>
      </c>
      <c r="N644" s="47" t="s">
        <v>280</v>
      </c>
      <c r="O644" s="52">
        <v>7.8</v>
      </c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x14ac:dyDescent="0.25" r="645" customHeight="1" ht="17.25">
      <c r="A645" s="42">
        <v>105</v>
      </c>
      <c r="B645" s="43" t="s">
        <v>350</v>
      </c>
      <c r="C645" s="44" t="s">
        <v>1547</v>
      </c>
      <c r="D645" s="44" t="s">
        <v>1655</v>
      </c>
      <c r="E645" s="44" t="s">
        <v>169</v>
      </c>
      <c r="F645" s="45" t="s">
        <v>1640</v>
      </c>
      <c r="G645" s="44" t="s">
        <v>185</v>
      </c>
      <c r="H645" s="46">
        <v>228</v>
      </c>
      <c r="I645" s="45" t="s">
        <v>1594</v>
      </c>
      <c r="J645" s="45" t="s">
        <v>1628</v>
      </c>
      <c r="K645" s="44" t="s">
        <v>1594</v>
      </c>
      <c r="L645" s="44" t="s">
        <v>1594</v>
      </c>
      <c r="M645" s="47" t="s">
        <v>353</v>
      </c>
      <c r="N645" s="47" t="s">
        <v>351</v>
      </c>
      <c r="O645" s="52">
        <v>7.62586</v>
      </c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x14ac:dyDescent="0.25" r="646" customHeight="1" ht="17.25">
      <c r="A646" s="42">
        <v>107</v>
      </c>
      <c r="B646" s="43" t="s">
        <v>354</v>
      </c>
      <c r="C646" s="44" t="s">
        <v>1547</v>
      </c>
      <c r="D646" s="44" t="s">
        <v>1655</v>
      </c>
      <c r="E646" s="44" t="s">
        <v>169</v>
      </c>
      <c r="F646" s="45" t="s">
        <v>1640</v>
      </c>
      <c r="G646" s="44" t="s">
        <v>183</v>
      </c>
      <c r="H646" s="46">
        <v>228</v>
      </c>
      <c r="I646" s="45" t="s">
        <v>1594</v>
      </c>
      <c r="J646" s="45" t="s">
        <v>1595</v>
      </c>
      <c r="K646" s="44" t="s">
        <v>1594</v>
      </c>
      <c r="L646" s="44" t="s">
        <v>1594</v>
      </c>
      <c r="M646" s="47" t="s">
        <v>353</v>
      </c>
      <c r="N646" s="47" t="s">
        <v>353</v>
      </c>
      <c r="O646" s="52">
        <v>9.52291</v>
      </c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x14ac:dyDescent="0.25" r="647" customHeight="1" ht="17.25">
      <c r="A647" s="42">
        <v>108</v>
      </c>
      <c r="B647" s="43" t="s">
        <v>355</v>
      </c>
      <c r="C647" s="44" t="s">
        <v>1547</v>
      </c>
      <c r="D647" s="44" t="s">
        <v>1655</v>
      </c>
      <c r="E647" s="44" t="s">
        <v>169</v>
      </c>
      <c r="F647" s="45" t="s">
        <v>1640</v>
      </c>
      <c r="G647" s="44" t="s">
        <v>110</v>
      </c>
      <c r="H647" s="46">
        <v>344</v>
      </c>
      <c r="I647" s="45" t="s">
        <v>1594</v>
      </c>
      <c r="J647" s="45" t="s">
        <v>1625</v>
      </c>
      <c r="K647" s="44" t="s">
        <v>1594</v>
      </c>
      <c r="L647" s="44" t="s">
        <v>1594</v>
      </c>
      <c r="M647" s="47" t="s">
        <v>353</v>
      </c>
      <c r="N647" s="47" t="s">
        <v>351</v>
      </c>
      <c r="O647" s="52">
        <v>8.0214</v>
      </c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x14ac:dyDescent="0.25" r="648" customHeight="1" ht="17.25">
      <c r="A648" s="42">
        <v>110</v>
      </c>
      <c r="B648" s="43" t="s">
        <v>357</v>
      </c>
      <c r="C648" s="44" t="s">
        <v>1547</v>
      </c>
      <c r="D648" s="44" t="s">
        <v>1655</v>
      </c>
      <c r="E648" s="44" t="s">
        <v>169</v>
      </c>
      <c r="F648" s="45" t="s">
        <v>1640</v>
      </c>
      <c r="G648" s="44" t="s">
        <v>183</v>
      </c>
      <c r="H648" s="46">
        <v>228</v>
      </c>
      <c r="I648" s="45" t="s">
        <v>1594</v>
      </c>
      <c r="J648" s="45" t="s">
        <v>1595</v>
      </c>
      <c r="K648" s="44" t="s">
        <v>1594</v>
      </c>
      <c r="L648" s="44" t="s">
        <v>1594</v>
      </c>
      <c r="M648" s="47" t="s">
        <v>353</v>
      </c>
      <c r="N648" s="47" t="s">
        <v>353</v>
      </c>
      <c r="O648" s="52">
        <v>6.11389</v>
      </c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x14ac:dyDescent="0.25" r="649" customHeight="1" ht="17.25">
      <c r="A649" s="42">
        <v>111</v>
      </c>
      <c r="B649" s="43" t="s">
        <v>358</v>
      </c>
      <c r="C649" s="44" t="s">
        <v>1547</v>
      </c>
      <c r="D649" s="44" t="s">
        <v>1653</v>
      </c>
      <c r="E649" s="44" t="s">
        <v>169</v>
      </c>
      <c r="F649" s="45" t="s">
        <v>1656</v>
      </c>
      <c r="G649" s="44" t="s">
        <v>185</v>
      </c>
      <c r="H649" s="46">
        <v>228</v>
      </c>
      <c r="I649" s="45" t="s">
        <v>1594</v>
      </c>
      <c r="J649" s="45" t="s">
        <v>1628</v>
      </c>
      <c r="K649" s="44" t="s">
        <v>1594</v>
      </c>
      <c r="L649" s="44" t="s">
        <v>1594</v>
      </c>
      <c r="M649" s="47" t="s">
        <v>353</v>
      </c>
      <c r="N649" s="47" t="s">
        <v>351</v>
      </c>
      <c r="O649" s="52">
        <v>4.1907</v>
      </c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x14ac:dyDescent="0.25" r="650" customHeight="1" ht="17.25">
      <c r="A650" s="42">
        <v>112</v>
      </c>
      <c r="B650" s="43" t="s">
        <v>359</v>
      </c>
      <c r="C650" s="44" t="s">
        <v>1547</v>
      </c>
      <c r="D650" s="44" t="s">
        <v>1653</v>
      </c>
      <c r="E650" s="44" t="s">
        <v>169</v>
      </c>
      <c r="F650" s="45" t="s">
        <v>1654</v>
      </c>
      <c r="G650" s="44" t="s">
        <v>186</v>
      </c>
      <c r="H650" s="46">
        <v>228</v>
      </c>
      <c r="I650" s="45" t="s">
        <v>1594</v>
      </c>
      <c r="J650" s="45" t="s">
        <v>1625</v>
      </c>
      <c r="K650" s="44" t="s">
        <v>1594</v>
      </c>
      <c r="L650" s="44" t="s">
        <v>1594</v>
      </c>
      <c r="M650" s="47" t="s">
        <v>353</v>
      </c>
      <c r="N650" s="47" t="s">
        <v>351</v>
      </c>
      <c r="O650" s="52">
        <v>5.95459</v>
      </c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x14ac:dyDescent="0.25" r="651" customHeight="1" ht="17.25">
      <c r="A651" s="42">
        <v>113</v>
      </c>
      <c r="B651" s="43" t="s">
        <v>360</v>
      </c>
      <c r="C651" s="44" t="s">
        <v>1547</v>
      </c>
      <c r="D651" s="44" t="s">
        <v>1655</v>
      </c>
      <c r="E651" s="44" t="s">
        <v>169</v>
      </c>
      <c r="F651" s="45" t="s">
        <v>1656</v>
      </c>
      <c r="G651" s="44" t="s">
        <v>205</v>
      </c>
      <c r="H651" s="46">
        <v>195</v>
      </c>
      <c r="I651" s="45" t="s">
        <v>1594</v>
      </c>
      <c r="J651" s="45" t="s">
        <v>1638</v>
      </c>
      <c r="K651" s="44" t="s">
        <v>1594</v>
      </c>
      <c r="L651" s="44" t="s">
        <v>1594</v>
      </c>
      <c r="M651" s="47" t="s">
        <v>353</v>
      </c>
      <c r="N651" s="47" t="s">
        <v>351</v>
      </c>
      <c r="O651" s="52">
        <v>3.69387</v>
      </c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x14ac:dyDescent="0.25" r="652" customHeight="1" ht="17.25">
      <c r="A652" s="42">
        <v>114</v>
      </c>
      <c r="B652" s="43" t="s">
        <v>361</v>
      </c>
      <c r="C652" s="44" t="s">
        <v>1547</v>
      </c>
      <c r="D652" s="44" t="s">
        <v>1655</v>
      </c>
      <c r="E652" s="44" t="s">
        <v>169</v>
      </c>
      <c r="F652" s="45" t="s">
        <v>1640</v>
      </c>
      <c r="G652" s="44" t="s">
        <v>183</v>
      </c>
      <c r="H652" s="46">
        <v>228</v>
      </c>
      <c r="I652" s="45" t="s">
        <v>1594</v>
      </c>
      <c r="J652" s="45" t="s">
        <v>1595</v>
      </c>
      <c r="K652" s="44" t="s">
        <v>1594</v>
      </c>
      <c r="L652" s="44" t="s">
        <v>1594</v>
      </c>
      <c r="M652" s="47" t="s">
        <v>353</v>
      </c>
      <c r="N652" s="47" t="s">
        <v>353</v>
      </c>
      <c r="O652" s="52">
        <v>6.21549</v>
      </c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x14ac:dyDescent="0.25" r="653" customHeight="1" ht="17.25">
      <c r="A653" s="42">
        <v>115</v>
      </c>
      <c r="B653" s="43" t="s">
        <v>362</v>
      </c>
      <c r="C653" s="44" t="s">
        <v>1547</v>
      </c>
      <c r="D653" s="44" t="s">
        <v>1655</v>
      </c>
      <c r="E653" s="44" t="s">
        <v>169</v>
      </c>
      <c r="F653" s="45" t="s">
        <v>1640</v>
      </c>
      <c r="G653" s="44" t="s">
        <v>170</v>
      </c>
      <c r="H653" s="46">
        <v>240</v>
      </c>
      <c r="I653" s="45" t="s">
        <v>1594</v>
      </c>
      <c r="J653" s="45" t="s">
        <v>1626</v>
      </c>
      <c r="K653" s="44" t="s">
        <v>1594</v>
      </c>
      <c r="L653" s="44" t="s">
        <v>1594</v>
      </c>
      <c r="M653" s="47" t="s">
        <v>353</v>
      </c>
      <c r="N653" s="47" t="s">
        <v>351</v>
      </c>
      <c r="O653" s="52">
        <v>3.80157</v>
      </c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x14ac:dyDescent="0.25" r="654" customHeight="1" ht="17.25">
      <c r="A654" s="42">
        <v>116</v>
      </c>
      <c r="B654" s="43" t="s">
        <v>363</v>
      </c>
      <c r="C654" s="44" t="s">
        <v>1547</v>
      </c>
      <c r="D654" s="44" t="s">
        <v>1655</v>
      </c>
      <c r="E654" s="44" t="s">
        <v>169</v>
      </c>
      <c r="F654" s="45" t="s">
        <v>1656</v>
      </c>
      <c r="G654" s="44" t="s">
        <v>186</v>
      </c>
      <c r="H654" s="46">
        <v>228</v>
      </c>
      <c r="I654" s="45" t="s">
        <v>1594</v>
      </c>
      <c r="J654" s="45" t="s">
        <v>1625</v>
      </c>
      <c r="K654" s="44" t="s">
        <v>1594</v>
      </c>
      <c r="L654" s="44" t="s">
        <v>1594</v>
      </c>
      <c r="M654" s="47" t="s">
        <v>353</v>
      </c>
      <c r="N654" s="47" t="s">
        <v>351</v>
      </c>
      <c r="O654" s="52">
        <v>4.71528</v>
      </c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x14ac:dyDescent="0.25" r="655" customHeight="1" ht="17.25">
      <c r="A655" s="42">
        <v>117</v>
      </c>
      <c r="B655" s="43" t="s">
        <v>364</v>
      </c>
      <c r="C655" s="44" t="s">
        <v>1547</v>
      </c>
      <c r="D655" s="44" t="s">
        <v>1653</v>
      </c>
      <c r="E655" s="44" t="s">
        <v>169</v>
      </c>
      <c r="F655" s="45" t="s">
        <v>1654</v>
      </c>
      <c r="G655" s="44" t="s">
        <v>205</v>
      </c>
      <c r="H655" s="46">
        <v>195</v>
      </c>
      <c r="I655" s="45" t="s">
        <v>1594</v>
      </c>
      <c r="J655" s="45" t="s">
        <v>1638</v>
      </c>
      <c r="K655" s="44" t="s">
        <v>1594</v>
      </c>
      <c r="L655" s="44" t="s">
        <v>1594</v>
      </c>
      <c r="M655" s="47" t="s">
        <v>353</v>
      </c>
      <c r="N655" s="47" t="s">
        <v>351</v>
      </c>
      <c r="O655" s="52">
        <v>3.65248</v>
      </c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x14ac:dyDescent="0.25" r="656" customHeight="1" ht="17.25">
      <c r="A656" s="42">
        <v>120</v>
      </c>
      <c r="B656" s="43" t="s">
        <v>367</v>
      </c>
      <c r="C656" s="44" t="s">
        <v>1547</v>
      </c>
      <c r="D656" s="44" t="s">
        <v>1653</v>
      </c>
      <c r="E656" s="44" t="s">
        <v>169</v>
      </c>
      <c r="F656" s="45" t="s">
        <v>1654</v>
      </c>
      <c r="G656" s="44" t="s">
        <v>205</v>
      </c>
      <c r="H656" s="46">
        <v>195</v>
      </c>
      <c r="I656" s="45" t="s">
        <v>1594</v>
      </c>
      <c r="J656" s="45" t="s">
        <v>1638</v>
      </c>
      <c r="K656" s="44" t="s">
        <v>1594</v>
      </c>
      <c r="L656" s="44" t="s">
        <v>1594</v>
      </c>
      <c r="M656" s="47" t="s">
        <v>353</v>
      </c>
      <c r="N656" s="47" t="s">
        <v>351</v>
      </c>
      <c r="O656" s="52">
        <v>3.8243</v>
      </c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x14ac:dyDescent="0.25" r="657" customHeight="1" ht="17.25">
      <c r="A657" s="42">
        <v>121</v>
      </c>
      <c r="B657" s="43" t="s">
        <v>368</v>
      </c>
      <c r="C657" s="44" t="s">
        <v>1547</v>
      </c>
      <c r="D657" s="44" t="s">
        <v>1653</v>
      </c>
      <c r="E657" s="44" t="s">
        <v>169</v>
      </c>
      <c r="F657" s="45" t="s">
        <v>1654</v>
      </c>
      <c r="G657" s="44" t="s">
        <v>205</v>
      </c>
      <c r="H657" s="46">
        <v>195</v>
      </c>
      <c r="I657" s="45" t="s">
        <v>1594</v>
      </c>
      <c r="J657" s="45" t="s">
        <v>1638</v>
      </c>
      <c r="K657" s="44" t="s">
        <v>1594</v>
      </c>
      <c r="L657" s="44" t="s">
        <v>1594</v>
      </c>
      <c r="M657" s="47" t="s">
        <v>353</v>
      </c>
      <c r="N657" s="47" t="s">
        <v>351</v>
      </c>
      <c r="O657" s="52">
        <v>3.4862</v>
      </c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x14ac:dyDescent="0.25" r="658" customHeight="1" ht="17.25">
      <c r="A658" s="42">
        <v>122</v>
      </c>
      <c r="B658" s="43" t="s">
        <v>369</v>
      </c>
      <c r="C658" s="44" t="s">
        <v>1547</v>
      </c>
      <c r="D658" s="44" t="s">
        <v>1655</v>
      </c>
      <c r="E658" s="44" t="s">
        <v>169</v>
      </c>
      <c r="F658" s="45" t="s">
        <v>1640</v>
      </c>
      <c r="G658" s="44" t="s">
        <v>184</v>
      </c>
      <c r="H658" s="46">
        <v>228</v>
      </c>
      <c r="I658" s="45" t="s">
        <v>1594</v>
      </c>
      <c r="J658" s="45" t="s">
        <v>1627</v>
      </c>
      <c r="K658" s="44" t="s">
        <v>1594</v>
      </c>
      <c r="L658" s="44" t="s">
        <v>1594</v>
      </c>
      <c r="M658" s="47" t="s">
        <v>353</v>
      </c>
      <c r="N658" s="47" t="s">
        <v>351</v>
      </c>
      <c r="O658" s="52">
        <v>5.78829</v>
      </c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x14ac:dyDescent="0.25" r="659" customHeight="1" ht="17.25">
      <c r="A659" s="42">
        <v>123</v>
      </c>
      <c r="B659" s="43" t="s">
        <v>370</v>
      </c>
      <c r="C659" s="44" t="s">
        <v>1547</v>
      </c>
      <c r="D659" s="44" t="s">
        <v>1655</v>
      </c>
      <c r="E659" s="44" t="s">
        <v>169</v>
      </c>
      <c r="F659" s="45" t="s">
        <v>1640</v>
      </c>
      <c r="G659" s="44" t="s">
        <v>183</v>
      </c>
      <c r="H659" s="46">
        <v>228</v>
      </c>
      <c r="I659" s="45" t="s">
        <v>1594</v>
      </c>
      <c r="J659" s="45" t="s">
        <v>1595</v>
      </c>
      <c r="K659" s="44" t="s">
        <v>1594</v>
      </c>
      <c r="L659" s="44" t="s">
        <v>1594</v>
      </c>
      <c r="M659" s="47" t="s">
        <v>353</v>
      </c>
      <c r="N659" s="47" t="s">
        <v>353</v>
      </c>
      <c r="O659" s="52">
        <v>5.88522</v>
      </c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x14ac:dyDescent="0.25" r="660" customHeight="1" ht="17.25">
      <c r="A660" s="42">
        <v>124</v>
      </c>
      <c r="B660" s="43" t="s">
        <v>371</v>
      </c>
      <c r="C660" s="44" t="s">
        <v>1547</v>
      </c>
      <c r="D660" s="44" t="s">
        <v>1655</v>
      </c>
      <c r="E660" s="44" t="s">
        <v>169</v>
      </c>
      <c r="F660" s="45" t="s">
        <v>1640</v>
      </c>
      <c r="G660" s="44" t="s">
        <v>185</v>
      </c>
      <c r="H660" s="46">
        <v>228</v>
      </c>
      <c r="I660" s="45" t="s">
        <v>1594</v>
      </c>
      <c r="J660" s="45" t="s">
        <v>1628</v>
      </c>
      <c r="K660" s="44" t="s">
        <v>1594</v>
      </c>
      <c r="L660" s="44" t="s">
        <v>1594</v>
      </c>
      <c r="M660" s="47" t="s">
        <v>353</v>
      </c>
      <c r="N660" s="47" t="s">
        <v>351</v>
      </c>
      <c r="O660" s="52">
        <v>6.43292</v>
      </c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x14ac:dyDescent="0.25" r="661" customHeight="1" ht="17.25">
      <c r="A661" s="42">
        <v>126</v>
      </c>
      <c r="B661" s="43" t="s">
        <v>373</v>
      </c>
      <c r="C661" s="44" t="s">
        <v>1547</v>
      </c>
      <c r="D661" s="44" t="s">
        <v>1653</v>
      </c>
      <c r="E661" s="44" t="s">
        <v>169</v>
      </c>
      <c r="F661" s="45" t="s">
        <v>1654</v>
      </c>
      <c r="G661" s="44" t="s">
        <v>186</v>
      </c>
      <c r="H661" s="46">
        <v>228</v>
      </c>
      <c r="I661" s="45" t="s">
        <v>1594</v>
      </c>
      <c r="J661" s="45" t="s">
        <v>1625</v>
      </c>
      <c r="K661" s="44" t="s">
        <v>1594</v>
      </c>
      <c r="L661" s="44" t="s">
        <v>1594</v>
      </c>
      <c r="M661" s="47" t="s">
        <v>353</v>
      </c>
      <c r="N661" s="47" t="s">
        <v>351</v>
      </c>
      <c r="O661" s="52">
        <v>4.34753</v>
      </c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x14ac:dyDescent="0.25" r="662" customHeight="1" ht="17.25">
      <c r="A662" s="42">
        <v>128</v>
      </c>
      <c r="B662" s="43" t="s">
        <v>374</v>
      </c>
      <c r="C662" s="44" t="s">
        <v>1547</v>
      </c>
      <c r="D662" s="44" t="s">
        <v>1653</v>
      </c>
      <c r="E662" s="44" t="s">
        <v>169</v>
      </c>
      <c r="F662" s="45" t="s">
        <v>1654</v>
      </c>
      <c r="G662" s="44" t="s">
        <v>186</v>
      </c>
      <c r="H662" s="46">
        <v>228</v>
      </c>
      <c r="I662" s="45" t="s">
        <v>1594</v>
      </c>
      <c r="J662" s="45" t="s">
        <v>1625</v>
      </c>
      <c r="K662" s="44" t="s">
        <v>1594</v>
      </c>
      <c r="L662" s="44" t="s">
        <v>1594</v>
      </c>
      <c r="M662" s="47" t="s">
        <v>353</v>
      </c>
      <c r="N662" s="47" t="s">
        <v>351</v>
      </c>
      <c r="O662" s="52">
        <v>4.050043836</v>
      </c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x14ac:dyDescent="0.25" r="663" customHeight="1" ht="17.25">
      <c r="A663" s="42">
        <v>129</v>
      </c>
      <c r="B663" s="43" t="s">
        <v>375</v>
      </c>
      <c r="C663" s="44" t="s">
        <v>1547</v>
      </c>
      <c r="D663" s="44" t="s">
        <v>1653</v>
      </c>
      <c r="E663" s="44" t="s">
        <v>169</v>
      </c>
      <c r="F663" s="45" t="s">
        <v>1654</v>
      </c>
      <c r="G663" s="44" t="s">
        <v>205</v>
      </c>
      <c r="H663" s="46">
        <v>195</v>
      </c>
      <c r="I663" s="45" t="s">
        <v>1594</v>
      </c>
      <c r="J663" s="45" t="s">
        <v>1638</v>
      </c>
      <c r="K663" s="44" t="s">
        <v>1594</v>
      </c>
      <c r="L663" s="44" t="s">
        <v>1594</v>
      </c>
      <c r="M663" s="47" t="s">
        <v>353</v>
      </c>
      <c r="N663" s="47" t="s">
        <v>351</v>
      </c>
      <c r="O663" s="52">
        <v>5.1999972</v>
      </c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x14ac:dyDescent="0.25" r="664" customHeight="1" ht="17.25">
      <c r="A664" s="42">
        <v>130</v>
      </c>
      <c r="B664" s="43" t="s">
        <v>376</v>
      </c>
      <c r="C664" s="44" t="s">
        <v>1547</v>
      </c>
      <c r="D664" s="44" t="s">
        <v>1653</v>
      </c>
      <c r="E664" s="44" t="s">
        <v>169</v>
      </c>
      <c r="F664" s="45" t="s">
        <v>1654</v>
      </c>
      <c r="G664" s="44" t="s">
        <v>205</v>
      </c>
      <c r="H664" s="46">
        <v>195</v>
      </c>
      <c r="I664" s="45" t="s">
        <v>1594</v>
      </c>
      <c r="J664" s="45" t="s">
        <v>1638</v>
      </c>
      <c r="K664" s="44" t="s">
        <v>1594</v>
      </c>
      <c r="L664" s="44" t="s">
        <v>1594</v>
      </c>
      <c r="M664" s="47" t="s">
        <v>353</v>
      </c>
      <c r="N664" s="47" t="s">
        <v>351</v>
      </c>
      <c r="O664" s="52">
        <v>3.4</v>
      </c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x14ac:dyDescent="0.25" r="665" customHeight="1" ht="17.25">
      <c r="A665" s="42">
        <v>131</v>
      </c>
      <c r="B665" s="43" t="s">
        <v>377</v>
      </c>
      <c r="C665" s="44" t="s">
        <v>1547</v>
      </c>
      <c r="D665" s="44" t="s">
        <v>1653</v>
      </c>
      <c r="E665" s="44" t="s">
        <v>169</v>
      </c>
      <c r="F665" s="45" t="s">
        <v>1654</v>
      </c>
      <c r="G665" s="44" t="s">
        <v>205</v>
      </c>
      <c r="H665" s="46">
        <v>195</v>
      </c>
      <c r="I665" s="45" t="s">
        <v>1594</v>
      </c>
      <c r="J665" s="45" t="s">
        <v>1638</v>
      </c>
      <c r="K665" s="44" t="s">
        <v>1594</v>
      </c>
      <c r="L665" s="44" t="s">
        <v>1594</v>
      </c>
      <c r="M665" s="47" t="s">
        <v>353</v>
      </c>
      <c r="N665" s="47" t="s">
        <v>351</v>
      </c>
      <c r="O665" s="52">
        <v>3.4</v>
      </c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x14ac:dyDescent="0.25" r="666" customHeight="1" ht="17.25">
      <c r="A666" s="42">
        <v>132</v>
      </c>
      <c r="B666" s="43" t="s">
        <v>378</v>
      </c>
      <c r="C666" s="44" t="s">
        <v>1547</v>
      </c>
      <c r="D666" s="44" t="s">
        <v>1653</v>
      </c>
      <c r="E666" s="44" t="s">
        <v>169</v>
      </c>
      <c r="F666" s="45" t="s">
        <v>1654</v>
      </c>
      <c r="G666" s="44" t="s">
        <v>205</v>
      </c>
      <c r="H666" s="46">
        <v>195</v>
      </c>
      <c r="I666" s="45" t="s">
        <v>1594</v>
      </c>
      <c r="J666" s="45" t="s">
        <v>1638</v>
      </c>
      <c r="K666" s="44" t="s">
        <v>1594</v>
      </c>
      <c r="L666" s="44" t="s">
        <v>1594</v>
      </c>
      <c r="M666" s="47" t="s">
        <v>353</v>
      </c>
      <c r="N666" s="47" t="s">
        <v>351</v>
      </c>
      <c r="O666" s="52">
        <v>4.504972644</v>
      </c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x14ac:dyDescent="0.25" r="667" customHeight="1" ht="17.25">
      <c r="A667" s="42">
        <v>133</v>
      </c>
      <c r="B667" s="43" t="s">
        <v>379</v>
      </c>
      <c r="C667" s="44" t="s">
        <v>1547</v>
      </c>
      <c r="D667" s="44" t="s">
        <v>1655</v>
      </c>
      <c r="E667" s="44" t="s">
        <v>169</v>
      </c>
      <c r="F667" s="45" t="s">
        <v>1640</v>
      </c>
      <c r="G667" s="44" t="s">
        <v>184</v>
      </c>
      <c r="H667" s="46">
        <v>228</v>
      </c>
      <c r="I667" s="45" t="s">
        <v>1594</v>
      </c>
      <c r="J667" s="45" t="s">
        <v>1627</v>
      </c>
      <c r="K667" s="44" t="s">
        <v>1594</v>
      </c>
      <c r="L667" s="44" t="s">
        <v>1594</v>
      </c>
      <c r="M667" s="47" t="s">
        <v>353</v>
      </c>
      <c r="N667" s="47" t="s">
        <v>351</v>
      </c>
      <c r="O667" s="52">
        <v>6.369944076</v>
      </c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x14ac:dyDescent="0.25" r="668" customHeight="1" ht="17.25">
      <c r="A668" s="42">
        <v>134</v>
      </c>
      <c r="B668" s="43" t="s">
        <v>380</v>
      </c>
      <c r="C668" s="44" t="s">
        <v>1547</v>
      </c>
      <c r="D668" s="44" t="s">
        <v>1653</v>
      </c>
      <c r="E668" s="44" t="s">
        <v>169</v>
      </c>
      <c r="F668" s="45" t="s">
        <v>1656</v>
      </c>
      <c r="G668" s="44" t="s">
        <v>205</v>
      </c>
      <c r="H668" s="46">
        <v>195</v>
      </c>
      <c r="I668" s="45" t="s">
        <v>1594</v>
      </c>
      <c r="J668" s="45" t="s">
        <v>1638</v>
      </c>
      <c r="K668" s="44" t="s">
        <v>1594</v>
      </c>
      <c r="L668" s="44" t="s">
        <v>1594</v>
      </c>
      <c r="M668" s="47" t="s">
        <v>353</v>
      </c>
      <c r="N668" s="47" t="s">
        <v>351</v>
      </c>
      <c r="O668" s="52">
        <v>5.9499972</v>
      </c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x14ac:dyDescent="0.25" r="669" customHeight="1" ht="17.25">
      <c r="A669" s="42">
        <v>135</v>
      </c>
      <c r="B669" s="43" t="s">
        <v>381</v>
      </c>
      <c r="C669" s="44" t="s">
        <v>1547</v>
      </c>
      <c r="D669" s="44" t="s">
        <v>1653</v>
      </c>
      <c r="E669" s="44" t="s">
        <v>169</v>
      </c>
      <c r="F669" s="45" t="s">
        <v>1656</v>
      </c>
      <c r="G669" s="44" t="s">
        <v>205</v>
      </c>
      <c r="H669" s="46">
        <v>195</v>
      </c>
      <c r="I669" s="45" t="s">
        <v>1594</v>
      </c>
      <c r="J669" s="45" t="s">
        <v>1638</v>
      </c>
      <c r="K669" s="44" t="s">
        <v>1594</v>
      </c>
      <c r="L669" s="44" t="s">
        <v>1594</v>
      </c>
      <c r="M669" s="47" t="s">
        <v>353</v>
      </c>
      <c r="N669" s="47" t="s">
        <v>351</v>
      </c>
      <c r="O669" s="52">
        <v>5.2699572</v>
      </c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x14ac:dyDescent="0.25" r="670" customHeight="1" ht="17.25">
      <c r="A670" s="42">
        <v>136</v>
      </c>
      <c r="B670" s="43" t="s">
        <v>382</v>
      </c>
      <c r="C670" s="44" t="s">
        <v>1547</v>
      </c>
      <c r="D670" s="44" t="s">
        <v>1653</v>
      </c>
      <c r="E670" s="44" t="s">
        <v>169</v>
      </c>
      <c r="F670" s="45" t="s">
        <v>1654</v>
      </c>
      <c r="G670" s="44" t="s">
        <v>205</v>
      </c>
      <c r="H670" s="46">
        <v>195</v>
      </c>
      <c r="I670" s="45" t="s">
        <v>1594</v>
      </c>
      <c r="J670" s="45" t="s">
        <v>1638</v>
      </c>
      <c r="K670" s="44" t="s">
        <v>1594</v>
      </c>
      <c r="L670" s="44" t="s">
        <v>1594</v>
      </c>
      <c r="M670" s="47" t="s">
        <v>353</v>
      </c>
      <c r="N670" s="47" t="s">
        <v>351</v>
      </c>
      <c r="O670" s="52">
        <v>5.1</v>
      </c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x14ac:dyDescent="0.25" r="671" customHeight="1" ht="17.25">
      <c r="A671" s="42">
        <v>137</v>
      </c>
      <c r="B671" s="43" t="s">
        <v>383</v>
      </c>
      <c r="C671" s="44" t="s">
        <v>1547</v>
      </c>
      <c r="D671" s="44" t="s">
        <v>1653</v>
      </c>
      <c r="E671" s="44" t="s">
        <v>169</v>
      </c>
      <c r="F671" s="45" t="s">
        <v>1654</v>
      </c>
      <c r="G671" s="44" t="s">
        <v>205</v>
      </c>
      <c r="H671" s="46">
        <v>195</v>
      </c>
      <c r="I671" s="45" t="s">
        <v>1594</v>
      </c>
      <c r="J671" s="45" t="s">
        <v>1638</v>
      </c>
      <c r="K671" s="44" t="s">
        <v>1594</v>
      </c>
      <c r="L671" s="44" t="s">
        <v>1594</v>
      </c>
      <c r="M671" s="47" t="s">
        <v>353</v>
      </c>
      <c r="N671" s="47" t="s">
        <v>351</v>
      </c>
      <c r="O671" s="52">
        <v>3.4</v>
      </c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x14ac:dyDescent="0.25" r="672" customHeight="1" ht="17.25">
      <c r="A672" s="42">
        <v>142</v>
      </c>
      <c r="B672" s="43" t="s">
        <v>389</v>
      </c>
      <c r="C672" s="44" t="s">
        <v>1580</v>
      </c>
      <c r="D672" s="44" t="s">
        <v>1655</v>
      </c>
      <c r="E672" s="44" t="s">
        <v>169</v>
      </c>
      <c r="F672" s="45" t="s">
        <v>1640</v>
      </c>
      <c r="G672" s="44" t="s">
        <v>186</v>
      </c>
      <c r="H672" s="46">
        <v>228</v>
      </c>
      <c r="I672" s="45" t="s">
        <v>1594</v>
      </c>
      <c r="J672" s="45" t="s">
        <v>1625</v>
      </c>
      <c r="K672" s="44" t="s">
        <v>1594</v>
      </c>
      <c r="L672" s="44" t="s">
        <v>1594</v>
      </c>
      <c r="M672" s="47" t="s">
        <v>387</v>
      </c>
      <c r="N672" s="47" t="s">
        <v>387</v>
      </c>
      <c r="O672" s="52">
        <v>8.31847</v>
      </c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x14ac:dyDescent="0.25" r="673" customHeight="1" ht="17.25">
      <c r="A673" s="42">
        <v>143</v>
      </c>
      <c r="B673" s="43" t="s">
        <v>390</v>
      </c>
      <c r="C673" s="44" t="s">
        <v>1580</v>
      </c>
      <c r="D673" s="44" t="s">
        <v>1655</v>
      </c>
      <c r="E673" s="44" t="s">
        <v>169</v>
      </c>
      <c r="F673" s="45" t="s">
        <v>1640</v>
      </c>
      <c r="G673" s="44" t="s">
        <v>108</v>
      </c>
      <c r="H673" s="46">
        <v>344</v>
      </c>
      <c r="I673" s="45" t="s">
        <v>1594</v>
      </c>
      <c r="J673" s="45" t="s">
        <v>1595</v>
      </c>
      <c r="K673" s="44" t="s">
        <v>1594</v>
      </c>
      <c r="L673" s="44" t="s">
        <v>1594</v>
      </c>
      <c r="M673" s="47" t="s">
        <v>387</v>
      </c>
      <c r="N673" s="47" t="s">
        <v>387</v>
      </c>
      <c r="O673" s="52">
        <v>5.43925</v>
      </c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x14ac:dyDescent="0.25" r="674" customHeight="1" ht="17.25">
      <c r="A674" s="42">
        <v>145</v>
      </c>
      <c r="B674" s="43" t="s">
        <v>392</v>
      </c>
      <c r="C674" s="44" t="s">
        <v>1580</v>
      </c>
      <c r="D674" s="44" t="s">
        <v>1655</v>
      </c>
      <c r="E674" s="44" t="s">
        <v>169</v>
      </c>
      <c r="F674" s="45" t="s">
        <v>1640</v>
      </c>
      <c r="G674" s="44" t="s">
        <v>186</v>
      </c>
      <c r="H674" s="46">
        <v>228</v>
      </c>
      <c r="I674" s="45" t="s">
        <v>1594</v>
      </c>
      <c r="J674" s="45" t="s">
        <v>1625</v>
      </c>
      <c r="K674" s="44" t="s">
        <v>1594</v>
      </c>
      <c r="L674" s="44" t="s">
        <v>1594</v>
      </c>
      <c r="M674" s="47" t="s">
        <v>387</v>
      </c>
      <c r="N674" s="47" t="s">
        <v>387</v>
      </c>
      <c r="O674" s="52">
        <v>8.37988</v>
      </c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x14ac:dyDescent="0.25" r="675" customHeight="1" ht="17.25">
      <c r="A675" s="42">
        <v>158</v>
      </c>
      <c r="B675" s="43" t="s">
        <v>407</v>
      </c>
      <c r="C675" s="44" t="s">
        <v>1547</v>
      </c>
      <c r="D675" s="44" t="s">
        <v>1653</v>
      </c>
      <c r="E675" s="44" t="s">
        <v>169</v>
      </c>
      <c r="F675" s="45" t="s">
        <v>1657</v>
      </c>
      <c r="G675" s="44" t="s">
        <v>186</v>
      </c>
      <c r="H675" s="46">
        <v>228</v>
      </c>
      <c r="I675" s="45" t="s">
        <v>1594</v>
      </c>
      <c r="J675" s="45" t="s">
        <v>1625</v>
      </c>
      <c r="K675" s="44" t="s">
        <v>1594</v>
      </c>
      <c r="L675" s="44" t="s">
        <v>1594</v>
      </c>
      <c r="M675" s="47" t="s">
        <v>404</v>
      </c>
      <c r="N675" s="47" t="s">
        <v>395</v>
      </c>
      <c r="O675" s="52">
        <v>3.32609</v>
      </c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x14ac:dyDescent="0.25" r="676" customHeight="1" ht="17.25">
      <c r="A676" s="42">
        <v>159</v>
      </c>
      <c r="B676" s="43" t="s">
        <v>408</v>
      </c>
      <c r="C676" s="44" t="s">
        <v>1547</v>
      </c>
      <c r="D676" s="44" t="s">
        <v>1653</v>
      </c>
      <c r="E676" s="44" t="s">
        <v>169</v>
      </c>
      <c r="F676" s="45" t="s">
        <v>1656</v>
      </c>
      <c r="G676" s="44" t="s">
        <v>186</v>
      </c>
      <c r="H676" s="46">
        <v>228</v>
      </c>
      <c r="I676" s="45" t="s">
        <v>1594</v>
      </c>
      <c r="J676" s="45" t="s">
        <v>1625</v>
      </c>
      <c r="K676" s="44" t="s">
        <v>1594</v>
      </c>
      <c r="L676" s="44" t="s">
        <v>1594</v>
      </c>
      <c r="M676" s="47" t="s">
        <v>406</v>
      </c>
      <c r="N676" s="47" t="s">
        <v>395</v>
      </c>
      <c r="O676" s="52">
        <v>3.69657</v>
      </c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x14ac:dyDescent="0.25" r="677" customHeight="1" ht="17.25">
      <c r="A677" s="42">
        <v>160</v>
      </c>
      <c r="B677" s="43" t="s">
        <v>409</v>
      </c>
      <c r="C677" s="44" t="s">
        <v>1547</v>
      </c>
      <c r="D677" s="44" t="s">
        <v>1653</v>
      </c>
      <c r="E677" s="44" t="s">
        <v>169</v>
      </c>
      <c r="F677" s="45" t="s">
        <v>1656</v>
      </c>
      <c r="G677" s="44" t="s">
        <v>186</v>
      </c>
      <c r="H677" s="46">
        <v>228</v>
      </c>
      <c r="I677" s="45" t="s">
        <v>1594</v>
      </c>
      <c r="J677" s="45" t="s">
        <v>1625</v>
      </c>
      <c r="K677" s="44" t="s">
        <v>1594</v>
      </c>
      <c r="L677" s="44" t="s">
        <v>1594</v>
      </c>
      <c r="M677" s="47" t="s">
        <v>405</v>
      </c>
      <c r="N677" s="47" t="s">
        <v>395</v>
      </c>
      <c r="O677" s="52">
        <v>3.52295</v>
      </c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x14ac:dyDescent="0.25" r="678" customHeight="1" ht="17.25">
      <c r="A678" s="42">
        <v>161</v>
      </c>
      <c r="B678" s="43" t="s">
        <v>410</v>
      </c>
      <c r="C678" s="44" t="s">
        <v>1547</v>
      </c>
      <c r="D678" s="44" t="s">
        <v>1653</v>
      </c>
      <c r="E678" s="44" t="s">
        <v>169</v>
      </c>
      <c r="F678" s="45" t="s">
        <v>1656</v>
      </c>
      <c r="G678" s="44" t="s">
        <v>186</v>
      </c>
      <c r="H678" s="46">
        <v>228</v>
      </c>
      <c r="I678" s="45" t="s">
        <v>1594</v>
      </c>
      <c r="J678" s="45" t="s">
        <v>1625</v>
      </c>
      <c r="K678" s="44" t="s">
        <v>1594</v>
      </c>
      <c r="L678" s="44" t="s">
        <v>1594</v>
      </c>
      <c r="M678" s="47" t="s">
        <v>404</v>
      </c>
      <c r="N678" s="47" t="s">
        <v>395</v>
      </c>
      <c r="O678" s="52">
        <v>3.51188</v>
      </c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x14ac:dyDescent="0.25" r="679" customHeight="1" ht="17.25">
      <c r="A679" s="42">
        <v>163</v>
      </c>
      <c r="B679" s="43" t="s">
        <v>412</v>
      </c>
      <c r="C679" s="44" t="s">
        <v>1547</v>
      </c>
      <c r="D679" s="44" t="s">
        <v>1653</v>
      </c>
      <c r="E679" s="44" t="s">
        <v>169</v>
      </c>
      <c r="F679" s="45" t="s">
        <v>1656</v>
      </c>
      <c r="G679" s="44" t="s">
        <v>205</v>
      </c>
      <c r="H679" s="46">
        <v>195</v>
      </c>
      <c r="I679" s="45" t="s">
        <v>1594</v>
      </c>
      <c r="J679" s="45" t="s">
        <v>1638</v>
      </c>
      <c r="K679" s="44" t="s">
        <v>1594</v>
      </c>
      <c r="L679" s="44" t="s">
        <v>1594</v>
      </c>
      <c r="M679" s="47" t="s">
        <v>404</v>
      </c>
      <c r="N679" s="47" t="s">
        <v>395</v>
      </c>
      <c r="O679" s="52">
        <v>2.95637</v>
      </c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x14ac:dyDescent="0.25" r="680" customHeight="1" ht="17.25">
      <c r="A680" s="42">
        <v>164</v>
      </c>
      <c r="B680" s="43" t="s">
        <v>413</v>
      </c>
      <c r="C680" s="44" t="s">
        <v>1547</v>
      </c>
      <c r="D680" s="44" t="s">
        <v>1653</v>
      </c>
      <c r="E680" s="44" t="s">
        <v>169</v>
      </c>
      <c r="F680" s="45" t="s">
        <v>1656</v>
      </c>
      <c r="G680" s="44" t="s">
        <v>205</v>
      </c>
      <c r="H680" s="46">
        <v>195</v>
      </c>
      <c r="I680" s="45" t="s">
        <v>1594</v>
      </c>
      <c r="J680" s="45" t="s">
        <v>1638</v>
      </c>
      <c r="K680" s="44" t="s">
        <v>1594</v>
      </c>
      <c r="L680" s="44" t="s">
        <v>1594</v>
      </c>
      <c r="M680" s="47" t="s">
        <v>394</v>
      </c>
      <c r="N680" s="47" t="s">
        <v>395</v>
      </c>
      <c r="O680" s="52">
        <v>3.85403</v>
      </c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x14ac:dyDescent="0.25" r="681" customHeight="1" ht="17.25">
      <c r="A681" s="42">
        <v>165</v>
      </c>
      <c r="B681" s="43" t="s">
        <v>414</v>
      </c>
      <c r="C681" s="44" t="s">
        <v>1547</v>
      </c>
      <c r="D681" s="44" t="s">
        <v>1653</v>
      </c>
      <c r="E681" s="44" t="s">
        <v>169</v>
      </c>
      <c r="F681" s="45" t="s">
        <v>1656</v>
      </c>
      <c r="G681" s="44" t="s">
        <v>205</v>
      </c>
      <c r="H681" s="46">
        <v>195</v>
      </c>
      <c r="I681" s="45" t="s">
        <v>1594</v>
      </c>
      <c r="J681" s="45" t="s">
        <v>1638</v>
      </c>
      <c r="K681" s="44" t="s">
        <v>1594</v>
      </c>
      <c r="L681" s="44" t="s">
        <v>1594</v>
      </c>
      <c r="M681" s="47" t="s">
        <v>405</v>
      </c>
      <c r="N681" s="47" t="s">
        <v>395</v>
      </c>
      <c r="O681" s="52">
        <v>3.1225</v>
      </c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x14ac:dyDescent="0.25" r="682" customHeight="1" ht="17.25">
      <c r="A682" s="42">
        <v>166</v>
      </c>
      <c r="B682" s="43" t="s">
        <v>415</v>
      </c>
      <c r="C682" s="44" t="s">
        <v>1547</v>
      </c>
      <c r="D682" s="44" t="s">
        <v>1653</v>
      </c>
      <c r="E682" s="44" t="s">
        <v>169</v>
      </c>
      <c r="F682" s="45" t="s">
        <v>1656</v>
      </c>
      <c r="G682" s="44" t="s">
        <v>205</v>
      </c>
      <c r="H682" s="46">
        <v>195</v>
      </c>
      <c r="I682" s="45" t="s">
        <v>1594</v>
      </c>
      <c r="J682" s="45" t="s">
        <v>1638</v>
      </c>
      <c r="K682" s="44" t="s">
        <v>1594</v>
      </c>
      <c r="L682" s="44" t="s">
        <v>1594</v>
      </c>
      <c r="M682" s="47" t="s">
        <v>405</v>
      </c>
      <c r="N682" s="47" t="s">
        <v>395</v>
      </c>
      <c r="O682" s="52">
        <v>2.95637</v>
      </c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x14ac:dyDescent="0.25" r="683" customHeight="1" ht="17.25">
      <c r="A683" s="42">
        <v>168</v>
      </c>
      <c r="B683" s="43" t="s">
        <v>417</v>
      </c>
      <c r="C683" s="44" t="s">
        <v>1547</v>
      </c>
      <c r="D683" s="44" t="s">
        <v>1655</v>
      </c>
      <c r="E683" s="44" t="s">
        <v>169</v>
      </c>
      <c r="F683" s="45" t="s">
        <v>1640</v>
      </c>
      <c r="G683" s="44" t="s">
        <v>205</v>
      </c>
      <c r="H683" s="46">
        <v>195</v>
      </c>
      <c r="I683" s="45" t="s">
        <v>1594</v>
      </c>
      <c r="J683" s="45" t="s">
        <v>1638</v>
      </c>
      <c r="K683" s="44" t="s">
        <v>1594</v>
      </c>
      <c r="L683" s="44" t="s">
        <v>1594</v>
      </c>
      <c r="M683" s="47" t="s">
        <v>399</v>
      </c>
      <c r="N683" s="47" t="s">
        <v>395</v>
      </c>
      <c r="O683" s="52">
        <v>3.83196</v>
      </c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x14ac:dyDescent="0.25" r="684" customHeight="1" ht="17.25">
      <c r="A684" s="42">
        <v>169</v>
      </c>
      <c r="B684" s="43" t="s">
        <v>418</v>
      </c>
      <c r="C684" s="44" t="s">
        <v>1547</v>
      </c>
      <c r="D684" s="44" t="s">
        <v>1655</v>
      </c>
      <c r="E684" s="44" t="s">
        <v>169</v>
      </c>
      <c r="F684" s="45" t="s">
        <v>1640</v>
      </c>
      <c r="G684" s="44" t="s">
        <v>205</v>
      </c>
      <c r="H684" s="46">
        <v>195</v>
      </c>
      <c r="I684" s="45" t="s">
        <v>1594</v>
      </c>
      <c r="J684" s="45" t="s">
        <v>1638</v>
      </c>
      <c r="K684" s="44" t="s">
        <v>1594</v>
      </c>
      <c r="L684" s="44" t="s">
        <v>1594</v>
      </c>
      <c r="M684" s="47" t="s">
        <v>399</v>
      </c>
      <c r="N684" s="47" t="s">
        <v>395</v>
      </c>
      <c r="O684" s="52">
        <v>5.51911</v>
      </c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x14ac:dyDescent="0.25" r="685" customHeight="1" ht="17.25">
      <c r="A685" s="42">
        <v>170</v>
      </c>
      <c r="B685" s="43" t="s">
        <v>419</v>
      </c>
      <c r="C685" s="44" t="s">
        <v>1547</v>
      </c>
      <c r="D685" s="44" t="s">
        <v>1653</v>
      </c>
      <c r="E685" s="44" t="s">
        <v>169</v>
      </c>
      <c r="F685" s="45" t="s">
        <v>1656</v>
      </c>
      <c r="G685" s="44" t="s">
        <v>186</v>
      </c>
      <c r="H685" s="46">
        <v>228</v>
      </c>
      <c r="I685" s="45" t="s">
        <v>1594</v>
      </c>
      <c r="J685" s="45" t="s">
        <v>1625</v>
      </c>
      <c r="K685" s="44" t="s">
        <v>1594</v>
      </c>
      <c r="L685" s="44" t="s">
        <v>1594</v>
      </c>
      <c r="M685" s="47" t="s">
        <v>406</v>
      </c>
      <c r="N685" s="47" t="s">
        <v>395</v>
      </c>
      <c r="O685" s="52">
        <v>3.38534</v>
      </c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x14ac:dyDescent="0.25" r="686" customHeight="1" ht="17.25">
      <c r="A686" s="42">
        <v>171</v>
      </c>
      <c r="B686" s="43" t="s">
        <v>420</v>
      </c>
      <c r="C686" s="44" t="s">
        <v>1547</v>
      </c>
      <c r="D686" s="44" t="s">
        <v>1653</v>
      </c>
      <c r="E686" s="44" t="s">
        <v>169</v>
      </c>
      <c r="F686" s="45" t="s">
        <v>1656</v>
      </c>
      <c r="G686" s="44" t="s">
        <v>205</v>
      </c>
      <c r="H686" s="46">
        <v>195</v>
      </c>
      <c r="I686" s="45" t="s">
        <v>1594</v>
      </c>
      <c r="J686" s="45" t="s">
        <v>1638</v>
      </c>
      <c r="K686" s="44" t="s">
        <v>1594</v>
      </c>
      <c r="L686" s="44" t="s">
        <v>1594</v>
      </c>
      <c r="M686" s="47" t="s">
        <v>399</v>
      </c>
      <c r="N686" s="47" t="s">
        <v>395</v>
      </c>
      <c r="O686" s="52">
        <v>4.08861</v>
      </c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x14ac:dyDescent="0.25" r="687" customHeight="1" ht="17.25">
      <c r="A687" s="42">
        <v>172</v>
      </c>
      <c r="B687" s="43" t="s">
        <v>421</v>
      </c>
      <c r="C687" s="44" t="s">
        <v>1547</v>
      </c>
      <c r="D687" s="44" t="s">
        <v>1653</v>
      </c>
      <c r="E687" s="44" t="s">
        <v>169</v>
      </c>
      <c r="F687" s="45" t="s">
        <v>1656</v>
      </c>
      <c r="G687" s="44" t="s">
        <v>205</v>
      </c>
      <c r="H687" s="46">
        <v>195</v>
      </c>
      <c r="I687" s="45" t="s">
        <v>1594</v>
      </c>
      <c r="J687" s="45" t="s">
        <v>1638</v>
      </c>
      <c r="K687" s="44" t="s">
        <v>1594</v>
      </c>
      <c r="L687" s="44" t="s">
        <v>1594</v>
      </c>
      <c r="M687" s="47" t="s">
        <v>399</v>
      </c>
      <c r="N687" s="47" t="s">
        <v>395</v>
      </c>
      <c r="O687" s="52">
        <v>2.64036</v>
      </c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x14ac:dyDescent="0.25" r="688" customHeight="1" ht="17.25">
      <c r="A688" s="42">
        <v>173</v>
      </c>
      <c r="B688" s="43" t="s">
        <v>422</v>
      </c>
      <c r="C688" s="44" t="s">
        <v>1547</v>
      </c>
      <c r="D688" s="44" t="s">
        <v>1653</v>
      </c>
      <c r="E688" s="44" t="s">
        <v>169</v>
      </c>
      <c r="F688" s="45" t="s">
        <v>1656</v>
      </c>
      <c r="G688" s="44" t="s">
        <v>205</v>
      </c>
      <c r="H688" s="46">
        <v>195</v>
      </c>
      <c r="I688" s="45" t="s">
        <v>1594</v>
      </c>
      <c r="J688" s="45" t="s">
        <v>1638</v>
      </c>
      <c r="K688" s="44" t="s">
        <v>1594</v>
      </c>
      <c r="L688" s="44" t="s">
        <v>1594</v>
      </c>
      <c r="M688" s="47" t="s">
        <v>406</v>
      </c>
      <c r="N688" s="47" t="s">
        <v>395</v>
      </c>
      <c r="O688" s="52">
        <v>2.69903</v>
      </c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x14ac:dyDescent="0.25" r="689" customHeight="1" ht="17.25">
      <c r="A689" s="42">
        <v>174</v>
      </c>
      <c r="B689" s="43" t="s">
        <v>423</v>
      </c>
      <c r="C689" s="44" t="s">
        <v>1547</v>
      </c>
      <c r="D689" s="44" t="s">
        <v>1653</v>
      </c>
      <c r="E689" s="44" t="s">
        <v>169</v>
      </c>
      <c r="F689" s="45" t="s">
        <v>1656</v>
      </c>
      <c r="G689" s="44" t="s">
        <v>205</v>
      </c>
      <c r="H689" s="46">
        <v>195</v>
      </c>
      <c r="I689" s="45" t="s">
        <v>1594</v>
      </c>
      <c r="J689" s="45" t="s">
        <v>1638</v>
      </c>
      <c r="K689" s="44" t="s">
        <v>1594</v>
      </c>
      <c r="L689" s="44" t="s">
        <v>1594</v>
      </c>
      <c r="M689" s="47" t="s">
        <v>399</v>
      </c>
      <c r="N689" s="47" t="s">
        <v>395</v>
      </c>
      <c r="O689" s="52">
        <v>2.54836</v>
      </c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x14ac:dyDescent="0.25" r="690" customHeight="1" ht="17.25">
      <c r="A690" s="42">
        <v>175</v>
      </c>
      <c r="B690" s="43" t="s">
        <v>424</v>
      </c>
      <c r="C690" s="44" t="s">
        <v>1547</v>
      </c>
      <c r="D690" s="44" t="s">
        <v>1653</v>
      </c>
      <c r="E690" s="44" t="s">
        <v>169</v>
      </c>
      <c r="F690" s="45" t="s">
        <v>1656</v>
      </c>
      <c r="G690" s="44" t="s">
        <v>186</v>
      </c>
      <c r="H690" s="46">
        <v>228</v>
      </c>
      <c r="I690" s="45" t="s">
        <v>1594</v>
      </c>
      <c r="J690" s="45" t="s">
        <v>1625</v>
      </c>
      <c r="K690" s="44" t="s">
        <v>1594</v>
      </c>
      <c r="L690" s="44" t="s">
        <v>1594</v>
      </c>
      <c r="M690" s="47" t="s">
        <v>404</v>
      </c>
      <c r="N690" s="47" t="s">
        <v>395</v>
      </c>
      <c r="O690" s="52">
        <v>3.14612</v>
      </c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x14ac:dyDescent="0.25" r="691" customHeight="1" ht="17.25">
      <c r="A691" s="42">
        <v>176</v>
      </c>
      <c r="B691" s="43" t="s">
        <v>425</v>
      </c>
      <c r="C691" s="44" t="s">
        <v>1547</v>
      </c>
      <c r="D691" s="44" t="s">
        <v>1653</v>
      </c>
      <c r="E691" s="44" t="s">
        <v>169</v>
      </c>
      <c r="F691" s="45" t="s">
        <v>1656</v>
      </c>
      <c r="G691" s="44" t="s">
        <v>205</v>
      </c>
      <c r="H691" s="46">
        <v>195</v>
      </c>
      <c r="I691" s="45" t="s">
        <v>1594</v>
      </c>
      <c r="J691" s="45" t="s">
        <v>1638</v>
      </c>
      <c r="K691" s="44" t="s">
        <v>1594</v>
      </c>
      <c r="L691" s="44" t="s">
        <v>1594</v>
      </c>
      <c r="M691" s="47" t="s">
        <v>399</v>
      </c>
      <c r="N691" s="47" t="s">
        <v>395</v>
      </c>
      <c r="O691" s="52">
        <v>2.10416</v>
      </c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x14ac:dyDescent="0.25" r="692" customHeight="1" ht="17.25">
      <c r="A692" s="42">
        <v>177</v>
      </c>
      <c r="B692" s="43" t="s">
        <v>426</v>
      </c>
      <c r="C692" s="44" t="s">
        <v>1547</v>
      </c>
      <c r="D692" s="44" t="s">
        <v>1653</v>
      </c>
      <c r="E692" s="44" t="s">
        <v>169</v>
      </c>
      <c r="F692" s="45" t="s">
        <v>1656</v>
      </c>
      <c r="G692" s="44" t="s">
        <v>205</v>
      </c>
      <c r="H692" s="46">
        <v>195</v>
      </c>
      <c r="I692" s="45" t="s">
        <v>1594</v>
      </c>
      <c r="J692" s="45" t="s">
        <v>1638</v>
      </c>
      <c r="K692" s="44" t="s">
        <v>1594</v>
      </c>
      <c r="L692" s="44" t="s">
        <v>1594</v>
      </c>
      <c r="M692" s="47" t="s">
        <v>399</v>
      </c>
      <c r="N692" s="47" t="s">
        <v>395</v>
      </c>
      <c r="O692" s="52">
        <v>2.19266</v>
      </c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x14ac:dyDescent="0.25" r="693" customHeight="1" ht="17.25">
      <c r="A693" s="42">
        <v>178</v>
      </c>
      <c r="B693" s="43" t="s">
        <v>427</v>
      </c>
      <c r="C693" s="44" t="s">
        <v>1547</v>
      </c>
      <c r="D693" s="44" t="s">
        <v>1653</v>
      </c>
      <c r="E693" s="44" t="s">
        <v>169</v>
      </c>
      <c r="F693" s="45" t="s">
        <v>1656</v>
      </c>
      <c r="G693" s="44" t="s">
        <v>185</v>
      </c>
      <c r="H693" s="46">
        <v>228</v>
      </c>
      <c r="I693" s="45" t="s">
        <v>1594</v>
      </c>
      <c r="J693" s="45" t="s">
        <v>1628</v>
      </c>
      <c r="K693" s="44" t="s">
        <v>1594</v>
      </c>
      <c r="L693" s="44" t="s">
        <v>1594</v>
      </c>
      <c r="M693" s="47" t="s">
        <v>399</v>
      </c>
      <c r="N693" s="47" t="s">
        <v>395</v>
      </c>
      <c r="O693" s="52">
        <v>2.37585</v>
      </c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x14ac:dyDescent="0.25" r="694" customHeight="1" ht="17.25">
      <c r="A694" s="42">
        <v>179</v>
      </c>
      <c r="B694" s="43" t="s">
        <v>428</v>
      </c>
      <c r="C694" s="44" t="s">
        <v>1547</v>
      </c>
      <c r="D694" s="44" t="s">
        <v>1653</v>
      </c>
      <c r="E694" s="44" t="s">
        <v>169</v>
      </c>
      <c r="F694" s="45" t="s">
        <v>1656</v>
      </c>
      <c r="G694" s="44" t="s">
        <v>205</v>
      </c>
      <c r="H694" s="46">
        <v>195</v>
      </c>
      <c r="I694" s="45" t="s">
        <v>1594</v>
      </c>
      <c r="J694" s="45" t="s">
        <v>1638</v>
      </c>
      <c r="K694" s="44" t="s">
        <v>1594</v>
      </c>
      <c r="L694" s="44" t="s">
        <v>1594</v>
      </c>
      <c r="M694" s="47" t="s">
        <v>397</v>
      </c>
      <c r="N694" s="47" t="s">
        <v>395</v>
      </c>
      <c r="O694" s="52">
        <v>2.36955</v>
      </c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x14ac:dyDescent="0.25" r="695" customHeight="1" ht="17.25">
      <c r="A695" s="42">
        <v>180</v>
      </c>
      <c r="B695" s="43" t="s">
        <v>429</v>
      </c>
      <c r="C695" s="44" t="s">
        <v>1547</v>
      </c>
      <c r="D695" s="44" t="s">
        <v>1653</v>
      </c>
      <c r="E695" s="44" t="s">
        <v>169</v>
      </c>
      <c r="F695" s="45" t="s">
        <v>1656</v>
      </c>
      <c r="G695" s="44" t="s">
        <v>205</v>
      </c>
      <c r="H695" s="46">
        <v>195</v>
      </c>
      <c r="I695" s="45" t="s">
        <v>1594</v>
      </c>
      <c r="J695" s="45" t="s">
        <v>1638</v>
      </c>
      <c r="K695" s="44" t="s">
        <v>1594</v>
      </c>
      <c r="L695" s="44" t="s">
        <v>1594</v>
      </c>
      <c r="M695" s="47" t="s">
        <v>404</v>
      </c>
      <c r="N695" s="47" t="s">
        <v>395</v>
      </c>
      <c r="O695" s="52">
        <v>2.14321</v>
      </c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x14ac:dyDescent="0.25" r="696" customHeight="1" ht="17.25">
      <c r="A696" s="42">
        <v>181</v>
      </c>
      <c r="B696" s="43" t="s">
        <v>430</v>
      </c>
      <c r="C696" s="44" t="s">
        <v>1547</v>
      </c>
      <c r="D696" s="44" t="s">
        <v>1653</v>
      </c>
      <c r="E696" s="44" t="s">
        <v>169</v>
      </c>
      <c r="F696" s="45" t="s">
        <v>1657</v>
      </c>
      <c r="G696" s="44" t="s">
        <v>186</v>
      </c>
      <c r="H696" s="46">
        <v>228</v>
      </c>
      <c r="I696" s="45" t="s">
        <v>1594</v>
      </c>
      <c r="J696" s="45" t="s">
        <v>1625</v>
      </c>
      <c r="K696" s="44" t="s">
        <v>1594</v>
      </c>
      <c r="L696" s="44" t="s">
        <v>1594</v>
      </c>
      <c r="M696" s="47" t="s">
        <v>404</v>
      </c>
      <c r="N696" s="47" t="s">
        <v>395</v>
      </c>
      <c r="O696" s="52">
        <v>2.8</v>
      </c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x14ac:dyDescent="0.25" r="697" customHeight="1" ht="17.25">
      <c r="A697" s="42">
        <v>182</v>
      </c>
      <c r="B697" s="43" t="s">
        <v>431</v>
      </c>
      <c r="C697" s="44" t="s">
        <v>1547</v>
      </c>
      <c r="D697" s="44" t="s">
        <v>1655</v>
      </c>
      <c r="E697" s="44" t="s">
        <v>169</v>
      </c>
      <c r="F697" s="45" t="s">
        <v>1640</v>
      </c>
      <c r="G697" s="44" t="s">
        <v>205</v>
      </c>
      <c r="H697" s="46">
        <v>195</v>
      </c>
      <c r="I697" s="45" t="s">
        <v>1594</v>
      </c>
      <c r="J697" s="45" t="s">
        <v>1638</v>
      </c>
      <c r="K697" s="44" t="s">
        <v>1594</v>
      </c>
      <c r="L697" s="44" t="s">
        <v>1594</v>
      </c>
      <c r="M697" s="47" t="s">
        <v>405</v>
      </c>
      <c r="N697" s="47" t="s">
        <v>395</v>
      </c>
      <c r="O697" s="52">
        <v>3.36</v>
      </c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x14ac:dyDescent="0.25" r="698" customHeight="1" ht="17.25">
      <c r="A698" s="42">
        <v>193</v>
      </c>
      <c r="B698" s="43" t="s">
        <v>442</v>
      </c>
      <c r="C698" s="44" t="s">
        <v>1580</v>
      </c>
      <c r="D698" s="44" t="s">
        <v>1655</v>
      </c>
      <c r="E698" s="44" t="s">
        <v>169</v>
      </c>
      <c r="F698" s="45" t="s">
        <v>1640</v>
      </c>
      <c r="G698" s="44" t="s">
        <v>205</v>
      </c>
      <c r="H698" s="46">
        <v>195</v>
      </c>
      <c r="I698" s="45" t="s">
        <v>1594</v>
      </c>
      <c r="J698" s="45" t="s">
        <v>1638</v>
      </c>
      <c r="K698" s="44" t="s">
        <v>1594</v>
      </c>
      <c r="L698" s="44" t="s">
        <v>1594</v>
      </c>
      <c r="M698" s="47" t="s">
        <v>439</v>
      </c>
      <c r="N698" s="47" t="s">
        <v>432</v>
      </c>
      <c r="O698" s="52">
        <v>9.89696</v>
      </c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x14ac:dyDescent="0.25" r="699" customHeight="1" ht="17.25">
      <c r="A699" s="42">
        <v>194</v>
      </c>
      <c r="B699" s="43" t="s">
        <v>443</v>
      </c>
      <c r="C699" s="44" t="s">
        <v>1580</v>
      </c>
      <c r="D699" s="44" t="s">
        <v>1655</v>
      </c>
      <c r="E699" s="44" t="s">
        <v>169</v>
      </c>
      <c r="F699" s="45" t="s">
        <v>1640</v>
      </c>
      <c r="G699" s="44" t="s">
        <v>205</v>
      </c>
      <c r="H699" s="46">
        <v>195</v>
      </c>
      <c r="I699" s="45" t="s">
        <v>1594</v>
      </c>
      <c r="J699" s="45" t="s">
        <v>1638</v>
      </c>
      <c r="K699" s="44" t="s">
        <v>1594</v>
      </c>
      <c r="L699" s="44" t="s">
        <v>1594</v>
      </c>
      <c r="M699" s="47" t="s">
        <v>439</v>
      </c>
      <c r="N699" s="47" t="s">
        <v>432</v>
      </c>
      <c r="O699" s="52">
        <v>9.89696</v>
      </c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x14ac:dyDescent="0.25" r="700" customHeight="1" ht="17.25">
      <c r="A700" s="42">
        <v>195</v>
      </c>
      <c r="B700" s="43" t="s">
        <v>444</v>
      </c>
      <c r="C700" s="44" t="s">
        <v>1580</v>
      </c>
      <c r="D700" s="44" t="s">
        <v>1655</v>
      </c>
      <c r="E700" s="44" t="s">
        <v>169</v>
      </c>
      <c r="F700" s="45" t="s">
        <v>1640</v>
      </c>
      <c r="G700" s="44" t="s">
        <v>140</v>
      </c>
      <c r="H700" s="46">
        <v>284</v>
      </c>
      <c r="I700" s="45" t="s">
        <v>1594</v>
      </c>
      <c r="J700" s="45" t="s">
        <v>1595</v>
      </c>
      <c r="K700" s="44" t="s">
        <v>1594</v>
      </c>
      <c r="L700" s="44" t="s">
        <v>1594</v>
      </c>
      <c r="M700" s="47" t="s">
        <v>433</v>
      </c>
      <c r="N700" s="47" t="s">
        <v>433</v>
      </c>
      <c r="O700" s="52">
        <v>6.04422</v>
      </c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x14ac:dyDescent="0.25" r="701" customHeight="1" ht="17.25">
      <c r="A701" s="42">
        <v>196</v>
      </c>
      <c r="B701" s="43" t="s">
        <v>445</v>
      </c>
      <c r="C701" s="44" t="s">
        <v>1580</v>
      </c>
      <c r="D701" s="44" t="s">
        <v>1655</v>
      </c>
      <c r="E701" s="44" t="s">
        <v>169</v>
      </c>
      <c r="F701" s="45" t="s">
        <v>1640</v>
      </c>
      <c r="G701" s="44" t="s">
        <v>140</v>
      </c>
      <c r="H701" s="46">
        <v>284</v>
      </c>
      <c r="I701" s="45" t="s">
        <v>1594</v>
      </c>
      <c r="J701" s="45" t="s">
        <v>1595</v>
      </c>
      <c r="K701" s="44" t="s">
        <v>1594</v>
      </c>
      <c r="L701" s="44" t="s">
        <v>1594</v>
      </c>
      <c r="M701" s="47" t="s">
        <v>433</v>
      </c>
      <c r="N701" s="47" t="s">
        <v>433</v>
      </c>
      <c r="O701" s="52">
        <v>3.86367</v>
      </c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x14ac:dyDescent="0.25" r="702" customHeight="1" ht="17.25">
      <c r="A702" s="42">
        <v>197</v>
      </c>
      <c r="B702" s="43" t="s">
        <v>446</v>
      </c>
      <c r="C702" s="44" t="s">
        <v>1580</v>
      </c>
      <c r="D702" s="44" t="s">
        <v>1655</v>
      </c>
      <c r="E702" s="44" t="s">
        <v>169</v>
      </c>
      <c r="F702" s="45" t="s">
        <v>1640</v>
      </c>
      <c r="G702" s="44" t="s">
        <v>205</v>
      </c>
      <c r="H702" s="46">
        <v>195</v>
      </c>
      <c r="I702" s="45" t="s">
        <v>1594</v>
      </c>
      <c r="J702" s="45" t="s">
        <v>1638</v>
      </c>
      <c r="K702" s="44" t="s">
        <v>1594</v>
      </c>
      <c r="L702" s="44" t="s">
        <v>1594</v>
      </c>
      <c r="M702" s="47" t="s">
        <v>439</v>
      </c>
      <c r="N702" s="47" t="s">
        <v>432</v>
      </c>
      <c r="O702" s="52">
        <v>9.89696</v>
      </c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x14ac:dyDescent="0.25" r="703" customHeight="1" ht="17.25">
      <c r="A703" s="42">
        <v>198</v>
      </c>
      <c r="B703" s="43" t="s">
        <v>447</v>
      </c>
      <c r="C703" s="44" t="s">
        <v>1580</v>
      </c>
      <c r="D703" s="44" t="s">
        <v>1655</v>
      </c>
      <c r="E703" s="44" t="s">
        <v>169</v>
      </c>
      <c r="F703" s="45" t="s">
        <v>1640</v>
      </c>
      <c r="G703" s="44" t="s">
        <v>205</v>
      </c>
      <c r="H703" s="46">
        <v>195</v>
      </c>
      <c r="I703" s="45" t="s">
        <v>1594</v>
      </c>
      <c r="J703" s="45" t="s">
        <v>1638</v>
      </c>
      <c r="K703" s="44" t="s">
        <v>1594</v>
      </c>
      <c r="L703" s="44" t="s">
        <v>1594</v>
      </c>
      <c r="M703" s="47" t="s">
        <v>437</v>
      </c>
      <c r="N703" s="47" t="s">
        <v>432</v>
      </c>
      <c r="O703" s="52">
        <v>8.60783</v>
      </c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x14ac:dyDescent="0.25" r="704" customHeight="1" ht="17.25">
      <c r="A704" s="42">
        <v>199</v>
      </c>
      <c r="B704" s="43" t="s">
        <v>448</v>
      </c>
      <c r="C704" s="44" t="s">
        <v>1580</v>
      </c>
      <c r="D704" s="44" t="s">
        <v>1655</v>
      </c>
      <c r="E704" s="44" t="s">
        <v>169</v>
      </c>
      <c r="F704" s="45" t="s">
        <v>1640</v>
      </c>
      <c r="G704" s="44" t="s">
        <v>205</v>
      </c>
      <c r="H704" s="46">
        <v>195</v>
      </c>
      <c r="I704" s="45" t="s">
        <v>1594</v>
      </c>
      <c r="J704" s="45" t="s">
        <v>1638</v>
      </c>
      <c r="K704" s="44" t="s">
        <v>1594</v>
      </c>
      <c r="L704" s="44" t="s">
        <v>1594</v>
      </c>
      <c r="M704" s="47" t="s">
        <v>440</v>
      </c>
      <c r="N704" s="47" t="s">
        <v>432</v>
      </c>
      <c r="O704" s="52">
        <v>8.50183</v>
      </c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x14ac:dyDescent="0.25" r="705" customHeight="1" ht="17.25">
      <c r="A705" s="42">
        <v>200</v>
      </c>
      <c r="B705" s="43" t="s">
        <v>449</v>
      </c>
      <c r="C705" s="44" t="s">
        <v>1580</v>
      </c>
      <c r="D705" s="44" t="s">
        <v>1655</v>
      </c>
      <c r="E705" s="44" t="s">
        <v>169</v>
      </c>
      <c r="F705" s="45" t="s">
        <v>1640</v>
      </c>
      <c r="G705" s="44" t="s">
        <v>205</v>
      </c>
      <c r="H705" s="46">
        <v>195</v>
      </c>
      <c r="I705" s="45" t="s">
        <v>1594</v>
      </c>
      <c r="J705" s="45" t="s">
        <v>1638</v>
      </c>
      <c r="K705" s="44" t="s">
        <v>1594</v>
      </c>
      <c r="L705" s="44" t="s">
        <v>1594</v>
      </c>
      <c r="M705" s="47" t="s">
        <v>440</v>
      </c>
      <c r="N705" s="47" t="s">
        <v>432</v>
      </c>
      <c r="O705" s="52">
        <v>8.34566</v>
      </c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x14ac:dyDescent="0.25" r="706" customHeight="1" ht="17.25">
      <c r="A706" s="42">
        <v>201</v>
      </c>
      <c r="B706" s="43" t="s">
        <v>450</v>
      </c>
      <c r="C706" s="44" t="s">
        <v>1580</v>
      </c>
      <c r="D706" s="44" t="s">
        <v>1653</v>
      </c>
      <c r="E706" s="44" t="s">
        <v>169</v>
      </c>
      <c r="F706" s="45" t="s">
        <v>1656</v>
      </c>
      <c r="G706" s="44" t="s">
        <v>205</v>
      </c>
      <c r="H706" s="46">
        <v>195</v>
      </c>
      <c r="I706" s="45" t="s">
        <v>1594</v>
      </c>
      <c r="J706" s="45" t="s">
        <v>1638</v>
      </c>
      <c r="K706" s="44" t="s">
        <v>1594</v>
      </c>
      <c r="L706" s="44" t="s">
        <v>1594</v>
      </c>
      <c r="M706" s="47" t="s">
        <v>440</v>
      </c>
      <c r="N706" s="47" t="s">
        <v>432</v>
      </c>
      <c r="O706" s="52">
        <v>9.25117</v>
      </c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x14ac:dyDescent="0.25" r="707" customHeight="1" ht="17.25">
      <c r="A707" s="42">
        <v>202</v>
      </c>
      <c r="B707" s="43" t="s">
        <v>451</v>
      </c>
      <c r="C707" s="44" t="s">
        <v>1580</v>
      </c>
      <c r="D707" s="44" t="s">
        <v>1655</v>
      </c>
      <c r="E707" s="44" t="s">
        <v>169</v>
      </c>
      <c r="F707" s="45" t="s">
        <v>1640</v>
      </c>
      <c r="G707" s="44" t="s">
        <v>205</v>
      </c>
      <c r="H707" s="46">
        <v>195</v>
      </c>
      <c r="I707" s="45" t="s">
        <v>1594</v>
      </c>
      <c r="J707" s="45" t="s">
        <v>1638</v>
      </c>
      <c r="K707" s="44" t="s">
        <v>1594</v>
      </c>
      <c r="L707" s="44" t="s">
        <v>1594</v>
      </c>
      <c r="M707" s="47" t="s">
        <v>440</v>
      </c>
      <c r="N707" s="47" t="s">
        <v>432</v>
      </c>
      <c r="O707" s="52">
        <v>8.632</v>
      </c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x14ac:dyDescent="0.25" r="708" customHeight="1" ht="17.25">
      <c r="A708" s="42">
        <v>203</v>
      </c>
      <c r="B708" s="43" t="s">
        <v>452</v>
      </c>
      <c r="C708" s="44" t="s">
        <v>1580</v>
      </c>
      <c r="D708" s="44" t="s">
        <v>1655</v>
      </c>
      <c r="E708" s="44" t="s">
        <v>169</v>
      </c>
      <c r="F708" s="45" t="s">
        <v>1640</v>
      </c>
      <c r="G708" s="44" t="s">
        <v>185</v>
      </c>
      <c r="H708" s="46">
        <v>228</v>
      </c>
      <c r="I708" s="45" t="s">
        <v>1594</v>
      </c>
      <c r="J708" s="45" t="s">
        <v>1628</v>
      </c>
      <c r="K708" s="44" t="s">
        <v>1594</v>
      </c>
      <c r="L708" s="44" t="s">
        <v>1594</v>
      </c>
      <c r="M708" s="47" t="s">
        <v>440</v>
      </c>
      <c r="N708" s="47" t="s">
        <v>432</v>
      </c>
      <c r="O708" s="52">
        <v>7.69636</v>
      </c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x14ac:dyDescent="0.25" r="709" customHeight="1" ht="17.25">
      <c r="A709" s="42">
        <v>204</v>
      </c>
      <c r="B709" s="43" t="s">
        <v>453</v>
      </c>
      <c r="C709" s="44" t="s">
        <v>1580</v>
      </c>
      <c r="D709" s="44" t="s">
        <v>1655</v>
      </c>
      <c r="E709" s="44" t="s">
        <v>169</v>
      </c>
      <c r="F709" s="45" t="s">
        <v>1640</v>
      </c>
      <c r="G709" s="44" t="s">
        <v>186</v>
      </c>
      <c r="H709" s="46">
        <v>228</v>
      </c>
      <c r="I709" s="45" t="s">
        <v>1594</v>
      </c>
      <c r="J709" s="45" t="s">
        <v>1625</v>
      </c>
      <c r="K709" s="44" t="s">
        <v>1594</v>
      </c>
      <c r="L709" s="44" t="s">
        <v>1594</v>
      </c>
      <c r="M709" s="47" t="s">
        <v>440</v>
      </c>
      <c r="N709" s="47" t="s">
        <v>432</v>
      </c>
      <c r="O709" s="52">
        <v>5.69971</v>
      </c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x14ac:dyDescent="0.25" r="710" customHeight="1" ht="17.25">
      <c r="A710" s="42">
        <v>205</v>
      </c>
      <c r="B710" s="43" t="s">
        <v>454</v>
      </c>
      <c r="C710" s="44" t="s">
        <v>1580</v>
      </c>
      <c r="D710" s="44" t="s">
        <v>1655</v>
      </c>
      <c r="E710" s="44" t="s">
        <v>169</v>
      </c>
      <c r="F710" s="45" t="s">
        <v>1640</v>
      </c>
      <c r="G710" s="44" t="s">
        <v>205</v>
      </c>
      <c r="H710" s="46">
        <v>195</v>
      </c>
      <c r="I710" s="45" t="s">
        <v>1594</v>
      </c>
      <c r="J710" s="45" t="s">
        <v>1638</v>
      </c>
      <c r="K710" s="44" t="s">
        <v>1594</v>
      </c>
      <c r="L710" s="44" t="s">
        <v>1594</v>
      </c>
      <c r="M710" s="47" t="s">
        <v>440</v>
      </c>
      <c r="N710" s="47" t="s">
        <v>432</v>
      </c>
      <c r="O710" s="52">
        <v>9.19828</v>
      </c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x14ac:dyDescent="0.25" r="711" customHeight="1" ht="17.25">
      <c r="A711" s="42">
        <v>206</v>
      </c>
      <c r="B711" s="43" t="s">
        <v>455</v>
      </c>
      <c r="C711" s="44" t="s">
        <v>1580</v>
      </c>
      <c r="D711" s="44" t="s">
        <v>1653</v>
      </c>
      <c r="E711" s="44" t="s">
        <v>169</v>
      </c>
      <c r="F711" s="45" t="s">
        <v>1656</v>
      </c>
      <c r="G711" s="44" t="s">
        <v>205</v>
      </c>
      <c r="H711" s="46">
        <v>195</v>
      </c>
      <c r="I711" s="45" t="s">
        <v>1594</v>
      </c>
      <c r="J711" s="45" t="s">
        <v>1638</v>
      </c>
      <c r="K711" s="44" t="s">
        <v>1594</v>
      </c>
      <c r="L711" s="44" t="s">
        <v>1594</v>
      </c>
      <c r="M711" s="47" t="s">
        <v>440</v>
      </c>
      <c r="N711" s="47" t="s">
        <v>432</v>
      </c>
      <c r="O711" s="52">
        <v>7.98399</v>
      </c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x14ac:dyDescent="0.25" r="712" customHeight="1" ht="17.25">
      <c r="A712" s="42">
        <v>207</v>
      </c>
      <c r="B712" s="43" t="s">
        <v>456</v>
      </c>
      <c r="C712" s="44" t="s">
        <v>1580</v>
      </c>
      <c r="D712" s="44" t="s">
        <v>1653</v>
      </c>
      <c r="E712" s="44" t="s">
        <v>169</v>
      </c>
      <c r="F712" s="45" t="s">
        <v>1656</v>
      </c>
      <c r="G712" s="44" t="s">
        <v>205</v>
      </c>
      <c r="H712" s="46">
        <v>195</v>
      </c>
      <c r="I712" s="45" t="s">
        <v>1594</v>
      </c>
      <c r="J712" s="45" t="s">
        <v>1638</v>
      </c>
      <c r="K712" s="44" t="s">
        <v>1594</v>
      </c>
      <c r="L712" s="44" t="s">
        <v>1594</v>
      </c>
      <c r="M712" s="47" t="s">
        <v>440</v>
      </c>
      <c r="N712" s="47" t="s">
        <v>432</v>
      </c>
      <c r="O712" s="52">
        <v>8.88545</v>
      </c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x14ac:dyDescent="0.25" r="713" customHeight="1" ht="17.25">
      <c r="A713" s="42">
        <v>208</v>
      </c>
      <c r="B713" s="43" t="s">
        <v>457</v>
      </c>
      <c r="C713" s="44" t="s">
        <v>1580</v>
      </c>
      <c r="D713" s="44" t="s">
        <v>1655</v>
      </c>
      <c r="E713" s="44" t="s">
        <v>169</v>
      </c>
      <c r="F713" s="45" t="s">
        <v>1640</v>
      </c>
      <c r="G713" s="44" t="s">
        <v>205</v>
      </c>
      <c r="H713" s="46">
        <v>195</v>
      </c>
      <c r="I713" s="45" t="s">
        <v>1594</v>
      </c>
      <c r="J713" s="45" t="s">
        <v>1638</v>
      </c>
      <c r="K713" s="44" t="s">
        <v>1594</v>
      </c>
      <c r="L713" s="44" t="s">
        <v>1594</v>
      </c>
      <c r="M713" s="47" t="s">
        <v>440</v>
      </c>
      <c r="N713" s="47" t="s">
        <v>432</v>
      </c>
      <c r="O713" s="52">
        <v>9.1182</v>
      </c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x14ac:dyDescent="0.25" r="714" customHeight="1" ht="17.25">
      <c r="A714" s="42">
        <v>209</v>
      </c>
      <c r="B714" s="43" t="s">
        <v>458</v>
      </c>
      <c r="C714" s="44" t="s">
        <v>1580</v>
      </c>
      <c r="D714" s="44" t="s">
        <v>1655</v>
      </c>
      <c r="E714" s="44" t="s">
        <v>169</v>
      </c>
      <c r="F714" s="45" t="s">
        <v>1640</v>
      </c>
      <c r="G714" s="44" t="s">
        <v>205</v>
      </c>
      <c r="H714" s="46">
        <v>195</v>
      </c>
      <c r="I714" s="45" t="s">
        <v>1594</v>
      </c>
      <c r="J714" s="45" t="s">
        <v>1638</v>
      </c>
      <c r="K714" s="44" t="s">
        <v>1594</v>
      </c>
      <c r="L714" s="44" t="s">
        <v>1594</v>
      </c>
      <c r="M714" s="47" t="s">
        <v>440</v>
      </c>
      <c r="N714" s="47" t="s">
        <v>432</v>
      </c>
      <c r="O714" s="52">
        <v>7.52046</v>
      </c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x14ac:dyDescent="0.25" r="715" customHeight="1" ht="17.25">
      <c r="A715" s="42">
        <v>210</v>
      </c>
      <c r="B715" s="43" t="s">
        <v>459</v>
      </c>
      <c r="C715" s="44" t="s">
        <v>1580</v>
      </c>
      <c r="D715" s="44" t="s">
        <v>1653</v>
      </c>
      <c r="E715" s="44" t="s">
        <v>169</v>
      </c>
      <c r="F715" s="45" t="s">
        <v>1656</v>
      </c>
      <c r="G715" s="44" t="s">
        <v>205</v>
      </c>
      <c r="H715" s="46">
        <v>195</v>
      </c>
      <c r="I715" s="45" t="s">
        <v>1594</v>
      </c>
      <c r="J715" s="45" t="s">
        <v>1638</v>
      </c>
      <c r="K715" s="44" t="s">
        <v>1594</v>
      </c>
      <c r="L715" s="44" t="s">
        <v>1594</v>
      </c>
      <c r="M715" s="47" t="s">
        <v>440</v>
      </c>
      <c r="N715" s="47" t="s">
        <v>432</v>
      </c>
      <c r="O715" s="52">
        <v>8.40926</v>
      </c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x14ac:dyDescent="0.25" r="716" customHeight="1" ht="17.25">
      <c r="A716" s="42">
        <v>211</v>
      </c>
      <c r="B716" s="43" t="s">
        <v>460</v>
      </c>
      <c r="C716" s="44" t="s">
        <v>1580</v>
      </c>
      <c r="D716" s="44" t="s">
        <v>1653</v>
      </c>
      <c r="E716" s="44" t="s">
        <v>169</v>
      </c>
      <c r="F716" s="45" t="s">
        <v>1656</v>
      </c>
      <c r="G716" s="44" t="s">
        <v>205</v>
      </c>
      <c r="H716" s="46">
        <v>195</v>
      </c>
      <c r="I716" s="45" t="s">
        <v>1594</v>
      </c>
      <c r="J716" s="45" t="s">
        <v>1638</v>
      </c>
      <c r="K716" s="44" t="s">
        <v>1594</v>
      </c>
      <c r="L716" s="44" t="s">
        <v>1594</v>
      </c>
      <c r="M716" s="47" t="s">
        <v>440</v>
      </c>
      <c r="N716" s="47" t="s">
        <v>432</v>
      </c>
      <c r="O716" s="52">
        <v>7.43321</v>
      </c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x14ac:dyDescent="0.25" r="717" customHeight="1" ht="17.25">
      <c r="A717" s="42">
        <v>212</v>
      </c>
      <c r="B717" s="43" t="s">
        <v>461</v>
      </c>
      <c r="C717" s="44" t="s">
        <v>1580</v>
      </c>
      <c r="D717" s="44" t="s">
        <v>1655</v>
      </c>
      <c r="E717" s="44" t="s">
        <v>169</v>
      </c>
      <c r="F717" s="45" t="s">
        <v>1640</v>
      </c>
      <c r="G717" s="44" t="s">
        <v>205</v>
      </c>
      <c r="H717" s="46">
        <v>195</v>
      </c>
      <c r="I717" s="45" t="s">
        <v>1594</v>
      </c>
      <c r="J717" s="45" t="s">
        <v>1638</v>
      </c>
      <c r="K717" s="44" t="s">
        <v>1594</v>
      </c>
      <c r="L717" s="44" t="s">
        <v>1594</v>
      </c>
      <c r="M717" s="47" t="s">
        <v>440</v>
      </c>
      <c r="N717" s="47" t="s">
        <v>432</v>
      </c>
      <c r="O717" s="52">
        <v>8.72672</v>
      </c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x14ac:dyDescent="0.25" r="718" customHeight="1" ht="17.25">
      <c r="A718" s="42">
        <v>213</v>
      </c>
      <c r="B718" s="43" t="s">
        <v>462</v>
      </c>
      <c r="C718" s="44" t="s">
        <v>1580</v>
      </c>
      <c r="D718" s="44" t="s">
        <v>1653</v>
      </c>
      <c r="E718" s="44" t="s">
        <v>169</v>
      </c>
      <c r="F718" s="45" t="s">
        <v>1656</v>
      </c>
      <c r="G718" s="44" t="s">
        <v>205</v>
      </c>
      <c r="H718" s="46">
        <v>195</v>
      </c>
      <c r="I718" s="45" t="s">
        <v>1594</v>
      </c>
      <c r="J718" s="45" t="s">
        <v>1638</v>
      </c>
      <c r="K718" s="44" t="s">
        <v>1594</v>
      </c>
      <c r="L718" s="44" t="s">
        <v>1594</v>
      </c>
      <c r="M718" s="47" t="s">
        <v>440</v>
      </c>
      <c r="N718" s="47" t="s">
        <v>432</v>
      </c>
      <c r="O718" s="52">
        <v>8.72672</v>
      </c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x14ac:dyDescent="0.25" r="719" customHeight="1" ht="17.25">
      <c r="A719" s="42">
        <v>214</v>
      </c>
      <c r="B719" s="43" t="s">
        <v>463</v>
      </c>
      <c r="C719" s="44" t="s">
        <v>1580</v>
      </c>
      <c r="D719" s="44" t="s">
        <v>1653</v>
      </c>
      <c r="E719" s="44" t="s">
        <v>169</v>
      </c>
      <c r="F719" s="45" t="s">
        <v>1656</v>
      </c>
      <c r="G719" s="44" t="s">
        <v>205</v>
      </c>
      <c r="H719" s="46">
        <v>195</v>
      </c>
      <c r="I719" s="45" t="s">
        <v>1594</v>
      </c>
      <c r="J719" s="45" t="s">
        <v>1638</v>
      </c>
      <c r="K719" s="44" t="s">
        <v>1594</v>
      </c>
      <c r="L719" s="44" t="s">
        <v>1594</v>
      </c>
      <c r="M719" s="47" t="s">
        <v>440</v>
      </c>
      <c r="N719" s="47" t="s">
        <v>432</v>
      </c>
      <c r="O719" s="52">
        <v>8.84858</v>
      </c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x14ac:dyDescent="0.25" r="720" customHeight="1" ht="17.25">
      <c r="A720" s="42">
        <v>215</v>
      </c>
      <c r="B720" s="43" t="s">
        <v>464</v>
      </c>
      <c r="C720" s="44" t="s">
        <v>1580</v>
      </c>
      <c r="D720" s="44" t="s">
        <v>1653</v>
      </c>
      <c r="E720" s="44" t="s">
        <v>169</v>
      </c>
      <c r="F720" s="45" t="s">
        <v>1656</v>
      </c>
      <c r="G720" s="44" t="s">
        <v>185</v>
      </c>
      <c r="H720" s="46">
        <v>228</v>
      </c>
      <c r="I720" s="45" t="s">
        <v>1594</v>
      </c>
      <c r="J720" s="45" t="s">
        <v>1628</v>
      </c>
      <c r="K720" s="44" t="s">
        <v>1594</v>
      </c>
      <c r="L720" s="44" t="s">
        <v>1594</v>
      </c>
      <c r="M720" s="47" t="s">
        <v>465</v>
      </c>
      <c r="N720" s="47" t="s">
        <v>465</v>
      </c>
      <c r="O720" s="52">
        <v>5.800428</v>
      </c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x14ac:dyDescent="0.25" r="721" customHeight="1" ht="17.25">
      <c r="A721" s="42">
        <v>217</v>
      </c>
      <c r="B721" s="43" t="s">
        <v>467</v>
      </c>
      <c r="C721" s="44" t="s">
        <v>1580</v>
      </c>
      <c r="D721" s="44" t="s">
        <v>1655</v>
      </c>
      <c r="E721" s="44" t="s">
        <v>169</v>
      </c>
      <c r="F721" s="45" t="s">
        <v>1640</v>
      </c>
      <c r="G721" s="44" t="s">
        <v>185</v>
      </c>
      <c r="H721" s="46">
        <v>228</v>
      </c>
      <c r="I721" s="45" t="s">
        <v>1594</v>
      </c>
      <c r="J721" s="45" t="s">
        <v>1628</v>
      </c>
      <c r="K721" s="44" t="s">
        <v>1594</v>
      </c>
      <c r="L721" s="44" t="s">
        <v>1594</v>
      </c>
      <c r="M721" s="47" t="s">
        <v>440</v>
      </c>
      <c r="N721" s="47" t="s">
        <v>432</v>
      </c>
      <c r="O721" s="52">
        <v>2.7</v>
      </c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x14ac:dyDescent="0.25" r="722" customHeight="1" ht="17.25">
      <c r="A722" s="42">
        <v>250</v>
      </c>
      <c r="B722" s="43" t="s">
        <v>500</v>
      </c>
      <c r="C722" s="44" t="s">
        <v>1549</v>
      </c>
      <c r="D722" s="44" t="s">
        <v>1655</v>
      </c>
      <c r="E722" s="44" t="s">
        <v>169</v>
      </c>
      <c r="F722" s="45" t="s">
        <v>1640</v>
      </c>
      <c r="G722" s="44" t="s">
        <v>160</v>
      </c>
      <c r="H722" s="46">
        <v>247</v>
      </c>
      <c r="I722" s="45" t="s">
        <v>1540</v>
      </c>
      <c r="J722" s="45" t="s">
        <v>1540</v>
      </c>
      <c r="K722" s="44" t="s">
        <v>1540</v>
      </c>
      <c r="L722" s="44" t="s">
        <v>1540</v>
      </c>
      <c r="M722" s="47" t="s">
        <v>473</v>
      </c>
      <c r="N722" s="47" t="s">
        <v>473</v>
      </c>
      <c r="O722" s="52">
        <v>7.5302</v>
      </c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x14ac:dyDescent="0.25" r="723" customHeight="1" ht="17.25">
      <c r="A723" s="42">
        <v>251</v>
      </c>
      <c r="B723" s="43" t="s">
        <v>501</v>
      </c>
      <c r="C723" s="44" t="s">
        <v>1549</v>
      </c>
      <c r="D723" s="44" t="s">
        <v>1655</v>
      </c>
      <c r="E723" s="44" t="s">
        <v>169</v>
      </c>
      <c r="F723" s="45" t="s">
        <v>1640</v>
      </c>
      <c r="G723" s="44" t="s">
        <v>160</v>
      </c>
      <c r="H723" s="46">
        <v>247</v>
      </c>
      <c r="I723" s="45" t="s">
        <v>1540</v>
      </c>
      <c r="J723" s="45" t="s">
        <v>1540</v>
      </c>
      <c r="K723" s="44" t="s">
        <v>1540</v>
      </c>
      <c r="L723" s="44" t="s">
        <v>1540</v>
      </c>
      <c r="M723" s="47" t="s">
        <v>473</v>
      </c>
      <c r="N723" s="47" t="s">
        <v>473</v>
      </c>
      <c r="O723" s="52">
        <v>7.1698</v>
      </c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x14ac:dyDescent="0.25" r="724" customHeight="1" ht="17.25">
      <c r="A724" s="42">
        <v>252</v>
      </c>
      <c r="B724" s="43" t="s">
        <v>502</v>
      </c>
      <c r="C724" s="44" t="s">
        <v>1549</v>
      </c>
      <c r="D724" s="44" t="s">
        <v>1655</v>
      </c>
      <c r="E724" s="44" t="s">
        <v>169</v>
      </c>
      <c r="F724" s="45" t="s">
        <v>1640</v>
      </c>
      <c r="G724" s="44" t="s">
        <v>160</v>
      </c>
      <c r="H724" s="46">
        <v>247</v>
      </c>
      <c r="I724" s="45" t="s">
        <v>1540</v>
      </c>
      <c r="J724" s="45" t="s">
        <v>1540</v>
      </c>
      <c r="K724" s="44" t="s">
        <v>1540</v>
      </c>
      <c r="L724" s="44" t="s">
        <v>1540</v>
      </c>
      <c r="M724" s="47" t="s">
        <v>473</v>
      </c>
      <c r="N724" s="47" t="s">
        <v>473</v>
      </c>
      <c r="O724" s="52">
        <v>6.02799</v>
      </c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x14ac:dyDescent="0.25" r="725" customHeight="1" ht="17.25">
      <c r="A725" s="42">
        <v>253</v>
      </c>
      <c r="B725" s="43" t="s">
        <v>503</v>
      </c>
      <c r="C725" s="44" t="s">
        <v>1549</v>
      </c>
      <c r="D725" s="44" t="s">
        <v>1655</v>
      </c>
      <c r="E725" s="44" t="s">
        <v>169</v>
      </c>
      <c r="F725" s="45" t="s">
        <v>1640</v>
      </c>
      <c r="G725" s="44" t="s">
        <v>160</v>
      </c>
      <c r="H725" s="46">
        <v>247</v>
      </c>
      <c r="I725" s="45" t="s">
        <v>1540</v>
      </c>
      <c r="J725" s="45" t="s">
        <v>1540</v>
      </c>
      <c r="K725" s="44" t="s">
        <v>1540</v>
      </c>
      <c r="L725" s="44" t="s">
        <v>1540</v>
      </c>
      <c r="M725" s="47" t="s">
        <v>473</v>
      </c>
      <c r="N725" s="47" t="s">
        <v>473</v>
      </c>
      <c r="O725" s="52">
        <v>6</v>
      </c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x14ac:dyDescent="0.25" r="726" customHeight="1" ht="17.25">
      <c r="A726" s="42">
        <v>256</v>
      </c>
      <c r="B726" s="43" t="s">
        <v>506</v>
      </c>
      <c r="C726" s="44" t="s">
        <v>1547</v>
      </c>
      <c r="D726" s="44" t="s">
        <v>1655</v>
      </c>
      <c r="E726" s="44" t="s">
        <v>169</v>
      </c>
      <c r="F726" s="45" t="s">
        <v>1640</v>
      </c>
      <c r="G726" s="44" t="s">
        <v>160</v>
      </c>
      <c r="H726" s="46">
        <v>247</v>
      </c>
      <c r="I726" s="45" t="s">
        <v>1540</v>
      </c>
      <c r="J726" s="45" t="s">
        <v>1540</v>
      </c>
      <c r="K726" s="44" t="s">
        <v>1540</v>
      </c>
      <c r="L726" s="44" t="s">
        <v>1540</v>
      </c>
      <c r="M726" s="47" t="s">
        <v>476</v>
      </c>
      <c r="N726" s="47" t="s">
        <v>351</v>
      </c>
      <c r="O726" s="52">
        <v>5.39902</v>
      </c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x14ac:dyDescent="0.25" r="727" customHeight="1" ht="17.25">
      <c r="A727" s="42">
        <v>277</v>
      </c>
      <c r="B727" s="43" t="s">
        <v>526</v>
      </c>
      <c r="C727" s="44" t="s">
        <v>1537</v>
      </c>
      <c r="D727" s="44" t="s">
        <v>1655</v>
      </c>
      <c r="E727" s="44" t="s">
        <v>169</v>
      </c>
      <c r="F727" s="45" t="s">
        <v>1640</v>
      </c>
      <c r="G727" s="44" t="s">
        <v>161</v>
      </c>
      <c r="H727" s="46">
        <v>247</v>
      </c>
      <c r="I727" s="45" t="s">
        <v>1540</v>
      </c>
      <c r="J727" s="45" t="s">
        <v>1540</v>
      </c>
      <c r="K727" s="44" t="s">
        <v>1540</v>
      </c>
      <c r="L727" s="44" t="s">
        <v>1540</v>
      </c>
      <c r="M727" s="47" t="s">
        <v>471</v>
      </c>
      <c r="N727" s="47" t="s">
        <v>471</v>
      </c>
      <c r="O727" s="52">
        <v>7.93541</v>
      </c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x14ac:dyDescent="0.25" r="728" customHeight="1" ht="17.25">
      <c r="A728" s="42">
        <v>311</v>
      </c>
      <c r="B728" s="43" t="s">
        <v>554</v>
      </c>
      <c r="C728" s="44" t="s">
        <v>1547</v>
      </c>
      <c r="D728" s="44" t="s">
        <v>1655</v>
      </c>
      <c r="E728" s="44" t="s">
        <v>169</v>
      </c>
      <c r="F728" s="45" t="s">
        <v>1640</v>
      </c>
      <c r="G728" s="44" t="s">
        <v>133</v>
      </c>
      <c r="H728" s="46">
        <v>291</v>
      </c>
      <c r="I728" s="45" t="s">
        <v>1551</v>
      </c>
      <c r="J728" s="45" t="s">
        <v>1557</v>
      </c>
      <c r="K728" s="44" t="s">
        <v>1551</v>
      </c>
      <c r="L728" s="44" t="s">
        <v>1551</v>
      </c>
      <c r="M728" s="47" t="s">
        <v>533</v>
      </c>
      <c r="N728" s="47" t="s">
        <v>351</v>
      </c>
      <c r="O728" s="52">
        <v>7.40166</v>
      </c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x14ac:dyDescent="0.25" r="729" customHeight="1" ht="17.25">
      <c r="A729" s="42">
        <v>312</v>
      </c>
      <c r="B729" s="43" t="s">
        <v>555</v>
      </c>
      <c r="C729" s="44" t="s">
        <v>1580</v>
      </c>
      <c r="D729" s="44" t="s">
        <v>1655</v>
      </c>
      <c r="E729" s="44" t="s">
        <v>169</v>
      </c>
      <c r="F729" s="45" t="s">
        <v>1640</v>
      </c>
      <c r="G729" s="44" t="s">
        <v>132</v>
      </c>
      <c r="H729" s="46">
        <v>291</v>
      </c>
      <c r="I729" s="45" t="s">
        <v>1551</v>
      </c>
      <c r="J729" s="45" t="s">
        <v>1558</v>
      </c>
      <c r="K729" s="44" t="s">
        <v>1551</v>
      </c>
      <c r="L729" s="44" t="s">
        <v>1551</v>
      </c>
      <c r="M729" s="47" t="s">
        <v>228</v>
      </c>
      <c r="N729" s="47" t="s">
        <v>228</v>
      </c>
      <c r="O729" s="52">
        <v>5.22803</v>
      </c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x14ac:dyDescent="0.25" r="730" customHeight="1" ht="17.25">
      <c r="A730" s="42">
        <v>321</v>
      </c>
      <c r="B730" s="43" t="s">
        <v>564</v>
      </c>
      <c r="C730" s="44" t="s">
        <v>1549</v>
      </c>
      <c r="D730" s="44" t="s">
        <v>1655</v>
      </c>
      <c r="E730" s="44" t="s">
        <v>169</v>
      </c>
      <c r="F730" s="45" t="s">
        <v>1657</v>
      </c>
      <c r="G730" s="44" t="s">
        <v>172</v>
      </c>
      <c r="H730" s="46">
        <v>240</v>
      </c>
      <c r="I730" s="45" t="s">
        <v>1551</v>
      </c>
      <c r="J730" s="45" t="s">
        <v>1558</v>
      </c>
      <c r="K730" s="44" t="s">
        <v>1551</v>
      </c>
      <c r="L730" s="44" t="s">
        <v>1551</v>
      </c>
      <c r="M730" s="47" t="s">
        <v>538</v>
      </c>
      <c r="N730" s="47" t="s">
        <v>538</v>
      </c>
      <c r="O730" s="52">
        <v>4.59686</v>
      </c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x14ac:dyDescent="0.25" r="731" customHeight="1" ht="17.25">
      <c r="A731" s="42">
        <v>322</v>
      </c>
      <c r="B731" s="43" t="s">
        <v>565</v>
      </c>
      <c r="C731" s="44" t="s">
        <v>1549</v>
      </c>
      <c r="D731" s="44" t="s">
        <v>1655</v>
      </c>
      <c r="E731" s="44" t="s">
        <v>169</v>
      </c>
      <c r="F731" s="45" t="s">
        <v>1641</v>
      </c>
      <c r="G731" s="44" t="s">
        <v>172</v>
      </c>
      <c r="H731" s="46">
        <v>240</v>
      </c>
      <c r="I731" s="45" t="s">
        <v>1551</v>
      </c>
      <c r="J731" s="45" t="s">
        <v>1558</v>
      </c>
      <c r="K731" s="44" t="s">
        <v>1551</v>
      </c>
      <c r="L731" s="44" t="s">
        <v>1551</v>
      </c>
      <c r="M731" s="47" t="s">
        <v>538</v>
      </c>
      <c r="N731" s="47" t="s">
        <v>538</v>
      </c>
      <c r="O731" s="52">
        <v>4.69326</v>
      </c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x14ac:dyDescent="0.25" r="732" customHeight="1" ht="17.25">
      <c r="A732" s="42">
        <v>323</v>
      </c>
      <c r="B732" s="43" t="s">
        <v>566</v>
      </c>
      <c r="C732" s="44" t="s">
        <v>1549</v>
      </c>
      <c r="D732" s="44" t="s">
        <v>1655</v>
      </c>
      <c r="E732" s="44" t="s">
        <v>169</v>
      </c>
      <c r="F732" s="45" t="s">
        <v>1641</v>
      </c>
      <c r="G732" s="44" t="s">
        <v>194</v>
      </c>
      <c r="H732" s="46">
        <v>194</v>
      </c>
      <c r="I732" s="45" t="s">
        <v>1551</v>
      </c>
      <c r="J732" s="45" t="s">
        <v>1557</v>
      </c>
      <c r="K732" s="44" t="s">
        <v>1551</v>
      </c>
      <c r="L732" s="44" t="s">
        <v>1551</v>
      </c>
      <c r="M732" s="47" t="s">
        <v>556</v>
      </c>
      <c r="N732" s="47" t="s">
        <v>556</v>
      </c>
      <c r="O732" s="52">
        <v>5.75836</v>
      </c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x14ac:dyDescent="0.25" r="733" customHeight="1" ht="17.25">
      <c r="A733" s="42">
        <v>325</v>
      </c>
      <c r="B733" s="43" t="s">
        <v>568</v>
      </c>
      <c r="C733" s="44" t="s">
        <v>1547</v>
      </c>
      <c r="D733" s="44" t="s">
        <v>1655</v>
      </c>
      <c r="E733" s="44" t="s">
        <v>169</v>
      </c>
      <c r="F733" s="45" t="s">
        <v>1640</v>
      </c>
      <c r="G733" s="44" t="s">
        <v>172</v>
      </c>
      <c r="H733" s="46">
        <v>240</v>
      </c>
      <c r="I733" s="45" t="s">
        <v>1551</v>
      </c>
      <c r="J733" s="45" t="s">
        <v>1558</v>
      </c>
      <c r="K733" s="44" t="s">
        <v>1551</v>
      </c>
      <c r="L733" s="44" t="s">
        <v>1551</v>
      </c>
      <c r="M733" s="47" t="s">
        <v>536</v>
      </c>
      <c r="N733" s="47" t="s">
        <v>569</v>
      </c>
      <c r="O733" s="52">
        <v>3.15868</v>
      </c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x14ac:dyDescent="0.25" r="734" customHeight="1" ht="17.25">
      <c r="A734" s="42">
        <v>326</v>
      </c>
      <c r="B734" s="43" t="s">
        <v>570</v>
      </c>
      <c r="C734" s="44" t="s">
        <v>1580</v>
      </c>
      <c r="D734" s="44" t="s">
        <v>1653</v>
      </c>
      <c r="E734" s="44" t="s">
        <v>169</v>
      </c>
      <c r="F734" s="45" t="s">
        <v>1656</v>
      </c>
      <c r="G734" s="44" t="s">
        <v>172</v>
      </c>
      <c r="H734" s="46">
        <v>240</v>
      </c>
      <c r="I734" s="45" t="s">
        <v>1551</v>
      </c>
      <c r="J734" s="45" t="s">
        <v>1558</v>
      </c>
      <c r="K734" s="44" t="s">
        <v>1551</v>
      </c>
      <c r="L734" s="44" t="s">
        <v>1551</v>
      </c>
      <c r="M734" s="47" t="s">
        <v>228</v>
      </c>
      <c r="N734" s="47" t="s">
        <v>228</v>
      </c>
      <c r="O734" s="52">
        <v>5.42159</v>
      </c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x14ac:dyDescent="0.25" r="735" customHeight="1" ht="17.25">
      <c r="A735" s="42">
        <v>328</v>
      </c>
      <c r="B735" s="43" t="s">
        <v>572</v>
      </c>
      <c r="C735" s="44" t="s">
        <v>1537</v>
      </c>
      <c r="D735" s="44" t="s">
        <v>1655</v>
      </c>
      <c r="E735" s="44" t="s">
        <v>169</v>
      </c>
      <c r="F735" s="45" t="s">
        <v>1640</v>
      </c>
      <c r="G735" s="44" t="s">
        <v>190</v>
      </c>
      <c r="H735" s="46">
        <v>208</v>
      </c>
      <c r="I735" s="45" t="s">
        <v>1543</v>
      </c>
      <c r="J735" s="45" t="s">
        <v>1544</v>
      </c>
      <c r="K735" s="44" t="s">
        <v>1543</v>
      </c>
      <c r="L735" s="44" t="s">
        <v>1544</v>
      </c>
      <c r="M735" s="47" t="s">
        <v>229</v>
      </c>
      <c r="N735" s="47" t="s">
        <v>229</v>
      </c>
      <c r="O735" s="52">
        <v>3.1</v>
      </c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x14ac:dyDescent="0.25" r="736" customHeight="1" ht="17.25">
      <c r="A736" s="42">
        <v>329</v>
      </c>
      <c r="B736" s="43" t="s">
        <v>573</v>
      </c>
      <c r="C736" s="44" t="s">
        <v>1537</v>
      </c>
      <c r="D736" s="44" t="s">
        <v>1653</v>
      </c>
      <c r="E736" s="44" t="s">
        <v>169</v>
      </c>
      <c r="F736" s="45" t="s">
        <v>1654</v>
      </c>
      <c r="G736" s="44" t="s">
        <v>190</v>
      </c>
      <c r="H736" s="46">
        <v>208</v>
      </c>
      <c r="I736" s="45" t="s">
        <v>1543</v>
      </c>
      <c r="J736" s="45" t="s">
        <v>1544</v>
      </c>
      <c r="K736" s="44" t="s">
        <v>1543</v>
      </c>
      <c r="L736" s="44" t="s">
        <v>1544</v>
      </c>
      <c r="M736" s="47" t="s">
        <v>229</v>
      </c>
      <c r="N736" s="47" t="s">
        <v>229</v>
      </c>
      <c r="O736" s="52">
        <v>2.15</v>
      </c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x14ac:dyDescent="0.25" r="737" customHeight="1" ht="17.25">
      <c r="A737" s="42">
        <v>330</v>
      </c>
      <c r="B737" s="43" t="s">
        <v>574</v>
      </c>
      <c r="C737" s="44" t="s">
        <v>1537</v>
      </c>
      <c r="D737" s="44" t="s">
        <v>1653</v>
      </c>
      <c r="E737" s="44" t="s">
        <v>169</v>
      </c>
      <c r="F737" s="45" t="s">
        <v>1654</v>
      </c>
      <c r="G737" s="44" t="s">
        <v>190</v>
      </c>
      <c r="H737" s="46">
        <v>208</v>
      </c>
      <c r="I737" s="45" t="s">
        <v>1543</v>
      </c>
      <c r="J737" s="45" t="s">
        <v>1544</v>
      </c>
      <c r="K737" s="44" t="s">
        <v>1543</v>
      </c>
      <c r="L737" s="44" t="s">
        <v>1544</v>
      </c>
      <c r="M737" s="47" t="s">
        <v>229</v>
      </c>
      <c r="N737" s="47" t="s">
        <v>229</v>
      </c>
      <c r="O737" s="52">
        <v>3</v>
      </c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x14ac:dyDescent="0.25" r="738" customHeight="1" ht="17.25">
      <c r="A738" s="42">
        <v>331</v>
      </c>
      <c r="B738" s="43" t="s">
        <v>575</v>
      </c>
      <c r="C738" s="44" t="s">
        <v>1537</v>
      </c>
      <c r="D738" s="44" t="s">
        <v>1653</v>
      </c>
      <c r="E738" s="44" t="s">
        <v>169</v>
      </c>
      <c r="F738" s="45" t="s">
        <v>1654</v>
      </c>
      <c r="G738" s="44" t="s">
        <v>190</v>
      </c>
      <c r="H738" s="46">
        <v>208</v>
      </c>
      <c r="I738" s="45" t="s">
        <v>1543</v>
      </c>
      <c r="J738" s="45" t="s">
        <v>1544</v>
      </c>
      <c r="K738" s="44" t="s">
        <v>1543</v>
      </c>
      <c r="L738" s="44" t="s">
        <v>1544</v>
      </c>
      <c r="M738" s="47" t="s">
        <v>229</v>
      </c>
      <c r="N738" s="47" t="s">
        <v>229</v>
      </c>
      <c r="O738" s="52">
        <v>2.5</v>
      </c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x14ac:dyDescent="0.25" r="739" customHeight="1" ht="17.25">
      <c r="A739" s="42">
        <v>332</v>
      </c>
      <c r="B739" s="43" t="s">
        <v>576</v>
      </c>
      <c r="C739" s="44" t="s">
        <v>1537</v>
      </c>
      <c r="D739" s="44" t="s">
        <v>1655</v>
      </c>
      <c r="E739" s="44" t="s">
        <v>169</v>
      </c>
      <c r="F739" s="45" t="s">
        <v>1656</v>
      </c>
      <c r="G739" s="44" t="s">
        <v>190</v>
      </c>
      <c r="H739" s="46">
        <v>208</v>
      </c>
      <c r="I739" s="45" t="s">
        <v>1543</v>
      </c>
      <c r="J739" s="45" t="s">
        <v>1544</v>
      </c>
      <c r="K739" s="44" t="s">
        <v>1543</v>
      </c>
      <c r="L739" s="44" t="s">
        <v>1544</v>
      </c>
      <c r="M739" s="47" t="s">
        <v>229</v>
      </c>
      <c r="N739" s="47" t="s">
        <v>229</v>
      </c>
      <c r="O739" s="52">
        <v>5.2</v>
      </c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x14ac:dyDescent="0.25" r="740" customHeight="1" ht="17.25">
      <c r="A740" s="42">
        <v>333</v>
      </c>
      <c r="B740" s="43" t="s">
        <v>577</v>
      </c>
      <c r="C740" s="44" t="s">
        <v>1537</v>
      </c>
      <c r="D740" s="44" t="s">
        <v>1653</v>
      </c>
      <c r="E740" s="44" t="s">
        <v>169</v>
      </c>
      <c r="F740" s="45" t="s">
        <v>1654</v>
      </c>
      <c r="G740" s="44" t="s">
        <v>190</v>
      </c>
      <c r="H740" s="46">
        <v>208</v>
      </c>
      <c r="I740" s="45" t="s">
        <v>1543</v>
      </c>
      <c r="J740" s="45" t="s">
        <v>1544</v>
      </c>
      <c r="K740" s="44" t="s">
        <v>1543</v>
      </c>
      <c r="L740" s="44" t="s">
        <v>1544</v>
      </c>
      <c r="M740" s="47" t="s">
        <v>229</v>
      </c>
      <c r="N740" s="47" t="s">
        <v>229</v>
      </c>
      <c r="O740" s="52">
        <v>2.16</v>
      </c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x14ac:dyDescent="0.25" r="741" customHeight="1" ht="17.25">
      <c r="A741" s="42">
        <v>339</v>
      </c>
      <c r="B741" s="43" t="s">
        <v>583</v>
      </c>
      <c r="C741" s="44" t="s">
        <v>1537</v>
      </c>
      <c r="D741" s="44" t="s">
        <v>1655</v>
      </c>
      <c r="E741" s="44" t="s">
        <v>169</v>
      </c>
      <c r="F741" s="45" t="s">
        <v>1640</v>
      </c>
      <c r="G741" s="44" t="s">
        <v>147</v>
      </c>
      <c r="H741" s="46">
        <v>245</v>
      </c>
      <c r="I741" s="45" t="s">
        <v>1543</v>
      </c>
      <c r="J741" s="45" t="s">
        <v>1544</v>
      </c>
      <c r="K741" s="44" t="s">
        <v>1543</v>
      </c>
      <c r="L741" s="44" t="s">
        <v>1544</v>
      </c>
      <c r="M741" s="47" t="s">
        <v>579</v>
      </c>
      <c r="N741" s="47" t="s">
        <v>230</v>
      </c>
      <c r="O741" s="52">
        <v>4.51</v>
      </c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x14ac:dyDescent="0.25" r="742" customHeight="1" ht="17.25">
      <c r="A742" s="42">
        <v>366</v>
      </c>
      <c r="B742" s="43" t="s">
        <v>609</v>
      </c>
      <c r="C742" s="44" t="s">
        <v>1537</v>
      </c>
      <c r="D742" s="44" t="s">
        <v>1655</v>
      </c>
      <c r="E742" s="44" t="s">
        <v>169</v>
      </c>
      <c r="F742" s="45" t="s">
        <v>1640</v>
      </c>
      <c r="G742" s="44" t="s">
        <v>147</v>
      </c>
      <c r="H742" s="46">
        <v>245</v>
      </c>
      <c r="I742" s="45" t="s">
        <v>1543</v>
      </c>
      <c r="J742" s="45" t="s">
        <v>1544</v>
      </c>
      <c r="K742" s="44" t="s">
        <v>1543</v>
      </c>
      <c r="L742" s="44" t="s">
        <v>1544</v>
      </c>
      <c r="M742" s="47" t="s">
        <v>588</v>
      </c>
      <c r="N742" s="47" t="s">
        <v>588</v>
      </c>
      <c r="O742" s="52">
        <v>6.6769</v>
      </c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x14ac:dyDescent="0.25" r="743" customHeight="1" ht="17.25">
      <c r="A743" s="42">
        <v>368</v>
      </c>
      <c r="B743" s="43" t="s">
        <v>611</v>
      </c>
      <c r="C743" s="44" t="s">
        <v>1537</v>
      </c>
      <c r="D743" s="44" t="s">
        <v>1655</v>
      </c>
      <c r="E743" s="44" t="s">
        <v>169</v>
      </c>
      <c r="F743" s="45" t="s">
        <v>1640</v>
      </c>
      <c r="G743" s="44" t="s">
        <v>147</v>
      </c>
      <c r="H743" s="46">
        <v>245</v>
      </c>
      <c r="I743" s="45" t="s">
        <v>1543</v>
      </c>
      <c r="J743" s="45" t="s">
        <v>1544</v>
      </c>
      <c r="K743" s="44" t="s">
        <v>1543</v>
      </c>
      <c r="L743" s="44" t="s">
        <v>1544</v>
      </c>
      <c r="M743" s="47" t="s">
        <v>590</v>
      </c>
      <c r="N743" s="47" t="s">
        <v>590</v>
      </c>
      <c r="O743" s="52">
        <v>3.34318</v>
      </c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x14ac:dyDescent="0.25" r="744" customHeight="1" ht="17.25">
      <c r="A744" s="42">
        <v>369</v>
      </c>
      <c r="B744" s="43" t="s">
        <v>612</v>
      </c>
      <c r="C744" s="44" t="s">
        <v>1537</v>
      </c>
      <c r="D744" s="44" t="s">
        <v>1655</v>
      </c>
      <c r="E744" s="44" t="s">
        <v>169</v>
      </c>
      <c r="F744" s="45" t="s">
        <v>1640</v>
      </c>
      <c r="G744" s="44" t="s">
        <v>147</v>
      </c>
      <c r="H744" s="46">
        <v>245</v>
      </c>
      <c r="I744" s="45" t="s">
        <v>1543</v>
      </c>
      <c r="J744" s="45" t="s">
        <v>1544</v>
      </c>
      <c r="K744" s="44" t="s">
        <v>1543</v>
      </c>
      <c r="L744" s="44" t="s">
        <v>1544</v>
      </c>
      <c r="M744" s="47" t="s">
        <v>588</v>
      </c>
      <c r="N744" s="47" t="s">
        <v>588</v>
      </c>
      <c r="O744" s="52">
        <v>6.02348</v>
      </c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x14ac:dyDescent="0.25" r="745" customHeight="1" ht="17.25">
      <c r="A745" s="42">
        <v>370</v>
      </c>
      <c r="B745" s="43" t="s">
        <v>613</v>
      </c>
      <c r="C745" s="44" t="s">
        <v>1537</v>
      </c>
      <c r="D745" s="44" t="s">
        <v>1655</v>
      </c>
      <c r="E745" s="44" t="s">
        <v>169</v>
      </c>
      <c r="F745" s="45" t="s">
        <v>1640</v>
      </c>
      <c r="G745" s="44" t="s">
        <v>147</v>
      </c>
      <c r="H745" s="46">
        <v>245</v>
      </c>
      <c r="I745" s="45" t="s">
        <v>1543</v>
      </c>
      <c r="J745" s="45" t="s">
        <v>1544</v>
      </c>
      <c r="K745" s="44" t="s">
        <v>1543</v>
      </c>
      <c r="L745" s="44" t="s">
        <v>1544</v>
      </c>
      <c r="M745" s="47" t="s">
        <v>590</v>
      </c>
      <c r="N745" s="47" t="s">
        <v>590</v>
      </c>
      <c r="O745" s="52">
        <v>4.21</v>
      </c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x14ac:dyDescent="0.25" r="746" customHeight="1" ht="17.25">
      <c r="A746" s="42">
        <v>380</v>
      </c>
      <c r="B746" s="43" t="s">
        <v>621</v>
      </c>
      <c r="C746" s="44" t="s">
        <v>1537</v>
      </c>
      <c r="D746" s="44" t="s">
        <v>1655</v>
      </c>
      <c r="E746" s="44" t="s">
        <v>169</v>
      </c>
      <c r="F746" s="45" t="s">
        <v>1640</v>
      </c>
      <c r="G746" s="44" t="s">
        <v>190</v>
      </c>
      <c r="H746" s="46">
        <v>208</v>
      </c>
      <c r="I746" s="45" t="s">
        <v>1543</v>
      </c>
      <c r="J746" s="45" t="s">
        <v>1544</v>
      </c>
      <c r="K746" s="44" t="s">
        <v>1543</v>
      </c>
      <c r="L746" s="44" t="s">
        <v>1544</v>
      </c>
      <c r="M746" s="47" t="s">
        <v>592</v>
      </c>
      <c r="N746" s="47" t="s">
        <v>592</v>
      </c>
      <c r="O746" s="52">
        <v>9.08701</v>
      </c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x14ac:dyDescent="0.25" r="747" customHeight="1" ht="17.25">
      <c r="A747" s="42">
        <v>382</v>
      </c>
      <c r="B747" s="43" t="s">
        <v>623</v>
      </c>
      <c r="C747" s="44" t="s">
        <v>1537</v>
      </c>
      <c r="D747" s="44" t="s">
        <v>1655</v>
      </c>
      <c r="E747" s="44" t="s">
        <v>169</v>
      </c>
      <c r="F747" s="45" t="s">
        <v>1640</v>
      </c>
      <c r="G747" s="44" t="s">
        <v>190</v>
      </c>
      <c r="H747" s="46">
        <v>208</v>
      </c>
      <c r="I747" s="45" t="s">
        <v>1543</v>
      </c>
      <c r="J747" s="45" t="s">
        <v>1544</v>
      </c>
      <c r="K747" s="44" t="s">
        <v>1543</v>
      </c>
      <c r="L747" s="44" t="s">
        <v>1544</v>
      </c>
      <c r="M747" s="47" t="s">
        <v>229</v>
      </c>
      <c r="N747" s="47" t="s">
        <v>229</v>
      </c>
      <c r="O747" s="52">
        <v>4.35</v>
      </c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x14ac:dyDescent="0.25" r="748" customHeight="1" ht="17.25">
      <c r="A748" s="42">
        <v>384</v>
      </c>
      <c r="B748" s="43" t="s">
        <v>625</v>
      </c>
      <c r="C748" s="44" t="s">
        <v>1537</v>
      </c>
      <c r="D748" s="44" t="s">
        <v>1655</v>
      </c>
      <c r="E748" s="44" t="s">
        <v>169</v>
      </c>
      <c r="F748" s="45" t="s">
        <v>1640</v>
      </c>
      <c r="G748" s="44" t="s">
        <v>202</v>
      </c>
      <c r="H748" s="46">
        <v>211</v>
      </c>
      <c r="I748" s="45" t="s">
        <v>1543</v>
      </c>
      <c r="J748" s="45" t="s">
        <v>1579</v>
      </c>
      <c r="K748" s="44" t="s">
        <v>1543</v>
      </c>
      <c r="L748" s="44" t="s">
        <v>1543</v>
      </c>
      <c r="M748" s="47" t="s">
        <v>828</v>
      </c>
      <c r="N748" s="47" t="s">
        <v>249</v>
      </c>
      <c r="O748" s="52">
        <v>5.42489</v>
      </c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x14ac:dyDescent="0.25" r="749" customHeight="1" ht="17.25">
      <c r="A749" s="42">
        <v>390</v>
      </c>
      <c r="B749" s="43" t="s">
        <v>631</v>
      </c>
      <c r="C749" s="44" t="s">
        <v>1580</v>
      </c>
      <c r="D749" s="44" t="s">
        <v>1653</v>
      </c>
      <c r="E749" s="44" t="s">
        <v>169</v>
      </c>
      <c r="F749" s="45" t="s">
        <v>1656</v>
      </c>
      <c r="G749" s="44" t="s">
        <v>172</v>
      </c>
      <c r="H749" s="46">
        <v>240</v>
      </c>
      <c r="I749" s="45" t="s">
        <v>1551</v>
      </c>
      <c r="J749" s="45" t="s">
        <v>1558</v>
      </c>
      <c r="K749" s="44" t="s">
        <v>1551</v>
      </c>
      <c r="L749" s="44" t="s">
        <v>1551</v>
      </c>
      <c r="M749" s="47" t="s">
        <v>228</v>
      </c>
      <c r="N749" s="47" t="s">
        <v>228</v>
      </c>
      <c r="O749" s="52">
        <v>4.30769</v>
      </c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x14ac:dyDescent="0.25" r="750" customHeight="1" ht="17.25">
      <c r="A750" s="42">
        <v>407</v>
      </c>
      <c r="B750" s="43" t="s">
        <v>640</v>
      </c>
      <c r="C750" s="44" t="s">
        <v>1537</v>
      </c>
      <c r="D750" s="44" t="s">
        <v>1655</v>
      </c>
      <c r="E750" s="44" t="s">
        <v>169</v>
      </c>
      <c r="F750" s="45" t="s">
        <v>1640</v>
      </c>
      <c r="G750" s="44" t="s">
        <v>166</v>
      </c>
      <c r="H750" s="46">
        <v>247</v>
      </c>
      <c r="I750" s="45" t="s">
        <v>1543</v>
      </c>
      <c r="J750" s="45" t="s">
        <v>1579</v>
      </c>
      <c r="K750" s="44" t="s">
        <v>1543</v>
      </c>
      <c r="L750" s="44" t="s">
        <v>1579</v>
      </c>
      <c r="M750" s="47" t="s">
        <v>632</v>
      </c>
      <c r="N750" s="47" t="s">
        <v>632</v>
      </c>
      <c r="O750" s="52">
        <v>3.80001</v>
      </c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x14ac:dyDescent="0.25" r="751" customHeight="1" ht="17.25">
      <c r="A751" s="42">
        <v>418</v>
      </c>
      <c r="B751" s="43" t="s">
        <v>651</v>
      </c>
      <c r="C751" s="44" t="s">
        <v>1537</v>
      </c>
      <c r="D751" s="44" t="s">
        <v>1655</v>
      </c>
      <c r="E751" s="44" t="s">
        <v>169</v>
      </c>
      <c r="F751" s="45" t="s">
        <v>1640</v>
      </c>
      <c r="G751" s="44" t="s">
        <v>149</v>
      </c>
      <c r="H751" s="46">
        <v>245</v>
      </c>
      <c r="I751" s="45" t="s">
        <v>1543</v>
      </c>
      <c r="J751" s="45" t="s">
        <v>1544</v>
      </c>
      <c r="K751" s="44" t="s">
        <v>1543</v>
      </c>
      <c r="L751" s="44" t="s">
        <v>1544</v>
      </c>
      <c r="M751" s="47" t="s">
        <v>595</v>
      </c>
      <c r="N751" s="47" t="s">
        <v>595</v>
      </c>
      <c r="O751" s="52">
        <v>3.27784</v>
      </c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x14ac:dyDescent="0.25" r="752" customHeight="1" ht="17.25">
      <c r="A752" s="42">
        <v>423</v>
      </c>
      <c r="B752" s="43" t="s">
        <v>654</v>
      </c>
      <c r="C752" s="44" t="s">
        <v>1549</v>
      </c>
      <c r="D752" s="44" t="s">
        <v>1655</v>
      </c>
      <c r="E752" s="44" t="s">
        <v>169</v>
      </c>
      <c r="F752" s="45" t="s">
        <v>1657</v>
      </c>
      <c r="G752" s="44" t="s">
        <v>125</v>
      </c>
      <c r="H752" s="46">
        <v>323</v>
      </c>
      <c r="I752" s="45" t="s">
        <v>1582</v>
      </c>
      <c r="J752" s="45" t="s">
        <v>1604</v>
      </c>
      <c r="K752" s="44" t="s">
        <v>1582</v>
      </c>
      <c r="L752" s="44" t="s">
        <v>1582</v>
      </c>
      <c r="M752" s="47" t="s">
        <v>264</v>
      </c>
      <c r="N752" s="47" t="s">
        <v>655</v>
      </c>
      <c r="O752" s="52">
        <v>4.53854</v>
      </c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x14ac:dyDescent="0.25" r="753" customHeight="1" ht="17.25">
      <c r="A753" s="42">
        <v>439</v>
      </c>
      <c r="B753" s="43" t="s">
        <v>669</v>
      </c>
      <c r="C753" s="44" t="s">
        <v>1537</v>
      </c>
      <c r="D753" s="44" t="s">
        <v>1655</v>
      </c>
      <c r="E753" s="44" t="s">
        <v>169</v>
      </c>
      <c r="F753" s="45" t="s">
        <v>1640</v>
      </c>
      <c r="G753" s="44" t="s">
        <v>173</v>
      </c>
      <c r="H753" s="46">
        <v>240</v>
      </c>
      <c r="I753" s="45" t="s">
        <v>1582</v>
      </c>
      <c r="J753" s="45" t="s">
        <v>1604</v>
      </c>
      <c r="K753" s="44" t="s">
        <v>1582</v>
      </c>
      <c r="L753" s="44" t="s">
        <v>1582</v>
      </c>
      <c r="M753" s="47" t="s">
        <v>658</v>
      </c>
      <c r="N753" s="47" t="s">
        <v>658</v>
      </c>
      <c r="O753" s="52">
        <v>3.8</v>
      </c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x14ac:dyDescent="0.25" r="754" customHeight="1" ht="17.25">
      <c r="A754" s="42">
        <v>451</v>
      </c>
      <c r="B754" s="43" t="s">
        <v>682</v>
      </c>
      <c r="C754" s="44" t="s">
        <v>1549</v>
      </c>
      <c r="D754" s="44" t="s">
        <v>1655</v>
      </c>
      <c r="E754" s="44" t="s">
        <v>169</v>
      </c>
      <c r="F754" s="45" t="s">
        <v>1640</v>
      </c>
      <c r="G754" s="44" t="s">
        <v>175</v>
      </c>
      <c r="H754" s="46">
        <v>240</v>
      </c>
      <c r="I754" s="45" t="s">
        <v>1563</v>
      </c>
      <c r="J754" s="45" t="s">
        <v>1564</v>
      </c>
      <c r="K754" s="44" t="s">
        <v>1565</v>
      </c>
      <c r="L754" s="44" t="s">
        <v>1564</v>
      </c>
      <c r="M754" s="47" t="s">
        <v>681</v>
      </c>
      <c r="N754" s="47" t="s">
        <v>677</v>
      </c>
      <c r="O754" s="52">
        <v>9.62874</v>
      </c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x14ac:dyDescent="0.25" r="755" customHeight="1" ht="17.25">
      <c r="A755" s="42">
        <v>464</v>
      </c>
      <c r="B755" s="43" t="s">
        <v>695</v>
      </c>
      <c r="C755" s="44" t="s">
        <v>1580</v>
      </c>
      <c r="D755" s="44" t="s">
        <v>1655</v>
      </c>
      <c r="E755" s="44" t="s">
        <v>169</v>
      </c>
      <c r="F755" s="45" t="s">
        <v>1640</v>
      </c>
      <c r="G755" s="44" t="s">
        <v>199</v>
      </c>
      <c r="H755" s="46">
        <v>240</v>
      </c>
      <c r="I755" s="45" t="s">
        <v>1563</v>
      </c>
      <c r="J755" s="45" t="s">
        <v>1605</v>
      </c>
      <c r="K755" s="44" t="s">
        <v>1565</v>
      </c>
      <c r="L755" s="44" t="s">
        <v>1605</v>
      </c>
      <c r="M755" s="47" t="s">
        <v>696</v>
      </c>
      <c r="N755" s="47" t="s">
        <v>696</v>
      </c>
      <c r="O755" s="52">
        <v>3.28604</v>
      </c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x14ac:dyDescent="0.25" r="756" customHeight="1" ht="17.25">
      <c r="A756" s="42">
        <v>478</v>
      </c>
      <c r="B756" s="43" t="s">
        <v>706</v>
      </c>
      <c r="C756" s="44" t="s">
        <v>1549</v>
      </c>
      <c r="D756" s="44" t="s">
        <v>1655</v>
      </c>
      <c r="E756" s="44" t="s">
        <v>169</v>
      </c>
      <c r="F756" s="45" t="s">
        <v>1640</v>
      </c>
      <c r="G756" s="44" t="s">
        <v>155</v>
      </c>
      <c r="H756" s="46">
        <v>252</v>
      </c>
      <c r="I756" s="45" t="s">
        <v>1563</v>
      </c>
      <c r="J756" s="45" t="s">
        <v>1564</v>
      </c>
      <c r="K756" s="44" t="s">
        <v>1565</v>
      </c>
      <c r="L756" s="44" t="s">
        <v>1564</v>
      </c>
      <c r="M756" s="47" t="s">
        <v>677</v>
      </c>
      <c r="N756" s="47" t="s">
        <v>677</v>
      </c>
      <c r="O756" s="52">
        <v>4.3</v>
      </c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x14ac:dyDescent="0.25" r="757" customHeight="1" ht="17.25">
      <c r="A757" s="42">
        <v>496</v>
      </c>
      <c r="B757" s="43" t="s">
        <v>723</v>
      </c>
      <c r="C757" s="44" t="s">
        <v>1549</v>
      </c>
      <c r="D757" s="44" t="s">
        <v>1655</v>
      </c>
      <c r="E757" s="44" t="s">
        <v>169</v>
      </c>
      <c r="F757" s="45" t="s">
        <v>1656</v>
      </c>
      <c r="G757" s="44" t="s">
        <v>206</v>
      </c>
      <c r="H757" s="46">
        <v>160</v>
      </c>
      <c r="I757" s="45" t="s">
        <v>1546</v>
      </c>
      <c r="J757" s="45" t="s">
        <v>1586</v>
      </c>
      <c r="K757" s="44" t="s">
        <v>1546</v>
      </c>
      <c r="L757" s="44" t="s">
        <v>1586</v>
      </c>
      <c r="M757" s="47" t="s">
        <v>712</v>
      </c>
      <c r="N757" s="47" t="s">
        <v>712</v>
      </c>
      <c r="O757" s="52">
        <v>5.94175</v>
      </c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x14ac:dyDescent="0.25" r="758" customHeight="1" ht="17.25">
      <c r="A758" s="42">
        <v>497</v>
      </c>
      <c r="B758" s="43" t="s">
        <v>724</v>
      </c>
      <c r="C758" s="44" t="s">
        <v>1549</v>
      </c>
      <c r="D758" s="44" t="s">
        <v>1655</v>
      </c>
      <c r="E758" s="44" t="s">
        <v>169</v>
      </c>
      <c r="F758" s="45" t="s">
        <v>1656</v>
      </c>
      <c r="G758" s="44" t="s">
        <v>206</v>
      </c>
      <c r="H758" s="46">
        <v>160</v>
      </c>
      <c r="I758" s="45" t="s">
        <v>1546</v>
      </c>
      <c r="J758" s="45" t="s">
        <v>1586</v>
      </c>
      <c r="K758" s="44" t="s">
        <v>1546</v>
      </c>
      <c r="L758" s="44" t="s">
        <v>1586</v>
      </c>
      <c r="M758" s="47" t="s">
        <v>712</v>
      </c>
      <c r="N758" s="47" t="s">
        <v>712</v>
      </c>
      <c r="O758" s="52">
        <v>6.5404</v>
      </c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x14ac:dyDescent="0.25" r="759" customHeight="1" ht="17.25">
      <c r="A759" s="42">
        <v>498</v>
      </c>
      <c r="B759" s="43" t="s">
        <v>725</v>
      </c>
      <c r="C759" s="44" t="s">
        <v>1549</v>
      </c>
      <c r="D759" s="44" t="s">
        <v>1655</v>
      </c>
      <c r="E759" s="44" t="s">
        <v>169</v>
      </c>
      <c r="F759" s="45" t="s">
        <v>1640</v>
      </c>
      <c r="G759" s="44" t="s">
        <v>206</v>
      </c>
      <c r="H759" s="46">
        <v>160</v>
      </c>
      <c r="I759" s="45" t="s">
        <v>1546</v>
      </c>
      <c r="J759" s="45" t="s">
        <v>1586</v>
      </c>
      <c r="K759" s="44" t="s">
        <v>1546</v>
      </c>
      <c r="L759" s="44" t="s">
        <v>1586</v>
      </c>
      <c r="M759" s="47" t="s">
        <v>712</v>
      </c>
      <c r="N759" s="47" t="s">
        <v>712</v>
      </c>
      <c r="O759" s="52">
        <v>6.88191</v>
      </c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x14ac:dyDescent="0.25" r="760" customHeight="1" ht="17.25">
      <c r="A760" s="42">
        <v>499</v>
      </c>
      <c r="B760" s="43" t="s">
        <v>726</v>
      </c>
      <c r="C760" s="44" t="s">
        <v>1549</v>
      </c>
      <c r="D760" s="44" t="s">
        <v>1655</v>
      </c>
      <c r="E760" s="44" t="s">
        <v>169</v>
      </c>
      <c r="F760" s="45" t="s">
        <v>1641</v>
      </c>
      <c r="G760" s="44" t="s">
        <v>206</v>
      </c>
      <c r="H760" s="46">
        <v>160</v>
      </c>
      <c r="I760" s="45" t="s">
        <v>1546</v>
      </c>
      <c r="J760" s="45" t="s">
        <v>1586</v>
      </c>
      <c r="K760" s="44" t="s">
        <v>1546</v>
      </c>
      <c r="L760" s="44" t="s">
        <v>1586</v>
      </c>
      <c r="M760" s="47" t="s">
        <v>712</v>
      </c>
      <c r="N760" s="47" t="s">
        <v>712</v>
      </c>
      <c r="O760" s="52">
        <v>5.4592</v>
      </c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x14ac:dyDescent="0.25" r="761" customHeight="1" ht="17.25">
      <c r="A761" s="42">
        <v>500</v>
      </c>
      <c r="B761" s="43" t="s">
        <v>727</v>
      </c>
      <c r="C761" s="44" t="s">
        <v>1549</v>
      </c>
      <c r="D761" s="44" t="s">
        <v>1655</v>
      </c>
      <c r="E761" s="44" t="s">
        <v>169</v>
      </c>
      <c r="F761" s="45" t="s">
        <v>1640</v>
      </c>
      <c r="G761" s="44" t="s">
        <v>178</v>
      </c>
      <c r="H761" s="46">
        <v>240</v>
      </c>
      <c r="I761" s="45" t="s">
        <v>1546</v>
      </c>
      <c r="J761" s="45" t="s">
        <v>1585</v>
      </c>
      <c r="K761" s="44" t="s">
        <v>1546</v>
      </c>
      <c r="L761" s="44" t="s">
        <v>1585</v>
      </c>
      <c r="M761" s="47" t="s">
        <v>716</v>
      </c>
      <c r="N761" s="47" t="s">
        <v>716</v>
      </c>
      <c r="O761" s="52">
        <v>6.6818</v>
      </c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x14ac:dyDescent="0.25" r="762" customHeight="1" ht="17.25">
      <c r="A762" s="42">
        <v>501</v>
      </c>
      <c r="B762" s="43" t="s">
        <v>728</v>
      </c>
      <c r="C762" s="44" t="s">
        <v>1549</v>
      </c>
      <c r="D762" s="44" t="s">
        <v>1655</v>
      </c>
      <c r="E762" s="44" t="s">
        <v>169</v>
      </c>
      <c r="F762" s="45" t="s">
        <v>1640</v>
      </c>
      <c r="G762" s="44" t="s">
        <v>178</v>
      </c>
      <c r="H762" s="46">
        <v>240</v>
      </c>
      <c r="I762" s="45" t="s">
        <v>1546</v>
      </c>
      <c r="J762" s="45" t="s">
        <v>1585</v>
      </c>
      <c r="K762" s="44" t="s">
        <v>1546</v>
      </c>
      <c r="L762" s="44" t="s">
        <v>1585</v>
      </c>
      <c r="M762" s="47" t="s">
        <v>716</v>
      </c>
      <c r="N762" s="47" t="s">
        <v>716</v>
      </c>
      <c r="O762" s="52">
        <v>6.29523</v>
      </c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x14ac:dyDescent="0.25" r="763" customHeight="1" ht="17.25">
      <c r="A763" s="42">
        <v>503</v>
      </c>
      <c r="B763" s="43" t="s">
        <v>730</v>
      </c>
      <c r="C763" s="44" t="s">
        <v>1549</v>
      </c>
      <c r="D763" s="44" t="s">
        <v>1655</v>
      </c>
      <c r="E763" s="44" t="s">
        <v>169</v>
      </c>
      <c r="F763" s="45" t="s">
        <v>1641</v>
      </c>
      <c r="G763" s="44" t="s">
        <v>165</v>
      </c>
      <c r="H763" s="46">
        <v>247</v>
      </c>
      <c r="I763" s="45" t="s">
        <v>1546</v>
      </c>
      <c r="J763" s="45" t="s">
        <v>1608</v>
      </c>
      <c r="K763" s="44" t="s">
        <v>1546</v>
      </c>
      <c r="L763" s="44" t="s">
        <v>1608</v>
      </c>
      <c r="M763" s="47" t="s">
        <v>711</v>
      </c>
      <c r="N763" s="47" t="s">
        <v>711</v>
      </c>
      <c r="O763" s="52">
        <v>5.4605</v>
      </c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x14ac:dyDescent="0.25" r="764" customHeight="1" ht="17.25">
      <c r="A764" s="42">
        <v>511</v>
      </c>
      <c r="B764" s="43" t="s">
        <v>736</v>
      </c>
      <c r="C764" s="44" t="s">
        <v>1549</v>
      </c>
      <c r="D764" s="44" t="s">
        <v>1655</v>
      </c>
      <c r="E764" s="44" t="s">
        <v>169</v>
      </c>
      <c r="F764" s="45" t="s">
        <v>1647</v>
      </c>
      <c r="G764" s="44" t="s">
        <v>206</v>
      </c>
      <c r="H764" s="46">
        <v>160</v>
      </c>
      <c r="I764" s="45" t="s">
        <v>1546</v>
      </c>
      <c r="J764" s="45" t="s">
        <v>1586</v>
      </c>
      <c r="K764" s="44" t="s">
        <v>1546</v>
      </c>
      <c r="L764" s="44" t="s">
        <v>1586</v>
      </c>
      <c r="M764" s="47" t="s">
        <v>712</v>
      </c>
      <c r="N764" s="47" t="s">
        <v>712</v>
      </c>
      <c r="O764" s="52">
        <v>4.1</v>
      </c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x14ac:dyDescent="0.25" r="765" customHeight="1" ht="17.25">
      <c r="A765" s="42">
        <v>515</v>
      </c>
      <c r="B765" s="43" t="s">
        <v>741</v>
      </c>
      <c r="C765" s="44" t="s">
        <v>1547</v>
      </c>
      <c r="D765" s="44" t="s">
        <v>1655</v>
      </c>
      <c r="E765" s="44" t="s">
        <v>169</v>
      </c>
      <c r="F765" s="45" t="s">
        <v>1640</v>
      </c>
      <c r="G765" s="44" t="s">
        <v>206</v>
      </c>
      <c r="H765" s="46">
        <v>160</v>
      </c>
      <c r="I765" s="45" t="s">
        <v>1546</v>
      </c>
      <c r="J765" s="45" t="s">
        <v>1586</v>
      </c>
      <c r="K765" s="44" t="s">
        <v>1546</v>
      </c>
      <c r="L765" s="44" t="s">
        <v>1586</v>
      </c>
      <c r="M765" s="47" t="s">
        <v>753</v>
      </c>
      <c r="N765" s="47" t="s">
        <v>351</v>
      </c>
      <c r="O765" s="52">
        <v>7.26343</v>
      </c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x14ac:dyDescent="0.25" r="766" customHeight="1" ht="17.25">
      <c r="A766" s="42">
        <v>518</v>
      </c>
      <c r="B766" s="43" t="s">
        <v>744</v>
      </c>
      <c r="C766" s="44" t="s">
        <v>1547</v>
      </c>
      <c r="D766" s="44" t="s">
        <v>1655</v>
      </c>
      <c r="E766" s="44" t="s">
        <v>169</v>
      </c>
      <c r="F766" s="45" t="s">
        <v>1640</v>
      </c>
      <c r="G766" s="44" t="s">
        <v>177</v>
      </c>
      <c r="H766" s="46">
        <v>240</v>
      </c>
      <c r="I766" s="45" t="s">
        <v>1546</v>
      </c>
      <c r="J766" s="45" t="s">
        <v>1586</v>
      </c>
      <c r="K766" s="44" t="s">
        <v>1546</v>
      </c>
      <c r="L766" s="44" t="s">
        <v>1586</v>
      </c>
      <c r="M766" s="47" t="s">
        <v>753</v>
      </c>
      <c r="N766" s="47" t="s">
        <v>351</v>
      </c>
      <c r="O766" s="52">
        <v>8.4647</v>
      </c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x14ac:dyDescent="0.25" r="767" customHeight="1" ht="17.25">
      <c r="A767" s="42">
        <v>519</v>
      </c>
      <c r="B767" s="43" t="s">
        <v>745</v>
      </c>
      <c r="C767" s="44" t="s">
        <v>1547</v>
      </c>
      <c r="D767" s="44" t="s">
        <v>1655</v>
      </c>
      <c r="E767" s="44" t="s">
        <v>169</v>
      </c>
      <c r="F767" s="45" t="s">
        <v>1656</v>
      </c>
      <c r="G767" s="44" t="s">
        <v>206</v>
      </c>
      <c r="H767" s="46">
        <v>160</v>
      </c>
      <c r="I767" s="45" t="s">
        <v>1546</v>
      </c>
      <c r="J767" s="45" t="s">
        <v>1586</v>
      </c>
      <c r="K767" s="44" t="s">
        <v>1546</v>
      </c>
      <c r="L767" s="44" t="s">
        <v>1586</v>
      </c>
      <c r="M767" s="47" t="s">
        <v>753</v>
      </c>
      <c r="N767" s="47" t="s">
        <v>351</v>
      </c>
      <c r="O767" s="52">
        <v>3.72395</v>
      </c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x14ac:dyDescent="0.25" r="768" customHeight="1" ht="17.25">
      <c r="A768" s="42">
        <v>520</v>
      </c>
      <c r="B768" s="43" t="s">
        <v>746</v>
      </c>
      <c r="C768" s="44" t="s">
        <v>1547</v>
      </c>
      <c r="D768" s="44" t="s">
        <v>1655</v>
      </c>
      <c r="E768" s="44" t="s">
        <v>169</v>
      </c>
      <c r="F768" s="45" t="s">
        <v>1640</v>
      </c>
      <c r="G768" s="44" t="s">
        <v>208</v>
      </c>
      <c r="H768" s="46">
        <v>160</v>
      </c>
      <c r="I768" s="45" t="s">
        <v>1546</v>
      </c>
      <c r="J768" s="45" t="s">
        <v>1585</v>
      </c>
      <c r="K768" s="44" t="s">
        <v>1546</v>
      </c>
      <c r="L768" s="44" t="s">
        <v>1585</v>
      </c>
      <c r="M768" s="47" t="s">
        <v>740</v>
      </c>
      <c r="N768" s="47" t="s">
        <v>740</v>
      </c>
      <c r="O768" s="52">
        <v>7.55676</v>
      </c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x14ac:dyDescent="0.25" r="769" customHeight="1" ht="17.25">
      <c r="A769" s="42">
        <v>521</v>
      </c>
      <c r="B769" s="43" t="s">
        <v>747</v>
      </c>
      <c r="C769" s="44" t="s">
        <v>1547</v>
      </c>
      <c r="D769" s="44" t="s">
        <v>1653</v>
      </c>
      <c r="E769" s="44" t="s">
        <v>169</v>
      </c>
      <c r="F769" s="45" t="s">
        <v>1654</v>
      </c>
      <c r="G769" s="44" t="s">
        <v>206</v>
      </c>
      <c r="H769" s="46">
        <v>160</v>
      </c>
      <c r="I769" s="45" t="s">
        <v>1546</v>
      </c>
      <c r="J769" s="45" t="s">
        <v>1586</v>
      </c>
      <c r="K769" s="44" t="s">
        <v>1546</v>
      </c>
      <c r="L769" s="44" t="s">
        <v>1586</v>
      </c>
      <c r="M769" s="47" t="s">
        <v>753</v>
      </c>
      <c r="N769" s="47" t="s">
        <v>351</v>
      </c>
      <c r="O769" s="52">
        <v>4.23741</v>
      </c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x14ac:dyDescent="0.25" r="770" customHeight="1" ht="17.25">
      <c r="A770" s="42">
        <v>522</v>
      </c>
      <c r="B770" s="43" t="s">
        <v>748</v>
      </c>
      <c r="C770" s="44" t="s">
        <v>1547</v>
      </c>
      <c r="D770" s="44" t="s">
        <v>1653</v>
      </c>
      <c r="E770" s="44" t="s">
        <v>169</v>
      </c>
      <c r="F770" s="45" t="s">
        <v>1656</v>
      </c>
      <c r="G770" s="44" t="s">
        <v>208</v>
      </c>
      <c r="H770" s="46">
        <v>160</v>
      </c>
      <c r="I770" s="45" t="s">
        <v>1546</v>
      </c>
      <c r="J770" s="45" t="s">
        <v>1585</v>
      </c>
      <c r="K770" s="44" t="s">
        <v>1546</v>
      </c>
      <c r="L770" s="44" t="s">
        <v>1585</v>
      </c>
      <c r="M770" s="47" t="s">
        <v>740</v>
      </c>
      <c r="N770" s="47" t="s">
        <v>740</v>
      </c>
      <c r="O770" s="52">
        <v>4.70687</v>
      </c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x14ac:dyDescent="0.25" r="771" customHeight="1" ht="17.25">
      <c r="A771" s="42">
        <v>524</v>
      </c>
      <c r="B771" s="43" t="s">
        <v>749</v>
      </c>
      <c r="C771" s="44" t="s">
        <v>1547</v>
      </c>
      <c r="D771" s="44" t="s">
        <v>1653</v>
      </c>
      <c r="E771" s="44" t="s">
        <v>169</v>
      </c>
      <c r="F771" s="45" t="s">
        <v>1656</v>
      </c>
      <c r="G771" s="44" t="s">
        <v>206</v>
      </c>
      <c r="H771" s="46">
        <v>160</v>
      </c>
      <c r="I771" s="45" t="s">
        <v>1546</v>
      </c>
      <c r="J771" s="45" t="s">
        <v>1586</v>
      </c>
      <c r="K771" s="44" t="s">
        <v>1546</v>
      </c>
      <c r="L771" s="44" t="s">
        <v>1586</v>
      </c>
      <c r="M771" s="47" t="s">
        <v>753</v>
      </c>
      <c r="N771" s="47" t="s">
        <v>351</v>
      </c>
      <c r="O771" s="52">
        <v>3.02415</v>
      </c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x14ac:dyDescent="0.25" r="772" customHeight="1" ht="17.25">
      <c r="A772" s="42">
        <v>525</v>
      </c>
      <c r="B772" s="43" t="s">
        <v>750</v>
      </c>
      <c r="C772" s="44" t="s">
        <v>1547</v>
      </c>
      <c r="D772" s="44" t="s">
        <v>1653</v>
      </c>
      <c r="E772" s="44" t="s">
        <v>169</v>
      </c>
      <c r="F772" s="45" t="s">
        <v>1654</v>
      </c>
      <c r="G772" s="44" t="s">
        <v>206</v>
      </c>
      <c r="H772" s="46">
        <v>160</v>
      </c>
      <c r="I772" s="45" t="s">
        <v>1546</v>
      </c>
      <c r="J772" s="45" t="s">
        <v>1586</v>
      </c>
      <c r="K772" s="44" t="s">
        <v>1546</v>
      </c>
      <c r="L772" s="44" t="s">
        <v>1586</v>
      </c>
      <c r="M772" s="47" t="s">
        <v>753</v>
      </c>
      <c r="N772" s="47" t="s">
        <v>351</v>
      </c>
      <c r="O772" s="52">
        <v>3.38237</v>
      </c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x14ac:dyDescent="0.25" r="773" customHeight="1" ht="17.25">
      <c r="A773" s="42">
        <v>526</v>
      </c>
      <c r="B773" s="43" t="s">
        <v>751</v>
      </c>
      <c r="C773" s="44" t="s">
        <v>1547</v>
      </c>
      <c r="D773" s="44" t="s">
        <v>1653</v>
      </c>
      <c r="E773" s="44" t="s">
        <v>169</v>
      </c>
      <c r="F773" s="45" t="s">
        <v>1654</v>
      </c>
      <c r="G773" s="44" t="s">
        <v>206</v>
      </c>
      <c r="H773" s="46">
        <v>160</v>
      </c>
      <c r="I773" s="45" t="s">
        <v>1546</v>
      </c>
      <c r="J773" s="45" t="s">
        <v>1586</v>
      </c>
      <c r="K773" s="44" t="s">
        <v>1546</v>
      </c>
      <c r="L773" s="44" t="s">
        <v>1586</v>
      </c>
      <c r="M773" s="47" t="s">
        <v>753</v>
      </c>
      <c r="N773" s="47" t="s">
        <v>351</v>
      </c>
      <c r="O773" s="52">
        <v>4.02198</v>
      </c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x14ac:dyDescent="0.25" r="774" customHeight="1" ht="17.25">
      <c r="A774" s="42">
        <v>529</v>
      </c>
      <c r="B774" s="43" t="s">
        <v>754</v>
      </c>
      <c r="C774" s="44" t="s">
        <v>1547</v>
      </c>
      <c r="D774" s="44" t="s">
        <v>1653</v>
      </c>
      <c r="E774" s="44" t="s">
        <v>169</v>
      </c>
      <c r="F774" s="45" t="s">
        <v>1654</v>
      </c>
      <c r="G774" s="44" t="s">
        <v>206</v>
      </c>
      <c r="H774" s="46">
        <v>160</v>
      </c>
      <c r="I774" s="45" t="s">
        <v>1546</v>
      </c>
      <c r="J774" s="45" t="s">
        <v>1586</v>
      </c>
      <c r="K774" s="44" t="s">
        <v>1546</v>
      </c>
      <c r="L774" s="44" t="s">
        <v>1586</v>
      </c>
      <c r="M774" s="47" t="s">
        <v>753</v>
      </c>
      <c r="N774" s="47" t="s">
        <v>351</v>
      </c>
      <c r="O774" s="52">
        <v>4.21</v>
      </c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x14ac:dyDescent="0.25" r="775" customHeight="1" ht="17.25">
      <c r="A775" s="42">
        <v>530</v>
      </c>
      <c r="B775" s="43" t="s">
        <v>755</v>
      </c>
      <c r="C775" s="44" t="s">
        <v>1547</v>
      </c>
      <c r="D775" s="44" t="s">
        <v>1655</v>
      </c>
      <c r="E775" s="44" t="s">
        <v>169</v>
      </c>
      <c r="F775" s="45" t="s">
        <v>1640</v>
      </c>
      <c r="G775" s="44" t="s">
        <v>206</v>
      </c>
      <c r="H775" s="46">
        <v>160</v>
      </c>
      <c r="I775" s="45" t="s">
        <v>1546</v>
      </c>
      <c r="J775" s="45" t="s">
        <v>1586</v>
      </c>
      <c r="K775" s="44" t="s">
        <v>1546</v>
      </c>
      <c r="L775" s="44" t="s">
        <v>1586</v>
      </c>
      <c r="M775" s="47" t="s">
        <v>753</v>
      </c>
      <c r="N775" s="47" t="s">
        <v>351</v>
      </c>
      <c r="O775" s="52">
        <v>4.509917676</v>
      </c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x14ac:dyDescent="0.25" r="776" customHeight="1" ht="17.25">
      <c r="A776" s="42">
        <v>531</v>
      </c>
      <c r="B776" s="43" t="s">
        <v>756</v>
      </c>
      <c r="C776" s="44" t="s">
        <v>1547</v>
      </c>
      <c r="D776" s="44" t="s">
        <v>1653</v>
      </c>
      <c r="E776" s="44" t="s">
        <v>169</v>
      </c>
      <c r="F776" s="45" t="s">
        <v>1656</v>
      </c>
      <c r="G776" s="44" t="s">
        <v>208</v>
      </c>
      <c r="H776" s="46">
        <v>160</v>
      </c>
      <c r="I776" s="45" t="s">
        <v>1546</v>
      </c>
      <c r="J776" s="45" t="s">
        <v>1585</v>
      </c>
      <c r="K776" s="44" t="s">
        <v>1546</v>
      </c>
      <c r="L776" s="44" t="s">
        <v>1585</v>
      </c>
      <c r="M776" s="47" t="s">
        <v>740</v>
      </c>
      <c r="N776" s="47" t="s">
        <v>740</v>
      </c>
      <c r="O776" s="52">
        <v>3.7</v>
      </c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x14ac:dyDescent="0.25" r="777" customHeight="1" ht="17.25">
      <c r="A777" s="42">
        <v>533</v>
      </c>
      <c r="B777" s="43" t="s">
        <v>758</v>
      </c>
      <c r="C777" s="44" t="s">
        <v>1580</v>
      </c>
      <c r="D777" s="44" t="s">
        <v>1655</v>
      </c>
      <c r="E777" s="44" t="s">
        <v>169</v>
      </c>
      <c r="F777" s="45" t="s">
        <v>1640</v>
      </c>
      <c r="G777" s="44" t="s">
        <v>208</v>
      </c>
      <c r="H777" s="46">
        <v>160</v>
      </c>
      <c r="I777" s="45" t="s">
        <v>1546</v>
      </c>
      <c r="J777" s="45" t="s">
        <v>1585</v>
      </c>
      <c r="K777" s="44" t="s">
        <v>1546</v>
      </c>
      <c r="L777" s="44" t="s">
        <v>1585</v>
      </c>
      <c r="M777" s="47" t="s">
        <v>759</v>
      </c>
      <c r="N777" s="47" t="s">
        <v>759</v>
      </c>
      <c r="O777" s="52">
        <v>5.93788</v>
      </c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x14ac:dyDescent="0.25" r="778" customHeight="1" ht="17.25">
      <c r="A778" s="42">
        <v>535</v>
      </c>
      <c r="B778" s="43" t="s">
        <v>760</v>
      </c>
      <c r="C778" s="44" t="s">
        <v>1580</v>
      </c>
      <c r="D778" s="44" t="s">
        <v>1655</v>
      </c>
      <c r="E778" s="44" t="s">
        <v>169</v>
      </c>
      <c r="F778" s="45" t="s">
        <v>1640</v>
      </c>
      <c r="G778" s="44" t="s">
        <v>208</v>
      </c>
      <c r="H778" s="46">
        <v>160</v>
      </c>
      <c r="I778" s="45" t="s">
        <v>1546</v>
      </c>
      <c r="J778" s="45" t="s">
        <v>1585</v>
      </c>
      <c r="K778" s="44" t="s">
        <v>1546</v>
      </c>
      <c r="L778" s="44" t="s">
        <v>1585</v>
      </c>
      <c r="M778" s="47" t="s">
        <v>759</v>
      </c>
      <c r="N778" s="47" t="s">
        <v>759</v>
      </c>
      <c r="O778" s="52">
        <v>5.52811</v>
      </c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x14ac:dyDescent="0.25" r="779" customHeight="1" ht="17.25">
      <c r="A779" s="42">
        <v>536</v>
      </c>
      <c r="B779" s="43" t="s">
        <v>761</v>
      </c>
      <c r="C779" s="44" t="s">
        <v>1580</v>
      </c>
      <c r="D779" s="44" t="s">
        <v>1653</v>
      </c>
      <c r="E779" s="44" t="s">
        <v>169</v>
      </c>
      <c r="F779" s="45" t="s">
        <v>1656</v>
      </c>
      <c r="G779" s="44" t="s">
        <v>208</v>
      </c>
      <c r="H779" s="46">
        <v>160</v>
      </c>
      <c r="I779" s="45" t="s">
        <v>1546</v>
      </c>
      <c r="J779" s="45" t="s">
        <v>1585</v>
      </c>
      <c r="K779" s="44" t="s">
        <v>1546</v>
      </c>
      <c r="L779" s="44" t="s">
        <v>1585</v>
      </c>
      <c r="M779" s="47" t="s">
        <v>759</v>
      </c>
      <c r="N779" s="47" t="s">
        <v>759</v>
      </c>
      <c r="O779" s="52">
        <v>4.30006</v>
      </c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x14ac:dyDescent="0.25" r="780" customHeight="1" ht="17.25">
      <c r="A780" s="42">
        <v>538</v>
      </c>
      <c r="B780" s="43" t="s">
        <v>763</v>
      </c>
      <c r="C780" s="44" t="s">
        <v>1547</v>
      </c>
      <c r="D780" s="44" t="s">
        <v>1655</v>
      </c>
      <c r="E780" s="44" t="s">
        <v>169</v>
      </c>
      <c r="F780" s="45" t="s">
        <v>1640</v>
      </c>
      <c r="G780" s="44" t="s">
        <v>208</v>
      </c>
      <c r="H780" s="46">
        <v>160</v>
      </c>
      <c r="I780" s="45" t="s">
        <v>1546</v>
      </c>
      <c r="J780" s="45" t="s">
        <v>1585</v>
      </c>
      <c r="K780" s="44" t="s">
        <v>1546</v>
      </c>
      <c r="L780" s="44" t="s">
        <v>1585</v>
      </c>
      <c r="M780" s="47" t="s">
        <v>762</v>
      </c>
      <c r="N780" s="47" t="s">
        <v>398</v>
      </c>
      <c r="O780" s="52">
        <v>4</v>
      </c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x14ac:dyDescent="0.25" r="781" customHeight="1" ht="17.25">
      <c r="A781" s="42">
        <v>544</v>
      </c>
      <c r="B781" s="43" t="s">
        <v>769</v>
      </c>
      <c r="C781" s="44" t="s">
        <v>1580</v>
      </c>
      <c r="D781" s="44" t="s">
        <v>1655</v>
      </c>
      <c r="E781" s="44" t="s">
        <v>169</v>
      </c>
      <c r="F781" s="45" t="s">
        <v>1640</v>
      </c>
      <c r="G781" s="44" t="s">
        <v>177</v>
      </c>
      <c r="H781" s="46">
        <v>240</v>
      </c>
      <c r="I781" s="45" t="s">
        <v>1546</v>
      </c>
      <c r="J781" s="45" t="s">
        <v>1586</v>
      </c>
      <c r="K781" s="44" t="s">
        <v>1546</v>
      </c>
      <c r="L781" s="44" t="s">
        <v>1586</v>
      </c>
      <c r="M781" s="47" t="s">
        <v>498</v>
      </c>
      <c r="N781" s="47" t="s">
        <v>498</v>
      </c>
      <c r="O781" s="52">
        <v>3.52143</v>
      </c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x14ac:dyDescent="0.25" r="782" customHeight="1" ht="17.25">
      <c r="A782" s="42">
        <v>546</v>
      </c>
      <c r="B782" s="43" t="s">
        <v>771</v>
      </c>
      <c r="C782" s="44" t="s">
        <v>1580</v>
      </c>
      <c r="D782" s="44" t="s">
        <v>1653</v>
      </c>
      <c r="E782" s="44" t="s">
        <v>169</v>
      </c>
      <c r="F782" s="45" t="s">
        <v>1640</v>
      </c>
      <c r="G782" s="44" t="s">
        <v>177</v>
      </c>
      <c r="H782" s="46">
        <v>240</v>
      </c>
      <c r="I782" s="45" t="s">
        <v>1546</v>
      </c>
      <c r="J782" s="45" t="s">
        <v>1586</v>
      </c>
      <c r="K782" s="44" t="s">
        <v>1546</v>
      </c>
      <c r="L782" s="44" t="s">
        <v>1586</v>
      </c>
      <c r="M782" s="47" t="s">
        <v>498</v>
      </c>
      <c r="N782" s="47" t="s">
        <v>498</v>
      </c>
      <c r="O782" s="52">
        <v>5.18174</v>
      </c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x14ac:dyDescent="0.25" r="783" customHeight="1" ht="17.25">
      <c r="A783" s="42">
        <v>547</v>
      </c>
      <c r="B783" s="43" t="s">
        <v>772</v>
      </c>
      <c r="C783" s="44" t="s">
        <v>1580</v>
      </c>
      <c r="D783" s="44" t="s">
        <v>1655</v>
      </c>
      <c r="E783" s="44" t="s">
        <v>169</v>
      </c>
      <c r="F783" s="45" t="s">
        <v>1640</v>
      </c>
      <c r="G783" s="44" t="s">
        <v>178</v>
      </c>
      <c r="H783" s="46">
        <v>240</v>
      </c>
      <c r="I783" s="45" t="s">
        <v>1546</v>
      </c>
      <c r="J783" s="45" t="s">
        <v>1585</v>
      </c>
      <c r="K783" s="44" t="s">
        <v>1546</v>
      </c>
      <c r="L783" s="44" t="s">
        <v>1585</v>
      </c>
      <c r="M783" s="47" t="s">
        <v>765</v>
      </c>
      <c r="N783" s="47" t="s">
        <v>765</v>
      </c>
      <c r="O783" s="52">
        <v>2.97459</v>
      </c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x14ac:dyDescent="0.25" r="784" customHeight="1" ht="17.25">
      <c r="A784" s="42">
        <v>548</v>
      </c>
      <c r="B784" s="43" t="s">
        <v>773</v>
      </c>
      <c r="C784" s="44" t="s">
        <v>1580</v>
      </c>
      <c r="D784" s="44" t="s">
        <v>1653</v>
      </c>
      <c r="E784" s="44" t="s">
        <v>169</v>
      </c>
      <c r="F784" s="45" t="s">
        <v>1656</v>
      </c>
      <c r="G784" s="44" t="s">
        <v>206</v>
      </c>
      <c r="H784" s="46">
        <v>160</v>
      </c>
      <c r="I784" s="45" t="s">
        <v>1546</v>
      </c>
      <c r="J784" s="45" t="s">
        <v>1586</v>
      </c>
      <c r="K784" s="44" t="s">
        <v>1546</v>
      </c>
      <c r="L784" s="44" t="s">
        <v>1586</v>
      </c>
      <c r="M784" s="47" t="s">
        <v>498</v>
      </c>
      <c r="N784" s="47" t="s">
        <v>498</v>
      </c>
      <c r="O784" s="52">
        <v>7.52679</v>
      </c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x14ac:dyDescent="0.25" r="785" customHeight="1" ht="17.25">
      <c r="A785" s="42">
        <v>549</v>
      </c>
      <c r="B785" s="43" t="s">
        <v>774</v>
      </c>
      <c r="C785" s="44" t="s">
        <v>1580</v>
      </c>
      <c r="D785" s="44" t="s">
        <v>1655</v>
      </c>
      <c r="E785" s="44" t="s">
        <v>169</v>
      </c>
      <c r="F785" s="45" t="s">
        <v>1640</v>
      </c>
      <c r="G785" s="44" t="s">
        <v>177</v>
      </c>
      <c r="H785" s="46">
        <v>240</v>
      </c>
      <c r="I785" s="45" t="s">
        <v>1546</v>
      </c>
      <c r="J785" s="45" t="s">
        <v>1586</v>
      </c>
      <c r="K785" s="44" t="s">
        <v>1546</v>
      </c>
      <c r="L785" s="44" t="s">
        <v>1586</v>
      </c>
      <c r="M785" s="47" t="s">
        <v>498</v>
      </c>
      <c r="N785" s="47" t="s">
        <v>498</v>
      </c>
      <c r="O785" s="52">
        <v>3.27951</v>
      </c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x14ac:dyDescent="0.25" r="786" customHeight="1" ht="17.25">
      <c r="A786" s="42">
        <v>550</v>
      </c>
      <c r="B786" s="43" t="s">
        <v>775</v>
      </c>
      <c r="C786" s="44" t="s">
        <v>1580</v>
      </c>
      <c r="D786" s="44" t="s">
        <v>1653</v>
      </c>
      <c r="E786" s="44" t="s">
        <v>169</v>
      </c>
      <c r="F786" s="45" t="s">
        <v>1658</v>
      </c>
      <c r="G786" s="44" t="s">
        <v>207</v>
      </c>
      <c r="H786" s="46">
        <v>160</v>
      </c>
      <c r="I786" s="45" t="s">
        <v>1546</v>
      </c>
      <c r="J786" s="45" t="s">
        <v>1659</v>
      </c>
      <c r="K786" s="44" t="s">
        <v>1546</v>
      </c>
      <c r="L786" s="44" t="s">
        <v>1610</v>
      </c>
      <c r="M786" s="47" t="s">
        <v>765</v>
      </c>
      <c r="N786" s="47" t="s">
        <v>765</v>
      </c>
      <c r="O786" s="52">
        <v>7.28086</v>
      </c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x14ac:dyDescent="0.25" r="787" customHeight="1" ht="17.25">
      <c r="A787" s="42">
        <v>551</v>
      </c>
      <c r="B787" s="43" t="s">
        <v>776</v>
      </c>
      <c r="C787" s="44" t="s">
        <v>1580</v>
      </c>
      <c r="D787" s="44" t="s">
        <v>1655</v>
      </c>
      <c r="E787" s="44" t="s">
        <v>169</v>
      </c>
      <c r="F787" s="45" t="s">
        <v>1640</v>
      </c>
      <c r="G787" s="44" t="s">
        <v>177</v>
      </c>
      <c r="H787" s="46">
        <v>240</v>
      </c>
      <c r="I787" s="45" t="s">
        <v>1546</v>
      </c>
      <c r="J787" s="45" t="s">
        <v>1586</v>
      </c>
      <c r="K787" s="44" t="s">
        <v>1546</v>
      </c>
      <c r="L787" s="44" t="s">
        <v>1586</v>
      </c>
      <c r="M787" s="47" t="s">
        <v>498</v>
      </c>
      <c r="N787" s="47" t="s">
        <v>498</v>
      </c>
      <c r="O787" s="52">
        <v>3.46059</v>
      </c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x14ac:dyDescent="0.25" r="788" customHeight="1" ht="17.25">
      <c r="A788" s="42">
        <v>578</v>
      </c>
      <c r="B788" s="43" t="s">
        <v>796</v>
      </c>
      <c r="C788" s="44" t="s">
        <v>1549</v>
      </c>
      <c r="D788" s="44" t="s">
        <v>1655</v>
      </c>
      <c r="E788" s="44" t="s">
        <v>169</v>
      </c>
      <c r="F788" s="45" t="s">
        <v>1640</v>
      </c>
      <c r="G788" s="44" t="s">
        <v>189</v>
      </c>
      <c r="H788" s="46">
        <v>211</v>
      </c>
      <c r="I788" s="45" t="s">
        <v>1548</v>
      </c>
      <c r="J788" s="45" t="s">
        <v>1548</v>
      </c>
      <c r="K788" s="44" t="s">
        <v>1548</v>
      </c>
      <c r="L788" s="44" t="s">
        <v>1548</v>
      </c>
      <c r="M788" s="47" t="s">
        <v>828</v>
      </c>
      <c r="N788" s="47" t="s">
        <v>249</v>
      </c>
      <c r="O788" s="52">
        <v>6.84832</v>
      </c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x14ac:dyDescent="0.25" r="789" customHeight="1" ht="17.25">
      <c r="A789" s="42">
        <v>604</v>
      </c>
      <c r="B789" s="43" t="s">
        <v>821</v>
      </c>
      <c r="C789" s="44" t="s">
        <v>1549</v>
      </c>
      <c r="D789" s="44" t="s">
        <v>1655</v>
      </c>
      <c r="E789" s="44" t="s">
        <v>169</v>
      </c>
      <c r="F789" s="45" t="s">
        <v>1640</v>
      </c>
      <c r="G789" s="44" t="s">
        <v>152</v>
      </c>
      <c r="H789" s="46">
        <v>261</v>
      </c>
      <c r="I789" s="45" t="s">
        <v>1548</v>
      </c>
      <c r="J789" s="45" t="s">
        <v>1548</v>
      </c>
      <c r="K789" s="44" t="s">
        <v>1548</v>
      </c>
      <c r="L789" s="44" t="s">
        <v>1548</v>
      </c>
      <c r="M789" s="47" t="s">
        <v>828</v>
      </c>
      <c r="N789" s="47" t="s">
        <v>249</v>
      </c>
      <c r="O789" s="52">
        <v>6.24436</v>
      </c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x14ac:dyDescent="0.25" r="790" customHeight="1" ht="17.25">
      <c r="A790" s="42">
        <v>605</v>
      </c>
      <c r="B790" s="43" t="s">
        <v>822</v>
      </c>
      <c r="C790" s="44" t="s">
        <v>1549</v>
      </c>
      <c r="D790" s="44" t="s">
        <v>1655</v>
      </c>
      <c r="E790" s="44" t="s">
        <v>169</v>
      </c>
      <c r="F790" s="45" t="s">
        <v>1657</v>
      </c>
      <c r="G790" s="44" t="s">
        <v>189</v>
      </c>
      <c r="H790" s="46">
        <v>211</v>
      </c>
      <c r="I790" s="45" t="s">
        <v>1548</v>
      </c>
      <c r="J790" s="45" t="s">
        <v>1548</v>
      </c>
      <c r="K790" s="44" t="s">
        <v>1548</v>
      </c>
      <c r="L790" s="44" t="s">
        <v>1548</v>
      </c>
      <c r="M790" s="47" t="s">
        <v>828</v>
      </c>
      <c r="N790" s="47" t="s">
        <v>249</v>
      </c>
      <c r="O790" s="52">
        <v>6.08087</v>
      </c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x14ac:dyDescent="0.25" r="791" customHeight="1" ht="17.25">
      <c r="A791" s="42">
        <v>607</v>
      </c>
      <c r="B791" s="43" t="s">
        <v>824</v>
      </c>
      <c r="C791" s="44" t="s">
        <v>1549</v>
      </c>
      <c r="D791" s="44" t="s">
        <v>1653</v>
      </c>
      <c r="E791" s="44" t="s">
        <v>169</v>
      </c>
      <c r="F791" s="45" t="s">
        <v>1654</v>
      </c>
      <c r="G791" s="44" t="s">
        <v>189</v>
      </c>
      <c r="H791" s="46">
        <v>211</v>
      </c>
      <c r="I791" s="45" t="s">
        <v>1548</v>
      </c>
      <c r="J791" s="45" t="s">
        <v>1548</v>
      </c>
      <c r="K791" s="44" t="s">
        <v>1548</v>
      </c>
      <c r="L791" s="44" t="s">
        <v>1548</v>
      </c>
      <c r="M791" s="47" t="s">
        <v>828</v>
      </c>
      <c r="N791" s="47" t="s">
        <v>249</v>
      </c>
      <c r="O791" s="52">
        <v>5.69452</v>
      </c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x14ac:dyDescent="0.25" r="792" customHeight="1" ht="17.25">
      <c r="A792" s="42">
        <v>608</v>
      </c>
      <c r="B792" s="43" t="s">
        <v>825</v>
      </c>
      <c r="C792" s="44" t="s">
        <v>1549</v>
      </c>
      <c r="D792" s="44" t="s">
        <v>1655</v>
      </c>
      <c r="E792" s="44" t="s">
        <v>169</v>
      </c>
      <c r="F792" s="45" t="s">
        <v>1640</v>
      </c>
      <c r="G792" s="44" t="s">
        <v>192</v>
      </c>
      <c r="H792" s="46">
        <v>195</v>
      </c>
      <c r="I792" s="45" t="s">
        <v>1548</v>
      </c>
      <c r="J792" s="45" t="s">
        <v>1548</v>
      </c>
      <c r="K792" s="44" t="s">
        <v>1548</v>
      </c>
      <c r="L792" s="44" t="s">
        <v>1548</v>
      </c>
      <c r="M792" s="47" t="s">
        <v>828</v>
      </c>
      <c r="N792" s="47" t="s">
        <v>249</v>
      </c>
      <c r="O792" s="52">
        <v>5.87707</v>
      </c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x14ac:dyDescent="0.25" r="793" customHeight="1" ht="17.25">
      <c r="A793" s="42">
        <v>609</v>
      </c>
      <c r="B793" s="43" t="s">
        <v>826</v>
      </c>
      <c r="C793" s="44" t="s">
        <v>1549</v>
      </c>
      <c r="D793" s="44" t="s">
        <v>1655</v>
      </c>
      <c r="E793" s="44" t="s">
        <v>169</v>
      </c>
      <c r="F793" s="45" t="s">
        <v>1657</v>
      </c>
      <c r="G793" s="44" t="s">
        <v>189</v>
      </c>
      <c r="H793" s="46">
        <v>211</v>
      </c>
      <c r="I793" s="45" t="s">
        <v>1548</v>
      </c>
      <c r="J793" s="45" t="s">
        <v>1548</v>
      </c>
      <c r="K793" s="44" t="s">
        <v>1548</v>
      </c>
      <c r="L793" s="44" t="s">
        <v>1548</v>
      </c>
      <c r="M793" s="47" t="s">
        <v>828</v>
      </c>
      <c r="N793" s="47" t="s">
        <v>249</v>
      </c>
      <c r="O793" s="52">
        <v>5.76075</v>
      </c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x14ac:dyDescent="0.25" r="794" customHeight="1" ht="17.25">
      <c r="A794" s="42">
        <v>610</v>
      </c>
      <c r="B794" s="43" t="s">
        <v>827</v>
      </c>
      <c r="C794" s="44" t="s">
        <v>1549</v>
      </c>
      <c r="D794" s="44" t="s">
        <v>1653</v>
      </c>
      <c r="E794" s="44" t="s">
        <v>169</v>
      </c>
      <c r="F794" s="45" t="s">
        <v>1654</v>
      </c>
      <c r="G794" s="44" t="s">
        <v>192</v>
      </c>
      <c r="H794" s="46">
        <v>195</v>
      </c>
      <c r="I794" s="45" t="s">
        <v>1548</v>
      </c>
      <c r="J794" s="45" t="s">
        <v>1548</v>
      </c>
      <c r="K794" s="44" t="s">
        <v>1548</v>
      </c>
      <c r="L794" s="44" t="s">
        <v>1548</v>
      </c>
      <c r="M794" s="47" t="s">
        <v>828</v>
      </c>
      <c r="N794" s="47" t="s">
        <v>249</v>
      </c>
      <c r="O794" s="52">
        <v>4.77809</v>
      </c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x14ac:dyDescent="0.25" r="795" customHeight="1" ht="17.25">
      <c r="A795" s="42">
        <v>612</v>
      </c>
      <c r="B795" s="43" t="s">
        <v>829</v>
      </c>
      <c r="C795" s="44" t="s">
        <v>1549</v>
      </c>
      <c r="D795" s="44" t="s">
        <v>1655</v>
      </c>
      <c r="E795" s="44" t="s">
        <v>169</v>
      </c>
      <c r="F795" s="45" t="s">
        <v>1656</v>
      </c>
      <c r="G795" s="44" t="s">
        <v>152</v>
      </c>
      <c r="H795" s="46">
        <v>261</v>
      </c>
      <c r="I795" s="45" t="s">
        <v>1548</v>
      </c>
      <c r="J795" s="45" t="s">
        <v>1548</v>
      </c>
      <c r="K795" s="44" t="s">
        <v>1548</v>
      </c>
      <c r="L795" s="44" t="s">
        <v>1548</v>
      </c>
      <c r="M795" s="47" t="s">
        <v>828</v>
      </c>
      <c r="N795" s="47" t="s">
        <v>249</v>
      </c>
      <c r="O795" s="52">
        <v>5.46655</v>
      </c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x14ac:dyDescent="0.25" r="796" customHeight="1" ht="17.25">
      <c r="A796" s="42">
        <v>613</v>
      </c>
      <c r="B796" s="43" t="s">
        <v>830</v>
      </c>
      <c r="C796" s="44" t="s">
        <v>1549</v>
      </c>
      <c r="D796" s="44" t="s">
        <v>1655</v>
      </c>
      <c r="E796" s="44" t="s">
        <v>169</v>
      </c>
      <c r="F796" s="45" t="s">
        <v>1640</v>
      </c>
      <c r="G796" s="44" t="s">
        <v>192</v>
      </c>
      <c r="H796" s="46">
        <v>195</v>
      </c>
      <c r="I796" s="45" t="s">
        <v>1548</v>
      </c>
      <c r="J796" s="45" t="s">
        <v>1548</v>
      </c>
      <c r="K796" s="44" t="s">
        <v>1548</v>
      </c>
      <c r="L796" s="44" t="s">
        <v>1548</v>
      </c>
      <c r="M796" s="47" t="s">
        <v>828</v>
      </c>
      <c r="N796" s="47" t="s">
        <v>249</v>
      </c>
      <c r="O796" s="52">
        <v>4.57997</v>
      </c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x14ac:dyDescent="0.25" r="797" customHeight="1" ht="17.25">
      <c r="A797" s="42">
        <v>614</v>
      </c>
      <c r="B797" s="43" t="s">
        <v>831</v>
      </c>
      <c r="C797" s="44" t="s">
        <v>1549</v>
      </c>
      <c r="D797" s="44" t="s">
        <v>1653</v>
      </c>
      <c r="E797" s="44" t="s">
        <v>169</v>
      </c>
      <c r="F797" s="45" t="s">
        <v>1654</v>
      </c>
      <c r="G797" s="44" t="s">
        <v>189</v>
      </c>
      <c r="H797" s="46">
        <v>211</v>
      </c>
      <c r="I797" s="45" t="s">
        <v>1548</v>
      </c>
      <c r="J797" s="45" t="s">
        <v>1548</v>
      </c>
      <c r="K797" s="44" t="s">
        <v>1548</v>
      </c>
      <c r="L797" s="44" t="s">
        <v>1548</v>
      </c>
      <c r="M797" s="47" t="s">
        <v>828</v>
      </c>
      <c r="N797" s="47" t="s">
        <v>249</v>
      </c>
      <c r="O797" s="52">
        <v>3.57075</v>
      </c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x14ac:dyDescent="0.25" r="798" customHeight="1" ht="17.25">
      <c r="A798" s="42">
        <v>615</v>
      </c>
      <c r="B798" s="43" t="s">
        <v>832</v>
      </c>
      <c r="C798" s="44" t="s">
        <v>1549</v>
      </c>
      <c r="D798" s="44" t="s">
        <v>1653</v>
      </c>
      <c r="E798" s="44" t="s">
        <v>169</v>
      </c>
      <c r="F798" s="45" t="s">
        <v>1654</v>
      </c>
      <c r="G798" s="44" t="s">
        <v>192</v>
      </c>
      <c r="H798" s="46">
        <v>195</v>
      </c>
      <c r="I798" s="45" t="s">
        <v>1548</v>
      </c>
      <c r="J798" s="45" t="s">
        <v>1548</v>
      </c>
      <c r="K798" s="44" t="s">
        <v>1548</v>
      </c>
      <c r="L798" s="44" t="s">
        <v>1548</v>
      </c>
      <c r="M798" s="47" t="s">
        <v>828</v>
      </c>
      <c r="N798" s="47" t="s">
        <v>249</v>
      </c>
      <c r="O798" s="52">
        <v>4.55784</v>
      </c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x14ac:dyDescent="0.25" r="799" customHeight="1" ht="17.25">
      <c r="A799" s="42">
        <v>616</v>
      </c>
      <c r="B799" s="43" t="s">
        <v>833</v>
      </c>
      <c r="C799" s="44" t="s">
        <v>1549</v>
      </c>
      <c r="D799" s="44" t="s">
        <v>1655</v>
      </c>
      <c r="E799" s="44" t="s">
        <v>169</v>
      </c>
      <c r="F799" s="45" t="s">
        <v>1640</v>
      </c>
      <c r="G799" s="44" t="s">
        <v>192</v>
      </c>
      <c r="H799" s="46">
        <v>195</v>
      </c>
      <c r="I799" s="45" t="s">
        <v>1548</v>
      </c>
      <c r="J799" s="45" t="s">
        <v>1548</v>
      </c>
      <c r="K799" s="44" t="s">
        <v>1548</v>
      </c>
      <c r="L799" s="44" t="s">
        <v>1548</v>
      </c>
      <c r="M799" s="47" t="s">
        <v>789</v>
      </c>
      <c r="N799" s="47" t="s">
        <v>249</v>
      </c>
      <c r="O799" s="52">
        <v>3.26403</v>
      </c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x14ac:dyDescent="0.25" r="800" customHeight="1" ht="17.25">
      <c r="A800" s="42">
        <v>617</v>
      </c>
      <c r="B800" s="43" t="s">
        <v>834</v>
      </c>
      <c r="C800" s="44" t="s">
        <v>1549</v>
      </c>
      <c r="D800" s="44" t="s">
        <v>1655</v>
      </c>
      <c r="E800" s="44" t="s">
        <v>169</v>
      </c>
      <c r="F800" s="45" t="s">
        <v>1640</v>
      </c>
      <c r="G800" s="44" t="s">
        <v>189</v>
      </c>
      <c r="H800" s="46">
        <v>211</v>
      </c>
      <c r="I800" s="45" t="s">
        <v>1548</v>
      </c>
      <c r="J800" s="45" t="s">
        <v>1548</v>
      </c>
      <c r="K800" s="44" t="s">
        <v>1548</v>
      </c>
      <c r="L800" s="44" t="s">
        <v>1548</v>
      </c>
      <c r="M800" s="47" t="s">
        <v>828</v>
      </c>
      <c r="N800" s="47" t="s">
        <v>249</v>
      </c>
      <c r="O800" s="52">
        <v>5.19071</v>
      </c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x14ac:dyDescent="0.25" r="801" customHeight="1" ht="17.25">
      <c r="A801" s="42">
        <v>618</v>
      </c>
      <c r="B801" s="43" t="s">
        <v>835</v>
      </c>
      <c r="C801" s="44" t="s">
        <v>1549</v>
      </c>
      <c r="D801" s="44" t="s">
        <v>1655</v>
      </c>
      <c r="E801" s="44" t="s">
        <v>169</v>
      </c>
      <c r="F801" s="45" t="s">
        <v>1640</v>
      </c>
      <c r="G801" s="44" t="s">
        <v>189</v>
      </c>
      <c r="H801" s="46">
        <v>211</v>
      </c>
      <c r="I801" s="45" t="s">
        <v>1548</v>
      </c>
      <c r="J801" s="45" t="s">
        <v>1548</v>
      </c>
      <c r="K801" s="44" t="s">
        <v>1548</v>
      </c>
      <c r="L801" s="44" t="s">
        <v>1548</v>
      </c>
      <c r="M801" s="47" t="s">
        <v>828</v>
      </c>
      <c r="N801" s="47" t="s">
        <v>249</v>
      </c>
      <c r="O801" s="52">
        <v>5.18174</v>
      </c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x14ac:dyDescent="0.25" r="802" customHeight="1" ht="17.25">
      <c r="A802" s="42">
        <v>619</v>
      </c>
      <c r="B802" s="43" t="s">
        <v>836</v>
      </c>
      <c r="C802" s="44" t="s">
        <v>1549</v>
      </c>
      <c r="D802" s="44" t="s">
        <v>1655</v>
      </c>
      <c r="E802" s="44" t="s">
        <v>169</v>
      </c>
      <c r="F802" s="45" t="s">
        <v>1640</v>
      </c>
      <c r="G802" s="44" t="s">
        <v>152</v>
      </c>
      <c r="H802" s="46">
        <v>261</v>
      </c>
      <c r="I802" s="45" t="s">
        <v>1548</v>
      </c>
      <c r="J802" s="45" t="s">
        <v>1548</v>
      </c>
      <c r="K802" s="44" t="s">
        <v>1548</v>
      </c>
      <c r="L802" s="44" t="s">
        <v>1548</v>
      </c>
      <c r="M802" s="47" t="s">
        <v>786</v>
      </c>
      <c r="N802" s="47" t="s">
        <v>249</v>
      </c>
      <c r="O802" s="52">
        <v>7.39861</v>
      </c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x14ac:dyDescent="0.25" r="803" customHeight="1" ht="17.25">
      <c r="A803" s="42">
        <v>620</v>
      </c>
      <c r="B803" s="43" t="s">
        <v>837</v>
      </c>
      <c r="C803" s="44" t="s">
        <v>1549</v>
      </c>
      <c r="D803" s="44" t="s">
        <v>1655</v>
      </c>
      <c r="E803" s="44" t="s">
        <v>169</v>
      </c>
      <c r="F803" s="45" t="s">
        <v>1640</v>
      </c>
      <c r="G803" s="44" t="s">
        <v>152</v>
      </c>
      <c r="H803" s="46">
        <v>261</v>
      </c>
      <c r="I803" s="45" t="s">
        <v>1548</v>
      </c>
      <c r="J803" s="45" t="s">
        <v>1548</v>
      </c>
      <c r="K803" s="44" t="s">
        <v>1548</v>
      </c>
      <c r="L803" s="44" t="s">
        <v>1548</v>
      </c>
      <c r="M803" s="47" t="s">
        <v>786</v>
      </c>
      <c r="N803" s="47" t="s">
        <v>249</v>
      </c>
      <c r="O803" s="52">
        <v>5.71377</v>
      </c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x14ac:dyDescent="0.25" r="804" customHeight="1" ht="17.25">
      <c r="A804" s="42">
        <v>621</v>
      </c>
      <c r="B804" s="43" t="s">
        <v>838</v>
      </c>
      <c r="C804" s="44" t="s">
        <v>1549</v>
      </c>
      <c r="D804" s="44" t="s">
        <v>1655</v>
      </c>
      <c r="E804" s="44" t="s">
        <v>169</v>
      </c>
      <c r="F804" s="45" t="s">
        <v>1640</v>
      </c>
      <c r="G804" s="44" t="s">
        <v>189</v>
      </c>
      <c r="H804" s="46">
        <v>211</v>
      </c>
      <c r="I804" s="45" t="s">
        <v>1548</v>
      </c>
      <c r="J804" s="45" t="s">
        <v>1548</v>
      </c>
      <c r="K804" s="44" t="s">
        <v>1548</v>
      </c>
      <c r="L804" s="44" t="s">
        <v>1548</v>
      </c>
      <c r="M804" s="47" t="s">
        <v>828</v>
      </c>
      <c r="N804" s="47" t="s">
        <v>249</v>
      </c>
      <c r="O804" s="52">
        <v>5.71082</v>
      </c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x14ac:dyDescent="0.25" r="805" customHeight="1" ht="17.25">
      <c r="A805" s="42">
        <v>622</v>
      </c>
      <c r="B805" s="43" t="s">
        <v>839</v>
      </c>
      <c r="C805" s="44" t="s">
        <v>1549</v>
      </c>
      <c r="D805" s="44" t="s">
        <v>1655</v>
      </c>
      <c r="E805" s="44" t="s">
        <v>169</v>
      </c>
      <c r="F805" s="45" t="s">
        <v>1640</v>
      </c>
      <c r="G805" s="44" t="s">
        <v>192</v>
      </c>
      <c r="H805" s="46">
        <v>195</v>
      </c>
      <c r="I805" s="45" t="s">
        <v>1548</v>
      </c>
      <c r="J805" s="45" t="s">
        <v>1548</v>
      </c>
      <c r="K805" s="44" t="s">
        <v>1548</v>
      </c>
      <c r="L805" s="44" t="s">
        <v>1548</v>
      </c>
      <c r="M805" s="47" t="s">
        <v>786</v>
      </c>
      <c r="N805" s="47" t="s">
        <v>249</v>
      </c>
      <c r="O805" s="52">
        <v>3.79755</v>
      </c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x14ac:dyDescent="0.25" r="806" customHeight="1" ht="17.25">
      <c r="A806" s="42">
        <v>623</v>
      </c>
      <c r="B806" s="43" t="s">
        <v>840</v>
      </c>
      <c r="C806" s="44" t="s">
        <v>1549</v>
      </c>
      <c r="D806" s="44" t="s">
        <v>1655</v>
      </c>
      <c r="E806" s="44" t="s">
        <v>169</v>
      </c>
      <c r="F806" s="45" t="s">
        <v>1640</v>
      </c>
      <c r="G806" s="44" t="s">
        <v>192</v>
      </c>
      <c r="H806" s="46">
        <v>195</v>
      </c>
      <c r="I806" s="45" t="s">
        <v>1548</v>
      </c>
      <c r="J806" s="45" t="s">
        <v>1548</v>
      </c>
      <c r="K806" s="44" t="s">
        <v>1548</v>
      </c>
      <c r="L806" s="44" t="s">
        <v>1548</v>
      </c>
      <c r="M806" s="47" t="s">
        <v>828</v>
      </c>
      <c r="N806" s="47" t="s">
        <v>249</v>
      </c>
      <c r="O806" s="52">
        <v>5.75179</v>
      </c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x14ac:dyDescent="0.25" r="807" customHeight="1" ht="17.25">
      <c r="A807" s="42">
        <v>624</v>
      </c>
      <c r="B807" s="43" t="s">
        <v>841</v>
      </c>
      <c r="C807" s="44" t="s">
        <v>1549</v>
      </c>
      <c r="D807" s="44" t="s">
        <v>1655</v>
      </c>
      <c r="E807" s="44" t="s">
        <v>169</v>
      </c>
      <c r="F807" s="45" t="s">
        <v>1656</v>
      </c>
      <c r="G807" s="44" t="s">
        <v>152</v>
      </c>
      <c r="H807" s="46">
        <v>261</v>
      </c>
      <c r="I807" s="45" t="s">
        <v>1548</v>
      </c>
      <c r="J807" s="45" t="s">
        <v>1548</v>
      </c>
      <c r="K807" s="44" t="s">
        <v>1548</v>
      </c>
      <c r="L807" s="44" t="s">
        <v>1548</v>
      </c>
      <c r="M807" s="47" t="s">
        <v>786</v>
      </c>
      <c r="N807" s="47" t="s">
        <v>249</v>
      </c>
      <c r="O807" s="52">
        <v>4.65121</v>
      </c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x14ac:dyDescent="0.25" r="808" customHeight="1" ht="17.25">
      <c r="A808" s="42">
        <v>625</v>
      </c>
      <c r="B808" s="43" t="s">
        <v>842</v>
      </c>
      <c r="C808" s="44" t="s">
        <v>1549</v>
      </c>
      <c r="D808" s="44" t="s">
        <v>1653</v>
      </c>
      <c r="E808" s="44" t="s">
        <v>169</v>
      </c>
      <c r="F808" s="45" t="s">
        <v>1654</v>
      </c>
      <c r="G808" s="44" t="s">
        <v>192</v>
      </c>
      <c r="H808" s="46">
        <v>195</v>
      </c>
      <c r="I808" s="45" t="s">
        <v>1548</v>
      </c>
      <c r="J808" s="45" t="s">
        <v>1548</v>
      </c>
      <c r="K808" s="44" t="s">
        <v>1548</v>
      </c>
      <c r="L808" s="44" t="s">
        <v>1548</v>
      </c>
      <c r="M808" s="47" t="s">
        <v>786</v>
      </c>
      <c r="N808" s="47" t="s">
        <v>249</v>
      </c>
      <c r="O808" s="52">
        <v>5.12516</v>
      </c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x14ac:dyDescent="0.25" r="809" customHeight="1" ht="17.25">
      <c r="A809" s="42">
        <v>626</v>
      </c>
      <c r="B809" s="43" t="s">
        <v>843</v>
      </c>
      <c r="C809" s="44" t="s">
        <v>1549</v>
      </c>
      <c r="D809" s="44" t="s">
        <v>1655</v>
      </c>
      <c r="E809" s="44" t="s">
        <v>169</v>
      </c>
      <c r="F809" s="45" t="s">
        <v>1640</v>
      </c>
      <c r="G809" s="44" t="s">
        <v>152</v>
      </c>
      <c r="H809" s="46">
        <v>261</v>
      </c>
      <c r="I809" s="45" t="s">
        <v>1548</v>
      </c>
      <c r="J809" s="45" t="s">
        <v>1548</v>
      </c>
      <c r="K809" s="44" t="s">
        <v>1548</v>
      </c>
      <c r="L809" s="44" t="s">
        <v>1548</v>
      </c>
      <c r="M809" s="47" t="s">
        <v>786</v>
      </c>
      <c r="N809" s="47" t="s">
        <v>249</v>
      </c>
      <c r="O809" s="52">
        <v>4.47921</v>
      </c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x14ac:dyDescent="0.25" r="810" customHeight="1" ht="17.25">
      <c r="A810" s="42">
        <v>627</v>
      </c>
      <c r="B810" s="43" t="s">
        <v>844</v>
      </c>
      <c r="C810" s="44" t="s">
        <v>1549</v>
      </c>
      <c r="D810" s="44" t="s">
        <v>1655</v>
      </c>
      <c r="E810" s="44" t="s">
        <v>169</v>
      </c>
      <c r="F810" s="45" t="s">
        <v>1640</v>
      </c>
      <c r="G810" s="44" t="s">
        <v>192</v>
      </c>
      <c r="H810" s="46">
        <v>195</v>
      </c>
      <c r="I810" s="45" t="s">
        <v>1548</v>
      </c>
      <c r="J810" s="45" t="s">
        <v>1548</v>
      </c>
      <c r="K810" s="44" t="s">
        <v>1548</v>
      </c>
      <c r="L810" s="44" t="s">
        <v>1548</v>
      </c>
      <c r="M810" s="47" t="s">
        <v>786</v>
      </c>
      <c r="N810" s="47" t="s">
        <v>249</v>
      </c>
      <c r="O810" s="52">
        <v>5.37941</v>
      </c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x14ac:dyDescent="0.25" r="811" customHeight="1" ht="17.25">
      <c r="A811" s="42">
        <v>628</v>
      </c>
      <c r="B811" s="43" t="s">
        <v>845</v>
      </c>
      <c r="C811" s="44" t="s">
        <v>1549</v>
      </c>
      <c r="D811" s="44" t="s">
        <v>1655</v>
      </c>
      <c r="E811" s="44" t="s">
        <v>169</v>
      </c>
      <c r="F811" s="45" t="s">
        <v>1640</v>
      </c>
      <c r="G811" s="44" t="s">
        <v>189</v>
      </c>
      <c r="H811" s="46">
        <v>211</v>
      </c>
      <c r="I811" s="45" t="s">
        <v>1548</v>
      </c>
      <c r="J811" s="45" t="s">
        <v>1548</v>
      </c>
      <c r="K811" s="44" t="s">
        <v>1548</v>
      </c>
      <c r="L811" s="44" t="s">
        <v>1548</v>
      </c>
      <c r="M811" s="47" t="s">
        <v>793</v>
      </c>
      <c r="N811" s="47" t="s">
        <v>249</v>
      </c>
      <c r="O811" s="52">
        <v>7.39581</v>
      </c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x14ac:dyDescent="0.25" r="812" customHeight="1" ht="17.25">
      <c r="A812" s="42">
        <v>629</v>
      </c>
      <c r="B812" s="43" t="s">
        <v>846</v>
      </c>
      <c r="C812" s="44" t="s">
        <v>1549</v>
      </c>
      <c r="D812" s="44" t="s">
        <v>1655</v>
      </c>
      <c r="E812" s="44" t="s">
        <v>169</v>
      </c>
      <c r="F812" s="45" t="s">
        <v>1656</v>
      </c>
      <c r="G812" s="44" t="s">
        <v>192</v>
      </c>
      <c r="H812" s="46">
        <v>195</v>
      </c>
      <c r="I812" s="45" t="s">
        <v>1548</v>
      </c>
      <c r="J812" s="45" t="s">
        <v>1548</v>
      </c>
      <c r="K812" s="44" t="s">
        <v>1548</v>
      </c>
      <c r="L812" s="44" t="s">
        <v>1548</v>
      </c>
      <c r="M812" s="47" t="s">
        <v>793</v>
      </c>
      <c r="N812" s="47" t="s">
        <v>249</v>
      </c>
      <c r="O812" s="52">
        <v>7.27181</v>
      </c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x14ac:dyDescent="0.25" r="813" customHeight="1" ht="17.25">
      <c r="A813" s="42">
        <v>630</v>
      </c>
      <c r="B813" s="43" t="s">
        <v>847</v>
      </c>
      <c r="C813" s="44" t="s">
        <v>1549</v>
      </c>
      <c r="D813" s="44" t="s">
        <v>1655</v>
      </c>
      <c r="E813" s="44" t="s">
        <v>169</v>
      </c>
      <c r="F813" s="45" t="s">
        <v>1656</v>
      </c>
      <c r="G813" s="44" t="s">
        <v>192</v>
      </c>
      <c r="H813" s="46">
        <v>195</v>
      </c>
      <c r="I813" s="45" t="s">
        <v>1548</v>
      </c>
      <c r="J813" s="45" t="s">
        <v>1548</v>
      </c>
      <c r="K813" s="44" t="s">
        <v>1548</v>
      </c>
      <c r="L813" s="44" t="s">
        <v>1548</v>
      </c>
      <c r="M813" s="47" t="s">
        <v>793</v>
      </c>
      <c r="N813" s="47" t="s">
        <v>249</v>
      </c>
      <c r="O813" s="52">
        <v>6.50154</v>
      </c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x14ac:dyDescent="0.25" r="814" customHeight="1" ht="17.25">
      <c r="A814" s="42">
        <v>631</v>
      </c>
      <c r="B814" s="43" t="s">
        <v>848</v>
      </c>
      <c r="C814" s="44" t="s">
        <v>1549</v>
      </c>
      <c r="D814" s="44" t="s">
        <v>1655</v>
      </c>
      <c r="E814" s="44" t="s">
        <v>169</v>
      </c>
      <c r="F814" s="45" t="s">
        <v>1656</v>
      </c>
      <c r="G814" s="44" t="s">
        <v>192</v>
      </c>
      <c r="H814" s="46">
        <v>195</v>
      </c>
      <c r="I814" s="45" t="s">
        <v>1548</v>
      </c>
      <c r="J814" s="45" t="s">
        <v>1548</v>
      </c>
      <c r="K814" s="44" t="s">
        <v>1548</v>
      </c>
      <c r="L814" s="44" t="s">
        <v>1548</v>
      </c>
      <c r="M814" s="47" t="s">
        <v>793</v>
      </c>
      <c r="N814" s="47" t="s">
        <v>249</v>
      </c>
      <c r="O814" s="52">
        <v>4.11407</v>
      </c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x14ac:dyDescent="0.25" r="815" customHeight="1" ht="17.25">
      <c r="A815" s="42">
        <v>632</v>
      </c>
      <c r="B815" s="43" t="s">
        <v>849</v>
      </c>
      <c r="C815" s="44" t="s">
        <v>1549</v>
      </c>
      <c r="D815" s="44" t="s">
        <v>1655</v>
      </c>
      <c r="E815" s="44" t="s">
        <v>169</v>
      </c>
      <c r="F815" s="45" t="s">
        <v>1656</v>
      </c>
      <c r="G815" s="44" t="s">
        <v>189</v>
      </c>
      <c r="H815" s="46">
        <v>211</v>
      </c>
      <c r="I815" s="45" t="s">
        <v>1548</v>
      </c>
      <c r="J815" s="45" t="s">
        <v>1548</v>
      </c>
      <c r="K815" s="44" t="s">
        <v>1548</v>
      </c>
      <c r="L815" s="44" t="s">
        <v>1548</v>
      </c>
      <c r="M815" s="47" t="s">
        <v>793</v>
      </c>
      <c r="N815" s="47" t="s">
        <v>249</v>
      </c>
      <c r="O815" s="52">
        <v>5.05415</v>
      </c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x14ac:dyDescent="0.25" r="816" customHeight="1" ht="17.25">
      <c r="A816" s="42">
        <v>633</v>
      </c>
      <c r="B816" s="43" t="s">
        <v>850</v>
      </c>
      <c r="C816" s="44" t="s">
        <v>1549</v>
      </c>
      <c r="D816" s="44" t="s">
        <v>1653</v>
      </c>
      <c r="E816" s="44" t="s">
        <v>169</v>
      </c>
      <c r="F816" s="45" t="s">
        <v>1654</v>
      </c>
      <c r="G816" s="44" t="s">
        <v>192</v>
      </c>
      <c r="H816" s="46">
        <v>195</v>
      </c>
      <c r="I816" s="45" t="s">
        <v>1548</v>
      </c>
      <c r="J816" s="45" t="s">
        <v>1548</v>
      </c>
      <c r="K816" s="44" t="s">
        <v>1548</v>
      </c>
      <c r="L816" s="44" t="s">
        <v>1548</v>
      </c>
      <c r="M816" s="47" t="s">
        <v>793</v>
      </c>
      <c r="N816" s="47" t="s">
        <v>249</v>
      </c>
      <c r="O816" s="52">
        <v>4.34114</v>
      </c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x14ac:dyDescent="0.25" r="817" customHeight="1" ht="17.25">
      <c r="A817" s="42">
        <v>634</v>
      </c>
      <c r="B817" s="43" t="s">
        <v>851</v>
      </c>
      <c r="C817" s="44" t="s">
        <v>1549</v>
      </c>
      <c r="D817" s="44" t="s">
        <v>1655</v>
      </c>
      <c r="E817" s="44" t="s">
        <v>169</v>
      </c>
      <c r="F817" s="45" t="s">
        <v>1640</v>
      </c>
      <c r="G817" s="44" t="s">
        <v>152</v>
      </c>
      <c r="H817" s="46">
        <v>261</v>
      </c>
      <c r="I817" s="45" t="s">
        <v>1548</v>
      </c>
      <c r="J817" s="45" t="s">
        <v>1548</v>
      </c>
      <c r="K817" s="44" t="s">
        <v>1548</v>
      </c>
      <c r="L817" s="44" t="s">
        <v>1548</v>
      </c>
      <c r="M817" s="47" t="s">
        <v>793</v>
      </c>
      <c r="N817" s="47" t="s">
        <v>249</v>
      </c>
      <c r="O817" s="52">
        <v>3.78375</v>
      </c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x14ac:dyDescent="0.25" r="818" customHeight="1" ht="17.25">
      <c r="A818" s="42">
        <v>635</v>
      </c>
      <c r="B818" s="43" t="s">
        <v>852</v>
      </c>
      <c r="C818" s="44" t="s">
        <v>1549</v>
      </c>
      <c r="D818" s="44" t="s">
        <v>1655</v>
      </c>
      <c r="E818" s="44" t="s">
        <v>169</v>
      </c>
      <c r="F818" s="45" t="s">
        <v>1640</v>
      </c>
      <c r="G818" s="44" t="s">
        <v>152</v>
      </c>
      <c r="H818" s="46">
        <v>261</v>
      </c>
      <c r="I818" s="45" t="s">
        <v>1548</v>
      </c>
      <c r="J818" s="45" t="s">
        <v>1548</v>
      </c>
      <c r="K818" s="44" t="s">
        <v>1548</v>
      </c>
      <c r="L818" s="44" t="s">
        <v>1548</v>
      </c>
      <c r="M818" s="47" t="s">
        <v>793</v>
      </c>
      <c r="N818" s="47" t="s">
        <v>249</v>
      </c>
      <c r="O818" s="52">
        <v>6.26245</v>
      </c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x14ac:dyDescent="0.25" r="819" customHeight="1" ht="17.25">
      <c r="A819" s="42">
        <v>636</v>
      </c>
      <c r="B819" s="43" t="s">
        <v>853</v>
      </c>
      <c r="C819" s="44" t="s">
        <v>1549</v>
      </c>
      <c r="D819" s="44" t="s">
        <v>1653</v>
      </c>
      <c r="E819" s="44" t="s">
        <v>169</v>
      </c>
      <c r="F819" s="45" t="s">
        <v>1654</v>
      </c>
      <c r="G819" s="44" t="s">
        <v>192</v>
      </c>
      <c r="H819" s="46">
        <v>195</v>
      </c>
      <c r="I819" s="45" t="s">
        <v>1548</v>
      </c>
      <c r="J819" s="45" t="s">
        <v>1548</v>
      </c>
      <c r="K819" s="44" t="s">
        <v>1548</v>
      </c>
      <c r="L819" s="44" t="s">
        <v>1548</v>
      </c>
      <c r="M819" s="47" t="s">
        <v>793</v>
      </c>
      <c r="N819" s="47" t="s">
        <v>249</v>
      </c>
      <c r="O819" s="52">
        <v>6.07273</v>
      </c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x14ac:dyDescent="0.25" r="820" customHeight="1" ht="17.25">
      <c r="A820" s="42">
        <v>637</v>
      </c>
      <c r="B820" s="43" t="s">
        <v>854</v>
      </c>
      <c r="C820" s="44" t="s">
        <v>1549</v>
      </c>
      <c r="D820" s="44" t="s">
        <v>1655</v>
      </c>
      <c r="E820" s="44" t="s">
        <v>169</v>
      </c>
      <c r="F820" s="45" t="s">
        <v>1657</v>
      </c>
      <c r="G820" s="44" t="s">
        <v>192</v>
      </c>
      <c r="H820" s="46">
        <v>195</v>
      </c>
      <c r="I820" s="45" t="s">
        <v>1548</v>
      </c>
      <c r="J820" s="45" t="s">
        <v>1548</v>
      </c>
      <c r="K820" s="44" t="s">
        <v>1548</v>
      </c>
      <c r="L820" s="44" t="s">
        <v>1548</v>
      </c>
      <c r="M820" s="47" t="s">
        <v>793</v>
      </c>
      <c r="N820" s="47" t="s">
        <v>249</v>
      </c>
      <c r="O820" s="52">
        <v>4.79733</v>
      </c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x14ac:dyDescent="0.25" r="821" customHeight="1" ht="17.25">
      <c r="A821" s="42">
        <v>638</v>
      </c>
      <c r="B821" s="43" t="s">
        <v>855</v>
      </c>
      <c r="C821" s="44" t="s">
        <v>1549</v>
      </c>
      <c r="D821" s="44" t="s">
        <v>1655</v>
      </c>
      <c r="E821" s="44" t="s">
        <v>169</v>
      </c>
      <c r="F821" s="45" t="s">
        <v>1640</v>
      </c>
      <c r="G821" s="44" t="s">
        <v>189</v>
      </c>
      <c r="H821" s="46">
        <v>211</v>
      </c>
      <c r="I821" s="45" t="s">
        <v>1548</v>
      </c>
      <c r="J821" s="45" t="s">
        <v>1548</v>
      </c>
      <c r="K821" s="44" t="s">
        <v>1548</v>
      </c>
      <c r="L821" s="44" t="s">
        <v>1548</v>
      </c>
      <c r="M821" s="47" t="s">
        <v>793</v>
      </c>
      <c r="N821" s="47" t="s">
        <v>249</v>
      </c>
      <c r="O821" s="52">
        <v>3.23523</v>
      </c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x14ac:dyDescent="0.25" r="822" customHeight="1" ht="17.25">
      <c r="A822" s="42">
        <v>639</v>
      </c>
      <c r="B822" s="43" t="s">
        <v>856</v>
      </c>
      <c r="C822" s="44" t="s">
        <v>1549</v>
      </c>
      <c r="D822" s="44" t="s">
        <v>1655</v>
      </c>
      <c r="E822" s="44" t="s">
        <v>169</v>
      </c>
      <c r="F822" s="45" t="s">
        <v>1640</v>
      </c>
      <c r="G822" s="44" t="s">
        <v>192</v>
      </c>
      <c r="H822" s="46">
        <v>195</v>
      </c>
      <c r="I822" s="45" t="s">
        <v>1548</v>
      </c>
      <c r="J822" s="45" t="s">
        <v>1548</v>
      </c>
      <c r="K822" s="44" t="s">
        <v>1548</v>
      </c>
      <c r="L822" s="44" t="s">
        <v>1548</v>
      </c>
      <c r="M822" s="47" t="s">
        <v>793</v>
      </c>
      <c r="N822" s="47" t="s">
        <v>249</v>
      </c>
      <c r="O822" s="52">
        <v>5.47624</v>
      </c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x14ac:dyDescent="0.25" r="823" customHeight="1" ht="17.25">
      <c r="A823" s="42">
        <v>640</v>
      </c>
      <c r="B823" s="43" t="s">
        <v>857</v>
      </c>
      <c r="C823" s="44" t="s">
        <v>1549</v>
      </c>
      <c r="D823" s="44" t="s">
        <v>1655</v>
      </c>
      <c r="E823" s="44" t="s">
        <v>169</v>
      </c>
      <c r="F823" s="45" t="s">
        <v>1641</v>
      </c>
      <c r="G823" s="44" t="s">
        <v>192</v>
      </c>
      <c r="H823" s="46">
        <v>195</v>
      </c>
      <c r="I823" s="45" t="s">
        <v>1548</v>
      </c>
      <c r="J823" s="45" t="s">
        <v>1548</v>
      </c>
      <c r="K823" s="44" t="s">
        <v>1548</v>
      </c>
      <c r="L823" s="44" t="s">
        <v>1548</v>
      </c>
      <c r="M823" s="47" t="s">
        <v>793</v>
      </c>
      <c r="N823" s="47" t="s">
        <v>249</v>
      </c>
      <c r="O823" s="52">
        <v>3.56199</v>
      </c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x14ac:dyDescent="0.25" r="824" customHeight="1" ht="17.25">
      <c r="A824" s="42">
        <v>641</v>
      </c>
      <c r="B824" s="43" t="s">
        <v>858</v>
      </c>
      <c r="C824" s="44" t="s">
        <v>1549</v>
      </c>
      <c r="D824" s="44" t="s">
        <v>1655</v>
      </c>
      <c r="E824" s="44" t="s">
        <v>169</v>
      </c>
      <c r="F824" s="45" t="s">
        <v>1641</v>
      </c>
      <c r="G824" s="44" t="s">
        <v>192</v>
      </c>
      <c r="H824" s="46">
        <v>195</v>
      </c>
      <c r="I824" s="45" t="s">
        <v>1548</v>
      </c>
      <c r="J824" s="45" t="s">
        <v>1548</v>
      </c>
      <c r="K824" s="44" t="s">
        <v>1548</v>
      </c>
      <c r="L824" s="44" t="s">
        <v>1548</v>
      </c>
      <c r="M824" s="47" t="s">
        <v>793</v>
      </c>
      <c r="N824" s="47" t="s">
        <v>249</v>
      </c>
      <c r="O824" s="52">
        <v>5.60681</v>
      </c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x14ac:dyDescent="0.25" r="825" customHeight="1" ht="17.25">
      <c r="A825" s="42">
        <v>642</v>
      </c>
      <c r="B825" s="43" t="s">
        <v>859</v>
      </c>
      <c r="C825" s="44" t="s">
        <v>1549</v>
      </c>
      <c r="D825" s="44" t="s">
        <v>1653</v>
      </c>
      <c r="E825" s="44" t="s">
        <v>169</v>
      </c>
      <c r="F825" s="45" t="s">
        <v>1654</v>
      </c>
      <c r="G825" s="44" t="s">
        <v>192</v>
      </c>
      <c r="H825" s="46">
        <v>195</v>
      </c>
      <c r="I825" s="45" t="s">
        <v>1548</v>
      </c>
      <c r="J825" s="45" t="s">
        <v>1548</v>
      </c>
      <c r="K825" s="44" t="s">
        <v>1548</v>
      </c>
      <c r="L825" s="44" t="s">
        <v>1548</v>
      </c>
      <c r="M825" s="47" t="s">
        <v>786</v>
      </c>
      <c r="N825" s="47" t="s">
        <v>249</v>
      </c>
      <c r="O825" s="52">
        <v>4.08998</v>
      </c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x14ac:dyDescent="0.25" r="826" customHeight="1" ht="17.25">
      <c r="A826" s="42">
        <v>643</v>
      </c>
      <c r="B826" s="43" t="s">
        <v>860</v>
      </c>
      <c r="C826" s="44" t="s">
        <v>1549</v>
      </c>
      <c r="D826" s="44" t="s">
        <v>1655</v>
      </c>
      <c r="E826" s="44" t="s">
        <v>169</v>
      </c>
      <c r="F826" s="45" t="s">
        <v>1640</v>
      </c>
      <c r="G826" s="44" t="s">
        <v>192</v>
      </c>
      <c r="H826" s="46">
        <v>195</v>
      </c>
      <c r="I826" s="45" t="s">
        <v>1548</v>
      </c>
      <c r="J826" s="45" t="s">
        <v>1548</v>
      </c>
      <c r="K826" s="44" t="s">
        <v>1548</v>
      </c>
      <c r="L826" s="44" t="s">
        <v>1548</v>
      </c>
      <c r="M826" s="47" t="s">
        <v>786</v>
      </c>
      <c r="N826" s="47" t="s">
        <v>249</v>
      </c>
      <c r="O826" s="52">
        <v>5.47988</v>
      </c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x14ac:dyDescent="0.25" r="827" customHeight="1" ht="17.25">
      <c r="A827" s="42">
        <v>644</v>
      </c>
      <c r="B827" s="43" t="s">
        <v>861</v>
      </c>
      <c r="C827" s="44" t="s">
        <v>1549</v>
      </c>
      <c r="D827" s="44" t="s">
        <v>1655</v>
      </c>
      <c r="E827" s="44" t="s">
        <v>169</v>
      </c>
      <c r="F827" s="45" t="s">
        <v>1640</v>
      </c>
      <c r="G827" s="44" t="s">
        <v>192</v>
      </c>
      <c r="H827" s="46">
        <v>195</v>
      </c>
      <c r="I827" s="45" t="s">
        <v>1548</v>
      </c>
      <c r="J827" s="45" t="s">
        <v>1548</v>
      </c>
      <c r="K827" s="44" t="s">
        <v>1548</v>
      </c>
      <c r="L827" s="44" t="s">
        <v>1548</v>
      </c>
      <c r="M827" s="47" t="s">
        <v>786</v>
      </c>
      <c r="N827" s="47" t="s">
        <v>249</v>
      </c>
      <c r="O827" s="52">
        <v>6.44454</v>
      </c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x14ac:dyDescent="0.25" r="828" customHeight="1" ht="17.25">
      <c r="A828" s="42">
        <v>645</v>
      </c>
      <c r="B828" s="43" t="s">
        <v>862</v>
      </c>
      <c r="C828" s="44" t="s">
        <v>1549</v>
      </c>
      <c r="D828" s="44" t="s">
        <v>1655</v>
      </c>
      <c r="E828" s="44" t="s">
        <v>169</v>
      </c>
      <c r="F828" s="45" t="s">
        <v>1640</v>
      </c>
      <c r="G828" s="44" t="s">
        <v>189</v>
      </c>
      <c r="H828" s="46">
        <v>211</v>
      </c>
      <c r="I828" s="45" t="s">
        <v>1548</v>
      </c>
      <c r="J828" s="45" t="s">
        <v>1548</v>
      </c>
      <c r="K828" s="44" t="s">
        <v>1548</v>
      </c>
      <c r="L828" s="44" t="s">
        <v>1548</v>
      </c>
      <c r="M828" s="47" t="s">
        <v>793</v>
      </c>
      <c r="N828" s="47" t="s">
        <v>249</v>
      </c>
      <c r="O828" s="52">
        <v>4.89311</v>
      </c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x14ac:dyDescent="0.25" r="829" customHeight="1" ht="17.25">
      <c r="A829" s="42">
        <v>646</v>
      </c>
      <c r="B829" s="43" t="s">
        <v>863</v>
      </c>
      <c r="C829" s="44" t="s">
        <v>1549</v>
      </c>
      <c r="D829" s="44" t="s">
        <v>1653</v>
      </c>
      <c r="E829" s="44" t="s">
        <v>169</v>
      </c>
      <c r="F829" s="45" t="s">
        <v>1654</v>
      </c>
      <c r="G829" s="44" t="s">
        <v>192</v>
      </c>
      <c r="H829" s="46">
        <v>195</v>
      </c>
      <c r="I829" s="45" t="s">
        <v>1548</v>
      </c>
      <c r="J829" s="45" t="s">
        <v>1548</v>
      </c>
      <c r="K829" s="44" t="s">
        <v>1548</v>
      </c>
      <c r="L829" s="44" t="s">
        <v>1548</v>
      </c>
      <c r="M829" s="47" t="s">
        <v>789</v>
      </c>
      <c r="N829" s="47" t="s">
        <v>249</v>
      </c>
      <c r="O829" s="52">
        <v>4.32684</v>
      </c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x14ac:dyDescent="0.25" r="830" customHeight="1" ht="17.25">
      <c r="A830" s="42">
        <v>647</v>
      </c>
      <c r="B830" s="43" t="s">
        <v>864</v>
      </c>
      <c r="C830" s="44" t="s">
        <v>1549</v>
      </c>
      <c r="D830" s="44" t="s">
        <v>1653</v>
      </c>
      <c r="E830" s="44" t="s">
        <v>169</v>
      </c>
      <c r="F830" s="45" t="s">
        <v>1654</v>
      </c>
      <c r="G830" s="44" t="s">
        <v>192</v>
      </c>
      <c r="H830" s="46">
        <v>195</v>
      </c>
      <c r="I830" s="45" t="s">
        <v>1548</v>
      </c>
      <c r="J830" s="45" t="s">
        <v>1548</v>
      </c>
      <c r="K830" s="44" t="s">
        <v>1548</v>
      </c>
      <c r="L830" s="44" t="s">
        <v>1548</v>
      </c>
      <c r="M830" s="47" t="s">
        <v>789</v>
      </c>
      <c r="N830" s="47" t="s">
        <v>249</v>
      </c>
      <c r="O830" s="52">
        <v>4.54793</v>
      </c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x14ac:dyDescent="0.25" r="831" customHeight="1" ht="17.25">
      <c r="A831" s="42">
        <v>648</v>
      </c>
      <c r="B831" s="43" t="s">
        <v>865</v>
      </c>
      <c r="C831" s="44" t="s">
        <v>1549</v>
      </c>
      <c r="D831" s="44" t="s">
        <v>1655</v>
      </c>
      <c r="E831" s="44" t="s">
        <v>169</v>
      </c>
      <c r="F831" s="45" t="s">
        <v>1640</v>
      </c>
      <c r="G831" s="44" t="s">
        <v>192</v>
      </c>
      <c r="H831" s="46">
        <v>195</v>
      </c>
      <c r="I831" s="45" t="s">
        <v>1548</v>
      </c>
      <c r="J831" s="45" t="s">
        <v>1548</v>
      </c>
      <c r="K831" s="44" t="s">
        <v>1548</v>
      </c>
      <c r="L831" s="44" t="s">
        <v>1548</v>
      </c>
      <c r="M831" s="47" t="s">
        <v>789</v>
      </c>
      <c r="N831" s="47" t="s">
        <v>249</v>
      </c>
      <c r="O831" s="52">
        <v>3.32991</v>
      </c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x14ac:dyDescent="0.25" r="832" customHeight="1" ht="17.25">
      <c r="A832" s="42">
        <v>649</v>
      </c>
      <c r="B832" s="43" t="s">
        <v>866</v>
      </c>
      <c r="C832" s="44" t="s">
        <v>1549</v>
      </c>
      <c r="D832" s="44" t="s">
        <v>1655</v>
      </c>
      <c r="E832" s="44" t="s">
        <v>169</v>
      </c>
      <c r="F832" s="45" t="s">
        <v>1640</v>
      </c>
      <c r="G832" s="44" t="s">
        <v>192</v>
      </c>
      <c r="H832" s="46">
        <v>195</v>
      </c>
      <c r="I832" s="45" t="s">
        <v>1548</v>
      </c>
      <c r="J832" s="45" t="s">
        <v>1548</v>
      </c>
      <c r="K832" s="44" t="s">
        <v>1548</v>
      </c>
      <c r="L832" s="44" t="s">
        <v>1548</v>
      </c>
      <c r="M832" s="47" t="s">
        <v>793</v>
      </c>
      <c r="N832" s="47" t="s">
        <v>249</v>
      </c>
      <c r="O832" s="52">
        <v>3.32991</v>
      </c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x14ac:dyDescent="0.25" r="833" customHeight="1" ht="17.25">
      <c r="A833" s="42">
        <v>650</v>
      </c>
      <c r="B833" s="43" t="s">
        <v>867</v>
      </c>
      <c r="C833" s="44" t="s">
        <v>1549</v>
      </c>
      <c r="D833" s="44" t="s">
        <v>1655</v>
      </c>
      <c r="E833" s="44" t="s">
        <v>169</v>
      </c>
      <c r="F833" s="45" t="s">
        <v>1641</v>
      </c>
      <c r="G833" s="44" t="s">
        <v>192</v>
      </c>
      <c r="H833" s="46">
        <v>195</v>
      </c>
      <c r="I833" s="45" t="s">
        <v>1548</v>
      </c>
      <c r="J833" s="45" t="s">
        <v>1548</v>
      </c>
      <c r="K833" s="44" t="s">
        <v>1548</v>
      </c>
      <c r="L833" s="44" t="s">
        <v>1548</v>
      </c>
      <c r="M833" s="47" t="s">
        <v>793</v>
      </c>
      <c r="N833" s="47" t="s">
        <v>249</v>
      </c>
      <c r="O833" s="52">
        <v>2.91711</v>
      </c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x14ac:dyDescent="0.25" r="834" customHeight="1" ht="17.25">
      <c r="A834" s="42">
        <v>651</v>
      </c>
      <c r="B834" s="43" t="s">
        <v>868</v>
      </c>
      <c r="C834" s="44" t="s">
        <v>1549</v>
      </c>
      <c r="D834" s="44" t="s">
        <v>1655</v>
      </c>
      <c r="E834" s="44" t="s">
        <v>169</v>
      </c>
      <c r="F834" s="45" t="s">
        <v>1641</v>
      </c>
      <c r="G834" s="44" t="s">
        <v>192</v>
      </c>
      <c r="H834" s="46">
        <v>195</v>
      </c>
      <c r="I834" s="45" t="s">
        <v>1548</v>
      </c>
      <c r="J834" s="45" t="s">
        <v>1548</v>
      </c>
      <c r="K834" s="44" t="s">
        <v>1548</v>
      </c>
      <c r="L834" s="44" t="s">
        <v>1548</v>
      </c>
      <c r="M834" s="47" t="s">
        <v>793</v>
      </c>
      <c r="N834" s="47" t="s">
        <v>249</v>
      </c>
      <c r="O834" s="52">
        <v>4.06887</v>
      </c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x14ac:dyDescent="0.25" r="835" customHeight="1" ht="17.25">
      <c r="A835" s="42">
        <v>653</v>
      </c>
      <c r="B835" s="43" t="s">
        <v>870</v>
      </c>
      <c r="C835" s="44" t="s">
        <v>1549</v>
      </c>
      <c r="D835" s="44" t="s">
        <v>1655</v>
      </c>
      <c r="E835" s="44" t="s">
        <v>169</v>
      </c>
      <c r="F835" s="45" t="s">
        <v>1640</v>
      </c>
      <c r="G835" s="44" t="s">
        <v>189</v>
      </c>
      <c r="H835" s="46">
        <v>211</v>
      </c>
      <c r="I835" s="45" t="s">
        <v>1548</v>
      </c>
      <c r="J835" s="45" t="s">
        <v>1548</v>
      </c>
      <c r="K835" s="44" t="s">
        <v>1548</v>
      </c>
      <c r="L835" s="44" t="s">
        <v>1548</v>
      </c>
      <c r="M835" s="47" t="s">
        <v>789</v>
      </c>
      <c r="N835" s="47" t="s">
        <v>249</v>
      </c>
      <c r="O835" s="52">
        <v>6.6953</v>
      </c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x14ac:dyDescent="0.25" r="836" customHeight="1" ht="17.25">
      <c r="A836" s="42">
        <v>654</v>
      </c>
      <c r="B836" s="43" t="s">
        <v>871</v>
      </c>
      <c r="C836" s="44" t="s">
        <v>1549</v>
      </c>
      <c r="D836" s="44" t="s">
        <v>1655</v>
      </c>
      <c r="E836" s="44" t="s">
        <v>169</v>
      </c>
      <c r="F836" s="45" t="s">
        <v>1640</v>
      </c>
      <c r="G836" s="44" t="s">
        <v>152</v>
      </c>
      <c r="H836" s="46">
        <v>261</v>
      </c>
      <c r="I836" s="45" t="s">
        <v>1548</v>
      </c>
      <c r="J836" s="45" t="s">
        <v>1548</v>
      </c>
      <c r="K836" s="44" t="s">
        <v>1548</v>
      </c>
      <c r="L836" s="44" t="s">
        <v>1548</v>
      </c>
      <c r="M836" s="47" t="s">
        <v>789</v>
      </c>
      <c r="N836" s="47" t="s">
        <v>249</v>
      </c>
      <c r="O836" s="52">
        <v>6.28804</v>
      </c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x14ac:dyDescent="0.25" r="837" customHeight="1" ht="17.25">
      <c r="A837" s="42">
        <v>655</v>
      </c>
      <c r="B837" s="43" t="s">
        <v>872</v>
      </c>
      <c r="C837" s="44" t="s">
        <v>1549</v>
      </c>
      <c r="D837" s="44" t="s">
        <v>1655</v>
      </c>
      <c r="E837" s="44" t="s">
        <v>169</v>
      </c>
      <c r="F837" s="45" t="s">
        <v>1640</v>
      </c>
      <c r="G837" s="44" t="s">
        <v>189</v>
      </c>
      <c r="H837" s="46">
        <v>211</v>
      </c>
      <c r="I837" s="45" t="s">
        <v>1548</v>
      </c>
      <c r="J837" s="45" t="s">
        <v>1548</v>
      </c>
      <c r="K837" s="44" t="s">
        <v>1548</v>
      </c>
      <c r="L837" s="44" t="s">
        <v>1548</v>
      </c>
      <c r="M837" s="47" t="s">
        <v>793</v>
      </c>
      <c r="N837" s="47" t="s">
        <v>249</v>
      </c>
      <c r="O837" s="52">
        <v>4.00907</v>
      </c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x14ac:dyDescent="0.25" r="838" customHeight="1" ht="17.25">
      <c r="A838" s="42">
        <v>656</v>
      </c>
      <c r="B838" s="43" t="s">
        <v>873</v>
      </c>
      <c r="C838" s="44" t="s">
        <v>1549</v>
      </c>
      <c r="D838" s="44" t="s">
        <v>1655</v>
      </c>
      <c r="E838" s="44" t="s">
        <v>169</v>
      </c>
      <c r="F838" s="45" t="s">
        <v>1656</v>
      </c>
      <c r="G838" s="44" t="s">
        <v>189</v>
      </c>
      <c r="H838" s="46">
        <v>211</v>
      </c>
      <c r="I838" s="45" t="s">
        <v>1548</v>
      </c>
      <c r="J838" s="45" t="s">
        <v>1548</v>
      </c>
      <c r="K838" s="44" t="s">
        <v>1548</v>
      </c>
      <c r="L838" s="44" t="s">
        <v>1548</v>
      </c>
      <c r="M838" s="47" t="s">
        <v>789</v>
      </c>
      <c r="N838" s="47" t="s">
        <v>249</v>
      </c>
      <c r="O838" s="52">
        <v>6.43904</v>
      </c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x14ac:dyDescent="0.25" r="839" customHeight="1" ht="17.25">
      <c r="A839" s="42">
        <v>657</v>
      </c>
      <c r="B839" s="43" t="s">
        <v>874</v>
      </c>
      <c r="C839" s="44" t="s">
        <v>1549</v>
      </c>
      <c r="D839" s="44" t="s">
        <v>1655</v>
      </c>
      <c r="E839" s="44" t="s">
        <v>169</v>
      </c>
      <c r="F839" s="45" t="s">
        <v>1656</v>
      </c>
      <c r="G839" s="44" t="s">
        <v>189</v>
      </c>
      <c r="H839" s="46">
        <v>211</v>
      </c>
      <c r="I839" s="45" t="s">
        <v>1548</v>
      </c>
      <c r="J839" s="45" t="s">
        <v>1548</v>
      </c>
      <c r="K839" s="44" t="s">
        <v>1548</v>
      </c>
      <c r="L839" s="44" t="s">
        <v>1548</v>
      </c>
      <c r="M839" s="47" t="s">
        <v>789</v>
      </c>
      <c r="N839" s="47" t="s">
        <v>249</v>
      </c>
      <c r="O839" s="52">
        <v>6.87064</v>
      </c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x14ac:dyDescent="0.25" r="840" customHeight="1" ht="17.25">
      <c r="A840" s="42">
        <v>658</v>
      </c>
      <c r="B840" s="43" t="s">
        <v>875</v>
      </c>
      <c r="C840" s="44" t="s">
        <v>1549</v>
      </c>
      <c r="D840" s="44" t="s">
        <v>1653</v>
      </c>
      <c r="E840" s="44" t="s">
        <v>169</v>
      </c>
      <c r="F840" s="45" t="s">
        <v>1654</v>
      </c>
      <c r="G840" s="44" t="s">
        <v>189</v>
      </c>
      <c r="H840" s="46">
        <v>211</v>
      </c>
      <c r="I840" s="45" t="s">
        <v>1548</v>
      </c>
      <c r="J840" s="45" t="s">
        <v>1548</v>
      </c>
      <c r="K840" s="44" t="s">
        <v>1548</v>
      </c>
      <c r="L840" s="44" t="s">
        <v>1548</v>
      </c>
      <c r="M840" s="47" t="s">
        <v>789</v>
      </c>
      <c r="N840" s="47" t="s">
        <v>249</v>
      </c>
      <c r="O840" s="52">
        <v>6.62466</v>
      </c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x14ac:dyDescent="0.25" r="841" customHeight="1" ht="17.25">
      <c r="A841" s="42">
        <v>659</v>
      </c>
      <c r="B841" s="43" t="s">
        <v>876</v>
      </c>
      <c r="C841" s="44" t="s">
        <v>1549</v>
      </c>
      <c r="D841" s="44" t="s">
        <v>1653</v>
      </c>
      <c r="E841" s="44" t="s">
        <v>169</v>
      </c>
      <c r="F841" s="45" t="s">
        <v>1654</v>
      </c>
      <c r="G841" s="44" t="s">
        <v>192</v>
      </c>
      <c r="H841" s="46">
        <v>195</v>
      </c>
      <c r="I841" s="45" t="s">
        <v>1548</v>
      </c>
      <c r="J841" s="45" t="s">
        <v>1548</v>
      </c>
      <c r="K841" s="44" t="s">
        <v>1548</v>
      </c>
      <c r="L841" s="44" t="s">
        <v>1548</v>
      </c>
      <c r="M841" s="47" t="s">
        <v>789</v>
      </c>
      <c r="N841" s="47" t="s">
        <v>249</v>
      </c>
      <c r="O841" s="52">
        <v>5.48671</v>
      </c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x14ac:dyDescent="0.25" r="842" customHeight="1" ht="17.25">
      <c r="A842" s="42">
        <v>660</v>
      </c>
      <c r="B842" s="43" t="s">
        <v>877</v>
      </c>
      <c r="C842" s="44" t="s">
        <v>1549</v>
      </c>
      <c r="D842" s="44" t="s">
        <v>1653</v>
      </c>
      <c r="E842" s="44" t="s">
        <v>169</v>
      </c>
      <c r="F842" s="45" t="s">
        <v>1654</v>
      </c>
      <c r="G842" s="44" t="s">
        <v>189</v>
      </c>
      <c r="H842" s="46">
        <v>211</v>
      </c>
      <c r="I842" s="45" t="s">
        <v>1548</v>
      </c>
      <c r="J842" s="45" t="s">
        <v>1548</v>
      </c>
      <c r="K842" s="44" t="s">
        <v>1548</v>
      </c>
      <c r="L842" s="44" t="s">
        <v>1548</v>
      </c>
      <c r="M842" s="47" t="s">
        <v>789</v>
      </c>
      <c r="N842" s="47" t="s">
        <v>249</v>
      </c>
      <c r="O842" s="52">
        <v>5.615</v>
      </c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x14ac:dyDescent="0.25" r="843" customHeight="1" ht="17.25">
      <c r="A843" s="42">
        <v>661</v>
      </c>
      <c r="B843" s="43" t="s">
        <v>878</v>
      </c>
      <c r="C843" s="44" t="s">
        <v>1549</v>
      </c>
      <c r="D843" s="44" t="s">
        <v>1653</v>
      </c>
      <c r="E843" s="44" t="s">
        <v>169</v>
      </c>
      <c r="F843" s="45" t="s">
        <v>1654</v>
      </c>
      <c r="G843" s="44" t="s">
        <v>189</v>
      </c>
      <c r="H843" s="46">
        <v>211</v>
      </c>
      <c r="I843" s="45" t="s">
        <v>1548</v>
      </c>
      <c r="J843" s="45" t="s">
        <v>1548</v>
      </c>
      <c r="K843" s="44" t="s">
        <v>1548</v>
      </c>
      <c r="L843" s="44" t="s">
        <v>1548</v>
      </c>
      <c r="M843" s="47" t="s">
        <v>793</v>
      </c>
      <c r="N843" s="47" t="s">
        <v>249</v>
      </c>
      <c r="O843" s="52">
        <v>6.28382</v>
      </c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x14ac:dyDescent="0.25" r="844" customHeight="1" ht="17.25">
      <c r="A844" s="42">
        <v>662</v>
      </c>
      <c r="B844" s="43" t="s">
        <v>879</v>
      </c>
      <c r="C844" s="44" t="s">
        <v>1549</v>
      </c>
      <c r="D844" s="44" t="s">
        <v>1653</v>
      </c>
      <c r="E844" s="44" t="s">
        <v>169</v>
      </c>
      <c r="F844" s="45" t="s">
        <v>1654</v>
      </c>
      <c r="G844" s="44" t="s">
        <v>189</v>
      </c>
      <c r="H844" s="46">
        <v>211</v>
      </c>
      <c r="I844" s="45" t="s">
        <v>1548</v>
      </c>
      <c r="J844" s="45" t="s">
        <v>1548</v>
      </c>
      <c r="K844" s="44" t="s">
        <v>1548</v>
      </c>
      <c r="L844" s="44" t="s">
        <v>1548</v>
      </c>
      <c r="M844" s="47" t="s">
        <v>789</v>
      </c>
      <c r="N844" s="47" t="s">
        <v>249</v>
      </c>
      <c r="O844" s="52">
        <v>4.7973</v>
      </c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x14ac:dyDescent="0.25" r="845" customHeight="1" ht="17.25">
      <c r="A845" s="42">
        <v>663</v>
      </c>
      <c r="B845" s="43" t="s">
        <v>880</v>
      </c>
      <c r="C845" s="44" t="s">
        <v>1549</v>
      </c>
      <c r="D845" s="44" t="s">
        <v>1653</v>
      </c>
      <c r="E845" s="44" t="s">
        <v>169</v>
      </c>
      <c r="F845" s="45" t="s">
        <v>1654</v>
      </c>
      <c r="G845" s="44" t="s">
        <v>192</v>
      </c>
      <c r="H845" s="46">
        <v>195</v>
      </c>
      <c r="I845" s="45" t="s">
        <v>1548</v>
      </c>
      <c r="J845" s="45" t="s">
        <v>1548</v>
      </c>
      <c r="K845" s="44" t="s">
        <v>1548</v>
      </c>
      <c r="L845" s="44" t="s">
        <v>1548</v>
      </c>
      <c r="M845" s="47" t="s">
        <v>789</v>
      </c>
      <c r="N845" s="47" t="s">
        <v>249</v>
      </c>
      <c r="O845" s="52">
        <v>6.00016</v>
      </c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x14ac:dyDescent="0.25" r="846" customHeight="1" ht="17.25">
      <c r="A846" s="42">
        <v>664</v>
      </c>
      <c r="B846" s="43" t="s">
        <v>881</v>
      </c>
      <c r="C846" s="44" t="s">
        <v>1549</v>
      </c>
      <c r="D846" s="44" t="s">
        <v>1653</v>
      </c>
      <c r="E846" s="44" t="s">
        <v>169</v>
      </c>
      <c r="F846" s="45" t="s">
        <v>1654</v>
      </c>
      <c r="G846" s="44" t="s">
        <v>192</v>
      </c>
      <c r="H846" s="46">
        <v>195</v>
      </c>
      <c r="I846" s="45" t="s">
        <v>1548</v>
      </c>
      <c r="J846" s="45" t="s">
        <v>1548</v>
      </c>
      <c r="K846" s="44" t="s">
        <v>1548</v>
      </c>
      <c r="L846" s="44" t="s">
        <v>1548</v>
      </c>
      <c r="M846" s="47" t="s">
        <v>789</v>
      </c>
      <c r="N846" s="47" t="s">
        <v>249</v>
      </c>
      <c r="O846" s="52">
        <v>4.65369</v>
      </c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x14ac:dyDescent="0.25" r="847" customHeight="1" ht="17.25">
      <c r="A847" s="42">
        <v>665</v>
      </c>
      <c r="B847" s="43" t="s">
        <v>882</v>
      </c>
      <c r="C847" s="44" t="s">
        <v>1549</v>
      </c>
      <c r="D847" s="44" t="s">
        <v>1653</v>
      </c>
      <c r="E847" s="44" t="s">
        <v>169</v>
      </c>
      <c r="F847" s="45" t="s">
        <v>1654</v>
      </c>
      <c r="G847" s="44" t="s">
        <v>192</v>
      </c>
      <c r="H847" s="46">
        <v>195</v>
      </c>
      <c r="I847" s="45" t="s">
        <v>1548</v>
      </c>
      <c r="J847" s="45" t="s">
        <v>1548</v>
      </c>
      <c r="K847" s="44" t="s">
        <v>1548</v>
      </c>
      <c r="L847" s="44" t="s">
        <v>1548</v>
      </c>
      <c r="M847" s="47" t="s">
        <v>789</v>
      </c>
      <c r="N847" s="47" t="s">
        <v>249</v>
      </c>
      <c r="O847" s="52">
        <v>4.58578</v>
      </c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x14ac:dyDescent="0.25" r="848" customHeight="1" ht="17.25">
      <c r="A848" s="42">
        <v>666</v>
      </c>
      <c r="B848" s="43" t="s">
        <v>883</v>
      </c>
      <c r="C848" s="44" t="s">
        <v>1549</v>
      </c>
      <c r="D848" s="44" t="s">
        <v>1653</v>
      </c>
      <c r="E848" s="44" t="s">
        <v>169</v>
      </c>
      <c r="F848" s="45" t="s">
        <v>1654</v>
      </c>
      <c r="G848" s="44" t="s">
        <v>192</v>
      </c>
      <c r="H848" s="46">
        <v>195</v>
      </c>
      <c r="I848" s="45" t="s">
        <v>1548</v>
      </c>
      <c r="J848" s="45" t="s">
        <v>1548</v>
      </c>
      <c r="K848" s="44" t="s">
        <v>1548</v>
      </c>
      <c r="L848" s="44" t="s">
        <v>1548</v>
      </c>
      <c r="M848" s="47" t="s">
        <v>789</v>
      </c>
      <c r="N848" s="47" t="s">
        <v>249</v>
      </c>
      <c r="O848" s="52">
        <v>5.04074</v>
      </c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x14ac:dyDescent="0.25" r="849" customHeight="1" ht="17.25">
      <c r="A849" s="42">
        <v>667</v>
      </c>
      <c r="B849" s="43" t="s">
        <v>884</v>
      </c>
      <c r="C849" s="44" t="s">
        <v>1549</v>
      </c>
      <c r="D849" s="44" t="s">
        <v>1653</v>
      </c>
      <c r="E849" s="44" t="s">
        <v>169</v>
      </c>
      <c r="F849" s="45" t="s">
        <v>1654</v>
      </c>
      <c r="G849" s="44" t="s">
        <v>189</v>
      </c>
      <c r="H849" s="46">
        <v>211</v>
      </c>
      <c r="I849" s="45" t="s">
        <v>1548</v>
      </c>
      <c r="J849" s="45" t="s">
        <v>1548</v>
      </c>
      <c r="K849" s="44" t="s">
        <v>1548</v>
      </c>
      <c r="L849" s="44" t="s">
        <v>1548</v>
      </c>
      <c r="M849" s="47" t="s">
        <v>789</v>
      </c>
      <c r="N849" s="47" t="s">
        <v>249</v>
      </c>
      <c r="O849" s="52">
        <v>5.3382</v>
      </c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x14ac:dyDescent="0.25" r="850" customHeight="1" ht="17.25">
      <c r="A850" s="42">
        <v>668</v>
      </c>
      <c r="B850" s="43" t="s">
        <v>885</v>
      </c>
      <c r="C850" s="44" t="s">
        <v>1549</v>
      </c>
      <c r="D850" s="44" t="s">
        <v>1653</v>
      </c>
      <c r="E850" s="44" t="s">
        <v>169</v>
      </c>
      <c r="F850" s="45" t="s">
        <v>1654</v>
      </c>
      <c r="G850" s="44" t="s">
        <v>192</v>
      </c>
      <c r="H850" s="46">
        <v>195</v>
      </c>
      <c r="I850" s="45" t="s">
        <v>1548</v>
      </c>
      <c r="J850" s="45" t="s">
        <v>1548</v>
      </c>
      <c r="K850" s="44" t="s">
        <v>1548</v>
      </c>
      <c r="L850" s="44" t="s">
        <v>1548</v>
      </c>
      <c r="M850" s="47" t="s">
        <v>789</v>
      </c>
      <c r="N850" s="47" t="s">
        <v>249</v>
      </c>
      <c r="O850" s="52">
        <v>4.36281</v>
      </c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x14ac:dyDescent="0.25" r="851" customHeight="1" ht="17.25">
      <c r="A851" s="42">
        <v>669</v>
      </c>
      <c r="B851" s="43" t="s">
        <v>886</v>
      </c>
      <c r="C851" s="44" t="s">
        <v>1549</v>
      </c>
      <c r="D851" s="44" t="s">
        <v>1653</v>
      </c>
      <c r="E851" s="44" t="s">
        <v>169</v>
      </c>
      <c r="F851" s="45" t="s">
        <v>1654</v>
      </c>
      <c r="G851" s="44" t="s">
        <v>192</v>
      </c>
      <c r="H851" s="46">
        <v>195</v>
      </c>
      <c r="I851" s="45" t="s">
        <v>1548</v>
      </c>
      <c r="J851" s="45" t="s">
        <v>1548</v>
      </c>
      <c r="K851" s="44" t="s">
        <v>1548</v>
      </c>
      <c r="L851" s="44" t="s">
        <v>1548</v>
      </c>
      <c r="M851" s="47" t="s">
        <v>793</v>
      </c>
      <c r="N851" s="47" t="s">
        <v>249</v>
      </c>
      <c r="O851" s="52">
        <v>4.63354</v>
      </c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x14ac:dyDescent="0.25" r="852" customHeight="1" ht="17.25">
      <c r="A852" s="42">
        <v>670</v>
      </c>
      <c r="B852" s="43" t="s">
        <v>887</v>
      </c>
      <c r="C852" s="44" t="s">
        <v>1549</v>
      </c>
      <c r="D852" s="44" t="s">
        <v>1653</v>
      </c>
      <c r="E852" s="44" t="s">
        <v>169</v>
      </c>
      <c r="F852" s="45" t="s">
        <v>1654</v>
      </c>
      <c r="G852" s="44" t="s">
        <v>192</v>
      </c>
      <c r="H852" s="46">
        <v>195</v>
      </c>
      <c r="I852" s="45" t="s">
        <v>1548</v>
      </c>
      <c r="J852" s="45" t="s">
        <v>1548</v>
      </c>
      <c r="K852" s="44" t="s">
        <v>1548</v>
      </c>
      <c r="L852" s="44" t="s">
        <v>1548</v>
      </c>
      <c r="M852" s="47" t="s">
        <v>789</v>
      </c>
      <c r="N852" s="47" t="s">
        <v>249</v>
      </c>
      <c r="O852" s="52">
        <v>3.40167</v>
      </c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x14ac:dyDescent="0.25" r="853" customHeight="1" ht="17.25">
      <c r="A853" s="42">
        <v>671</v>
      </c>
      <c r="B853" s="43" t="s">
        <v>888</v>
      </c>
      <c r="C853" s="44" t="s">
        <v>1549</v>
      </c>
      <c r="D853" s="44" t="s">
        <v>1653</v>
      </c>
      <c r="E853" s="44" t="s">
        <v>169</v>
      </c>
      <c r="F853" s="45" t="s">
        <v>1654</v>
      </c>
      <c r="G853" s="44" t="s">
        <v>192</v>
      </c>
      <c r="H853" s="46">
        <v>195</v>
      </c>
      <c r="I853" s="45" t="s">
        <v>1548</v>
      </c>
      <c r="J853" s="45" t="s">
        <v>1548</v>
      </c>
      <c r="K853" s="44" t="s">
        <v>1548</v>
      </c>
      <c r="L853" s="44" t="s">
        <v>1548</v>
      </c>
      <c r="M853" s="47" t="s">
        <v>789</v>
      </c>
      <c r="N853" s="47" t="s">
        <v>249</v>
      </c>
      <c r="O853" s="52">
        <v>3.60279</v>
      </c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x14ac:dyDescent="0.25" r="854" customHeight="1" ht="17.25">
      <c r="A854" s="42">
        <v>672</v>
      </c>
      <c r="B854" s="43" t="s">
        <v>889</v>
      </c>
      <c r="C854" s="44" t="s">
        <v>1549</v>
      </c>
      <c r="D854" s="44" t="s">
        <v>1655</v>
      </c>
      <c r="E854" s="44" t="s">
        <v>169</v>
      </c>
      <c r="F854" s="45" t="s">
        <v>1641</v>
      </c>
      <c r="G854" s="44" t="s">
        <v>192</v>
      </c>
      <c r="H854" s="46">
        <v>195</v>
      </c>
      <c r="I854" s="45" t="s">
        <v>1548</v>
      </c>
      <c r="J854" s="45" t="s">
        <v>1548</v>
      </c>
      <c r="K854" s="44" t="s">
        <v>1548</v>
      </c>
      <c r="L854" s="44" t="s">
        <v>1548</v>
      </c>
      <c r="M854" s="47" t="s">
        <v>789</v>
      </c>
      <c r="N854" s="47" t="s">
        <v>249</v>
      </c>
      <c r="O854" s="52">
        <v>2.94459</v>
      </c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x14ac:dyDescent="0.25" r="855" customHeight="1" ht="17.25">
      <c r="A855" s="42">
        <v>673</v>
      </c>
      <c r="B855" s="43" t="s">
        <v>890</v>
      </c>
      <c r="C855" s="44" t="s">
        <v>1549</v>
      </c>
      <c r="D855" s="44" t="s">
        <v>1655</v>
      </c>
      <c r="E855" s="44" t="s">
        <v>169</v>
      </c>
      <c r="F855" s="45" t="s">
        <v>1640</v>
      </c>
      <c r="G855" s="44" t="s">
        <v>192</v>
      </c>
      <c r="H855" s="46">
        <v>195</v>
      </c>
      <c r="I855" s="45" t="s">
        <v>1548</v>
      </c>
      <c r="J855" s="45" t="s">
        <v>1548</v>
      </c>
      <c r="K855" s="44" t="s">
        <v>1548</v>
      </c>
      <c r="L855" s="44" t="s">
        <v>1548</v>
      </c>
      <c r="M855" s="47" t="s">
        <v>828</v>
      </c>
      <c r="N855" s="47" t="s">
        <v>249</v>
      </c>
      <c r="O855" s="52">
        <v>4.54836</v>
      </c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x14ac:dyDescent="0.25" r="856" customHeight="1" ht="17.25">
      <c r="A856" s="42">
        <v>674</v>
      </c>
      <c r="B856" s="43" t="s">
        <v>891</v>
      </c>
      <c r="C856" s="44" t="s">
        <v>1549</v>
      </c>
      <c r="D856" s="44" t="s">
        <v>1655</v>
      </c>
      <c r="E856" s="44" t="s">
        <v>169</v>
      </c>
      <c r="F856" s="45" t="s">
        <v>1640</v>
      </c>
      <c r="G856" s="44" t="s">
        <v>192</v>
      </c>
      <c r="H856" s="46">
        <v>195</v>
      </c>
      <c r="I856" s="45" t="s">
        <v>1548</v>
      </c>
      <c r="J856" s="45" t="s">
        <v>1548</v>
      </c>
      <c r="K856" s="44" t="s">
        <v>1548</v>
      </c>
      <c r="L856" s="44" t="s">
        <v>1548</v>
      </c>
      <c r="M856" s="47" t="s">
        <v>828</v>
      </c>
      <c r="N856" s="47" t="s">
        <v>249</v>
      </c>
      <c r="O856" s="52">
        <v>3.26392</v>
      </c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x14ac:dyDescent="0.25" r="857" customHeight="1" ht="17.25">
      <c r="A857" s="42">
        <v>675</v>
      </c>
      <c r="B857" s="43" t="s">
        <v>892</v>
      </c>
      <c r="C857" s="44" t="s">
        <v>1549</v>
      </c>
      <c r="D857" s="44" t="s">
        <v>1655</v>
      </c>
      <c r="E857" s="44" t="s">
        <v>169</v>
      </c>
      <c r="F857" s="45" t="s">
        <v>1641</v>
      </c>
      <c r="G857" s="44" t="s">
        <v>192</v>
      </c>
      <c r="H857" s="46">
        <v>195</v>
      </c>
      <c r="I857" s="45" t="s">
        <v>1548</v>
      </c>
      <c r="J857" s="45" t="s">
        <v>1548</v>
      </c>
      <c r="K857" s="44" t="s">
        <v>1548</v>
      </c>
      <c r="L857" s="44" t="s">
        <v>1548</v>
      </c>
      <c r="M857" s="47" t="s">
        <v>793</v>
      </c>
      <c r="N857" s="47" t="s">
        <v>249</v>
      </c>
      <c r="O857" s="52">
        <v>4.08159</v>
      </c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x14ac:dyDescent="0.25" r="858" customHeight="1" ht="17.25">
      <c r="A858" s="42">
        <v>676</v>
      </c>
      <c r="B858" s="43" t="s">
        <v>893</v>
      </c>
      <c r="C858" s="44" t="s">
        <v>1549</v>
      </c>
      <c r="D858" s="44" t="s">
        <v>1655</v>
      </c>
      <c r="E858" s="44" t="s">
        <v>169</v>
      </c>
      <c r="F858" s="45" t="s">
        <v>1641</v>
      </c>
      <c r="G858" s="44" t="s">
        <v>192</v>
      </c>
      <c r="H858" s="46">
        <v>195</v>
      </c>
      <c r="I858" s="45" t="s">
        <v>1548</v>
      </c>
      <c r="J858" s="45" t="s">
        <v>1548</v>
      </c>
      <c r="K858" s="44" t="s">
        <v>1548</v>
      </c>
      <c r="L858" s="44" t="s">
        <v>1548</v>
      </c>
      <c r="M858" s="47" t="s">
        <v>828</v>
      </c>
      <c r="N858" s="47" t="s">
        <v>249</v>
      </c>
      <c r="O858" s="52">
        <v>4.09743</v>
      </c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x14ac:dyDescent="0.25" r="859" customHeight="1" ht="17.25">
      <c r="A859" s="42">
        <v>677</v>
      </c>
      <c r="B859" s="43" t="s">
        <v>894</v>
      </c>
      <c r="C859" s="44" t="s">
        <v>1549</v>
      </c>
      <c r="D859" s="44" t="s">
        <v>1655</v>
      </c>
      <c r="E859" s="44" t="s">
        <v>169</v>
      </c>
      <c r="F859" s="45" t="s">
        <v>1641</v>
      </c>
      <c r="G859" s="44" t="s">
        <v>192</v>
      </c>
      <c r="H859" s="46">
        <v>195</v>
      </c>
      <c r="I859" s="45" t="s">
        <v>1548</v>
      </c>
      <c r="J859" s="45" t="s">
        <v>1548</v>
      </c>
      <c r="K859" s="44" t="s">
        <v>1548</v>
      </c>
      <c r="L859" s="44" t="s">
        <v>1548</v>
      </c>
      <c r="M859" s="47" t="s">
        <v>789</v>
      </c>
      <c r="N859" s="47" t="s">
        <v>249</v>
      </c>
      <c r="O859" s="52">
        <v>3.83307</v>
      </c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x14ac:dyDescent="0.25" r="860" customHeight="1" ht="17.25">
      <c r="A860" s="42">
        <v>678</v>
      </c>
      <c r="B860" s="43" t="s">
        <v>895</v>
      </c>
      <c r="C860" s="44" t="s">
        <v>1549</v>
      </c>
      <c r="D860" s="44" t="s">
        <v>1655</v>
      </c>
      <c r="E860" s="44" t="s">
        <v>169</v>
      </c>
      <c r="F860" s="45" t="s">
        <v>1641</v>
      </c>
      <c r="G860" s="44" t="s">
        <v>192</v>
      </c>
      <c r="H860" s="46">
        <v>195</v>
      </c>
      <c r="I860" s="45" t="s">
        <v>1548</v>
      </c>
      <c r="J860" s="45" t="s">
        <v>1548</v>
      </c>
      <c r="K860" s="44" t="s">
        <v>1548</v>
      </c>
      <c r="L860" s="44" t="s">
        <v>1548</v>
      </c>
      <c r="M860" s="47" t="s">
        <v>789</v>
      </c>
      <c r="N860" s="47" t="s">
        <v>249</v>
      </c>
      <c r="O860" s="52">
        <v>3.83307</v>
      </c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x14ac:dyDescent="0.25" r="861" customHeight="1" ht="17.25">
      <c r="A861" s="42">
        <v>679</v>
      </c>
      <c r="B861" s="43" t="s">
        <v>896</v>
      </c>
      <c r="C861" s="44" t="s">
        <v>1549</v>
      </c>
      <c r="D861" s="44" t="s">
        <v>1655</v>
      </c>
      <c r="E861" s="44" t="s">
        <v>169</v>
      </c>
      <c r="F861" s="45" t="s">
        <v>1641</v>
      </c>
      <c r="G861" s="44" t="s">
        <v>192</v>
      </c>
      <c r="H861" s="46">
        <v>195</v>
      </c>
      <c r="I861" s="45" t="s">
        <v>1548</v>
      </c>
      <c r="J861" s="45" t="s">
        <v>1548</v>
      </c>
      <c r="K861" s="44" t="s">
        <v>1548</v>
      </c>
      <c r="L861" s="44" t="s">
        <v>1548</v>
      </c>
      <c r="M861" s="47" t="s">
        <v>793</v>
      </c>
      <c r="N861" s="47" t="s">
        <v>249</v>
      </c>
      <c r="O861" s="52">
        <v>3.9721</v>
      </c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x14ac:dyDescent="0.25" r="862" customHeight="1" ht="17.25">
      <c r="A862" s="42">
        <v>680</v>
      </c>
      <c r="B862" s="43" t="s">
        <v>897</v>
      </c>
      <c r="C862" s="44" t="s">
        <v>1549</v>
      </c>
      <c r="D862" s="44" t="s">
        <v>1655</v>
      </c>
      <c r="E862" s="44" t="s">
        <v>169</v>
      </c>
      <c r="F862" s="45" t="s">
        <v>1641</v>
      </c>
      <c r="G862" s="44" t="s">
        <v>192</v>
      </c>
      <c r="H862" s="46">
        <v>195</v>
      </c>
      <c r="I862" s="45" t="s">
        <v>1548</v>
      </c>
      <c r="J862" s="45" t="s">
        <v>1548</v>
      </c>
      <c r="K862" s="44" t="s">
        <v>1548</v>
      </c>
      <c r="L862" s="44" t="s">
        <v>1548</v>
      </c>
      <c r="M862" s="47" t="s">
        <v>786</v>
      </c>
      <c r="N862" s="47" t="s">
        <v>249</v>
      </c>
      <c r="O862" s="52">
        <v>2.63451</v>
      </c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x14ac:dyDescent="0.25" r="863" customHeight="1" ht="17.25">
      <c r="A863" s="42">
        <v>681</v>
      </c>
      <c r="B863" s="43" t="s">
        <v>898</v>
      </c>
      <c r="C863" s="44" t="s">
        <v>1549</v>
      </c>
      <c r="D863" s="44" t="s">
        <v>1655</v>
      </c>
      <c r="E863" s="44" t="s">
        <v>169</v>
      </c>
      <c r="F863" s="45" t="s">
        <v>1641</v>
      </c>
      <c r="G863" s="44" t="s">
        <v>192</v>
      </c>
      <c r="H863" s="46">
        <v>195</v>
      </c>
      <c r="I863" s="45" t="s">
        <v>1548</v>
      </c>
      <c r="J863" s="45" t="s">
        <v>1548</v>
      </c>
      <c r="K863" s="44" t="s">
        <v>1548</v>
      </c>
      <c r="L863" s="44" t="s">
        <v>1548</v>
      </c>
      <c r="M863" s="47" t="s">
        <v>828</v>
      </c>
      <c r="N863" s="47" t="s">
        <v>249</v>
      </c>
      <c r="O863" s="52">
        <v>3.51207</v>
      </c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x14ac:dyDescent="0.25" r="864" customHeight="1" ht="17.25">
      <c r="A864" s="42">
        <v>683</v>
      </c>
      <c r="B864" s="43" t="s">
        <v>900</v>
      </c>
      <c r="C864" s="44" t="s">
        <v>1549</v>
      </c>
      <c r="D864" s="44" t="s">
        <v>1655</v>
      </c>
      <c r="E864" s="44" t="s">
        <v>169</v>
      </c>
      <c r="F864" s="45" t="s">
        <v>1641</v>
      </c>
      <c r="G864" s="44" t="s">
        <v>189</v>
      </c>
      <c r="H864" s="46">
        <v>211</v>
      </c>
      <c r="I864" s="45" t="s">
        <v>1548</v>
      </c>
      <c r="J864" s="45" t="s">
        <v>1548</v>
      </c>
      <c r="K864" s="44" t="s">
        <v>1548</v>
      </c>
      <c r="L864" s="44" t="s">
        <v>1548</v>
      </c>
      <c r="M864" s="47" t="s">
        <v>828</v>
      </c>
      <c r="N864" s="47" t="s">
        <v>249</v>
      </c>
      <c r="O864" s="52">
        <v>5.01409</v>
      </c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x14ac:dyDescent="0.25" r="865" customHeight="1" ht="17.25">
      <c r="A865" s="42">
        <v>684</v>
      </c>
      <c r="B865" s="43" t="s">
        <v>901</v>
      </c>
      <c r="C865" s="44" t="s">
        <v>1549</v>
      </c>
      <c r="D865" s="44" t="s">
        <v>1653</v>
      </c>
      <c r="E865" s="44" t="s">
        <v>169</v>
      </c>
      <c r="F865" s="45" t="s">
        <v>1654</v>
      </c>
      <c r="G865" s="44" t="s">
        <v>192</v>
      </c>
      <c r="H865" s="46">
        <v>195</v>
      </c>
      <c r="I865" s="45" t="s">
        <v>1548</v>
      </c>
      <c r="J865" s="45" t="s">
        <v>1548</v>
      </c>
      <c r="K865" s="44" t="s">
        <v>1548</v>
      </c>
      <c r="L865" s="44" t="s">
        <v>1548</v>
      </c>
      <c r="M865" s="47" t="s">
        <v>789</v>
      </c>
      <c r="N865" s="47" t="s">
        <v>249</v>
      </c>
      <c r="O865" s="52">
        <v>3.71147</v>
      </c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x14ac:dyDescent="0.25" r="866" customHeight="1" ht="17.25">
      <c r="A866" s="42">
        <v>685</v>
      </c>
      <c r="B866" s="43" t="s">
        <v>902</v>
      </c>
      <c r="C866" s="44" t="s">
        <v>1549</v>
      </c>
      <c r="D866" s="44" t="s">
        <v>1653</v>
      </c>
      <c r="E866" s="44" t="s">
        <v>169</v>
      </c>
      <c r="F866" s="45" t="s">
        <v>1654</v>
      </c>
      <c r="G866" s="44" t="s">
        <v>192</v>
      </c>
      <c r="H866" s="46">
        <v>195</v>
      </c>
      <c r="I866" s="45" t="s">
        <v>1548</v>
      </c>
      <c r="J866" s="45" t="s">
        <v>1548</v>
      </c>
      <c r="K866" s="44" t="s">
        <v>1548</v>
      </c>
      <c r="L866" s="44" t="s">
        <v>1548</v>
      </c>
      <c r="M866" s="47" t="s">
        <v>828</v>
      </c>
      <c r="N866" s="47" t="s">
        <v>249</v>
      </c>
      <c r="O866" s="52">
        <v>4.67035</v>
      </c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x14ac:dyDescent="0.25" r="867" customHeight="1" ht="17.25">
      <c r="A867" s="42">
        <v>686</v>
      </c>
      <c r="B867" s="43" t="s">
        <v>903</v>
      </c>
      <c r="C867" s="44" t="s">
        <v>1549</v>
      </c>
      <c r="D867" s="44" t="s">
        <v>1653</v>
      </c>
      <c r="E867" s="44" t="s">
        <v>169</v>
      </c>
      <c r="F867" s="45" t="s">
        <v>1654</v>
      </c>
      <c r="G867" s="44" t="s">
        <v>192</v>
      </c>
      <c r="H867" s="46">
        <v>195</v>
      </c>
      <c r="I867" s="45" t="s">
        <v>1548</v>
      </c>
      <c r="J867" s="45" t="s">
        <v>1548</v>
      </c>
      <c r="K867" s="44" t="s">
        <v>1548</v>
      </c>
      <c r="L867" s="44" t="s">
        <v>1548</v>
      </c>
      <c r="M867" s="47" t="s">
        <v>828</v>
      </c>
      <c r="N867" s="47" t="s">
        <v>249</v>
      </c>
      <c r="O867" s="52">
        <v>2.73987</v>
      </c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x14ac:dyDescent="0.25" r="868" customHeight="1" ht="17.25">
      <c r="A868" s="42">
        <v>687</v>
      </c>
      <c r="B868" s="43" t="s">
        <v>904</v>
      </c>
      <c r="C868" s="44" t="s">
        <v>1549</v>
      </c>
      <c r="D868" s="44" t="s">
        <v>1655</v>
      </c>
      <c r="E868" s="44" t="s">
        <v>169</v>
      </c>
      <c r="F868" s="45" t="s">
        <v>1640</v>
      </c>
      <c r="G868" s="44" t="s">
        <v>189</v>
      </c>
      <c r="H868" s="46">
        <v>211</v>
      </c>
      <c r="I868" s="45" t="s">
        <v>1548</v>
      </c>
      <c r="J868" s="45" t="s">
        <v>1548</v>
      </c>
      <c r="K868" s="44" t="s">
        <v>1548</v>
      </c>
      <c r="L868" s="44" t="s">
        <v>1548</v>
      </c>
      <c r="M868" s="47" t="s">
        <v>793</v>
      </c>
      <c r="N868" s="47" t="s">
        <v>249</v>
      </c>
      <c r="O868" s="52">
        <v>5.03276</v>
      </c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x14ac:dyDescent="0.25" r="869" customHeight="1" ht="17.25">
      <c r="A869" s="42">
        <v>688</v>
      </c>
      <c r="B869" s="43" t="s">
        <v>905</v>
      </c>
      <c r="C869" s="44" t="s">
        <v>1549</v>
      </c>
      <c r="D869" s="44" t="s">
        <v>1653</v>
      </c>
      <c r="E869" s="44" t="s">
        <v>169</v>
      </c>
      <c r="F869" s="45" t="s">
        <v>1654</v>
      </c>
      <c r="G869" s="44" t="s">
        <v>189</v>
      </c>
      <c r="H869" s="46">
        <v>211</v>
      </c>
      <c r="I869" s="45" t="s">
        <v>1548</v>
      </c>
      <c r="J869" s="45" t="s">
        <v>1548</v>
      </c>
      <c r="K869" s="44" t="s">
        <v>1548</v>
      </c>
      <c r="L869" s="44" t="s">
        <v>1548</v>
      </c>
      <c r="M869" s="47" t="s">
        <v>793</v>
      </c>
      <c r="N869" s="47" t="s">
        <v>249</v>
      </c>
      <c r="O869" s="52">
        <v>5.42569</v>
      </c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x14ac:dyDescent="0.25" r="870" customHeight="1" ht="17.25">
      <c r="A870" s="42">
        <v>689</v>
      </c>
      <c r="B870" s="43" t="s">
        <v>906</v>
      </c>
      <c r="C870" s="44" t="s">
        <v>1549</v>
      </c>
      <c r="D870" s="44" t="s">
        <v>1655</v>
      </c>
      <c r="E870" s="44" t="s">
        <v>169</v>
      </c>
      <c r="F870" s="45" t="s">
        <v>1640</v>
      </c>
      <c r="G870" s="44" t="s">
        <v>152</v>
      </c>
      <c r="H870" s="46">
        <v>261</v>
      </c>
      <c r="I870" s="45" t="s">
        <v>1548</v>
      </c>
      <c r="J870" s="45" t="s">
        <v>1548</v>
      </c>
      <c r="K870" s="44" t="s">
        <v>1548</v>
      </c>
      <c r="L870" s="44" t="s">
        <v>1548</v>
      </c>
      <c r="M870" s="47" t="s">
        <v>1073</v>
      </c>
      <c r="N870" s="47" t="s">
        <v>251</v>
      </c>
      <c r="O870" s="52">
        <v>5.72102</v>
      </c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x14ac:dyDescent="0.25" r="871" customHeight="1" ht="17.25">
      <c r="A871" s="42">
        <v>690</v>
      </c>
      <c r="B871" s="43" t="s">
        <v>907</v>
      </c>
      <c r="C871" s="44" t="s">
        <v>1549</v>
      </c>
      <c r="D871" s="44" t="s">
        <v>1655</v>
      </c>
      <c r="E871" s="44" t="s">
        <v>169</v>
      </c>
      <c r="F871" s="45" t="s">
        <v>1640</v>
      </c>
      <c r="G871" s="44" t="s">
        <v>189</v>
      </c>
      <c r="H871" s="46">
        <v>211</v>
      </c>
      <c r="I871" s="45" t="s">
        <v>1548</v>
      </c>
      <c r="J871" s="45" t="s">
        <v>1548</v>
      </c>
      <c r="K871" s="44" t="s">
        <v>1548</v>
      </c>
      <c r="L871" s="44" t="s">
        <v>1548</v>
      </c>
      <c r="M871" s="47" t="s">
        <v>1073</v>
      </c>
      <c r="N871" s="47" t="s">
        <v>251</v>
      </c>
      <c r="O871" s="52">
        <v>6.01704</v>
      </c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x14ac:dyDescent="0.25" r="872" customHeight="1" ht="17.25">
      <c r="A872" s="42">
        <v>693</v>
      </c>
      <c r="B872" s="43" t="s">
        <v>910</v>
      </c>
      <c r="C872" s="44" t="s">
        <v>1549</v>
      </c>
      <c r="D872" s="44" t="s">
        <v>1655</v>
      </c>
      <c r="E872" s="44" t="s">
        <v>169</v>
      </c>
      <c r="F872" s="45" t="s">
        <v>1640</v>
      </c>
      <c r="G872" s="44" t="s">
        <v>189</v>
      </c>
      <c r="H872" s="46">
        <v>211</v>
      </c>
      <c r="I872" s="45" t="s">
        <v>1548</v>
      </c>
      <c r="J872" s="45" t="s">
        <v>1548</v>
      </c>
      <c r="K872" s="44" t="s">
        <v>1548</v>
      </c>
      <c r="L872" s="44" t="s">
        <v>1548</v>
      </c>
      <c r="M872" s="47" t="s">
        <v>1073</v>
      </c>
      <c r="N872" s="47" t="s">
        <v>251</v>
      </c>
      <c r="O872" s="52">
        <v>4.43968</v>
      </c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x14ac:dyDescent="0.25" r="873" customHeight="1" ht="17.25">
      <c r="A873" s="42">
        <v>694</v>
      </c>
      <c r="B873" s="43" t="s">
        <v>911</v>
      </c>
      <c r="C873" s="44" t="s">
        <v>1549</v>
      </c>
      <c r="D873" s="44" t="s">
        <v>1655</v>
      </c>
      <c r="E873" s="44" t="s">
        <v>169</v>
      </c>
      <c r="F873" s="45" t="s">
        <v>1640</v>
      </c>
      <c r="G873" s="44" t="s">
        <v>192</v>
      </c>
      <c r="H873" s="46">
        <v>195</v>
      </c>
      <c r="I873" s="45" t="s">
        <v>1548</v>
      </c>
      <c r="J873" s="45" t="s">
        <v>1548</v>
      </c>
      <c r="K873" s="44" t="s">
        <v>1548</v>
      </c>
      <c r="L873" s="44" t="s">
        <v>1548</v>
      </c>
      <c r="M873" s="47" t="s">
        <v>1073</v>
      </c>
      <c r="N873" s="47" t="s">
        <v>251</v>
      </c>
      <c r="O873" s="52">
        <v>5.13582</v>
      </c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x14ac:dyDescent="0.25" r="874" customHeight="1" ht="17.25">
      <c r="A874" s="42">
        <v>695</v>
      </c>
      <c r="B874" s="43" t="s">
        <v>912</v>
      </c>
      <c r="C874" s="44" t="s">
        <v>1549</v>
      </c>
      <c r="D874" s="44" t="s">
        <v>1655</v>
      </c>
      <c r="E874" s="44" t="s">
        <v>169</v>
      </c>
      <c r="F874" s="45" t="s">
        <v>1640</v>
      </c>
      <c r="G874" s="44" t="s">
        <v>189</v>
      </c>
      <c r="H874" s="46">
        <v>211</v>
      </c>
      <c r="I874" s="45" t="s">
        <v>1548</v>
      </c>
      <c r="J874" s="45" t="s">
        <v>1548</v>
      </c>
      <c r="K874" s="44" t="s">
        <v>1548</v>
      </c>
      <c r="L874" s="44" t="s">
        <v>1548</v>
      </c>
      <c r="M874" s="47" t="s">
        <v>1073</v>
      </c>
      <c r="N874" s="47" t="s">
        <v>251</v>
      </c>
      <c r="O874" s="52">
        <v>5.51408</v>
      </c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x14ac:dyDescent="0.25" r="875" customHeight="1" ht="17.25">
      <c r="A875" s="42">
        <v>696</v>
      </c>
      <c r="B875" s="43" t="s">
        <v>913</v>
      </c>
      <c r="C875" s="44" t="s">
        <v>1549</v>
      </c>
      <c r="D875" s="44" t="s">
        <v>1653</v>
      </c>
      <c r="E875" s="44" t="s">
        <v>169</v>
      </c>
      <c r="F875" s="45" t="s">
        <v>1654</v>
      </c>
      <c r="G875" s="44" t="s">
        <v>192</v>
      </c>
      <c r="H875" s="46">
        <v>195</v>
      </c>
      <c r="I875" s="45" t="s">
        <v>1548</v>
      </c>
      <c r="J875" s="45" t="s">
        <v>1548</v>
      </c>
      <c r="K875" s="44" t="s">
        <v>1548</v>
      </c>
      <c r="L875" s="44" t="s">
        <v>1548</v>
      </c>
      <c r="M875" s="47" t="s">
        <v>808</v>
      </c>
      <c r="N875" s="47" t="s">
        <v>251</v>
      </c>
      <c r="O875" s="52">
        <v>4.55311</v>
      </c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x14ac:dyDescent="0.25" r="876" customHeight="1" ht="17.25">
      <c r="A876" s="42">
        <v>697</v>
      </c>
      <c r="B876" s="43" t="s">
        <v>914</v>
      </c>
      <c r="C876" s="44" t="s">
        <v>1549</v>
      </c>
      <c r="D876" s="44" t="s">
        <v>1655</v>
      </c>
      <c r="E876" s="44" t="s">
        <v>169</v>
      </c>
      <c r="F876" s="45" t="s">
        <v>1640</v>
      </c>
      <c r="G876" s="44" t="s">
        <v>192</v>
      </c>
      <c r="H876" s="46">
        <v>195</v>
      </c>
      <c r="I876" s="45" t="s">
        <v>1548</v>
      </c>
      <c r="J876" s="45" t="s">
        <v>1548</v>
      </c>
      <c r="K876" s="44" t="s">
        <v>1548</v>
      </c>
      <c r="L876" s="44" t="s">
        <v>1548</v>
      </c>
      <c r="M876" s="47" t="s">
        <v>808</v>
      </c>
      <c r="N876" s="47" t="s">
        <v>251</v>
      </c>
      <c r="O876" s="52">
        <v>4.05959</v>
      </c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x14ac:dyDescent="0.25" r="877" customHeight="1" ht="17.25">
      <c r="A877" s="42">
        <v>698</v>
      </c>
      <c r="B877" s="43" t="s">
        <v>915</v>
      </c>
      <c r="C877" s="44" t="s">
        <v>1549</v>
      </c>
      <c r="D877" s="44" t="s">
        <v>1655</v>
      </c>
      <c r="E877" s="44" t="s">
        <v>169</v>
      </c>
      <c r="F877" s="45" t="s">
        <v>1640</v>
      </c>
      <c r="G877" s="44" t="s">
        <v>193</v>
      </c>
      <c r="H877" s="46">
        <v>195</v>
      </c>
      <c r="I877" s="45" t="s">
        <v>1548</v>
      </c>
      <c r="J877" s="45" t="s">
        <v>1591</v>
      </c>
      <c r="K877" s="44" t="s">
        <v>1548</v>
      </c>
      <c r="L877" s="44" t="s">
        <v>1548</v>
      </c>
      <c r="M877" s="47" t="s">
        <v>808</v>
      </c>
      <c r="N877" s="47" t="s">
        <v>251</v>
      </c>
      <c r="O877" s="52">
        <v>4.72867</v>
      </c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x14ac:dyDescent="0.25" r="878" customHeight="1" ht="17.25">
      <c r="A878" s="42">
        <v>699</v>
      </c>
      <c r="B878" s="43" t="s">
        <v>916</v>
      </c>
      <c r="C878" s="44" t="s">
        <v>1549</v>
      </c>
      <c r="D878" s="44" t="s">
        <v>1653</v>
      </c>
      <c r="E878" s="44" t="s">
        <v>169</v>
      </c>
      <c r="F878" s="45" t="s">
        <v>1654</v>
      </c>
      <c r="G878" s="44" t="s">
        <v>192</v>
      </c>
      <c r="H878" s="46">
        <v>195</v>
      </c>
      <c r="I878" s="45" t="s">
        <v>1548</v>
      </c>
      <c r="J878" s="45" t="s">
        <v>1548</v>
      </c>
      <c r="K878" s="44" t="s">
        <v>1548</v>
      </c>
      <c r="L878" s="44" t="s">
        <v>1548</v>
      </c>
      <c r="M878" s="47" t="s">
        <v>1073</v>
      </c>
      <c r="N878" s="47" t="s">
        <v>251</v>
      </c>
      <c r="O878" s="52">
        <v>3.18663</v>
      </c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x14ac:dyDescent="0.25" r="879" customHeight="1" ht="17.25">
      <c r="A879" s="42">
        <v>700</v>
      </c>
      <c r="B879" s="43" t="s">
        <v>917</v>
      </c>
      <c r="C879" s="44" t="s">
        <v>1549</v>
      </c>
      <c r="D879" s="44" t="s">
        <v>1655</v>
      </c>
      <c r="E879" s="44" t="s">
        <v>169</v>
      </c>
      <c r="F879" s="45" t="s">
        <v>1640</v>
      </c>
      <c r="G879" s="44" t="s">
        <v>193</v>
      </c>
      <c r="H879" s="46">
        <v>195</v>
      </c>
      <c r="I879" s="45" t="s">
        <v>1548</v>
      </c>
      <c r="J879" s="45" t="s">
        <v>1591</v>
      </c>
      <c r="K879" s="44" t="s">
        <v>1548</v>
      </c>
      <c r="L879" s="44" t="s">
        <v>1548</v>
      </c>
      <c r="M879" s="47" t="s">
        <v>808</v>
      </c>
      <c r="N879" s="47" t="s">
        <v>251</v>
      </c>
      <c r="O879" s="52">
        <v>8.51112</v>
      </c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x14ac:dyDescent="0.25" r="880" customHeight="1" ht="17.25">
      <c r="A880" s="42">
        <v>701</v>
      </c>
      <c r="B880" s="43" t="s">
        <v>918</v>
      </c>
      <c r="C880" s="44" t="s">
        <v>1549</v>
      </c>
      <c r="D880" s="44" t="s">
        <v>1655</v>
      </c>
      <c r="E880" s="44" t="s">
        <v>169</v>
      </c>
      <c r="F880" s="45" t="s">
        <v>1640</v>
      </c>
      <c r="G880" s="44" t="s">
        <v>193</v>
      </c>
      <c r="H880" s="46">
        <v>195</v>
      </c>
      <c r="I880" s="45" t="s">
        <v>1548</v>
      </c>
      <c r="J880" s="45" t="s">
        <v>1591</v>
      </c>
      <c r="K880" s="44" t="s">
        <v>1548</v>
      </c>
      <c r="L880" s="44" t="s">
        <v>1548</v>
      </c>
      <c r="M880" s="47" t="s">
        <v>808</v>
      </c>
      <c r="N880" s="47" t="s">
        <v>251</v>
      </c>
      <c r="O880" s="52">
        <v>8.10138</v>
      </c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x14ac:dyDescent="0.25" r="881" customHeight="1" ht="17.25">
      <c r="A881" s="42">
        <v>702</v>
      </c>
      <c r="B881" s="43" t="s">
        <v>919</v>
      </c>
      <c r="C881" s="44" t="s">
        <v>1549</v>
      </c>
      <c r="D881" s="44" t="s">
        <v>1655</v>
      </c>
      <c r="E881" s="44" t="s">
        <v>169</v>
      </c>
      <c r="F881" s="45" t="s">
        <v>1640</v>
      </c>
      <c r="G881" s="44" t="s">
        <v>193</v>
      </c>
      <c r="H881" s="46">
        <v>195</v>
      </c>
      <c r="I881" s="45" t="s">
        <v>1548</v>
      </c>
      <c r="J881" s="45" t="s">
        <v>1591</v>
      </c>
      <c r="K881" s="44" t="s">
        <v>1548</v>
      </c>
      <c r="L881" s="44" t="s">
        <v>1548</v>
      </c>
      <c r="M881" s="47" t="s">
        <v>808</v>
      </c>
      <c r="N881" s="47" t="s">
        <v>251</v>
      </c>
      <c r="O881" s="52">
        <v>8.45036</v>
      </c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x14ac:dyDescent="0.25" r="882" customHeight="1" ht="17.25">
      <c r="A882" s="42">
        <v>703</v>
      </c>
      <c r="B882" s="43" t="s">
        <v>920</v>
      </c>
      <c r="C882" s="44" t="s">
        <v>1549</v>
      </c>
      <c r="D882" s="44" t="s">
        <v>1655</v>
      </c>
      <c r="E882" s="44" t="s">
        <v>169</v>
      </c>
      <c r="F882" s="45" t="s">
        <v>1640</v>
      </c>
      <c r="G882" s="44" t="s">
        <v>192</v>
      </c>
      <c r="H882" s="46">
        <v>195</v>
      </c>
      <c r="I882" s="45" t="s">
        <v>1548</v>
      </c>
      <c r="J882" s="45" t="s">
        <v>1548</v>
      </c>
      <c r="K882" s="44" t="s">
        <v>1548</v>
      </c>
      <c r="L882" s="44" t="s">
        <v>1548</v>
      </c>
      <c r="M882" s="47" t="s">
        <v>808</v>
      </c>
      <c r="N882" s="47" t="s">
        <v>251</v>
      </c>
      <c r="O882" s="52">
        <v>9.04673</v>
      </c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x14ac:dyDescent="0.25" r="883" customHeight="1" ht="17.25">
      <c r="A883" s="42">
        <v>704</v>
      </c>
      <c r="B883" s="43" t="s">
        <v>921</v>
      </c>
      <c r="C883" s="44" t="s">
        <v>1549</v>
      </c>
      <c r="D883" s="44" t="s">
        <v>1655</v>
      </c>
      <c r="E883" s="44" t="s">
        <v>169</v>
      </c>
      <c r="F883" s="45" t="s">
        <v>1640</v>
      </c>
      <c r="G883" s="44" t="s">
        <v>192</v>
      </c>
      <c r="H883" s="46">
        <v>195</v>
      </c>
      <c r="I883" s="45" t="s">
        <v>1548</v>
      </c>
      <c r="J883" s="45" t="s">
        <v>1548</v>
      </c>
      <c r="K883" s="44" t="s">
        <v>1548</v>
      </c>
      <c r="L883" s="44" t="s">
        <v>1548</v>
      </c>
      <c r="M883" s="47" t="s">
        <v>696</v>
      </c>
      <c r="N883" s="47" t="s">
        <v>251</v>
      </c>
      <c r="O883" s="52">
        <v>6.13618</v>
      </c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x14ac:dyDescent="0.25" r="884" customHeight="1" ht="17.25">
      <c r="A884" s="42">
        <v>705</v>
      </c>
      <c r="B884" s="43" t="s">
        <v>922</v>
      </c>
      <c r="C884" s="44" t="s">
        <v>1549</v>
      </c>
      <c r="D884" s="44" t="s">
        <v>1655</v>
      </c>
      <c r="E884" s="44" t="s">
        <v>169</v>
      </c>
      <c r="F884" s="45" t="s">
        <v>1640</v>
      </c>
      <c r="G884" s="44" t="s">
        <v>192</v>
      </c>
      <c r="H884" s="46">
        <v>195</v>
      </c>
      <c r="I884" s="45" t="s">
        <v>1548</v>
      </c>
      <c r="J884" s="45" t="s">
        <v>1548</v>
      </c>
      <c r="K884" s="44" t="s">
        <v>1548</v>
      </c>
      <c r="L884" s="44" t="s">
        <v>1548</v>
      </c>
      <c r="M884" s="47" t="s">
        <v>808</v>
      </c>
      <c r="N884" s="47" t="s">
        <v>251</v>
      </c>
      <c r="O884" s="52">
        <v>6.22077</v>
      </c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x14ac:dyDescent="0.25" r="885" customHeight="1" ht="17.25">
      <c r="A885" s="42">
        <v>706</v>
      </c>
      <c r="B885" s="43" t="s">
        <v>923</v>
      </c>
      <c r="C885" s="44" t="s">
        <v>1549</v>
      </c>
      <c r="D885" s="44" t="s">
        <v>1655</v>
      </c>
      <c r="E885" s="44" t="s">
        <v>169</v>
      </c>
      <c r="F885" s="45" t="s">
        <v>1640</v>
      </c>
      <c r="G885" s="44" t="s">
        <v>193</v>
      </c>
      <c r="H885" s="46">
        <v>195</v>
      </c>
      <c r="I885" s="45" t="s">
        <v>1548</v>
      </c>
      <c r="J885" s="45" t="s">
        <v>1591</v>
      </c>
      <c r="K885" s="44" t="s">
        <v>1548</v>
      </c>
      <c r="L885" s="44" t="s">
        <v>1548</v>
      </c>
      <c r="M885" s="47" t="s">
        <v>808</v>
      </c>
      <c r="N885" s="47" t="s">
        <v>251</v>
      </c>
      <c r="O885" s="52">
        <v>6.27741</v>
      </c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x14ac:dyDescent="0.25" r="886" customHeight="1" ht="17.25">
      <c r="A886" s="42">
        <v>707</v>
      </c>
      <c r="B886" s="43" t="s">
        <v>924</v>
      </c>
      <c r="C886" s="44" t="s">
        <v>1549</v>
      </c>
      <c r="D886" s="44" t="s">
        <v>1655</v>
      </c>
      <c r="E886" s="44" t="s">
        <v>169</v>
      </c>
      <c r="F886" s="45" t="s">
        <v>1640</v>
      </c>
      <c r="G886" s="44" t="s">
        <v>152</v>
      </c>
      <c r="H886" s="46">
        <v>261</v>
      </c>
      <c r="I886" s="45" t="s">
        <v>1548</v>
      </c>
      <c r="J886" s="45" t="s">
        <v>1548</v>
      </c>
      <c r="K886" s="44" t="s">
        <v>1548</v>
      </c>
      <c r="L886" s="44" t="s">
        <v>1548</v>
      </c>
      <c r="M886" s="47" t="s">
        <v>696</v>
      </c>
      <c r="N886" s="47" t="s">
        <v>251</v>
      </c>
      <c r="O886" s="52">
        <v>4.29664</v>
      </c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x14ac:dyDescent="0.25" r="887" customHeight="1" ht="17.25">
      <c r="A887" s="42">
        <v>708</v>
      </c>
      <c r="B887" s="43" t="s">
        <v>925</v>
      </c>
      <c r="C887" s="44" t="s">
        <v>1549</v>
      </c>
      <c r="D887" s="44" t="s">
        <v>1655</v>
      </c>
      <c r="E887" s="44" t="s">
        <v>169</v>
      </c>
      <c r="F887" s="45" t="s">
        <v>1640</v>
      </c>
      <c r="G887" s="44" t="s">
        <v>193</v>
      </c>
      <c r="H887" s="46">
        <v>195</v>
      </c>
      <c r="I887" s="45" t="s">
        <v>1548</v>
      </c>
      <c r="J887" s="45" t="s">
        <v>1591</v>
      </c>
      <c r="K887" s="44" t="s">
        <v>1548</v>
      </c>
      <c r="L887" s="44" t="s">
        <v>1548</v>
      </c>
      <c r="M887" s="47" t="s">
        <v>808</v>
      </c>
      <c r="N887" s="47" t="s">
        <v>251</v>
      </c>
      <c r="O887" s="52">
        <v>4.98998</v>
      </c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x14ac:dyDescent="0.25" r="888" customHeight="1" ht="17.25">
      <c r="A888" s="42">
        <v>709</v>
      </c>
      <c r="B888" s="43" t="s">
        <v>926</v>
      </c>
      <c r="C888" s="44" t="s">
        <v>1549</v>
      </c>
      <c r="D888" s="44" t="s">
        <v>1655</v>
      </c>
      <c r="E888" s="44" t="s">
        <v>169</v>
      </c>
      <c r="F888" s="45" t="s">
        <v>1640</v>
      </c>
      <c r="G888" s="44" t="s">
        <v>189</v>
      </c>
      <c r="H888" s="46">
        <v>211</v>
      </c>
      <c r="I888" s="45" t="s">
        <v>1548</v>
      </c>
      <c r="J888" s="45" t="s">
        <v>1548</v>
      </c>
      <c r="K888" s="44" t="s">
        <v>1548</v>
      </c>
      <c r="L888" s="44" t="s">
        <v>1548</v>
      </c>
      <c r="M888" s="47" t="s">
        <v>1073</v>
      </c>
      <c r="N888" s="47" t="s">
        <v>251</v>
      </c>
      <c r="O888" s="52">
        <v>4.20882</v>
      </c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x14ac:dyDescent="0.25" r="889" customHeight="1" ht="17.25">
      <c r="A889" s="42">
        <v>710</v>
      </c>
      <c r="B889" s="43" t="s">
        <v>927</v>
      </c>
      <c r="C889" s="44" t="s">
        <v>1549</v>
      </c>
      <c r="D889" s="44" t="s">
        <v>1655</v>
      </c>
      <c r="E889" s="44" t="s">
        <v>169</v>
      </c>
      <c r="F889" s="45" t="s">
        <v>1640</v>
      </c>
      <c r="G889" s="44" t="s">
        <v>189</v>
      </c>
      <c r="H889" s="46">
        <v>211</v>
      </c>
      <c r="I889" s="45" t="s">
        <v>1548</v>
      </c>
      <c r="J889" s="45" t="s">
        <v>1548</v>
      </c>
      <c r="K889" s="44" t="s">
        <v>1548</v>
      </c>
      <c r="L889" s="44" t="s">
        <v>1548</v>
      </c>
      <c r="M889" s="47" t="s">
        <v>1073</v>
      </c>
      <c r="N889" s="47" t="s">
        <v>251</v>
      </c>
      <c r="O889" s="52">
        <v>5.52142</v>
      </c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x14ac:dyDescent="0.25" r="890" customHeight="1" ht="17.25">
      <c r="A890" s="42">
        <v>712</v>
      </c>
      <c r="B890" s="43" t="s">
        <v>929</v>
      </c>
      <c r="C890" s="44" t="s">
        <v>1549</v>
      </c>
      <c r="D890" s="44" t="s">
        <v>1655</v>
      </c>
      <c r="E890" s="44" t="s">
        <v>169</v>
      </c>
      <c r="F890" s="45" t="s">
        <v>1640</v>
      </c>
      <c r="G890" s="44" t="s">
        <v>192</v>
      </c>
      <c r="H890" s="46">
        <v>195</v>
      </c>
      <c r="I890" s="45" t="s">
        <v>1548</v>
      </c>
      <c r="J890" s="45" t="s">
        <v>1548</v>
      </c>
      <c r="K890" s="44" t="s">
        <v>1548</v>
      </c>
      <c r="L890" s="44" t="s">
        <v>1548</v>
      </c>
      <c r="M890" s="47" t="s">
        <v>696</v>
      </c>
      <c r="N890" s="47" t="s">
        <v>251</v>
      </c>
      <c r="O890" s="52">
        <v>5.18061</v>
      </c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x14ac:dyDescent="0.25" r="891" customHeight="1" ht="17.25">
      <c r="A891" s="42">
        <v>713</v>
      </c>
      <c r="B891" s="43" t="s">
        <v>930</v>
      </c>
      <c r="C891" s="44" t="s">
        <v>1549</v>
      </c>
      <c r="D891" s="44" t="s">
        <v>1655</v>
      </c>
      <c r="E891" s="44" t="s">
        <v>169</v>
      </c>
      <c r="F891" s="45" t="s">
        <v>1640</v>
      </c>
      <c r="G891" s="44" t="s">
        <v>193</v>
      </c>
      <c r="H891" s="46">
        <v>195</v>
      </c>
      <c r="I891" s="45" t="s">
        <v>1548</v>
      </c>
      <c r="J891" s="45" t="s">
        <v>1591</v>
      </c>
      <c r="K891" s="44" t="s">
        <v>1548</v>
      </c>
      <c r="L891" s="44" t="s">
        <v>1548</v>
      </c>
      <c r="M891" s="47" t="s">
        <v>808</v>
      </c>
      <c r="N891" s="47" t="s">
        <v>251</v>
      </c>
      <c r="O891" s="52">
        <v>4.36495</v>
      </c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x14ac:dyDescent="0.25" r="892" customHeight="1" ht="17.25">
      <c r="A892" s="42">
        <v>714</v>
      </c>
      <c r="B892" s="43" t="s">
        <v>931</v>
      </c>
      <c r="C892" s="44" t="s">
        <v>1549</v>
      </c>
      <c r="D892" s="44" t="s">
        <v>1655</v>
      </c>
      <c r="E892" s="44" t="s">
        <v>169</v>
      </c>
      <c r="F892" s="45" t="s">
        <v>1640</v>
      </c>
      <c r="G892" s="44" t="s">
        <v>192</v>
      </c>
      <c r="H892" s="46">
        <v>195</v>
      </c>
      <c r="I892" s="45" t="s">
        <v>1548</v>
      </c>
      <c r="J892" s="45" t="s">
        <v>1548</v>
      </c>
      <c r="K892" s="44" t="s">
        <v>1548</v>
      </c>
      <c r="L892" s="44" t="s">
        <v>1548</v>
      </c>
      <c r="M892" s="47" t="s">
        <v>808</v>
      </c>
      <c r="N892" s="47" t="s">
        <v>251</v>
      </c>
      <c r="O892" s="52">
        <v>5.03336</v>
      </c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x14ac:dyDescent="0.25" r="893" customHeight="1" ht="17.25">
      <c r="A893" s="42">
        <v>715</v>
      </c>
      <c r="B893" s="43" t="s">
        <v>932</v>
      </c>
      <c r="C893" s="44" t="s">
        <v>1549</v>
      </c>
      <c r="D893" s="44" t="s">
        <v>1655</v>
      </c>
      <c r="E893" s="44" t="s">
        <v>169</v>
      </c>
      <c r="F893" s="45" t="s">
        <v>1640</v>
      </c>
      <c r="G893" s="44" t="s">
        <v>192</v>
      </c>
      <c r="H893" s="46">
        <v>195</v>
      </c>
      <c r="I893" s="45" t="s">
        <v>1548</v>
      </c>
      <c r="J893" s="45" t="s">
        <v>1548</v>
      </c>
      <c r="K893" s="44" t="s">
        <v>1548</v>
      </c>
      <c r="L893" s="44" t="s">
        <v>1548</v>
      </c>
      <c r="M893" s="47" t="s">
        <v>696</v>
      </c>
      <c r="N893" s="47" t="s">
        <v>251</v>
      </c>
      <c r="O893" s="52">
        <v>5.08942</v>
      </c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x14ac:dyDescent="0.25" r="894" customHeight="1" ht="17.25">
      <c r="A894" s="42">
        <v>716</v>
      </c>
      <c r="B894" s="43" t="s">
        <v>933</v>
      </c>
      <c r="C894" s="44" t="s">
        <v>1549</v>
      </c>
      <c r="D894" s="44" t="s">
        <v>1655</v>
      </c>
      <c r="E894" s="44" t="s">
        <v>169</v>
      </c>
      <c r="F894" s="45" t="s">
        <v>1640</v>
      </c>
      <c r="G894" s="44" t="s">
        <v>192</v>
      </c>
      <c r="H894" s="46">
        <v>195</v>
      </c>
      <c r="I894" s="45" t="s">
        <v>1548</v>
      </c>
      <c r="J894" s="45" t="s">
        <v>1548</v>
      </c>
      <c r="K894" s="44" t="s">
        <v>1548</v>
      </c>
      <c r="L894" s="44" t="s">
        <v>1548</v>
      </c>
      <c r="M894" s="47" t="s">
        <v>1073</v>
      </c>
      <c r="N894" s="47" t="s">
        <v>251</v>
      </c>
      <c r="O894" s="52">
        <v>4.21681</v>
      </c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x14ac:dyDescent="0.25" r="895" customHeight="1" ht="17.25">
      <c r="A895" s="42">
        <v>718</v>
      </c>
      <c r="B895" s="43" t="s">
        <v>935</v>
      </c>
      <c r="C895" s="44" t="s">
        <v>1549</v>
      </c>
      <c r="D895" s="44" t="s">
        <v>1655</v>
      </c>
      <c r="E895" s="44" t="s">
        <v>169</v>
      </c>
      <c r="F895" s="45" t="s">
        <v>1640</v>
      </c>
      <c r="G895" s="44" t="s">
        <v>193</v>
      </c>
      <c r="H895" s="46">
        <v>195</v>
      </c>
      <c r="I895" s="45" t="s">
        <v>1548</v>
      </c>
      <c r="J895" s="45" t="s">
        <v>1591</v>
      </c>
      <c r="K895" s="44" t="s">
        <v>1548</v>
      </c>
      <c r="L895" s="44" t="s">
        <v>1548</v>
      </c>
      <c r="M895" s="47" t="s">
        <v>808</v>
      </c>
      <c r="N895" s="47" t="s">
        <v>251</v>
      </c>
      <c r="O895" s="52">
        <v>5.75892</v>
      </c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x14ac:dyDescent="0.25" r="896" customHeight="1" ht="17.25">
      <c r="A896" s="42">
        <v>719</v>
      </c>
      <c r="B896" s="43" t="s">
        <v>936</v>
      </c>
      <c r="C896" s="44" t="s">
        <v>1549</v>
      </c>
      <c r="D896" s="44" t="s">
        <v>1655</v>
      </c>
      <c r="E896" s="44" t="s">
        <v>169</v>
      </c>
      <c r="F896" s="45" t="s">
        <v>1656</v>
      </c>
      <c r="G896" s="44" t="s">
        <v>193</v>
      </c>
      <c r="H896" s="46">
        <v>195</v>
      </c>
      <c r="I896" s="45" t="s">
        <v>1548</v>
      </c>
      <c r="J896" s="45" t="s">
        <v>1591</v>
      </c>
      <c r="K896" s="44" t="s">
        <v>1548</v>
      </c>
      <c r="L896" s="44" t="s">
        <v>1548</v>
      </c>
      <c r="M896" s="47" t="s">
        <v>808</v>
      </c>
      <c r="N896" s="47" t="s">
        <v>251</v>
      </c>
      <c r="O896" s="52">
        <v>6.18702</v>
      </c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x14ac:dyDescent="0.25" r="897" customHeight="1" ht="17.25">
      <c r="A897" s="42">
        <v>720</v>
      </c>
      <c r="B897" s="43" t="s">
        <v>937</v>
      </c>
      <c r="C897" s="44" t="s">
        <v>1549</v>
      </c>
      <c r="D897" s="44" t="s">
        <v>1655</v>
      </c>
      <c r="E897" s="44" t="s">
        <v>169</v>
      </c>
      <c r="F897" s="45" t="s">
        <v>1656</v>
      </c>
      <c r="G897" s="44" t="s">
        <v>192</v>
      </c>
      <c r="H897" s="46">
        <v>195</v>
      </c>
      <c r="I897" s="45" t="s">
        <v>1548</v>
      </c>
      <c r="J897" s="45" t="s">
        <v>1548</v>
      </c>
      <c r="K897" s="44" t="s">
        <v>1548</v>
      </c>
      <c r="L897" s="44" t="s">
        <v>1548</v>
      </c>
      <c r="M897" s="47" t="s">
        <v>1073</v>
      </c>
      <c r="N897" s="47" t="s">
        <v>251</v>
      </c>
      <c r="O897" s="52">
        <v>5.20314</v>
      </c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x14ac:dyDescent="0.25" r="898" customHeight="1" ht="17.25">
      <c r="A898" s="42">
        <v>721</v>
      </c>
      <c r="B898" s="43" t="s">
        <v>938</v>
      </c>
      <c r="C898" s="44" t="s">
        <v>1549</v>
      </c>
      <c r="D898" s="44" t="s">
        <v>1653</v>
      </c>
      <c r="E898" s="44" t="s">
        <v>169</v>
      </c>
      <c r="F898" s="45" t="s">
        <v>1654</v>
      </c>
      <c r="G898" s="44" t="s">
        <v>192</v>
      </c>
      <c r="H898" s="46">
        <v>195</v>
      </c>
      <c r="I898" s="45" t="s">
        <v>1548</v>
      </c>
      <c r="J898" s="45" t="s">
        <v>1548</v>
      </c>
      <c r="K898" s="44" t="s">
        <v>1548</v>
      </c>
      <c r="L898" s="44" t="s">
        <v>1548</v>
      </c>
      <c r="M898" s="47" t="s">
        <v>1073</v>
      </c>
      <c r="N898" s="47" t="s">
        <v>251</v>
      </c>
      <c r="O898" s="52">
        <v>5.14882</v>
      </c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x14ac:dyDescent="0.25" r="899" customHeight="1" ht="17.25">
      <c r="A899" s="42">
        <v>722</v>
      </c>
      <c r="B899" s="43" t="s">
        <v>939</v>
      </c>
      <c r="C899" s="44" t="s">
        <v>1549</v>
      </c>
      <c r="D899" s="44" t="s">
        <v>1653</v>
      </c>
      <c r="E899" s="44" t="s">
        <v>169</v>
      </c>
      <c r="F899" s="45" t="s">
        <v>1654</v>
      </c>
      <c r="G899" s="44" t="s">
        <v>192</v>
      </c>
      <c r="H899" s="46">
        <v>195</v>
      </c>
      <c r="I899" s="45" t="s">
        <v>1548</v>
      </c>
      <c r="J899" s="45" t="s">
        <v>1548</v>
      </c>
      <c r="K899" s="44" t="s">
        <v>1548</v>
      </c>
      <c r="L899" s="44" t="s">
        <v>1548</v>
      </c>
      <c r="M899" s="47" t="s">
        <v>808</v>
      </c>
      <c r="N899" s="47" t="s">
        <v>251</v>
      </c>
      <c r="O899" s="52">
        <v>5.4109</v>
      </c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x14ac:dyDescent="0.25" r="900" customHeight="1" ht="17.25">
      <c r="A900" s="42">
        <v>723</v>
      </c>
      <c r="B900" s="43" t="s">
        <v>940</v>
      </c>
      <c r="C900" s="44" t="s">
        <v>1549</v>
      </c>
      <c r="D900" s="44" t="s">
        <v>1655</v>
      </c>
      <c r="E900" s="44" t="s">
        <v>169</v>
      </c>
      <c r="F900" s="45" t="s">
        <v>1656</v>
      </c>
      <c r="G900" s="44" t="s">
        <v>192</v>
      </c>
      <c r="H900" s="46">
        <v>195</v>
      </c>
      <c r="I900" s="45" t="s">
        <v>1548</v>
      </c>
      <c r="J900" s="45" t="s">
        <v>1548</v>
      </c>
      <c r="K900" s="44" t="s">
        <v>1548</v>
      </c>
      <c r="L900" s="44" t="s">
        <v>1548</v>
      </c>
      <c r="M900" s="47" t="s">
        <v>1073</v>
      </c>
      <c r="N900" s="47" t="s">
        <v>251</v>
      </c>
      <c r="O900" s="52">
        <v>6.18661</v>
      </c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x14ac:dyDescent="0.25" r="901" customHeight="1" ht="17.25">
      <c r="A901" s="42">
        <v>724</v>
      </c>
      <c r="B901" s="43" t="s">
        <v>941</v>
      </c>
      <c r="C901" s="44" t="s">
        <v>1549</v>
      </c>
      <c r="D901" s="44" t="s">
        <v>1655</v>
      </c>
      <c r="E901" s="44" t="s">
        <v>169</v>
      </c>
      <c r="F901" s="45" t="s">
        <v>1656</v>
      </c>
      <c r="G901" s="44" t="s">
        <v>192</v>
      </c>
      <c r="H901" s="46">
        <v>195</v>
      </c>
      <c r="I901" s="45" t="s">
        <v>1548</v>
      </c>
      <c r="J901" s="45" t="s">
        <v>1548</v>
      </c>
      <c r="K901" s="44" t="s">
        <v>1548</v>
      </c>
      <c r="L901" s="44" t="s">
        <v>1548</v>
      </c>
      <c r="M901" s="47" t="s">
        <v>808</v>
      </c>
      <c r="N901" s="47" t="s">
        <v>251</v>
      </c>
      <c r="O901" s="52">
        <v>5.47161</v>
      </c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x14ac:dyDescent="0.25" r="902" customHeight="1" ht="17.25">
      <c r="A902" s="42">
        <v>725</v>
      </c>
      <c r="B902" s="43" t="s">
        <v>942</v>
      </c>
      <c r="C902" s="44" t="s">
        <v>1549</v>
      </c>
      <c r="D902" s="44" t="s">
        <v>1653</v>
      </c>
      <c r="E902" s="44" t="s">
        <v>169</v>
      </c>
      <c r="F902" s="45" t="s">
        <v>1654</v>
      </c>
      <c r="G902" s="44" t="s">
        <v>192</v>
      </c>
      <c r="H902" s="46">
        <v>195</v>
      </c>
      <c r="I902" s="45" t="s">
        <v>1548</v>
      </c>
      <c r="J902" s="45" t="s">
        <v>1548</v>
      </c>
      <c r="K902" s="44" t="s">
        <v>1548</v>
      </c>
      <c r="L902" s="44" t="s">
        <v>1548</v>
      </c>
      <c r="M902" s="47" t="s">
        <v>808</v>
      </c>
      <c r="N902" s="47" t="s">
        <v>251</v>
      </c>
      <c r="O902" s="52">
        <v>5.15809</v>
      </c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x14ac:dyDescent="0.25" r="903" customHeight="1" ht="17.25">
      <c r="A903" s="42">
        <v>726</v>
      </c>
      <c r="B903" s="43" t="s">
        <v>943</v>
      </c>
      <c r="C903" s="44" t="s">
        <v>1549</v>
      </c>
      <c r="D903" s="44" t="s">
        <v>1653</v>
      </c>
      <c r="E903" s="44" t="s">
        <v>169</v>
      </c>
      <c r="F903" s="45" t="s">
        <v>1654</v>
      </c>
      <c r="G903" s="44" t="s">
        <v>192</v>
      </c>
      <c r="H903" s="46">
        <v>195</v>
      </c>
      <c r="I903" s="45" t="s">
        <v>1548</v>
      </c>
      <c r="J903" s="45" t="s">
        <v>1548</v>
      </c>
      <c r="K903" s="44" t="s">
        <v>1548</v>
      </c>
      <c r="L903" s="44" t="s">
        <v>1548</v>
      </c>
      <c r="M903" s="47" t="s">
        <v>696</v>
      </c>
      <c r="N903" s="47" t="s">
        <v>251</v>
      </c>
      <c r="O903" s="52">
        <v>4.84512</v>
      </c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x14ac:dyDescent="0.25" r="904" customHeight="1" ht="17.25">
      <c r="A904" s="42">
        <v>727</v>
      </c>
      <c r="B904" s="43" t="s">
        <v>944</v>
      </c>
      <c r="C904" s="44" t="s">
        <v>1549</v>
      </c>
      <c r="D904" s="44" t="s">
        <v>1653</v>
      </c>
      <c r="E904" s="44" t="s">
        <v>169</v>
      </c>
      <c r="F904" s="45" t="s">
        <v>1654</v>
      </c>
      <c r="G904" s="44" t="s">
        <v>192</v>
      </c>
      <c r="H904" s="46">
        <v>195</v>
      </c>
      <c r="I904" s="45" t="s">
        <v>1548</v>
      </c>
      <c r="J904" s="45" t="s">
        <v>1548</v>
      </c>
      <c r="K904" s="44" t="s">
        <v>1548</v>
      </c>
      <c r="L904" s="44" t="s">
        <v>1548</v>
      </c>
      <c r="M904" s="47" t="s">
        <v>808</v>
      </c>
      <c r="N904" s="47" t="s">
        <v>251</v>
      </c>
      <c r="O904" s="52">
        <v>5.38083</v>
      </c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x14ac:dyDescent="0.25" r="905" customHeight="1" ht="17.25">
      <c r="A905" s="42">
        <v>729</v>
      </c>
      <c r="B905" s="43" t="s">
        <v>946</v>
      </c>
      <c r="C905" s="44" t="s">
        <v>1549</v>
      </c>
      <c r="D905" s="44" t="s">
        <v>1655</v>
      </c>
      <c r="E905" s="44" t="s">
        <v>169</v>
      </c>
      <c r="F905" s="45" t="s">
        <v>1641</v>
      </c>
      <c r="G905" s="44" t="s">
        <v>152</v>
      </c>
      <c r="H905" s="46">
        <v>261</v>
      </c>
      <c r="I905" s="45" t="s">
        <v>1548</v>
      </c>
      <c r="J905" s="45" t="s">
        <v>1548</v>
      </c>
      <c r="K905" s="44" t="s">
        <v>1548</v>
      </c>
      <c r="L905" s="44" t="s">
        <v>1548</v>
      </c>
      <c r="M905" s="47" t="s">
        <v>1073</v>
      </c>
      <c r="N905" s="47" t="s">
        <v>251</v>
      </c>
      <c r="O905" s="52">
        <v>5.91993</v>
      </c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x14ac:dyDescent="0.25" r="906" customHeight="1" ht="17.25">
      <c r="A906" s="42">
        <v>730</v>
      </c>
      <c r="B906" s="43" t="s">
        <v>947</v>
      </c>
      <c r="C906" s="44" t="s">
        <v>1549</v>
      </c>
      <c r="D906" s="44" t="s">
        <v>1655</v>
      </c>
      <c r="E906" s="44" t="s">
        <v>169</v>
      </c>
      <c r="F906" s="45" t="s">
        <v>1641</v>
      </c>
      <c r="G906" s="44" t="s">
        <v>189</v>
      </c>
      <c r="H906" s="46">
        <v>211</v>
      </c>
      <c r="I906" s="45" t="s">
        <v>1548</v>
      </c>
      <c r="J906" s="45" t="s">
        <v>1548</v>
      </c>
      <c r="K906" s="44" t="s">
        <v>1548</v>
      </c>
      <c r="L906" s="44" t="s">
        <v>1548</v>
      </c>
      <c r="M906" s="47" t="s">
        <v>1073</v>
      </c>
      <c r="N906" s="47" t="s">
        <v>251</v>
      </c>
      <c r="O906" s="52">
        <v>4.30455</v>
      </c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x14ac:dyDescent="0.25" r="907" customHeight="1" ht="17.25">
      <c r="A907" s="42">
        <v>731</v>
      </c>
      <c r="B907" s="43" t="s">
        <v>948</v>
      </c>
      <c r="C907" s="44" t="s">
        <v>1549</v>
      </c>
      <c r="D907" s="44" t="s">
        <v>1655</v>
      </c>
      <c r="E907" s="44" t="s">
        <v>169</v>
      </c>
      <c r="F907" s="45" t="s">
        <v>1641</v>
      </c>
      <c r="G907" s="44" t="s">
        <v>192</v>
      </c>
      <c r="H907" s="46">
        <v>195</v>
      </c>
      <c r="I907" s="45" t="s">
        <v>1548</v>
      </c>
      <c r="J907" s="45" t="s">
        <v>1548</v>
      </c>
      <c r="K907" s="44" t="s">
        <v>1548</v>
      </c>
      <c r="L907" s="44" t="s">
        <v>1548</v>
      </c>
      <c r="M907" s="47" t="s">
        <v>808</v>
      </c>
      <c r="N907" s="47" t="s">
        <v>251</v>
      </c>
      <c r="O907" s="52">
        <v>3.37635</v>
      </c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x14ac:dyDescent="0.25" r="908" customHeight="1" ht="17.25">
      <c r="A908" s="42">
        <v>732</v>
      </c>
      <c r="B908" s="43" t="s">
        <v>949</v>
      </c>
      <c r="C908" s="44" t="s">
        <v>1549</v>
      </c>
      <c r="D908" s="44" t="s">
        <v>1655</v>
      </c>
      <c r="E908" s="44" t="s">
        <v>169</v>
      </c>
      <c r="F908" s="45" t="s">
        <v>1640</v>
      </c>
      <c r="G908" s="44" t="s">
        <v>189</v>
      </c>
      <c r="H908" s="46">
        <v>211</v>
      </c>
      <c r="I908" s="45" t="s">
        <v>1548</v>
      </c>
      <c r="J908" s="45" t="s">
        <v>1548</v>
      </c>
      <c r="K908" s="44" t="s">
        <v>1548</v>
      </c>
      <c r="L908" s="44" t="s">
        <v>1548</v>
      </c>
      <c r="M908" s="47" t="s">
        <v>252</v>
      </c>
      <c r="N908" s="47" t="s">
        <v>252</v>
      </c>
      <c r="O908" s="52">
        <v>9.93908</v>
      </c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x14ac:dyDescent="0.25" r="909" customHeight="1" ht="17.25">
      <c r="A909" s="42">
        <v>733</v>
      </c>
      <c r="B909" s="43" t="s">
        <v>950</v>
      </c>
      <c r="C909" s="44" t="s">
        <v>1549</v>
      </c>
      <c r="D909" s="44" t="s">
        <v>1655</v>
      </c>
      <c r="E909" s="44" t="s">
        <v>169</v>
      </c>
      <c r="F909" s="45" t="s">
        <v>1640</v>
      </c>
      <c r="G909" s="44" t="s">
        <v>189</v>
      </c>
      <c r="H909" s="46">
        <v>211</v>
      </c>
      <c r="I909" s="45" t="s">
        <v>1548</v>
      </c>
      <c r="J909" s="45" t="s">
        <v>1548</v>
      </c>
      <c r="K909" s="44" t="s">
        <v>1548</v>
      </c>
      <c r="L909" s="44" t="s">
        <v>1548</v>
      </c>
      <c r="M909" s="47" t="s">
        <v>252</v>
      </c>
      <c r="N909" s="47" t="s">
        <v>252</v>
      </c>
      <c r="O909" s="52">
        <v>5.81312</v>
      </c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x14ac:dyDescent="0.25" r="910" customHeight="1" ht="17.25">
      <c r="A910" s="42">
        <v>734</v>
      </c>
      <c r="B910" s="43" t="s">
        <v>951</v>
      </c>
      <c r="C910" s="44" t="s">
        <v>1549</v>
      </c>
      <c r="D910" s="44" t="s">
        <v>1655</v>
      </c>
      <c r="E910" s="44" t="s">
        <v>169</v>
      </c>
      <c r="F910" s="45" t="s">
        <v>1640</v>
      </c>
      <c r="G910" s="44" t="s">
        <v>189</v>
      </c>
      <c r="H910" s="46">
        <v>211</v>
      </c>
      <c r="I910" s="45" t="s">
        <v>1548</v>
      </c>
      <c r="J910" s="45" t="s">
        <v>1548</v>
      </c>
      <c r="K910" s="44" t="s">
        <v>1548</v>
      </c>
      <c r="L910" s="44" t="s">
        <v>1548</v>
      </c>
      <c r="M910" s="47" t="s">
        <v>252</v>
      </c>
      <c r="N910" s="47" t="s">
        <v>252</v>
      </c>
      <c r="O910" s="52">
        <v>5.88094</v>
      </c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x14ac:dyDescent="0.25" r="911" customHeight="1" ht="17.25">
      <c r="A911" s="42">
        <v>735</v>
      </c>
      <c r="B911" s="43" t="s">
        <v>952</v>
      </c>
      <c r="C911" s="44" t="s">
        <v>1549</v>
      </c>
      <c r="D911" s="44" t="s">
        <v>1655</v>
      </c>
      <c r="E911" s="44" t="s">
        <v>169</v>
      </c>
      <c r="F911" s="45" t="s">
        <v>1640</v>
      </c>
      <c r="G911" s="44" t="s">
        <v>192</v>
      </c>
      <c r="H911" s="46">
        <v>195</v>
      </c>
      <c r="I911" s="45" t="s">
        <v>1548</v>
      </c>
      <c r="J911" s="45" t="s">
        <v>1548</v>
      </c>
      <c r="K911" s="44" t="s">
        <v>1548</v>
      </c>
      <c r="L911" s="44" t="s">
        <v>1548</v>
      </c>
      <c r="M911" s="47" t="s">
        <v>252</v>
      </c>
      <c r="N911" s="47" t="s">
        <v>252</v>
      </c>
      <c r="O911" s="52">
        <v>5.6838</v>
      </c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x14ac:dyDescent="0.25" r="912" customHeight="1" ht="17.25">
      <c r="A912" s="42">
        <v>736</v>
      </c>
      <c r="B912" s="43" t="s">
        <v>953</v>
      </c>
      <c r="C912" s="44" t="s">
        <v>1549</v>
      </c>
      <c r="D912" s="44" t="s">
        <v>1655</v>
      </c>
      <c r="E912" s="44" t="s">
        <v>169</v>
      </c>
      <c r="F912" s="45" t="s">
        <v>1640</v>
      </c>
      <c r="G912" s="44" t="s">
        <v>189</v>
      </c>
      <c r="H912" s="46">
        <v>211</v>
      </c>
      <c r="I912" s="45" t="s">
        <v>1548</v>
      </c>
      <c r="J912" s="45" t="s">
        <v>1548</v>
      </c>
      <c r="K912" s="44" t="s">
        <v>1548</v>
      </c>
      <c r="L912" s="44" t="s">
        <v>1548</v>
      </c>
      <c r="M912" s="47" t="s">
        <v>252</v>
      </c>
      <c r="N912" s="47" t="s">
        <v>252</v>
      </c>
      <c r="O912" s="52">
        <v>5.55238</v>
      </c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x14ac:dyDescent="0.25" r="913" customHeight="1" ht="17.25">
      <c r="A913" s="42">
        <v>737</v>
      </c>
      <c r="B913" s="43" t="s">
        <v>954</v>
      </c>
      <c r="C913" s="44" t="s">
        <v>1549</v>
      </c>
      <c r="D913" s="44" t="s">
        <v>1655</v>
      </c>
      <c r="E913" s="44" t="s">
        <v>169</v>
      </c>
      <c r="F913" s="45" t="s">
        <v>1640</v>
      </c>
      <c r="G913" s="44" t="s">
        <v>189</v>
      </c>
      <c r="H913" s="46">
        <v>211</v>
      </c>
      <c r="I913" s="45" t="s">
        <v>1548</v>
      </c>
      <c r="J913" s="45" t="s">
        <v>1548</v>
      </c>
      <c r="K913" s="44" t="s">
        <v>1548</v>
      </c>
      <c r="L913" s="44" t="s">
        <v>1548</v>
      </c>
      <c r="M913" s="47" t="s">
        <v>252</v>
      </c>
      <c r="N913" s="47" t="s">
        <v>252</v>
      </c>
      <c r="O913" s="52">
        <v>5.41617</v>
      </c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x14ac:dyDescent="0.25" r="914" customHeight="1" ht="17.25">
      <c r="A914" s="42">
        <v>738</v>
      </c>
      <c r="B914" s="43" t="s">
        <v>955</v>
      </c>
      <c r="C914" s="44" t="s">
        <v>1549</v>
      </c>
      <c r="D914" s="44" t="s">
        <v>1655</v>
      </c>
      <c r="E914" s="44" t="s">
        <v>169</v>
      </c>
      <c r="F914" s="45" t="s">
        <v>1640</v>
      </c>
      <c r="G914" s="44" t="s">
        <v>189</v>
      </c>
      <c r="H914" s="46">
        <v>211</v>
      </c>
      <c r="I914" s="45" t="s">
        <v>1548</v>
      </c>
      <c r="J914" s="45" t="s">
        <v>1548</v>
      </c>
      <c r="K914" s="44" t="s">
        <v>1548</v>
      </c>
      <c r="L914" s="44" t="s">
        <v>1548</v>
      </c>
      <c r="M914" s="47" t="s">
        <v>252</v>
      </c>
      <c r="N914" s="47" t="s">
        <v>252</v>
      </c>
      <c r="O914" s="52">
        <v>4.5254</v>
      </c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x14ac:dyDescent="0.25" r="915" customHeight="1" ht="17.25">
      <c r="A915" s="42">
        <v>740</v>
      </c>
      <c r="B915" s="43" t="s">
        <v>957</v>
      </c>
      <c r="C915" s="44" t="s">
        <v>1549</v>
      </c>
      <c r="D915" s="44" t="s">
        <v>1655</v>
      </c>
      <c r="E915" s="44" t="s">
        <v>169</v>
      </c>
      <c r="F915" s="45" t="s">
        <v>1640</v>
      </c>
      <c r="G915" s="44" t="s">
        <v>189</v>
      </c>
      <c r="H915" s="46">
        <v>211</v>
      </c>
      <c r="I915" s="45" t="s">
        <v>1548</v>
      </c>
      <c r="J915" s="45" t="s">
        <v>1548</v>
      </c>
      <c r="K915" s="44" t="s">
        <v>1548</v>
      </c>
      <c r="L915" s="44" t="s">
        <v>1548</v>
      </c>
      <c r="M915" s="47" t="s">
        <v>252</v>
      </c>
      <c r="N915" s="47" t="s">
        <v>252</v>
      </c>
      <c r="O915" s="52">
        <v>6.14676</v>
      </c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x14ac:dyDescent="0.25" r="916" customHeight="1" ht="17.25">
      <c r="A916" s="42">
        <v>741</v>
      </c>
      <c r="B916" s="43" t="s">
        <v>958</v>
      </c>
      <c r="C916" s="44" t="s">
        <v>1549</v>
      </c>
      <c r="D916" s="44" t="s">
        <v>1655</v>
      </c>
      <c r="E916" s="44" t="s">
        <v>169</v>
      </c>
      <c r="F916" s="45" t="s">
        <v>1640</v>
      </c>
      <c r="G916" s="44" t="s">
        <v>189</v>
      </c>
      <c r="H916" s="46">
        <v>211</v>
      </c>
      <c r="I916" s="45" t="s">
        <v>1548</v>
      </c>
      <c r="J916" s="45" t="s">
        <v>1548</v>
      </c>
      <c r="K916" s="44" t="s">
        <v>1548</v>
      </c>
      <c r="L916" s="44" t="s">
        <v>1548</v>
      </c>
      <c r="M916" s="47" t="s">
        <v>252</v>
      </c>
      <c r="N916" s="47" t="s">
        <v>252</v>
      </c>
      <c r="O916" s="52">
        <v>4.79602</v>
      </c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x14ac:dyDescent="0.25" r="917" customHeight="1" ht="17.25">
      <c r="A917" s="42">
        <v>742</v>
      </c>
      <c r="B917" s="43" t="s">
        <v>959</v>
      </c>
      <c r="C917" s="44" t="s">
        <v>1549</v>
      </c>
      <c r="D917" s="44" t="s">
        <v>1655</v>
      </c>
      <c r="E917" s="44" t="s">
        <v>169</v>
      </c>
      <c r="F917" s="45" t="s">
        <v>1640</v>
      </c>
      <c r="G917" s="44" t="s">
        <v>189</v>
      </c>
      <c r="H917" s="46">
        <v>211</v>
      </c>
      <c r="I917" s="45" t="s">
        <v>1548</v>
      </c>
      <c r="J917" s="45" t="s">
        <v>1548</v>
      </c>
      <c r="K917" s="44" t="s">
        <v>1548</v>
      </c>
      <c r="L917" s="44" t="s">
        <v>1548</v>
      </c>
      <c r="M917" s="47" t="s">
        <v>252</v>
      </c>
      <c r="N917" s="47" t="s">
        <v>252</v>
      </c>
      <c r="O917" s="52">
        <v>5.16255</v>
      </c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x14ac:dyDescent="0.25" r="918" customHeight="1" ht="17.25">
      <c r="A918" s="42">
        <v>743</v>
      </c>
      <c r="B918" s="43" t="s">
        <v>960</v>
      </c>
      <c r="C918" s="44" t="s">
        <v>1549</v>
      </c>
      <c r="D918" s="44" t="s">
        <v>1655</v>
      </c>
      <c r="E918" s="44" t="s">
        <v>169</v>
      </c>
      <c r="F918" s="45" t="s">
        <v>1640</v>
      </c>
      <c r="G918" s="44" t="s">
        <v>192</v>
      </c>
      <c r="H918" s="46">
        <v>195</v>
      </c>
      <c r="I918" s="45" t="s">
        <v>1548</v>
      </c>
      <c r="J918" s="45" t="s">
        <v>1548</v>
      </c>
      <c r="K918" s="44" t="s">
        <v>1548</v>
      </c>
      <c r="L918" s="44" t="s">
        <v>1548</v>
      </c>
      <c r="M918" s="47" t="s">
        <v>252</v>
      </c>
      <c r="N918" s="47" t="s">
        <v>252</v>
      </c>
      <c r="O918" s="52">
        <v>4.03373</v>
      </c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x14ac:dyDescent="0.25" r="919" customHeight="1" ht="17.25">
      <c r="A919" s="42">
        <v>744</v>
      </c>
      <c r="B919" s="43" t="s">
        <v>961</v>
      </c>
      <c r="C919" s="44" t="s">
        <v>1549</v>
      </c>
      <c r="D919" s="44" t="s">
        <v>1655</v>
      </c>
      <c r="E919" s="44" t="s">
        <v>169</v>
      </c>
      <c r="F919" s="45" t="s">
        <v>1640</v>
      </c>
      <c r="G919" s="44" t="s">
        <v>192</v>
      </c>
      <c r="H919" s="46">
        <v>195</v>
      </c>
      <c r="I919" s="45" t="s">
        <v>1548</v>
      </c>
      <c r="J919" s="45" t="s">
        <v>1548</v>
      </c>
      <c r="K919" s="44" t="s">
        <v>1548</v>
      </c>
      <c r="L919" s="44" t="s">
        <v>1548</v>
      </c>
      <c r="M919" s="47" t="s">
        <v>252</v>
      </c>
      <c r="N919" s="47" t="s">
        <v>252</v>
      </c>
      <c r="O919" s="52">
        <v>4.76911</v>
      </c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x14ac:dyDescent="0.25" r="920" customHeight="1" ht="17.25">
      <c r="A920" s="42">
        <v>745</v>
      </c>
      <c r="B920" s="43" t="s">
        <v>962</v>
      </c>
      <c r="C920" s="44" t="s">
        <v>1549</v>
      </c>
      <c r="D920" s="44" t="s">
        <v>1655</v>
      </c>
      <c r="E920" s="44" t="s">
        <v>169</v>
      </c>
      <c r="F920" s="45" t="s">
        <v>1640</v>
      </c>
      <c r="G920" s="44" t="s">
        <v>189</v>
      </c>
      <c r="H920" s="46">
        <v>211</v>
      </c>
      <c r="I920" s="45" t="s">
        <v>1548</v>
      </c>
      <c r="J920" s="45" t="s">
        <v>1548</v>
      </c>
      <c r="K920" s="44" t="s">
        <v>1548</v>
      </c>
      <c r="L920" s="44" t="s">
        <v>1548</v>
      </c>
      <c r="M920" s="47" t="s">
        <v>252</v>
      </c>
      <c r="N920" s="47" t="s">
        <v>252</v>
      </c>
      <c r="O920" s="52">
        <v>4.72907</v>
      </c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x14ac:dyDescent="0.25" r="921" customHeight="1" ht="17.25">
      <c r="A921" s="42">
        <v>746</v>
      </c>
      <c r="B921" s="43" t="s">
        <v>963</v>
      </c>
      <c r="C921" s="44" t="s">
        <v>1549</v>
      </c>
      <c r="D921" s="44" t="s">
        <v>1655</v>
      </c>
      <c r="E921" s="44" t="s">
        <v>169</v>
      </c>
      <c r="F921" s="45" t="s">
        <v>1640</v>
      </c>
      <c r="G921" s="44" t="s">
        <v>189</v>
      </c>
      <c r="H921" s="46">
        <v>211</v>
      </c>
      <c r="I921" s="45" t="s">
        <v>1548</v>
      </c>
      <c r="J921" s="45" t="s">
        <v>1548</v>
      </c>
      <c r="K921" s="44" t="s">
        <v>1548</v>
      </c>
      <c r="L921" s="44" t="s">
        <v>1548</v>
      </c>
      <c r="M921" s="47" t="s">
        <v>252</v>
      </c>
      <c r="N921" s="47" t="s">
        <v>252</v>
      </c>
      <c r="O921" s="52">
        <v>3.73539</v>
      </c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x14ac:dyDescent="0.25" r="922" customHeight="1" ht="17.25">
      <c r="A922" s="42">
        <v>747</v>
      </c>
      <c r="B922" s="43" t="s">
        <v>964</v>
      </c>
      <c r="C922" s="44" t="s">
        <v>1549</v>
      </c>
      <c r="D922" s="44" t="s">
        <v>1655</v>
      </c>
      <c r="E922" s="44" t="s">
        <v>169</v>
      </c>
      <c r="F922" s="45" t="s">
        <v>1640</v>
      </c>
      <c r="G922" s="44" t="s">
        <v>189</v>
      </c>
      <c r="H922" s="46">
        <v>211</v>
      </c>
      <c r="I922" s="45" t="s">
        <v>1548</v>
      </c>
      <c r="J922" s="45" t="s">
        <v>1548</v>
      </c>
      <c r="K922" s="44" t="s">
        <v>1548</v>
      </c>
      <c r="L922" s="44" t="s">
        <v>1548</v>
      </c>
      <c r="M922" s="47" t="s">
        <v>252</v>
      </c>
      <c r="N922" s="47" t="s">
        <v>252</v>
      </c>
      <c r="O922" s="52">
        <v>5.27021</v>
      </c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x14ac:dyDescent="0.25" r="923" customHeight="1" ht="17.25">
      <c r="A923" s="42">
        <v>748</v>
      </c>
      <c r="B923" s="43" t="s">
        <v>965</v>
      </c>
      <c r="C923" s="44" t="s">
        <v>1549</v>
      </c>
      <c r="D923" s="44" t="s">
        <v>1655</v>
      </c>
      <c r="E923" s="44" t="s">
        <v>169</v>
      </c>
      <c r="F923" s="45" t="s">
        <v>1640</v>
      </c>
      <c r="G923" s="44" t="s">
        <v>189</v>
      </c>
      <c r="H923" s="46">
        <v>211</v>
      </c>
      <c r="I923" s="45" t="s">
        <v>1548</v>
      </c>
      <c r="J923" s="45" t="s">
        <v>1548</v>
      </c>
      <c r="K923" s="44" t="s">
        <v>1548</v>
      </c>
      <c r="L923" s="44" t="s">
        <v>1548</v>
      </c>
      <c r="M923" s="47" t="s">
        <v>252</v>
      </c>
      <c r="N923" s="47" t="s">
        <v>252</v>
      </c>
      <c r="O923" s="52">
        <v>5.25561</v>
      </c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x14ac:dyDescent="0.25" r="924" customHeight="1" ht="17.25">
      <c r="A924" s="42">
        <v>749</v>
      </c>
      <c r="B924" s="43" t="s">
        <v>966</v>
      </c>
      <c r="C924" s="44" t="s">
        <v>1549</v>
      </c>
      <c r="D924" s="44" t="s">
        <v>1655</v>
      </c>
      <c r="E924" s="44" t="s">
        <v>169</v>
      </c>
      <c r="F924" s="45" t="s">
        <v>1640</v>
      </c>
      <c r="G924" s="44" t="s">
        <v>189</v>
      </c>
      <c r="H924" s="46">
        <v>211</v>
      </c>
      <c r="I924" s="45" t="s">
        <v>1548</v>
      </c>
      <c r="J924" s="45" t="s">
        <v>1548</v>
      </c>
      <c r="K924" s="44" t="s">
        <v>1548</v>
      </c>
      <c r="L924" s="44" t="s">
        <v>1548</v>
      </c>
      <c r="M924" s="47" t="s">
        <v>252</v>
      </c>
      <c r="N924" s="47" t="s">
        <v>252</v>
      </c>
      <c r="O924" s="52">
        <v>5.89798</v>
      </c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x14ac:dyDescent="0.25" r="925" customHeight="1" ht="17.25">
      <c r="A925" s="42">
        <v>750</v>
      </c>
      <c r="B925" s="43" t="s">
        <v>967</v>
      </c>
      <c r="C925" s="44" t="s">
        <v>1549</v>
      </c>
      <c r="D925" s="44" t="s">
        <v>1655</v>
      </c>
      <c r="E925" s="44" t="s">
        <v>169</v>
      </c>
      <c r="F925" s="45" t="s">
        <v>1656</v>
      </c>
      <c r="G925" s="44" t="s">
        <v>189</v>
      </c>
      <c r="H925" s="46">
        <v>211</v>
      </c>
      <c r="I925" s="45" t="s">
        <v>1548</v>
      </c>
      <c r="J925" s="45" t="s">
        <v>1548</v>
      </c>
      <c r="K925" s="44" t="s">
        <v>1548</v>
      </c>
      <c r="L925" s="44" t="s">
        <v>1548</v>
      </c>
      <c r="M925" s="47" t="s">
        <v>252</v>
      </c>
      <c r="N925" s="47" t="s">
        <v>252</v>
      </c>
      <c r="O925" s="52">
        <v>7.16419</v>
      </c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x14ac:dyDescent="0.25" r="926" customHeight="1" ht="17.25">
      <c r="A926" s="42">
        <v>751</v>
      </c>
      <c r="B926" s="43" t="s">
        <v>968</v>
      </c>
      <c r="C926" s="44" t="s">
        <v>1549</v>
      </c>
      <c r="D926" s="44" t="s">
        <v>1655</v>
      </c>
      <c r="E926" s="44" t="s">
        <v>169</v>
      </c>
      <c r="F926" s="45" t="s">
        <v>1656</v>
      </c>
      <c r="G926" s="44" t="s">
        <v>192</v>
      </c>
      <c r="H926" s="46">
        <v>195</v>
      </c>
      <c r="I926" s="45" t="s">
        <v>1548</v>
      </c>
      <c r="J926" s="45" t="s">
        <v>1548</v>
      </c>
      <c r="K926" s="44" t="s">
        <v>1548</v>
      </c>
      <c r="L926" s="44" t="s">
        <v>1548</v>
      </c>
      <c r="M926" s="47" t="s">
        <v>252</v>
      </c>
      <c r="N926" s="47" t="s">
        <v>252</v>
      </c>
      <c r="O926" s="52">
        <v>9.49022</v>
      </c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x14ac:dyDescent="0.25" r="927" customHeight="1" ht="17.25">
      <c r="A927" s="42">
        <v>753</v>
      </c>
      <c r="B927" s="43" t="s">
        <v>970</v>
      </c>
      <c r="C927" s="44" t="s">
        <v>1549</v>
      </c>
      <c r="D927" s="44" t="s">
        <v>1655</v>
      </c>
      <c r="E927" s="44" t="s">
        <v>169</v>
      </c>
      <c r="F927" s="45" t="s">
        <v>1640</v>
      </c>
      <c r="G927" s="44" t="s">
        <v>189</v>
      </c>
      <c r="H927" s="46">
        <v>211</v>
      </c>
      <c r="I927" s="45" t="s">
        <v>1548</v>
      </c>
      <c r="J927" s="45" t="s">
        <v>1548</v>
      </c>
      <c r="K927" s="44" t="s">
        <v>1548</v>
      </c>
      <c r="L927" s="44" t="s">
        <v>1548</v>
      </c>
      <c r="M927" s="47" t="s">
        <v>252</v>
      </c>
      <c r="N927" s="47" t="s">
        <v>252</v>
      </c>
      <c r="O927" s="52">
        <v>3.22303</v>
      </c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x14ac:dyDescent="0.25" r="928" customHeight="1" ht="17.25">
      <c r="A928" s="42">
        <v>754</v>
      </c>
      <c r="B928" s="43" t="s">
        <v>971</v>
      </c>
      <c r="C928" s="44" t="s">
        <v>1549</v>
      </c>
      <c r="D928" s="44" t="s">
        <v>1655</v>
      </c>
      <c r="E928" s="44" t="s">
        <v>169</v>
      </c>
      <c r="F928" s="45" t="s">
        <v>1640</v>
      </c>
      <c r="G928" s="44" t="s">
        <v>189</v>
      </c>
      <c r="H928" s="46">
        <v>211</v>
      </c>
      <c r="I928" s="45" t="s">
        <v>1548</v>
      </c>
      <c r="J928" s="45" t="s">
        <v>1548</v>
      </c>
      <c r="K928" s="44" t="s">
        <v>1548</v>
      </c>
      <c r="L928" s="44" t="s">
        <v>1548</v>
      </c>
      <c r="M928" s="47" t="s">
        <v>252</v>
      </c>
      <c r="N928" s="47" t="s">
        <v>252</v>
      </c>
      <c r="O928" s="52">
        <v>3.83265</v>
      </c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x14ac:dyDescent="0.25" r="929" customHeight="1" ht="17.25">
      <c r="A929" s="42">
        <v>755</v>
      </c>
      <c r="B929" s="43" t="s">
        <v>972</v>
      </c>
      <c r="C929" s="44" t="s">
        <v>1549</v>
      </c>
      <c r="D929" s="44" t="s">
        <v>1653</v>
      </c>
      <c r="E929" s="44" t="s">
        <v>169</v>
      </c>
      <c r="F929" s="45" t="s">
        <v>1654</v>
      </c>
      <c r="G929" s="44" t="s">
        <v>192</v>
      </c>
      <c r="H929" s="46">
        <v>195</v>
      </c>
      <c r="I929" s="45" t="s">
        <v>1548</v>
      </c>
      <c r="J929" s="45" t="s">
        <v>1548</v>
      </c>
      <c r="K929" s="44" t="s">
        <v>1548</v>
      </c>
      <c r="L929" s="44" t="s">
        <v>1548</v>
      </c>
      <c r="M929" s="47" t="s">
        <v>252</v>
      </c>
      <c r="N929" s="47" t="s">
        <v>252</v>
      </c>
      <c r="O929" s="52">
        <v>5.56061</v>
      </c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x14ac:dyDescent="0.25" r="930" customHeight="1" ht="17.25">
      <c r="A930" s="42">
        <v>756</v>
      </c>
      <c r="B930" s="43" t="s">
        <v>973</v>
      </c>
      <c r="C930" s="44" t="s">
        <v>1549</v>
      </c>
      <c r="D930" s="44" t="s">
        <v>1655</v>
      </c>
      <c r="E930" s="44" t="s">
        <v>169</v>
      </c>
      <c r="F930" s="45" t="s">
        <v>1656</v>
      </c>
      <c r="G930" s="44" t="s">
        <v>189</v>
      </c>
      <c r="H930" s="46">
        <v>211</v>
      </c>
      <c r="I930" s="45" t="s">
        <v>1548</v>
      </c>
      <c r="J930" s="45" t="s">
        <v>1548</v>
      </c>
      <c r="K930" s="44" t="s">
        <v>1548</v>
      </c>
      <c r="L930" s="44" t="s">
        <v>1548</v>
      </c>
      <c r="M930" s="47" t="s">
        <v>252</v>
      </c>
      <c r="N930" s="47" t="s">
        <v>252</v>
      </c>
      <c r="O930" s="52">
        <v>5.78138</v>
      </c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x14ac:dyDescent="0.25" r="931" customHeight="1" ht="17.25">
      <c r="A931" s="42">
        <v>757</v>
      </c>
      <c r="B931" s="43" t="s">
        <v>974</v>
      </c>
      <c r="C931" s="44" t="s">
        <v>1549</v>
      </c>
      <c r="D931" s="44" t="s">
        <v>1655</v>
      </c>
      <c r="E931" s="44" t="s">
        <v>169</v>
      </c>
      <c r="F931" s="45" t="s">
        <v>1656</v>
      </c>
      <c r="G931" s="44" t="s">
        <v>189</v>
      </c>
      <c r="H931" s="46">
        <v>211</v>
      </c>
      <c r="I931" s="45" t="s">
        <v>1548</v>
      </c>
      <c r="J931" s="45" t="s">
        <v>1548</v>
      </c>
      <c r="K931" s="44" t="s">
        <v>1548</v>
      </c>
      <c r="L931" s="44" t="s">
        <v>1548</v>
      </c>
      <c r="M931" s="47" t="s">
        <v>252</v>
      </c>
      <c r="N931" s="47" t="s">
        <v>252</v>
      </c>
      <c r="O931" s="52">
        <v>5.77556</v>
      </c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x14ac:dyDescent="0.25" r="932" customHeight="1" ht="17.25">
      <c r="A932" s="42">
        <v>758</v>
      </c>
      <c r="B932" s="43" t="s">
        <v>975</v>
      </c>
      <c r="C932" s="44" t="s">
        <v>1549</v>
      </c>
      <c r="D932" s="44" t="s">
        <v>1655</v>
      </c>
      <c r="E932" s="44" t="s">
        <v>169</v>
      </c>
      <c r="F932" s="45" t="s">
        <v>1657</v>
      </c>
      <c r="G932" s="44" t="s">
        <v>152</v>
      </c>
      <c r="H932" s="46">
        <v>261</v>
      </c>
      <c r="I932" s="45" t="s">
        <v>1548</v>
      </c>
      <c r="J932" s="45" t="s">
        <v>1548</v>
      </c>
      <c r="K932" s="44" t="s">
        <v>1548</v>
      </c>
      <c r="L932" s="44" t="s">
        <v>1548</v>
      </c>
      <c r="M932" s="47" t="s">
        <v>252</v>
      </c>
      <c r="N932" s="47" t="s">
        <v>252</v>
      </c>
      <c r="O932" s="52">
        <v>5.91526</v>
      </c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x14ac:dyDescent="0.25" r="933" customHeight="1" ht="17.25">
      <c r="A933" s="42">
        <v>759</v>
      </c>
      <c r="B933" s="43" t="s">
        <v>976</v>
      </c>
      <c r="C933" s="44" t="s">
        <v>1549</v>
      </c>
      <c r="D933" s="44" t="s">
        <v>1655</v>
      </c>
      <c r="E933" s="44" t="s">
        <v>169</v>
      </c>
      <c r="F933" s="45" t="s">
        <v>1657</v>
      </c>
      <c r="G933" s="44" t="s">
        <v>152</v>
      </c>
      <c r="H933" s="46">
        <v>261</v>
      </c>
      <c r="I933" s="45" t="s">
        <v>1548</v>
      </c>
      <c r="J933" s="45" t="s">
        <v>1548</v>
      </c>
      <c r="K933" s="44" t="s">
        <v>1548</v>
      </c>
      <c r="L933" s="44" t="s">
        <v>1548</v>
      </c>
      <c r="M933" s="47" t="s">
        <v>252</v>
      </c>
      <c r="N933" s="47" t="s">
        <v>252</v>
      </c>
      <c r="O933" s="52">
        <v>5.93965</v>
      </c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x14ac:dyDescent="0.25" r="934" customHeight="1" ht="17.25">
      <c r="A934" s="42">
        <v>760</v>
      </c>
      <c r="B934" s="43" t="s">
        <v>977</v>
      </c>
      <c r="C934" s="44" t="s">
        <v>1549</v>
      </c>
      <c r="D934" s="44" t="s">
        <v>1655</v>
      </c>
      <c r="E934" s="44" t="s">
        <v>169</v>
      </c>
      <c r="F934" s="45" t="s">
        <v>1656</v>
      </c>
      <c r="G934" s="44" t="s">
        <v>189</v>
      </c>
      <c r="H934" s="46">
        <v>211</v>
      </c>
      <c r="I934" s="45" t="s">
        <v>1548</v>
      </c>
      <c r="J934" s="45" t="s">
        <v>1548</v>
      </c>
      <c r="K934" s="44" t="s">
        <v>1548</v>
      </c>
      <c r="L934" s="44" t="s">
        <v>1548</v>
      </c>
      <c r="M934" s="47" t="s">
        <v>252</v>
      </c>
      <c r="N934" s="47" t="s">
        <v>252</v>
      </c>
      <c r="O934" s="52">
        <v>5.50244</v>
      </c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x14ac:dyDescent="0.25" r="935" customHeight="1" ht="17.25">
      <c r="A935" s="42">
        <v>761</v>
      </c>
      <c r="B935" s="43" t="s">
        <v>978</v>
      </c>
      <c r="C935" s="44" t="s">
        <v>1549</v>
      </c>
      <c r="D935" s="44" t="s">
        <v>1653</v>
      </c>
      <c r="E935" s="44" t="s">
        <v>169</v>
      </c>
      <c r="F935" s="45" t="s">
        <v>1654</v>
      </c>
      <c r="G935" s="44" t="s">
        <v>192</v>
      </c>
      <c r="H935" s="46">
        <v>195</v>
      </c>
      <c r="I935" s="45" t="s">
        <v>1548</v>
      </c>
      <c r="J935" s="45" t="s">
        <v>1548</v>
      </c>
      <c r="K935" s="44" t="s">
        <v>1548</v>
      </c>
      <c r="L935" s="44" t="s">
        <v>1548</v>
      </c>
      <c r="M935" s="47" t="s">
        <v>252</v>
      </c>
      <c r="N935" s="47" t="s">
        <v>252</v>
      </c>
      <c r="O935" s="52">
        <v>5.39178</v>
      </c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x14ac:dyDescent="0.25" r="936" customHeight="1" ht="17.25">
      <c r="A936" s="42">
        <v>762</v>
      </c>
      <c r="B936" s="43" t="s">
        <v>979</v>
      </c>
      <c r="C936" s="44" t="s">
        <v>1549</v>
      </c>
      <c r="D936" s="44" t="s">
        <v>1655</v>
      </c>
      <c r="E936" s="44" t="s">
        <v>169</v>
      </c>
      <c r="F936" s="45" t="s">
        <v>1656</v>
      </c>
      <c r="G936" s="44" t="s">
        <v>189</v>
      </c>
      <c r="H936" s="46">
        <v>211</v>
      </c>
      <c r="I936" s="45" t="s">
        <v>1548</v>
      </c>
      <c r="J936" s="45" t="s">
        <v>1548</v>
      </c>
      <c r="K936" s="44" t="s">
        <v>1548</v>
      </c>
      <c r="L936" s="44" t="s">
        <v>1548</v>
      </c>
      <c r="M936" s="47" t="s">
        <v>252</v>
      </c>
      <c r="N936" s="47" t="s">
        <v>252</v>
      </c>
      <c r="O936" s="52">
        <v>6.46758</v>
      </c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x14ac:dyDescent="0.25" r="937" customHeight="1" ht="17.25">
      <c r="A937" s="42">
        <v>763</v>
      </c>
      <c r="B937" s="43" t="s">
        <v>980</v>
      </c>
      <c r="C937" s="44" t="s">
        <v>1549</v>
      </c>
      <c r="D937" s="44" t="s">
        <v>1655</v>
      </c>
      <c r="E937" s="44" t="s">
        <v>169</v>
      </c>
      <c r="F937" s="45" t="s">
        <v>1656</v>
      </c>
      <c r="G937" s="44" t="s">
        <v>192</v>
      </c>
      <c r="H937" s="46">
        <v>195</v>
      </c>
      <c r="I937" s="45" t="s">
        <v>1548</v>
      </c>
      <c r="J937" s="45" t="s">
        <v>1548</v>
      </c>
      <c r="K937" s="44" t="s">
        <v>1548</v>
      </c>
      <c r="L937" s="44" t="s">
        <v>1548</v>
      </c>
      <c r="M937" s="47" t="s">
        <v>252</v>
      </c>
      <c r="N937" s="47" t="s">
        <v>252</v>
      </c>
      <c r="O937" s="52">
        <v>4.69015</v>
      </c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x14ac:dyDescent="0.25" r="938" customHeight="1" ht="17.25">
      <c r="A938" s="42">
        <v>764</v>
      </c>
      <c r="B938" s="43" t="s">
        <v>981</v>
      </c>
      <c r="C938" s="44" t="s">
        <v>1549</v>
      </c>
      <c r="D938" s="44" t="s">
        <v>1653</v>
      </c>
      <c r="E938" s="44" t="s">
        <v>169</v>
      </c>
      <c r="F938" s="45" t="s">
        <v>1654</v>
      </c>
      <c r="G938" s="44" t="s">
        <v>189</v>
      </c>
      <c r="H938" s="46">
        <v>211</v>
      </c>
      <c r="I938" s="45" t="s">
        <v>1548</v>
      </c>
      <c r="J938" s="45" t="s">
        <v>1548</v>
      </c>
      <c r="K938" s="44" t="s">
        <v>1548</v>
      </c>
      <c r="L938" s="44" t="s">
        <v>1548</v>
      </c>
      <c r="M938" s="47" t="s">
        <v>252</v>
      </c>
      <c r="N938" s="47" t="s">
        <v>252</v>
      </c>
      <c r="O938" s="52">
        <v>5.73828</v>
      </c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x14ac:dyDescent="0.25" r="939" customHeight="1" ht="17.25">
      <c r="A939" s="42">
        <v>765</v>
      </c>
      <c r="B939" s="43" t="s">
        <v>982</v>
      </c>
      <c r="C939" s="44" t="s">
        <v>1549</v>
      </c>
      <c r="D939" s="44" t="s">
        <v>1655</v>
      </c>
      <c r="E939" s="44" t="s">
        <v>169</v>
      </c>
      <c r="F939" s="45" t="s">
        <v>1656</v>
      </c>
      <c r="G939" s="44" t="s">
        <v>189</v>
      </c>
      <c r="H939" s="46">
        <v>211</v>
      </c>
      <c r="I939" s="45" t="s">
        <v>1548</v>
      </c>
      <c r="J939" s="45" t="s">
        <v>1548</v>
      </c>
      <c r="K939" s="44" t="s">
        <v>1548</v>
      </c>
      <c r="L939" s="44" t="s">
        <v>1548</v>
      </c>
      <c r="M939" s="47" t="s">
        <v>252</v>
      </c>
      <c r="N939" s="47" t="s">
        <v>252</v>
      </c>
      <c r="O939" s="52">
        <v>5.22068</v>
      </c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x14ac:dyDescent="0.25" r="940" customHeight="1" ht="17.25">
      <c r="A940" s="42">
        <v>766</v>
      </c>
      <c r="B940" s="43" t="s">
        <v>983</v>
      </c>
      <c r="C940" s="44" t="s">
        <v>1549</v>
      </c>
      <c r="D940" s="44" t="s">
        <v>1655</v>
      </c>
      <c r="E940" s="44" t="s">
        <v>169</v>
      </c>
      <c r="F940" s="45" t="s">
        <v>1656</v>
      </c>
      <c r="G940" s="44" t="s">
        <v>192</v>
      </c>
      <c r="H940" s="46">
        <v>195</v>
      </c>
      <c r="I940" s="45" t="s">
        <v>1548</v>
      </c>
      <c r="J940" s="45" t="s">
        <v>1548</v>
      </c>
      <c r="K940" s="44" t="s">
        <v>1548</v>
      </c>
      <c r="L940" s="44" t="s">
        <v>1548</v>
      </c>
      <c r="M940" s="47" t="s">
        <v>252</v>
      </c>
      <c r="N940" s="47" t="s">
        <v>252</v>
      </c>
      <c r="O940" s="52">
        <v>6.13986</v>
      </c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x14ac:dyDescent="0.25" r="941" customHeight="1" ht="17.25">
      <c r="A941" s="42">
        <v>767</v>
      </c>
      <c r="B941" s="43" t="s">
        <v>984</v>
      </c>
      <c r="C941" s="44" t="s">
        <v>1549</v>
      </c>
      <c r="D941" s="44" t="s">
        <v>1653</v>
      </c>
      <c r="E941" s="44" t="s">
        <v>169</v>
      </c>
      <c r="F941" s="45" t="s">
        <v>1654</v>
      </c>
      <c r="G941" s="44" t="s">
        <v>192</v>
      </c>
      <c r="H941" s="46">
        <v>195</v>
      </c>
      <c r="I941" s="45" t="s">
        <v>1548</v>
      </c>
      <c r="J941" s="45" t="s">
        <v>1548</v>
      </c>
      <c r="K941" s="44" t="s">
        <v>1548</v>
      </c>
      <c r="L941" s="44" t="s">
        <v>1548</v>
      </c>
      <c r="M941" s="47" t="s">
        <v>252</v>
      </c>
      <c r="N941" s="47" t="s">
        <v>252</v>
      </c>
      <c r="O941" s="52">
        <v>4.36327</v>
      </c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x14ac:dyDescent="0.25" r="942" customHeight="1" ht="17.25">
      <c r="A942" s="42">
        <v>768</v>
      </c>
      <c r="B942" s="43" t="s">
        <v>985</v>
      </c>
      <c r="C942" s="44" t="s">
        <v>1549</v>
      </c>
      <c r="D942" s="44" t="s">
        <v>1655</v>
      </c>
      <c r="E942" s="44" t="s">
        <v>169</v>
      </c>
      <c r="F942" s="45" t="s">
        <v>1656</v>
      </c>
      <c r="G942" s="44" t="s">
        <v>189</v>
      </c>
      <c r="H942" s="46">
        <v>211</v>
      </c>
      <c r="I942" s="45" t="s">
        <v>1548</v>
      </c>
      <c r="J942" s="45" t="s">
        <v>1548</v>
      </c>
      <c r="K942" s="44" t="s">
        <v>1548</v>
      </c>
      <c r="L942" s="44" t="s">
        <v>1548</v>
      </c>
      <c r="M942" s="47" t="s">
        <v>252</v>
      </c>
      <c r="N942" s="47" t="s">
        <v>252</v>
      </c>
      <c r="O942" s="52">
        <v>4.86786</v>
      </c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x14ac:dyDescent="0.25" r="943" customHeight="1" ht="17.25">
      <c r="A943" s="42">
        <v>769</v>
      </c>
      <c r="B943" s="43" t="s">
        <v>986</v>
      </c>
      <c r="C943" s="44" t="s">
        <v>1549</v>
      </c>
      <c r="D943" s="44" t="s">
        <v>1653</v>
      </c>
      <c r="E943" s="44" t="s">
        <v>169</v>
      </c>
      <c r="F943" s="45" t="s">
        <v>1654</v>
      </c>
      <c r="G943" s="44" t="s">
        <v>189</v>
      </c>
      <c r="H943" s="46">
        <v>211</v>
      </c>
      <c r="I943" s="45" t="s">
        <v>1548</v>
      </c>
      <c r="J943" s="45" t="s">
        <v>1548</v>
      </c>
      <c r="K943" s="44" t="s">
        <v>1548</v>
      </c>
      <c r="L943" s="44" t="s">
        <v>1548</v>
      </c>
      <c r="M943" s="47" t="s">
        <v>252</v>
      </c>
      <c r="N943" s="47" t="s">
        <v>252</v>
      </c>
      <c r="O943" s="52">
        <v>4.02063</v>
      </c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x14ac:dyDescent="0.25" r="944" customHeight="1" ht="17.25">
      <c r="A944" s="42">
        <v>770</v>
      </c>
      <c r="B944" s="43" t="s">
        <v>987</v>
      </c>
      <c r="C944" s="44" t="s">
        <v>1549</v>
      </c>
      <c r="D944" s="44" t="s">
        <v>1653</v>
      </c>
      <c r="E944" s="44" t="s">
        <v>169</v>
      </c>
      <c r="F944" s="45" t="s">
        <v>1654</v>
      </c>
      <c r="G944" s="44" t="s">
        <v>189</v>
      </c>
      <c r="H944" s="46">
        <v>211</v>
      </c>
      <c r="I944" s="45" t="s">
        <v>1548</v>
      </c>
      <c r="J944" s="45" t="s">
        <v>1548</v>
      </c>
      <c r="K944" s="44" t="s">
        <v>1548</v>
      </c>
      <c r="L944" s="44" t="s">
        <v>1548</v>
      </c>
      <c r="M944" s="47" t="s">
        <v>252</v>
      </c>
      <c r="N944" s="47" t="s">
        <v>252</v>
      </c>
      <c r="O944" s="52">
        <v>4.2576</v>
      </c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x14ac:dyDescent="0.25" r="945" customHeight="1" ht="17.25">
      <c r="A945" s="42">
        <v>771</v>
      </c>
      <c r="B945" s="43" t="s">
        <v>988</v>
      </c>
      <c r="C945" s="44" t="s">
        <v>1549</v>
      </c>
      <c r="D945" s="44" t="s">
        <v>1653</v>
      </c>
      <c r="E945" s="44" t="s">
        <v>169</v>
      </c>
      <c r="F945" s="45" t="s">
        <v>1654</v>
      </c>
      <c r="G945" s="44" t="s">
        <v>189</v>
      </c>
      <c r="H945" s="46">
        <v>211</v>
      </c>
      <c r="I945" s="45" t="s">
        <v>1548</v>
      </c>
      <c r="J945" s="45" t="s">
        <v>1548</v>
      </c>
      <c r="K945" s="44" t="s">
        <v>1548</v>
      </c>
      <c r="L945" s="44" t="s">
        <v>1548</v>
      </c>
      <c r="M945" s="47" t="s">
        <v>252</v>
      </c>
      <c r="N945" s="47" t="s">
        <v>252</v>
      </c>
      <c r="O945" s="54">
        <v>4.70045</v>
      </c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x14ac:dyDescent="0.25" r="946" customHeight="1" ht="17.25">
      <c r="A946" s="42">
        <v>772</v>
      </c>
      <c r="B946" s="43" t="s">
        <v>989</v>
      </c>
      <c r="C946" s="44" t="s">
        <v>1549</v>
      </c>
      <c r="D946" s="44" t="s">
        <v>1653</v>
      </c>
      <c r="E946" s="44" t="s">
        <v>169</v>
      </c>
      <c r="F946" s="45" t="s">
        <v>1654</v>
      </c>
      <c r="G946" s="44" t="s">
        <v>189</v>
      </c>
      <c r="H946" s="46">
        <v>211</v>
      </c>
      <c r="I946" s="45" t="s">
        <v>1548</v>
      </c>
      <c r="J946" s="45" t="s">
        <v>1548</v>
      </c>
      <c r="K946" s="44" t="s">
        <v>1548</v>
      </c>
      <c r="L946" s="44" t="s">
        <v>1548</v>
      </c>
      <c r="M946" s="47" t="s">
        <v>252</v>
      </c>
      <c r="N946" s="47" t="s">
        <v>252</v>
      </c>
      <c r="O946" s="54">
        <v>5.32413</v>
      </c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x14ac:dyDescent="0.25" r="947" customHeight="1" ht="17.25">
      <c r="A947" s="42">
        <v>773</v>
      </c>
      <c r="B947" s="43" t="s">
        <v>990</v>
      </c>
      <c r="C947" s="44" t="s">
        <v>1549</v>
      </c>
      <c r="D947" s="44" t="s">
        <v>1653</v>
      </c>
      <c r="E947" s="44" t="s">
        <v>169</v>
      </c>
      <c r="F947" s="45" t="s">
        <v>1654</v>
      </c>
      <c r="G947" s="44" t="s">
        <v>189</v>
      </c>
      <c r="H947" s="46">
        <v>211</v>
      </c>
      <c r="I947" s="45" t="s">
        <v>1548</v>
      </c>
      <c r="J947" s="45" t="s">
        <v>1548</v>
      </c>
      <c r="K947" s="44" t="s">
        <v>1548</v>
      </c>
      <c r="L947" s="44" t="s">
        <v>1548</v>
      </c>
      <c r="M947" s="47" t="s">
        <v>252</v>
      </c>
      <c r="N947" s="47" t="s">
        <v>252</v>
      </c>
      <c r="O947" s="54">
        <v>4.31732</v>
      </c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x14ac:dyDescent="0.25" r="948" customHeight="1" ht="17.25">
      <c r="A948" s="42">
        <v>774</v>
      </c>
      <c r="B948" s="43" t="s">
        <v>991</v>
      </c>
      <c r="C948" s="44" t="s">
        <v>1549</v>
      </c>
      <c r="D948" s="44" t="s">
        <v>1653</v>
      </c>
      <c r="E948" s="44" t="s">
        <v>169</v>
      </c>
      <c r="F948" s="45" t="s">
        <v>1654</v>
      </c>
      <c r="G948" s="44" t="s">
        <v>192</v>
      </c>
      <c r="H948" s="46">
        <v>195</v>
      </c>
      <c r="I948" s="45" t="s">
        <v>1548</v>
      </c>
      <c r="J948" s="45" t="s">
        <v>1548</v>
      </c>
      <c r="K948" s="44" t="s">
        <v>1548</v>
      </c>
      <c r="L948" s="44" t="s">
        <v>1548</v>
      </c>
      <c r="M948" s="47" t="s">
        <v>252</v>
      </c>
      <c r="N948" s="47" t="s">
        <v>252</v>
      </c>
      <c r="O948" s="54">
        <v>4.58978</v>
      </c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x14ac:dyDescent="0.25" r="949" customHeight="1" ht="17.25">
      <c r="A949" s="42">
        <v>775</v>
      </c>
      <c r="B949" s="43" t="s">
        <v>992</v>
      </c>
      <c r="C949" s="44" t="s">
        <v>1549</v>
      </c>
      <c r="D949" s="44" t="s">
        <v>1655</v>
      </c>
      <c r="E949" s="44" t="s">
        <v>169</v>
      </c>
      <c r="F949" s="45" t="s">
        <v>1656</v>
      </c>
      <c r="G949" s="44" t="s">
        <v>192</v>
      </c>
      <c r="H949" s="46">
        <v>195</v>
      </c>
      <c r="I949" s="45" t="s">
        <v>1548</v>
      </c>
      <c r="J949" s="45" t="s">
        <v>1548</v>
      </c>
      <c r="K949" s="44" t="s">
        <v>1548</v>
      </c>
      <c r="L949" s="44" t="s">
        <v>1548</v>
      </c>
      <c r="M949" s="47" t="s">
        <v>252</v>
      </c>
      <c r="N949" s="47" t="s">
        <v>252</v>
      </c>
      <c r="O949" s="54">
        <v>4.79233</v>
      </c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x14ac:dyDescent="0.25" r="950" customHeight="1" ht="17.25">
      <c r="A950" s="42">
        <v>776</v>
      </c>
      <c r="B950" s="43" t="s">
        <v>993</v>
      </c>
      <c r="C950" s="44" t="s">
        <v>1549</v>
      </c>
      <c r="D950" s="44" t="s">
        <v>1655</v>
      </c>
      <c r="E950" s="44" t="s">
        <v>169</v>
      </c>
      <c r="F950" s="45" t="s">
        <v>1656</v>
      </c>
      <c r="G950" s="44" t="s">
        <v>192</v>
      </c>
      <c r="H950" s="46">
        <v>195</v>
      </c>
      <c r="I950" s="45" t="s">
        <v>1548</v>
      </c>
      <c r="J950" s="45" t="s">
        <v>1548</v>
      </c>
      <c r="K950" s="44" t="s">
        <v>1548</v>
      </c>
      <c r="L950" s="44" t="s">
        <v>1548</v>
      </c>
      <c r="M950" s="47" t="s">
        <v>252</v>
      </c>
      <c r="N950" s="47" t="s">
        <v>252</v>
      </c>
      <c r="O950" s="54">
        <v>4.65529</v>
      </c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x14ac:dyDescent="0.25" r="951" customHeight="1" ht="17.25">
      <c r="A951" s="42">
        <v>777</v>
      </c>
      <c r="B951" s="43" t="s">
        <v>994</v>
      </c>
      <c r="C951" s="44" t="s">
        <v>1549</v>
      </c>
      <c r="D951" s="44" t="s">
        <v>1653</v>
      </c>
      <c r="E951" s="44" t="s">
        <v>169</v>
      </c>
      <c r="F951" s="45" t="s">
        <v>1654</v>
      </c>
      <c r="G951" s="44" t="s">
        <v>189</v>
      </c>
      <c r="H951" s="46">
        <v>211</v>
      </c>
      <c r="I951" s="45" t="s">
        <v>1548</v>
      </c>
      <c r="J951" s="45" t="s">
        <v>1548</v>
      </c>
      <c r="K951" s="44" t="s">
        <v>1548</v>
      </c>
      <c r="L951" s="44" t="s">
        <v>1548</v>
      </c>
      <c r="M951" s="47" t="s">
        <v>252</v>
      </c>
      <c r="N951" s="47" t="s">
        <v>252</v>
      </c>
      <c r="O951" s="54">
        <v>4.36257</v>
      </c>
      <c r="P951" s="49"/>
      <c r="Q951" s="49"/>
      <c r="R951" s="50"/>
      <c r="S951" s="51"/>
      <c r="T951" s="49"/>
      <c r="U951" s="49"/>
      <c r="V951" s="49"/>
      <c r="W951" s="49"/>
      <c r="X951" s="49"/>
      <c r="Y951" s="49"/>
      <c r="Z951" s="49"/>
    </row>
    <row x14ac:dyDescent="0.25" r="952" customHeight="1" ht="17.25">
      <c r="A952" s="42">
        <v>778</v>
      </c>
      <c r="B952" s="43" t="s">
        <v>995</v>
      </c>
      <c r="C952" s="44" t="s">
        <v>1549</v>
      </c>
      <c r="D952" s="44" t="s">
        <v>1653</v>
      </c>
      <c r="E952" s="44" t="s">
        <v>169</v>
      </c>
      <c r="F952" s="45" t="s">
        <v>1654</v>
      </c>
      <c r="G952" s="44" t="s">
        <v>192</v>
      </c>
      <c r="H952" s="46">
        <v>195</v>
      </c>
      <c r="I952" s="45" t="s">
        <v>1548</v>
      </c>
      <c r="J952" s="45" t="s">
        <v>1548</v>
      </c>
      <c r="K952" s="44" t="s">
        <v>1548</v>
      </c>
      <c r="L952" s="44" t="s">
        <v>1548</v>
      </c>
      <c r="M952" s="47" t="s">
        <v>252</v>
      </c>
      <c r="N952" s="47" t="s">
        <v>252</v>
      </c>
      <c r="O952" s="54">
        <v>3.04803</v>
      </c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x14ac:dyDescent="0.25" r="953" customHeight="1" ht="17.25">
      <c r="A953" s="42">
        <v>779</v>
      </c>
      <c r="B953" s="43" t="s">
        <v>996</v>
      </c>
      <c r="C953" s="44" t="s">
        <v>1549</v>
      </c>
      <c r="D953" s="44" t="s">
        <v>1653</v>
      </c>
      <c r="E953" s="44" t="s">
        <v>169</v>
      </c>
      <c r="F953" s="45" t="s">
        <v>1654</v>
      </c>
      <c r="G953" s="44" t="s">
        <v>189</v>
      </c>
      <c r="H953" s="46">
        <v>211</v>
      </c>
      <c r="I953" s="45" t="s">
        <v>1548</v>
      </c>
      <c r="J953" s="45" t="s">
        <v>1548</v>
      </c>
      <c r="K953" s="44" t="s">
        <v>1548</v>
      </c>
      <c r="L953" s="44" t="s">
        <v>1548</v>
      </c>
      <c r="M953" s="47" t="s">
        <v>252</v>
      </c>
      <c r="N953" s="47" t="s">
        <v>252</v>
      </c>
      <c r="O953" s="54">
        <v>3.68943</v>
      </c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x14ac:dyDescent="0.25" r="954" customHeight="1" ht="17.25">
      <c r="A954" s="42">
        <v>780</v>
      </c>
      <c r="B954" s="43" t="s">
        <v>997</v>
      </c>
      <c r="C954" s="44" t="s">
        <v>1549</v>
      </c>
      <c r="D954" s="44" t="s">
        <v>1653</v>
      </c>
      <c r="E954" s="44" t="s">
        <v>169</v>
      </c>
      <c r="F954" s="45" t="s">
        <v>1654</v>
      </c>
      <c r="G954" s="44" t="s">
        <v>192</v>
      </c>
      <c r="H954" s="46">
        <v>195</v>
      </c>
      <c r="I954" s="45" t="s">
        <v>1548</v>
      </c>
      <c r="J954" s="45" t="s">
        <v>1548</v>
      </c>
      <c r="K954" s="44" t="s">
        <v>1548</v>
      </c>
      <c r="L954" s="44" t="s">
        <v>1548</v>
      </c>
      <c r="M954" s="47" t="s">
        <v>252</v>
      </c>
      <c r="N954" s="47" t="s">
        <v>252</v>
      </c>
      <c r="O954" s="54">
        <v>4.00907</v>
      </c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x14ac:dyDescent="0.25" r="955" customHeight="1" ht="17.25">
      <c r="A955" s="42">
        <v>781</v>
      </c>
      <c r="B955" s="43" t="s">
        <v>998</v>
      </c>
      <c r="C955" s="44" t="s">
        <v>1549</v>
      </c>
      <c r="D955" s="44" t="s">
        <v>1653</v>
      </c>
      <c r="E955" s="44" t="s">
        <v>169</v>
      </c>
      <c r="F955" s="45" t="s">
        <v>1654</v>
      </c>
      <c r="G955" s="44" t="s">
        <v>189</v>
      </c>
      <c r="H955" s="46">
        <v>211</v>
      </c>
      <c r="I955" s="45" t="s">
        <v>1548</v>
      </c>
      <c r="J955" s="45" t="s">
        <v>1548</v>
      </c>
      <c r="K955" s="44" t="s">
        <v>1548</v>
      </c>
      <c r="L955" s="44" t="s">
        <v>1548</v>
      </c>
      <c r="M955" s="47" t="s">
        <v>252</v>
      </c>
      <c r="N955" s="47" t="s">
        <v>252</v>
      </c>
      <c r="O955" s="54">
        <v>3.70023</v>
      </c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x14ac:dyDescent="0.25" r="956" customHeight="1" ht="17.25">
      <c r="A956" s="42">
        <v>782</v>
      </c>
      <c r="B956" s="43" t="s">
        <v>999</v>
      </c>
      <c r="C956" s="44" t="s">
        <v>1549</v>
      </c>
      <c r="D956" s="44" t="s">
        <v>1653</v>
      </c>
      <c r="E956" s="44" t="s">
        <v>169</v>
      </c>
      <c r="F956" s="45" t="s">
        <v>1654</v>
      </c>
      <c r="G956" s="44" t="s">
        <v>192</v>
      </c>
      <c r="H956" s="46">
        <v>195</v>
      </c>
      <c r="I956" s="45" t="s">
        <v>1548</v>
      </c>
      <c r="J956" s="45" t="s">
        <v>1548</v>
      </c>
      <c r="K956" s="44" t="s">
        <v>1548</v>
      </c>
      <c r="L956" s="44" t="s">
        <v>1548</v>
      </c>
      <c r="M956" s="47" t="s">
        <v>252</v>
      </c>
      <c r="N956" s="47" t="s">
        <v>252</v>
      </c>
      <c r="O956" s="54">
        <v>3.39807</v>
      </c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x14ac:dyDescent="0.25" r="957" customHeight="1" ht="17.25">
      <c r="A957" s="42">
        <v>783</v>
      </c>
      <c r="B957" s="43" t="s">
        <v>1000</v>
      </c>
      <c r="C957" s="44" t="s">
        <v>1549</v>
      </c>
      <c r="D957" s="44" t="s">
        <v>1653</v>
      </c>
      <c r="E957" s="44" t="s">
        <v>169</v>
      </c>
      <c r="F957" s="45" t="s">
        <v>1654</v>
      </c>
      <c r="G957" s="44" t="s">
        <v>192</v>
      </c>
      <c r="H957" s="46">
        <v>195</v>
      </c>
      <c r="I957" s="45" t="s">
        <v>1548</v>
      </c>
      <c r="J957" s="45" t="s">
        <v>1548</v>
      </c>
      <c r="K957" s="44" t="s">
        <v>1548</v>
      </c>
      <c r="L957" s="44" t="s">
        <v>1548</v>
      </c>
      <c r="M957" s="47" t="s">
        <v>252</v>
      </c>
      <c r="N957" s="47" t="s">
        <v>252</v>
      </c>
      <c r="O957" s="54">
        <v>4.08473</v>
      </c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x14ac:dyDescent="0.25" r="958" customHeight="1" ht="17.25">
      <c r="A958" s="42">
        <v>784</v>
      </c>
      <c r="B958" s="43" t="s">
        <v>1001</v>
      </c>
      <c r="C958" s="44" t="s">
        <v>1549</v>
      </c>
      <c r="D958" s="44" t="s">
        <v>1653</v>
      </c>
      <c r="E958" s="44" t="s">
        <v>169</v>
      </c>
      <c r="F958" s="45" t="s">
        <v>1654</v>
      </c>
      <c r="G958" s="44" t="s">
        <v>189</v>
      </c>
      <c r="H958" s="46">
        <v>211</v>
      </c>
      <c r="I958" s="45" t="s">
        <v>1548</v>
      </c>
      <c r="J958" s="45" t="s">
        <v>1548</v>
      </c>
      <c r="K958" s="44" t="s">
        <v>1548</v>
      </c>
      <c r="L958" s="44" t="s">
        <v>1548</v>
      </c>
      <c r="M958" s="47" t="s">
        <v>252</v>
      </c>
      <c r="N958" s="47" t="s">
        <v>252</v>
      </c>
      <c r="O958" s="54">
        <v>5.06971</v>
      </c>
      <c r="P958" s="49"/>
      <c r="Q958" s="49"/>
      <c r="R958" s="50"/>
      <c r="S958" s="51"/>
      <c r="T958" s="49"/>
      <c r="U958" s="49"/>
      <c r="V958" s="49"/>
      <c r="W958" s="49"/>
      <c r="X958" s="49"/>
      <c r="Y958" s="49"/>
      <c r="Z958" s="49"/>
    </row>
    <row x14ac:dyDescent="0.25" r="959" customHeight="1" ht="17.25">
      <c r="A959" s="42">
        <v>785</v>
      </c>
      <c r="B959" s="43" t="s">
        <v>1002</v>
      </c>
      <c r="C959" s="44" t="s">
        <v>1549</v>
      </c>
      <c r="D959" s="44" t="s">
        <v>1655</v>
      </c>
      <c r="E959" s="44" t="s">
        <v>169</v>
      </c>
      <c r="F959" s="45" t="s">
        <v>1640</v>
      </c>
      <c r="G959" s="44" t="s">
        <v>192</v>
      </c>
      <c r="H959" s="46">
        <v>195</v>
      </c>
      <c r="I959" s="45" t="s">
        <v>1548</v>
      </c>
      <c r="J959" s="45" t="s">
        <v>1548</v>
      </c>
      <c r="K959" s="44" t="s">
        <v>1548</v>
      </c>
      <c r="L959" s="44" t="s">
        <v>1548</v>
      </c>
      <c r="M959" s="47" t="s">
        <v>252</v>
      </c>
      <c r="N959" s="47" t="s">
        <v>252</v>
      </c>
      <c r="O959" s="54">
        <v>3.3132</v>
      </c>
      <c r="P959" s="49"/>
      <c r="Q959" s="49"/>
      <c r="R959" s="50"/>
      <c r="S959" s="51"/>
      <c r="T959" s="49"/>
      <c r="U959" s="49"/>
      <c r="V959" s="49"/>
      <c r="W959" s="49"/>
      <c r="X959" s="49"/>
      <c r="Y959" s="49"/>
      <c r="Z959" s="49"/>
    </row>
    <row x14ac:dyDescent="0.25" r="960" customHeight="1" ht="17.25">
      <c r="A960" s="42">
        <v>786</v>
      </c>
      <c r="B960" s="43" t="s">
        <v>1003</v>
      </c>
      <c r="C960" s="44" t="s">
        <v>1549</v>
      </c>
      <c r="D960" s="44" t="s">
        <v>1655</v>
      </c>
      <c r="E960" s="44" t="s">
        <v>169</v>
      </c>
      <c r="F960" s="45" t="s">
        <v>1640</v>
      </c>
      <c r="G960" s="44" t="s">
        <v>192</v>
      </c>
      <c r="H960" s="46">
        <v>195</v>
      </c>
      <c r="I960" s="45" t="s">
        <v>1548</v>
      </c>
      <c r="J960" s="45" t="s">
        <v>1548</v>
      </c>
      <c r="K960" s="44" t="s">
        <v>1548</v>
      </c>
      <c r="L960" s="44" t="s">
        <v>1548</v>
      </c>
      <c r="M960" s="47" t="s">
        <v>252</v>
      </c>
      <c r="N960" s="47" t="s">
        <v>252</v>
      </c>
      <c r="O960" s="54">
        <v>6.38106</v>
      </c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x14ac:dyDescent="0.25" r="961" customHeight="1" ht="17.25">
      <c r="A961" s="42">
        <v>787</v>
      </c>
      <c r="B961" s="43" t="s">
        <v>1004</v>
      </c>
      <c r="C961" s="44" t="s">
        <v>1549</v>
      </c>
      <c r="D961" s="44" t="s">
        <v>1655</v>
      </c>
      <c r="E961" s="44" t="s">
        <v>169</v>
      </c>
      <c r="F961" s="45" t="s">
        <v>1640</v>
      </c>
      <c r="G961" s="44" t="s">
        <v>192</v>
      </c>
      <c r="H961" s="46">
        <v>195</v>
      </c>
      <c r="I961" s="45" t="s">
        <v>1548</v>
      </c>
      <c r="J961" s="45" t="s">
        <v>1548</v>
      </c>
      <c r="K961" s="44" t="s">
        <v>1548</v>
      </c>
      <c r="L961" s="44" t="s">
        <v>1548</v>
      </c>
      <c r="M961" s="47" t="s">
        <v>252</v>
      </c>
      <c r="N961" s="47" t="s">
        <v>252</v>
      </c>
      <c r="O961" s="54">
        <v>5.58134</v>
      </c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x14ac:dyDescent="0.25" r="962" customHeight="1" ht="17.25">
      <c r="A962" s="42">
        <v>788</v>
      </c>
      <c r="B962" s="43" t="s">
        <v>1005</v>
      </c>
      <c r="C962" s="44" t="s">
        <v>1549</v>
      </c>
      <c r="D962" s="44" t="s">
        <v>1655</v>
      </c>
      <c r="E962" s="44" t="s">
        <v>169</v>
      </c>
      <c r="F962" s="45" t="s">
        <v>1640</v>
      </c>
      <c r="G962" s="44" t="s">
        <v>192</v>
      </c>
      <c r="H962" s="46">
        <v>195</v>
      </c>
      <c r="I962" s="45" t="s">
        <v>1548</v>
      </c>
      <c r="J962" s="45" t="s">
        <v>1548</v>
      </c>
      <c r="K962" s="44" t="s">
        <v>1548</v>
      </c>
      <c r="L962" s="44" t="s">
        <v>1548</v>
      </c>
      <c r="M962" s="47" t="s">
        <v>252</v>
      </c>
      <c r="N962" s="47" t="s">
        <v>252</v>
      </c>
      <c r="O962" s="54">
        <v>3.31827</v>
      </c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x14ac:dyDescent="0.25" r="963" customHeight="1" ht="17.25">
      <c r="A963" s="42">
        <v>789</v>
      </c>
      <c r="B963" s="43" t="s">
        <v>1006</v>
      </c>
      <c r="C963" s="44" t="s">
        <v>1549</v>
      </c>
      <c r="D963" s="44" t="s">
        <v>1655</v>
      </c>
      <c r="E963" s="44" t="s">
        <v>169</v>
      </c>
      <c r="F963" s="45" t="s">
        <v>1641</v>
      </c>
      <c r="G963" s="44" t="s">
        <v>192</v>
      </c>
      <c r="H963" s="46">
        <v>195</v>
      </c>
      <c r="I963" s="45" t="s">
        <v>1548</v>
      </c>
      <c r="J963" s="45" t="s">
        <v>1548</v>
      </c>
      <c r="K963" s="44" t="s">
        <v>1548</v>
      </c>
      <c r="L963" s="44" t="s">
        <v>1548</v>
      </c>
      <c r="M963" s="47" t="s">
        <v>252</v>
      </c>
      <c r="N963" s="47" t="s">
        <v>252</v>
      </c>
      <c r="O963" s="54">
        <v>3.53559</v>
      </c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x14ac:dyDescent="0.25" r="964" customHeight="1" ht="17.25">
      <c r="A964" s="42">
        <v>790</v>
      </c>
      <c r="B964" s="43" t="s">
        <v>1007</v>
      </c>
      <c r="C964" s="44" t="s">
        <v>1549</v>
      </c>
      <c r="D964" s="44" t="s">
        <v>1653</v>
      </c>
      <c r="E964" s="44" t="s">
        <v>169</v>
      </c>
      <c r="F964" s="45" t="s">
        <v>1654</v>
      </c>
      <c r="G964" s="44" t="s">
        <v>192</v>
      </c>
      <c r="H964" s="46">
        <v>195</v>
      </c>
      <c r="I964" s="45" t="s">
        <v>1548</v>
      </c>
      <c r="J964" s="45" t="s">
        <v>1548</v>
      </c>
      <c r="K964" s="44" t="s">
        <v>1548</v>
      </c>
      <c r="L964" s="44" t="s">
        <v>1548</v>
      </c>
      <c r="M964" s="47" t="s">
        <v>252</v>
      </c>
      <c r="N964" s="47" t="s">
        <v>252</v>
      </c>
      <c r="O964" s="54">
        <v>3.24039</v>
      </c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x14ac:dyDescent="0.25" r="965" customHeight="1" ht="17.25">
      <c r="A965" s="42">
        <v>791</v>
      </c>
      <c r="B965" s="43" t="s">
        <v>1008</v>
      </c>
      <c r="C965" s="44" t="s">
        <v>1549</v>
      </c>
      <c r="D965" s="44" t="s">
        <v>1653</v>
      </c>
      <c r="E965" s="44" t="s">
        <v>169</v>
      </c>
      <c r="F965" s="45" t="s">
        <v>1654</v>
      </c>
      <c r="G965" s="44" t="s">
        <v>192</v>
      </c>
      <c r="H965" s="46">
        <v>195</v>
      </c>
      <c r="I965" s="45" t="s">
        <v>1548</v>
      </c>
      <c r="J965" s="45" t="s">
        <v>1548</v>
      </c>
      <c r="K965" s="44" t="s">
        <v>1548</v>
      </c>
      <c r="L965" s="44" t="s">
        <v>1548</v>
      </c>
      <c r="M965" s="47" t="s">
        <v>252</v>
      </c>
      <c r="N965" s="47" t="s">
        <v>252</v>
      </c>
      <c r="O965" s="54">
        <v>3.22995</v>
      </c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x14ac:dyDescent="0.25" r="966" customHeight="1" ht="17.25">
      <c r="A966" s="42">
        <v>792</v>
      </c>
      <c r="B966" s="43" t="s">
        <v>1009</v>
      </c>
      <c r="C966" s="44" t="s">
        <v>1549</v>
      </c>
      <c r="D966" s="44" t="s">
        <v>1653</v>
      </c>
      <c r="E966" s="44" t="s">
        <v>169</v>
      </c>
      <c r="F966" s="45" t="s">
        <v>1654</v>
      </c>
      <c r="G966" s="44" t="s">
        <v>189</v>
      </c>
      <c r="H966" s="46">
        <v>211</v>
      </c>
      <c r="I966" s="45" t="s">
        <v>1548</v>
      </c>
      <c r="J966" s="45" t="s">
        <v>1548</v>
      </c>
      <c r="K966" s="44" t="s">
        <v>1548</v>
      </c>
      <c r="L966" s="44" t="s">
        <v>1548</v>
      </c>
      <c r="M966" s="47" t="s">
        <v>252</v>
      </c>
      <c r="N966" s="47" t="s">
        <v>252</v>
      </c>
      <c r="O966" s="54">
        <v>5.07421</v>
      </c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x14ac:dyDescent="0.25" r="967" customHeight="1" ht="17.25">
      <c r="A967" s="42">
        <v>793</v>
      </c>
      <c r="B967" s="43" t="s">
        <v>1010</v>
      </c>
      <c r="C967" s="44" t="s">
        <v>1549</v>
      </c>
      <c r="D967" s="44" t="s">
        <v>1653</v>
      </c>
      <c r="E967" s="44" t="s">
        <v>169</v>
      </c>
      <c r="F967" s="45" t="s">
        <v>1654</v>
      </c>
      <c r="G967" s="44" t="s">
        <v>192</v>
      </c>
      <c r="H967" s="46">
        <v>195</v>
      </c>
      <c r="I967" s="45" t="s">
        <v>1548</v>
      </c>
      <c r="J967" s="45" t="s">
        <v>1548</v>
      </c>
      <c r="K967" s="44" t="s">
        <v>1548</v>
      </c>
      <c r="L967" s="44" t="s">
        <v>1548</v>
      </c>
      <c r="M967" s="47" t="s">
        <v>252</v>
      </c>
      <c r="N967" s="47" t="s">
        <v>252</v>
      </c>
      <c r="O967" s="54">
        <v>3.87591</v>
      </c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x14ac:dyDescent="0.25" r="968" customHeight="1" ht="17.25">
      <c r="A968" s="42">
        <v>794</v>
      </c>
      <c r="B968" s="43" t="s">
        <v>1011</v>
      </c>
      <c r="C968" s="44" t="s">
        <v>1549</v>
      </c>
      <c r="D968" s="44" t="s">
        <v>1653</v>
      </c>
      <c r="E968" s="44" t="s">
        <v>169</v>
      </c>
      <c r="F968" s="45" t="s">
        <v>1654</v>
      </c>
      <c r="G968" s="44" t="s">
        <v>192</v>
      </c>
      <c r="H968" s="46">
        <v>195</v>
      </c>
      <c r="I968" s="45" t="s">
        <v>1548</v>
      </c>
      <c r="J968" s="45" t="s">
        <v>1548</v>
      </c>
      <c r="K968" s="44" t="s">
        <v>1548</v>
      </c>
      <c r="L968" s="44" t="s">
        <v>1548</v>
      </c>
      <c r="M968" s="47" t="s">
        <v>252</v>
      </c>
      <c r="N968" s="47" t="s">
        <v>252</v>
      </c>
      <c r="O968" s="54">
        <v>3.16083</v>
      </c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x14ac:dyDescent="0.25" r="969" customHeight="1" ht="17.25">
      <c r="A969" s="42">
        <v>795</v>
      </c>
      <c r="B969" s="43" t="s">
        <v>1012</v>
      </c>
      <c r="C969" s="44" t="s">
        <v>1549</v>
      </c>
      <c r="D969" s="44" t="s">
        <v>1655</v>
      </c>
      <c r="E969" s="44" t="s">
        <v>169</v>
      </c>
      <c r="F969" s="45" t="s">
        <v>1641</v>
      </c>
      <c r="G969" s="44" t="s">
        <v>192</v>
      </c>
      <c r="H969" s="46">
        <v>195</v>
      </c>
      <c r="I969" s="45" t="s">
        <v>1548</v>
      </c>
      <c r="J969" s="45" t="s">
        <v>1548</v>
      </c>
      <c r="K969" s="44" t="s">
        <v>1548</v>
      </c>
      <c r="L969" s="44" t="s">
        <v>1548</v>
      </c>
      <c r="M969" s="47" t="s">
        <v>252</v>
      </c>
      <c r="N969" s="47" t="s">
        <v>252</v>
      </c>
      <c r="O969" s="54">
        <v>3.29583</v>
      </c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x14ac:dyDescent="0.25" r="970" customHeight="1" ht="17.25">
      <c r="A970" s="42">
        <v>796</v>
      </c>
      <c r="B970" s="43" t="s">
        <v>1013</v>
      </c>
      <c r="C970" s="44" t="s">
        <v>1549</v>
      </c>
      <c r="D970" s="44" t="s">
        <v>1655</v>
      </c>
      <c r="E970" s="44" t="s">
        <v>169</v>
      </c>
      <c r="F970" s="45" t="s">
        <v>1641</v>
      </c>
      <c r="G970" s="44" t="s">
        <v>192</v>
      </c>
      <c r="H970" s="46">
        <v>195</v>
      </c>
      <c r="I970" s="45" t="s">
        <v>1548</v>
      </c>
      <c r="J970" s="45" t="s">
        <v>1548</v>
      </c>
      <c r="K970" s="44" t="s">
        <v>1548</v>
      </c>
      <c r="L970" s="44" t="s">
        <v>1548</v>
      </c>
      <c r="M970" s="47" t="s">
        <v>252</v>
      </c>
      <c r="N970" s="47" t="s">
        <v>252</v>
      </c>
      <c r="O970" s="54">
        <v>4.3478</v>
      </c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x14ac:dyDescent="0.25" r="971" customHeight="1" ht="17.25">
      <c r="A971" s="42">
        <v>797</v>
      </c>
      <c r="B971" s="43" t="s">
        <v>1014</v>
      </c>
      <c r="C971" s="44" t="s">
        <v>1549</v>
      </c>
      <c r="D971" s="44" t="s">
        <v>1655</v>
      </c>
      <c r="E971" s="44" t="s">
        <v>169</v>
      </c>
      <c r="F971" s="45" t="s">
        <v>1641</v>
      </c>
      <c r="G971" s="44" t="s">
        <v>192</v>
      </c>
      <c r="H971" s="46">
        <v>195</v>
      </c>
      <c r="I971" s="45" t="s">
        <v>1548</v>
      </c>
      <c r="J971" s="45" t="s">
        <v>1548</v>
      </c>
      <c r="K971" s="44" t="s">
        <v>1548</v>
      </c>
      <c r="L971" s="44" t="s">
        <v>1548</v>
      </c>
      <c r="M971" s="47" t="s">
        <v>252</v>
      </c>
      <c r="N971" s="47" t="s">
        <v>252</v>
      </c>
      <c r="O971" s="54">
        <v>3.36051</v>
      </c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x14ac:dyDescent="0.25" r="972" customHeight="1" ht="17.25">
      <c r="A972" s="42">
        <v>798</v>
      </c>
      <c r="B972" s="43" t="s">
        <v>1015</v>
      </c>
      <c r="C972" s="44" t="s">
        <v>1549</v>
      </c>
      <c r="D972" s="44" t="s">
        <v>1655</v>
      </c>
      <c r="E972" s="44" t="s">
        <v>169</v>
      </c>
      <c r="F972" s="45" t="s">
        <v>1657</v>
      </c>
      <c r="G972" s="44" t="s">
        <v>189</v>
      </c>
      <c r="H972" s="46">
        <v>211</v>
      </c>
      <c r="I972" s="45" t="s">
        <v>1548</v>
      </c>
      <c r="J972" s="45" t="s">
        <v>1548</v>
      </c>
      <c r="K972" s="44" t="s">
        <v>1548</v>
      </c>
      <c r="L972" s="44" t="s">
        <v>1548</v>
      </c>
      <c r="M972" s="47" t="s">
        <v>252</v>
      </c>
      <c r="N972" s="47" t="s">
        <v>252</v>
      </c>
      <c r="O972" s="54">
        <v>5.8248</v>
      </c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x14ac:dyDescent="0.25" r="973" customHeight="1" ht="17.25">
      <c r="A973" s="42">
        <v>799</v>
      </c>
      <c r="B973" s="43" t="s">
        <v>1016</v>
      </c>
      <c r="C973" s="44" t="s">
        <v>1549</v>
      </c>
      <c r="D973" s="44" t="s">
        <v>1653</v>
      </c>
      <c r="E973" s="44" t="s">
        <v>169</v>
      </c>
      <c r="F973" s="45" t="s">
        <v>1654</v>
      </c>
      <c r="G973" s="44" t="s">
        <v>192</v>
      </c>
      <c r="H973" s="46">
        <v>195</v>
      </c>
      <c r="I973" s="45" t="s">
        <v>1548</v>
      </c>
      <c r="J973" s="45" t="s">
        <v>1548</v>
      </c>
      <c r="K973" s="44" t="s">
        <v>1548</v>
      </c>
      <c r="L973" s="44" t="s">
        <v>1548</v>
      </c>
      <c r="M973" s="47" t="s">
        <v>252</v>
      </c>
      <c r="N973" s="47" t="s">
        <v>252</v>
      </c>
      <c r="O973" s="54">
        <v>2.9589</v>
      </c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x14ac:dyDescent="0.25" r="974" customHeight="1" ht="17.25">
      <c r="A974" s="42">
        <v>800</v>
      </c>
      <c r="B974" s="43" t="s">
        <v>1017</v>
      </c>
      <c r="C974" s="44" t="s">
        <v>1549</v>
      </c>
      <c r="D974" s="44" t="s">
        <v>1655</v>
      </c>
      <c r="E974" s="44" t="s">
        <v>169</v>
      </c>
      <c r="F974" s="45" t="s">
        <v>1641</v>
      </c>
      <c r="G974" s="44" t="s">
        <v>192</v>
      </c>
      <c r="H974" s="46">
        <v>195</v>
      </c>
      <c r="I974" s="45" t="s">
        <v>1548</v>
      </c>
      <c r="J974" s="45" t="s">
        <v>1548</v>
      </c>
      <c r="K974" s="44" t="s">
        <v>1548</v>
      </c>
      <c r="L974" s="44" t="s">
        <v>1548</v>
      </c>
      <c r="M974" s="47" t="s">
        <v>252</v>
      </c>
      <c r="N974" s="47" t="s">
        <v>252</v>
      </c>
      <c r="O974" s="54">
        <v>3.62859</v>
      </c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x14ac:dyDescent="0.25" r="975" customHeight="1" ht="17.25">
      <c r="A975" s="42">
        <v>801</v>
      </c>
      <c r="B975" s="43" t="s">
        <v>1018</v>
      </c>
      <c r="C975" s="44" t="s">
        <v>1549</v>
      </c>
      <c r="D975" s="44" t="s">
        <v>1655</v>
      </c>
      <c r="E975" s="44" t="s">
        <v>169</v>
      </c>
      <c r="F975" s="45" t="s">
        <v>1641</v>
      </c>
      <c r="G975" s="44" t="s">
        <v>192</v>
      </c>
      <c r="H975" s="46">
        <v>195</v>
      </c>
      <c r="I975" s="45" t="s">
        <v>1548</v>
      </c>
      <c r="J975" s="45" t="s">
        <v>1548</v>
      </c>
      <c r="K975" s="44" t="s">
        <v>1548</v>
      </c>
      <c r="L975" s="44" t="s">
        <v>1548</v>
      </c>
      <c r="M975" s="47" t="s">
        <v>252</v>
      </c>
      <c r="N975" s="47" t="s">
        <v>252</v>
      </c>
      <c r="O975" s="54">
        <v>3.25983</v>
      </c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x14ac:dyDescent="0.25" r="976" customHeight="1" ht="17.25">
      <c r="A976" s="42">
        <v>802</v>
      </c>
      <c r="B976" s="43" t="s">
        <v>1019</v>
      </c>
      <c r="C976" s="44" t="s">
        <v>1549</v>
      </c>
      <c r="D976" s="44" t="s">
        <v>1655</v>
      </c>
      <c r="E976" s="44" t="s">
        <v>169</v>
      </c>
      <c r="F976" s="45" t="s">
        <v>1641</v>
      </c>
      <c r="G976" s="44" t="s">
        <v>192</v>
      </c>
      <c r="H976" s="46">
        <v>195</v>
      </c>
      <c r="I976" s="45" t="s">
        <v>1548</v>
      </c>
      <c r="J976" s="45" t="s">
        <v>1548</v>
      </c>
      <c r="K976" s="44" t="s">
        <v>1548</v>
      </c>
      <c r="L976" s="44" t="s">
        <v>1548</v>
      </c>
      <c r="M976" s="47" t="s">
        <v>252</v>
      </c>
      <c r="N976" s="47" t="s">
        <v>252</v>
      </c>
      <c r="O976" s="54">
        <v>3.42111</v>
      </c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x14ac:dyDescent="0.25" r="977" customHeight="1" ht="17.25">
      <c r="A977" s="42">
        <v>803</v>
      </c>
      <c r="B977" s="43" t="s">
        <v>1020</v>
      </c>
      <c r="C977" s="44" t="s">
        <v>1549</v>
      </c>
      <c r="D977" s="44" t="s">
        <v>1655</v>
      </c>
      <c r="E977" s="44" t="s">
        <v>169</v>
      </c>
      <c r="F977" s="45" t="s">
        <v>1657</v>
      </c>
      <c r="G977" s="44" t="s">
        <v>189</v>
      </c>
      <c r="H977" s="46">
        <v>211</v>
      </c>
      <c r="I977" s="45" t="s">
        <v>1548</v>
      </c>
      <c r="J977" s="45" t="s">
        <v>1548</v>
      </c>
      <c r="K977" s="45" t="s">
        <v>1548</v>
      </c>
      <c r="L977" s="45" t="s">
        <v>1548</v>
      </c>
      <c r="M977" s="47" t="s">
        <v>252</v>
      </c>
      <c r="N977" s="47" t="s">
        <v>252</v>
      </c>
      <c r="O977" s="54">
        <v>5.59221</v>
      </c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x14ac:dyDescent="0.25" r="978" customHeight="1" ht="17.25">
      <c r="A978" s="42">
        <v>804</v>
      </c>
      <c r="B978" s="43" t="s">
        <v>1021</v>
      </c>
      <c r="C978" s="44" t="s">
        <v>1549</v>
      </c>
      <c r="D978" s="44" t="s">
        <v>1653</v>
      </c>
      <c r="E978" s="44" t="s">
        <v>169</v>
      </c>
      <c r="F978" s="45" t="s">
        <v>1654</v>
      </c>
      <c r="G978" s="44" t="s">
        <v>192</v>
      </c>
      <c r="H978" s="46">
        <v>195</v>
      </c>
      <c r="I978" s="45" t="s">
        <v>1548</v>
      </c>
      <c r="J978" s="45" t="s">
        <v>1548</v>
      </c>
      <c r="K978" s="45" t="s">
        <v>1548</v>
      </c>
      <c r="L978" s="45" t="s">
        <v>1548</v>
      </c>
      <c r="M978" s="47" t="s">
        <v>252</v>
      </c>
      <c r="N978" s="47" t="s">
        <v>252</v>
      </c>
      <c r="O978" s="54">
        <v>2.63787</v>
      </c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x14ac:dyDescent="0.25" r="979" customHeight="1" ht="17.25">
      <c r="A979" s="42">
        <v>805</v>
      </c>
      <c r="B979" s="43" t="s">
        <v>1022</v>
      </c>
      <c r="C979" s="44" t="s">
        <v>1549</v>
      </c>
      <c r="D979" s="44" t="s">
        <v>1655</v>
      </c>
      <c r="E979" s="44" t="s">
        <v>169</v>
      </c>
      <c r="F979" s="45" t="s">
        <v>1641</v>
      </c>
      <c r="G979" s="44" t="s">
        <v>192</v>
      </c>
      <c r="H979" s="46">
        <v>195</v>
      </c>
      <c r="I979" s="45" t="s">
        <v>1548</v>
      </c>
      <c r="J979" s="45" t="s">
        <v>1548</v>
      </c>
      <c r="K979" s="45" t="s">
        <v>1548</v>
      </c>
      <c r="L979" s="45" t="s">
        <v>1548</v>
      </c>
      <c r="M979" s="47" t="s">
        <v>252</v>
      </c>
      <c r="N979" s="47" t="s">
        <v>252</v>
      </c>
      <c r="O979" s="54">
        <v>4.28715</v>
      </c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x14ac:dyDescent="0.25" r="980" customHeight="1" ht="17.25">
      <c r="A980" s="42">
        <v>806</v>
      </c>
      <c r="B980" s="43" t="s">
        <v>1023</v>
      </c>
      <c r="C980" s="44" t="s">
        <v>1549</v>
      </c>
      <c r="D980" s="44" t="s">
        <v>1655</v>
      </c>
      <c r="E980" s="44" t="s">
        <v>169</v>
      </c>
      <c r="F980" s="45" t="s">
        <v>1640</v>
      </c>
      <c r="G980" s="44" t="s">
        <v>192</v>
      </c>
      <c r="H980" s="46">
        <v>195</v>
      </c>
      <c r="I980" s="45" t="s">
        <v>1548</v>
      </c>
      <c r="J980" s="45" t="s">
        <v>1548</v>
      </c>
      <c r="K980" s="45" t="s">
        <v>1548</v>
      </c>
      <c r="L980" s="45" t="s">
        <v>1548</v>
      </c>
      <c r="M980" s="47" t="s">
        <v>252</v>
      </c>
      <c r="N980" s="47" t="s">
        <v>252</v>
      </c>
      <c r="O980" s="54">
        <v>2.66163</v>
      </c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x14ac:dyDescent="0.25" r="981" customHeight="1" ht="17.25">
      <c r="A981" s="42">
        <v>807</v>
      </c>
      <c r="B981" s="43" t="s">
        <v>1024</v>
      </c>
      <c r="C981" s="44" t="s">
        <v>1549</v>
      </c>
      <c r="D981" s="44" t="s">
        <v>1655</v>
      </c>
      <c r="E981" s="44" t="s">
        <v>169</v>
      </c>
      <c r="F981" s="45" t="s">
        <v>1640</v>
      </c>
      <c r="G981" s="44" t="s">
        <v>192</v>
      </c>
      <c r="H981" s="46">
        <v>195</v>
      </c>
      <c r="I981" s="45" t="s">
        <v>1548</v>
      </c>
      <c r="J981" s="45" t="s">
        <v>1548</v>
      </c>
      <c r="K981" s="45" t="s">
        <v>1548</v>
      </c>
      <c r="L981" s="45" t="s">
        <v>1548</v>
      </c>
      <c r="M981" s="47" t="s">
        <v>252</v>
      </c>
      <c r="N981" s="47" t="s">
        <v>252</v>
      </c>
      <c r="O981" s="54">
        <v>3.76491</v>
      </c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x14ac:dyDescent="0.25" r="982" customHeight="1" ht="17.25">
      <c r="A982" s="42">
        <v>808</v>
      </c>
      <c r="B982" s="43" t="s">
        <v>1025</v>
      </c>
      <c r="C982" s="44" t="s">
        <v>1549</v>
      </c>
      <c r="D982" s="44" t="s">
        <v>1655</v>
      </c>
      <c r="E982" s="44" t="s">
        <v>169</v>
      </c>
      <c r="F982" s="45" t="s">
        <v>1640</v>
      </c>
      <c r="G982" s="44" t="s">
        <v>192</v>
      </c>
      <c r="H982" s="46">
        <v>195</v>
      </c>
      <c r="I982" s="45" t="s">
        <v>1548</v>
      </c>
      <c r="J982" s="45" t="s">
        <v>1548</v>
      </c>
      <c r="K982" s="45" t="s">
        <v>1548</v>
      </c>
      <c r="L982" s="45" t="s">
        <v>1548</v>
      </c>
      <c r="M982" s="47" t="s">
        <v>252</v>
      </c>
      <c r="N982" s="47" t="s">
        <v>252</v>
      </c>
      <c r="O982" s="54">
        <v>3.86835</v>
      </c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x14ac:dyDescent="0.25" r="983" customHeight="1" ht="17.25">
      <c r="A983" s="42">
        <v>809</v>
      </c>
      <c r="B983" s="43" t="s">
        <v>1026</v>
      </c>
      <c r="C983" s="44" t="s">
        <v>1549</v>
      </c>
      <c r="D983" s="44" t="s">
        <v>1655</v>
      </c>
      <c r="E983" s="44" t="s">
        <v>169</v>
      </c>
      <c r="F983" s="45" t="s">
        <v>1640</v>
      </c>
      <c r="G983" s="44" t="s">
        <v>192</v>
      </c>
      <c r="H983" s="46">
        <v>195</v>
      </c>
      <c r="I983" s="45" t="s">
        <v>1548</v>
      </c>
      <c r="J983" s="45" t="s">
        <v>1548</v>
      </c>
      <c r="K983" s="45" t="s">
        <v>1548</v>
      </c>
      <c r="L983" s="45" t="s">
        <v>1548</v>
      </c>
      <c r="M983" s="47" t="s">
        <v>786</v>
      </c>
      <c r="N983" s="47" t="s">
        <v>249</v>
      </c>
      <c r="O983" s="54">
        <v>2.92479</v>
      </c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x14ac:dyDescent="0.25" r="984" customHeight="1" ht="17.25">
      <c r="A984" s="42">
        <v>810</v>
      </c>
      <c r="B984" s="43" t="s">
        <v>1027</v>
      </c>
      <c r="C984" s="44" t="s">
        <v>1549</v>
      </c>
      <c r="D984" s="44" t="s">
        <v>1655</v>
      </c>
      <c r="E984" s="44" t="s">
        <v>169</v>
      </c>
      <c r="F984" s="45" t="s">
        <v>1640</v>
      </c>
      <c r="G984" s="44" t="s">
        <v>192</v>
      </c>
      <c r="H984" s="46">
        <v>195</v>
      </c>
      <c r="I984" s="45" t="s">
        <v>1548</v>
      </c>
      <c r="J984" s="45" t="s">
        <v>1548</v>
      </c>
      <c r="K984" s="45" t="s">
        <v>1548</v>
      </c>
      <c r="L984" s="45" t="s">
        <v>1548</v>
      </c>
      <c r="M984" s="47" t="s">
        <v>789</v>
      </c>
      <c r="N984" s="47" t="s">
        <v>249</v>
      </c>
      <c r="O984" s="54">
        <v>2.97495</v>
      </c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x14ac:dyDescent="0.25" r="985" customHeight="1" ht="17.25">
      <c r="A985" s="42">
        <v>811</v>
      </c>
      <c r="B985" s="43" t="s">
        <v>1028</v>
      </c>
      <c r="C985" s="44" t="s">
        <v>1549</v>
      </c>
      <c r="D985" s="44" t="s">
        <v>1655</v>
      </c>
      <c r="E985" s="44" t="s">
        <v>169</v>
      </c>
      <c r="F985" s="45" t="s">
        <v>1641</v>
      </c>
      <c r="G985" s="44" t="s">
        <v>192</v>
      </c>
      <c r="H985" s="46">
        <v>195</v>
      </c>
      <c r="I985" s="45" t="s">
        <v>1548</v>
      </c>
      <c r="J985" s="45" t="s">
        <v>1548</v>
      </c>
      <c r="K985" s="45" t="s">
        <v>1548</v>
      </c>
      <c r="L985" s="45" t="s">
        <v>1548</v>
      </c>
      <c r="M985" s="47" t="s">
        <v>789</v>
      </c>
      <c r="N985" s="47" t="s">
        <v>249</v>
      </c>
      <c r="O985" s="54">
        <v>2.96487</v>
      </c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x14ac:dyDescent="0.25" r="986" customHeight="1" ht="17.25">
      <c r="A986" s="42">
        <v>812</v>
      </c>
      <c r="B986" s="43" t="s">
        <v>1029</v>
      </c>
      <c r="C986" s="44" t="s">
        <v>1549</v>
      </c>
      <c r="D986" s="44" t="s">
        <v>1655</v>
      </c>
      <c r="E986" s="44" t="s">
        <v>169</v>
      </c>
      <c r="F986" s="45" t="s">
        <v>1641</v>
      </c>
      <c r="G986" s="44" t="s">
        <v>192</v>
      </c>
      <c r="H986" s="46">
        <v>195</v>
      </c>
      <c r="I986" s="45" t="s">
        <v>1548</v>
      </c>
      <c r="J986" s="45" t="s">
        <v>1548</v>
      </c>
      <c r="K986" s="45" t="s">
        <v>1548</v>
      </c>
      <c r="L986" s="45" t="s">
        <v>1548</v>
      </c>
      <c r="M986" s="47" t="s">
        <v>789</v>
      </c>
      <c r="N986" s="47" t="s">
        <v>249</v>
      </c>
      <c r="O986" s="54">
        <v>2.96487</v>
      </c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x14ac:dyDescent="0.25" r="987" customHeight="1" ht="17.25">
      <c r="A987" s="42">
        <v>813</v>
      </c>
      <c r="B987" s="43" t="s">
        <v>1030</v>
      </c>
      <c r="C987" s="44" t="s">
        <v>1549</v>
      </c>
      <c r="D987" s="44" t="s">
        <v>1655</v>
      </c>
      <c r="E987" s="44" t="s">
        <v>169</v>
      </c>
      <c r="F987" s="45" t="s">
        <v>1641</v>
      </c>
      <c r="G987" s="44" t="s">
        <v>192</v>
      </c>
      <c r="H987" s="46">
        <v>195</v>
      </c>
      <c r="I987" s="45" t="s">
        <v>1548</v>
      </c>
      <c r="J987" s="45" t="s">
        <v>1548</v>
      </c>
      <c r="K987" s="45" t="s">
        <v>1548</v>
      </c>
      <c r="L987" s="45" t="s">
        <v>1548</v>
      </c>
      <c r="M987" s="47" t="s">
        <v>808</v>
      </c>
      <c r="N987" s="47" t="s">
        <v>251</v>
      </c>
      <c r="O987" s="54">
        <v>3.00003</v>
      </c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x14ac:dyDescent="0.25" r="988" customHeight="1" ht="17.25">
      <c r="A988" s="42">
        <v>814</v>
      </c>
      <c r="B988" s="43" t="s">
        <v>1031</v>
      </c>
      <c r="C988" s="44" t="s">
        <v>1549</v>
      </c>
      <c r="D988" s="44" t="s">
        <v>1655</v>
      </c>
      <c r="E988" s="44" t="s">
        <v>169</v>
      </c>
      <c r="F988" s="45" t="s">
        <v>1640</v>
      </c>
      <c r="G988" s="44" t="s">
        <v>192</v>
      </c>
      <c r="H988" s="46">
        <v>195</v>
      </c>
      <c r="I988" s="45" t="s">
        <v>1548</v>
      </c>
      <c r="J988" s="45" t="s">
        <v>1548</v>
      </c>
      <c r="K988" s="45" t="s">
        <v>1548</v>
      </c>
      <c r="L988" s="45" t="s">
        <v>1548</v>
      </c>
      <c r="M988" s="47" t="s">
        <v>696</v>
      </c>
      <c r="N988" s="47" t="s">
        <v>251</v>
      </c>
      <c r="O988" s="54">
        <v>2.91483</v>
      </c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x14ac:dyDescent="0.25" r="989" customHeight="1" ht="17.25">
      <c r="A989" s="42">
        <v>815</v>
      </c>
      <c r="B989" s="43" t="s">
        <v>1032</v>
      </c>
      <c r="C989" s="44" t="s">
        <v>1549</v>
      </c>
      <c r="D989" s="44" t="s">
        <v>1655</v>
      </c>
      <c r="E989" s="44" t="s">
        <v>169</v>
      </c>
      <c r="F989" s="45" t="s">
        <v>1641</v>
      </c>
      <c r="G989" s="44" t="s">
        <v>192</v>
      </c>
      <c r="H989" s="46">
        <v>195</v>
      </c>
      <c r="I989" s="45" t="s">
        <v>1548</v>
      </c>
      <c r="J989" s="45" t="s">
        <v>1548</v>
      </c>
      <c r="K989" s="45" t="s">
        <v>1548</v>
      </c>
      <c r="L989" s="45" t="s">
        <v>1548</v>
      </c>
      <c r="M989" s="47" t="s">
        <v>252</v>
      </c>
      <c r="N989" s="47" t="s">
        <v>252</v>
      </c>
      <c r="O989" s="54">
        <v>3.00027</v>
      </c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x14ac:dyDescent="0.25" r="990" customHeight="1" ht="17.25">
      <c r="A990" s="42">
        <v>816</v>
      </c>
      <c r="B990" s="43" t="s">
        <v>1033</v>
      </c>
      <c r="C990" s="44" t="s">
        <v>1549</v>
      </c>
      <c r="D990" s="44" t="s">
        <v>1653</v>
      </c>
      <c r="E990" s="44" t="s">
        <v>169</v>
      </c>
      <c r="F990" s="45" t="s">
        <v>1654</v>
      </c>
      <c r="G990" s="44" t="s">
        <v>192</v>
      </c>
      <c r="H990" s="46">
        <v>195</v>
      </c>
      <c r="I990" s="45" t="s">
        <v>1548</v>
      </c>
      <c r="J990" s="45" t="s">
        <v>1548</v>
      </c>
      <c r="K990" s="45" t="s">
        <v>1548</v>
      </c>
      <c r="L990" s="45" t="s">
        <v>1548</v>
      </c>
      <c r="M990" s="47" t="s">
        <v>252</v>
      </c>
      <c r="N990" s="47" t="s">
        <v>252</v>
      </c>
      <c r="O990" s="54">
        <v>2.25682</v>
      </c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x14ac:dyDescent="0.25" r="991" customHeight="1" ht="17.25">
      <c r="A991" s="42">
        <v>817</v>
      </c>
      <c r="B991" s="43" t="s">
        <v>1034</v>
      </c>
      <c r="C991" s="44" t="s">
        <v>1549</v>
      </c>
      <c r="D991" s="44" t="s">
        <v>1655</v>
      </c>
      <c r="E991" s="44" t="s">
        <v>169</v>
      </c>
      <c r="F991" s="45" t="s">
        <v>1640</v>
      </c>
      <c r="G991" s="44" t="s">
        <v>192</v>
      </c>
      <c r="H991" s="46">
        <v>195</v>
      </c>
      <c r="I991" s="45" t="s">
        <v>1548</v>
      </c>
      <c r="J991" s="45" t="s">
        <v>1548</v>
      </c>
      <c r="K991" s="45" t="s">
        <v>1548</v>
      </c>
      <c r="L991" s="45" t="s">
        <v>1548</v>
      </c>
      <c r="M991" s="47" t="s">
        <v>252</v>
      </c>
      <c r="N991" s="47" t="s">
        <v>252</v>
      </c>
      <c r="O991" s="54">
        <v>2.90979</v>
      </c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x14ac:dyDescent="0.25" r="992" customHeight="1" ht="17.25">
      <c r="A992" s="42">
        <v>818</v>
      </c>
      <c r="B992" s="43" t="s">
        <v>1035</v>
      </c>
      <c r="C992" s="44" t="s">
        <v>1549</v>
      </c>
      <c r="D992" s="44" t="s">
        <v>1655</v>
      </c>
      <c r="E992" s="44" t="s">
        <v>169</v>
      </c>
      <c r="F992" s="45" t="s">
        <v>1640</v>
      </c>
      <c r="G992" s="44" t="s">
        <v>192</v>
      </c>
      <c r="H992" s="46">
        <v>195</v>
      </c>
      <c r="I992" s="45" t="s">
        <v>1548</v>
      </c>
      <c r="J992" s="45" t="s">
        <v>1548</v>
      </c>
      <c r="K992" s="45" t="s">
        <v>1548</v>
      </c>
      <c r="L992" s="45" t="s">
        <v>1548</v>
      </c>
      <c r="M992" s="47" t="s">
        <v>252</v>
      </c>
      <c r="N992" s="47" t="s">
        <v>252</v>
      </c>
      <c r="O992" s="54">
        <v>4.30008</v>
      </c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x14ac:dyDescent="0.25" r="993" customHeight="1" ht="17.25">
      <c r="A993" s="42">
        <v>819</v>
      </c>
      <c r="B993" s="43" t="s">
        <v>1036</v>
      </c>
      <c r="C993" s="44" t="s">
        <v>1549</v>
      </c>
      <c r="D993" s="44" t="s">
        <v>1655</v>
      </c>
      <c r="E993" s="44" t="s">
        <v>169</v>
      </c>
      <c r="F993" s="45" t="s">
        <v>1640</v>
      </c>
      <c r="G993" s="44" t="s">
        <v>192</v>
      </c>
      <c r="H993" s="46">
        <v>195</v>
      </c>
      <c r="I993" s="45" t="s">
        <v>1548</v>
      </c>
      <c r="J993" s="45" t="s">
        <v>1548</v>
      </c>
      <c r="K993" s="45" t="s">
        <v>1548</v>
      </c>
      <c r="L993" s="45" t="s">
        <v>1548</v>
      </c>
      <c r="M993" s="47" t="s">
        <v>252</v>
      </c>
      <c r="N993" s="47" t="s">
        <v>252</v>
      </c>
      <c r="O993" s="54">
        <v>3.3</v>
      </c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x14ac:dyDescent="0.25" r="994" customHeight="1" ht="17.25">
      <c r="A994" s="42">
        <v>820</v>
      </c>
      <c r="B994" s="43" t="s">
        <v>1037</v>
      </c>
      <c r="C994" s="44" t="s">
        <v>1549</v>
      </c>
      <c r="D994" s="44" t="s">
        <v>1655</v>
      </c>
      <c r="E994" s="44" t="s">
        <v>169</v>
      </c>
      <c r="F994" s="45" t="s">
        <v>1656</v>
      </c>
      <c r="G994" s="44" t="s">
        <v>192</v>
      </c>
      <c r="H994" s="46">
        <v>195</v>
      </c>
      <c r="I994" s="45" t="s">
        <v>1548</v>
      </c>
      <c r="J994" s="45" t="s">
        <v>1548</v>
      </c>
      <c r="K994" s="45" t="s">
        <v>1548</v>
      </c>
      <c r="L994" s="45" t="s">
        <v>1548</v>
      </c>
      <c r="M994" s="47" t="s">
        <v>828</v>
      </c>
      <c r="N994" s="47" t="s">
        <v>249</v>
      </c>
      <c r="O994" s="54">
        <v>5</v>
      </c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x14ac:dyDescent="0.25" r="995" customHeight="1" ht="17.25">
      <c r="A995" s="42">
        <v>821</v>
      </c>
      <c r="B995" s="43" t="s">
        <v>1038</v>
      </c>
      <c r="C995" s="44" t="s">
        <v>1549</v>
      </c>
      <c r="D995" s="44" t="s">
        <v>1655</v>
      </c>
      <c r="E995" s="44" t="s">
        <v>169</v>
      </c>
      <c r="F995" s="45" t="s">
        <v>1640</v>
      </c>
      <c r="G995" s="44" t="s">
        <v>192</v>
      </c>
      <c r="H995" s="46">
        <v>195</v>
      </c>
      <c r="I995" s="45" t="s">
        <v>1548</v>
      </c>
      <c r="J995" s="45" t="s">
        <v>1548</v>
      </c>
      <c r="K995" s="45" t="s">
        <v>1548</v>
      </c>
      <c r="L995" s="45" t="s">
        <v>1548</v>
      </c>
      <c r="M995" s="47" t="s">
        <v>828</v>
      </c>
      <c r="N995" s="47" t="s">
        <v>249</v>
      </c>
      <c r="O995" s="54">
        <v>3.1</v>
      </c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x14ac:dyDescent="0.25" r="996" customHeight="1" ht="17.25">
      <c r="A996" s="42">
        <v>822</v>
      </c>
      <c r="B996" s="43" t="s">
        <v>1039</v>
      </c>
      <c r="C996" s="44" t="s">
        <v>1549</v>
      </c>
      <c r="D996" s="44" t="s">
        <v>1655</v>
      </c>
      <c r="E996" s="44" t="s">
        <v>169</v>
      </c>
      <c r="F996" s="45" t="s">
        <v>1640</v>
      </c>
      <c r="G996" s="44" t="s">
        <v>192</v>
      </c>
      <c r="H996" s="46">
        <v>195</v>
      </c>
      <c r="I996" s="45" t="s">
        <v>1548</v>
      </c>
      <c r="J996" s="45" t="s">
        <v>1548</v>
      </c>
      <c r="K996" s="45" t="s">
        <v>1548</v>
      </c>
      <c r="L996" s="45" t="s">
        <v>1548</v>
      </c>
      <c r="M996" s="47" t="s">
        <v>828</v>
      </c>
      <c r="N996" s="47" t="s">
        <v>249</v>
      </c>
      <c r="O996" s="54">
        <v>3.3</v>
      </c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x14ac:dyDescent="0.25" r="997" customHeight="1" ht="17.25">
      <c r="A997" s="42">
        <v>823</v>
      </c>
      <c r="B997" s="43" t="s">
        <v>1040</v>
      </c>
      <c r="C997" s="44" t="s">
        <v>1549</v>
      </c>
      <c r="D997" s="44" t="s">
        <v>1655</v>
      </c>
      <c r="E997" s="44" t="s">
        <v>169</v>
      </c>
      <c r="F997" s="45" t="s">
        <v>1640</v>
      </c>
      <c r="G997" s="44" t="s">
        <v>193</v>
      </c>
      <c r="H997" s="46">
        <v>195</v>
      </c>
      <c r="I997" s="45" t="s">
        <v>1548</v>
      </c>
      <c r="J997" s="45" t="s">
        <v>1591</v>
      </c>
      <c r="K997" s="44" t="s">
        <v>1548</v>
      </c>
      <c r="L997" s="44" t="s">
        <v>1548</v>
      </c>
      <c r="M997" s="47" t="s">
        <v>808</v>
      </c>
      <c r="N997" s="47" t="s">
        <v>251</v>
      </c>
      <c r="O997" s="53">
        <v>4.55007</v>
      </c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x14ac:dyDescent="0.25" r="998" customHeight="1" ht="17.25">
      <c r="A998" s="42">
        <v>824</v>
      </c>
      <c r="B998" s="43" t="s">
        <v>1041</v>
      </c>
      <c r="C998" s="44" t="s">
        <v>1549</v>
      </c>
      <c r="D998" s="44" t="s">
        <v>1655</v>
      </c>
      <c r="E998" s="44" t="s">
        <v>169</v>
      </c>
      <c r="F998" s="45" t="s">
        <v>1640</v>
      </c>
      <c r="G998" s="44" t="s">
        <v>192</v>
      </c>
      <c r="H998" s="46">
        <v>195</v>
      </c>
      <c r="I998" s="45" t="s">
        <v>1548</v>
      </c>
      <c r="J998" s="45" t="s">
        <v>1548</v>
      </c>
      <c r="K998" s="44" t="s">
        <v>1548</v>
      </c>
      <c r="L998" s="44" t="s">
        <v>1548</v>
      </c>
      <c r="M998" s="47" t="s">
        <v>1073</v>
      </c>
      <c r="N998" s="47" t="s">
        <v>251</v>
      </c>
      <c r="O998" s="48">
        <v>3.8</v>
      </c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x14ac:dyDescent="0.25" r="999" customHeight="1" ht="17.25">
      <c r="A999" s="42">
        <v>825</v>
      </c>
      <c r="B999" s="43" t="s">
        <v>1042</v>
      </c>
      <c r="C999" s="44" t="s">
        <v>1549</v>
      </c>
      <c r="D999" s="44" t="s">
        <v>1655</v>
      </c>
      <c r="E999" s="44" t="s">
        <v>169</v>
      </c>
      <c r="F999" s="45" t="s">
        <v>1640</v>
      </c>
      <c r="G999" s="44" t="s">
        <v>192</v>
      </c>
      <c r="H999" s="46">
        <v>195</v>
      </c>
      <c r="I999" s="45" t="s">
        <v>1548</v>
      </c>
      <c r="J999" s="45" t="s">
        <v>1548</v>
      </c>
      <c r="K999" s="44" t="s">
        <v>1548</v>
      </c>
      <c r="L999" s="44" t="s">
        <v>1548</v>
      </c>
      <c r="M999" s="47" t="s">
        <v>808</v>
      </c>
      <c r="N999" s="47" t="s">
        <v>251</v>
      </c>
      <c r="O999" s="48">
        <v>3.4</v>
      </c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x14ac:dyDescent="0.25" r="1000" customHeight="1" ht="17.25">
      <c r="A1000" s="42">
        <v>826</v>
      </c>
      <c r="B1000" s="43" t="s">
        <v>1043</v>
      </c>
      <c r="C1000" s="44" t="s">
        <v>1549</v>
      </c>
      <c r="D1000" s="44" t="s">
        <v>1655</v>
      </c>
      <c r="E1000" s="44" t="s">
        <v>169</v>
      </c>
      <c r="F1000" s="45" t="s">
        <v>1640</v>
      </c>
      <c r="G1000" s="44" t="s">
        <v>192</v>
      </c>
      <c r="H1000" s="46">
        <v>195</v>
      </c>
      <c r="I1000" s="45" t="s">
        <v>1548</v>
      </c>
      <c r="J1000" s="45" t="s">
        <v>1548</v>
      </c>
      <c r="K1000" s="45" t="s">
        <v>1548</v>
      </c>
      <c r="L1000" s="45" t="s">
        <v>1548</v>
      </c>
      <c r="M1000" s="47" t="s">
        <v>808</v>
      </c>
      <c r="N1000" s="47" t="s">
        <v>251</v>
      </c>
      <c r="O1000" s="48">
        <v>2.7</v>
      </c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x14ac:dyDescent="0.25" r="1001" customHeight="1" ht="17.25">
      <c r="A1001" s="42">
        <v>827</v>
      </c>
      <c r="B1001" s="43" t="s">
        <v>1044</v>
      </c>
      <c r="C1001" s="44" t="s">
        <v>1549</v>
      </c>
      <c r="D1001" s="44" t="s">
        <v>1655</v>
      </c>
      <c r="E1001" s="44" t="s">
        <v>169</v>
      </c>
      <c r="F1001" s="45" t="s">
        <v>1640</v>
      </c>
      <c r="G1001" s="44" t="s">
        <v>192</v>
      </c>
      <c r="H1001" s="46">
        <v>195</v>
      </c>
      <c r="I1001" s="45" t="s">
        <v>1548</v>
      </c>
      <c r="J1001" s="45" t="s">
        <v>1548</v>
      </c>
      <c r="K1001" s="44" t="s">
        <v>1548</v>
      </c>
      <c r="L1001" s="44" t="s">
        <v>1548</v>
      </c>
      <c r="M1001" s="47" t="s">
        <v>1073</v>
      </c>
      <c r="N1001" s="47" t="s">
        <v>251</v>
      </c>
      <c r="O1001" s="53">
        <v>3.65</v>
      </c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x14ac:dyDescent="0.25" r="1002" customHeight="1" ht="17.25">
      <c r="A1002" s="42">
        <v>828</v>
      </c>
      <c r="B1002" s="43" t="s">
        <v>1045</v>
      </c>
      <c r="C1002" s="44" t="s">
        <v>1549</v>
      </c>
      <c r="D1002" s="44" t="s">
        <v>1655</v>
      </c>
      <c r="E1002" s="44" t="s">
        <v>169</v>
      </c>
      <c r="F1002" s="45" t="s">
        <v>1640</v>
      </c>
      <c r="G1002" s="44" t="s">
        <v>192</v>
      </c>
      <c r="H1002" s="46">
        <v>195</v>
      </c>
      <c r="I1002" s="45" t="s">
        <v>1548</v>
      </c>
      <c r="J1002" s="45" t="s">
        <v>1548</v>
      </c>
      <c r="K1002" s="45" t="s">
        <v>1548</v>
      </c>
      <c r="L1002" s="45" t="s">
        <v>1548</v>
      </c>
      <c r="M1002" s="47" t="s">
        <v>808</v>
      </c>
      <c r="N1002" s="47" t="s">
        <v>251</v>
      </c>
      <c r="O1002" s="48">
        <v>3.5</v>
      </c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x14ac:dyDescent="0.25" r="1003" customHeight="1" ht="17.25">
      <c r="A1003" s="42">
        <v>829</v>
      </c>
      <c r="B1003" s="43" t="s">
        <v>1046</v>
      </c>
      <c r="C1003" s="44" t="s">
        <v>1549</v>
      </c>
      <c r="D1003" s="44" t="s">
        <v>1655</v>
      </c>
      <c r="E1003" s="44" t="s">
        <v>169</v>
      </c>
      <c r="F1003" s="45" t="s">
        <v>1640</v>
      </c>
      <c r="G1003" s="44" t="s">
        <v>192</v>
      </c>
      <c r="H1003" s="46">
        <v>195</v>
      </c>
      <c r="I1003" s="45" t="s">
        <v>1548</v>
      </c>
      <c r="J1003" s="45" t="s">
        <v>1548</v>
      </c>
      <c r="K1003" s="44" t="s">
        <v>1548</v>
      </c>
      <c r="L1003" s="44" t="s">
        <v>1548</v>
      </c>
      <c r="M1003" s="47" t="s">
        <v>808</v>
      </c>
      <c r="N1003" s="47" t="s">
        <v>251</v>
      </c>
      <c r="O1003" s="53">
        <v>4.2</v>
      </c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x14ac:dyDescent="0.25" r="1004" customHeight="1" ht="17.25">
      <c r="A1004" s="42">
        <v>830</v>
      </c>
      <c r="B1004" s="43" t="s">
        <v>1047</v>
      </c>
      <c r="C1004" s="44" t="s">
        <v>1549</v>
      </c>
      <c r="D1004" s="44" t="s">
        <v>1655</v>
      </c>
      <c r="E1004" s="44" t="s">
        <v>169</v>
      </c>
      <c r="F1004" s="45" t="s">
        <v>1640</v>
      </c>
      <c r="G1004" s="44" t="s">
        <v>192</v>
      </c>
      <c r="H1004" s="46">
        <v>195</v>
      </c>
      <c r="I1004" s="45" t="s">
        <v>1548</v>
      </c>
      <c r="J1004" s="45" t="s">
        <v>1548</v>
      </c>
      <c r="K1004" s="45" t="s">
        <v>1548</v>
      </c>
      <c r="L1004" s="45" t="s">
        <v>1548</v>
      </c>
      <c r="M1004" s="47" t="s">
        <v>252</v>
      </c>
      <c r="N1004" s="47" t="s">
        <v>252</v>
      </c>
      <c r="O1004" s="48">
        <v>3</v>
      </c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x14ac:dyDescent="0.25" r="1005" customHeight="1" ht="17.25">
      <c r="A1005" s="42">
        <v>831</v>
      </c>
      <c r="B1005" s="43" t="s">
        <v>1048</v>
      </c>
      <c r="C1005" s="44" t="s">
        <v>1549</v>
      </c>
      <c r="D1005" s="44" t="s">
        <v>1655</v>
      </c>
      <c r="E1005" s="44" t="s">
        <v>169</v>
      </c>
      <c r="F1005" s="45" t="s">
        <v>1640</v>
      </c>
      <c r="G1005" s="44" t="s">
        <v>192</v>
      </c>
      <c r="H1005" s="46">
        <v>195</v>
      </c>
      <c r="I1005" s="45" t="s">
        <v>1548</v>
      </c>
      <c r="J1005" s="45" t="s">
        <v>1548</v>
      </c>
      <c r="K1005" s="45" t="s">
        <v>1548</v>
      </c>
      <c r="L1005" s="45" t="s">
        <v>1548</v>
      </c>
      <c r="M1005" s="47" t="s">
        <v>789</v>
      </c>
      <c r="N1005" s="47" t="s">
        <v>249</v>
      </c>
      <c r="O1005" s="48">
        <v>4.35</v>
      </c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x14ac:dyDescent="0.25" r="1006" customHeight="1" ht="17.25">
      <c r="A1006" s="42">
        <v>832</v>
      </c>
      <c r="B1006" s="43" t="s">
        <v>1049</v>
      </c>
      <c r="C1006" s="44" t="s">
        <v>1549</v>
      </c>
      <c r="D1006" s="44" t="s">
        <v>1655</v>
      </c>
      <c r="E1006" s="44" t="s">
        <v>169</v>
      </c>
      <c r="F1006" s="45" t="s">
        <v>1640</v>
      </c>
      <c r="G1006" s="44" t="s">
        <v>189</v>
      </c>
      <c r="H1006" s="46">
        <v>211</v>
      </c>
      <c r="I1006" s="45" t="s">
        <v>1548</v>
      </c>
      <c r="J1006" s="45" t="s">
        <v>1548</v>
      </c>
      <c r="K1006" s="45" t="s">
        <v>1548</v>
      </c>
      <c r="L1006" s="45" t="s">
        <v>1548</v>
      </c>
      <c r="M1006" s="47" t="s">
        <v>252</v>
      </c>
      <c r="N1006" s="47" t="s">
        <v>252</v>
      </c>
      <c r="O1006" s="48">
        <v>4.2</v>
      </c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x14ac:dyDescent="0.25" r="1007" customHeight="1" ht="17.25">
      <c r="A1007" s="42">
        <v>833</v>
      </c>
      <c r="B1007" s="43" t="s">
        <v>1050</v>
      </c>
      <c r="C1007" s="44" t="s">
        <v>1549</v>
      </c>
      <c r="D1007" s="44" t="s">
        <v>1655</v>
      </c>
      <c r="E1007" s="44" t="s">
        <v>169</v>
      </c>
      <c r="F1007" s="45" t="s">
        <v>1640</v>
      </c>
      <c r="G1007" s="44" t="s">
        <v>192</v>
      </c>
      <c r="H1007" s="46">
        <v>195</v>
      </c>
      <c r="I1007" s="45" t="s">
        <v>1548</v>
      </c>
      <c r="J1007" s="45" t="s">
        <v>1548</v>
      </c>
      <c r="K1007" s="44" t="s">
        <v>1548</v>
      </c>
      <c r="L1007" s="44" t="s">
        <v>1548</v>
      </c>
      <c r="M1007" s="47" t="s">
        <v>808</v>
      </c>
      <c r="N1007" s="47" t="s">
        <v>251</v>
      </c>
      <c r="O1007" s="52">
        <v>3.5</v>
      </c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x14ac:dyDescent="0.25" r="1008" customHeight="1" ht="17.25">
      <c r="A1008" s="42">
        <v>834</v>
      </c>
      <c r="B1008" s="43" t="s">
        <v>1051</v>
      </c>
      <c r="C1008" s="44" t="s">
        <v>1549</v>
      </c>
      <c r="D1008" s="44" t="s">
        <v>1655</v>
      </c>
      <c r="E1008" s="44" t="s">
        <v>169</v>
      </c>
      <c r="F1008" s="45" t="s">
        <v>1640</v>
      </c>
      <c r="G1008" s="44" t="s">
        <v>192</v>
      </c>
      <c r="H1008" s="46">
        <v>195</v>
      </c>
      <c r="I1008" s="45" t="s">
        <v>1548</v>
      </c>
      <c r="J1008" s="45" t="s">
        <v>1548</v>
      </c>
      <c r="K1008" s="45" t="s">
        <v>1548</v>
      </c>
      <c r="L1008" s="45" t="s">
        <v>1548</v>
      </c>
      <c r="M1008" s="47" t="s">
        <v>828</v>
      </c>
      <c r="N1008" s="47" t="s">
        <v>249</v>
      </c>
      <c r="O1008" s="48">
        <v>3.1</v>
      </c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x14ac:dyDescent="0.25" r="1009" customHeight="1" ht="17.25">
      <c r="A1009" s="42">
        <v>835</v>
      </c>
      <c r="B1009" s="43" t="s">
        <v>1052</v>
      </c>
      <c r="C1009" s="44" t="s">
        <v>1549</v>
      </c>
      <c r="D1009" s="44" t="s">
        <v>1655</v>
      </c>
      <c r="E1009" s="44" t="s">
        <v>169</v>
      </c>
      <c r="F1009" s="45" t="s">
        <v>1640</v>
      </c>
      <c r="G1009" s="44" t="s">
        <v>192</v>
      </c>
      <c r="H1009" s="46">
        <v>195</v>
      </c>
      <c r="I1009" s="45" t="s">
        <v>1548</v>
      </c>
      <c r="J1009" s="45" t="s">
        <v>1548</v>
      </c>
      <c r="K1009" s="45" t="s">
        <v>1548</v>
      </c>
      <c r="L1009" s="45" t="s">
        <v>1548</v>
      </c>
      <c r="M1009" s="47" t="s">
        <v>808</v>
      </c>
      <c r="N1009" s="47" t="s">
        <v>251</v>
      </c>
      <c r="O1009" s="48">
        <v>4.75</v>
      </c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x14ac:dyDescent="0.25" r="1010" customHeight="1" ht="17.25">
      <c r="A1010" s="42">
        <v>836</v>
      </c>
      <c r="B1010" s="43" t="s">
        <v>1053</v>
      </c>
      <c r="C1010" s="44" t="s">
        <v>1549</v>
      </c>
      <c r="D1010" s="44" t="s">
        <v>1655</v>
      </c>
      <c r="E1010" s="44" t="s">
        <v>169</v>
      </c>
      <c r="F1010" s="45" t="s">
        <v>1640</v>
      </c>
      <c r="G1010" s="44" t="s">
        <v>189</v>
      </c>
      <c r="H1010" s="46">
        <v>211</v>
      </c>
      <c r="I1010" s="45" t="s">
        <v>1548</v>
      </c>
      <c r="J1010" s="45" t="s">
        <v>1548</v>
      </c>
      <c r="K1010" s="45" t="s">
        <v>1548</v>
      </c>
      <c r="L1010" s="45" t="s">
        <v>1548</v>
      </c>
      <c r="M1010" s="47" t="s">
        <v>252</v>
      </c>
      <c r="N1010" s="47" t="s">
        <v>252</v>
      </c>
      <c r="O1010" s="48">
        <v>3.3</v>
      </c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x14ac:dyDescent="0.25" r="1011" customHeight="1" ht="17.25">
      <c r="A1011" s="42">
        <v>837</v>
      </c>
      <c r="B1011" s="43" t="s">
        <v>1054</v>
      </c>
      <c r="C1011" s="44" t="s">
        <v>1549</v>
      </c>
      <c r="D1011" s="44" t="s">
        <v>1655</v>
      </c>
      <c r="E1011" s="44" t="s">
        <v>169</v>
      </c>
      <c r="F1011" s="45" t="s">
        <v>1640</v>
      </c>
      <c r="G1011" s="44" t="s">
        <v>189</v>
      </c>
      <c r="H1011" s="46">
        <v>211</v>
      </c>
      <c r="I1011" s="45" t="s">
        <v>1548</v>
      </c>
      <c r="J1011" s="45" t="s">
        <v>1548</v>
      </c>
      <c r="K1011" s="45" t="s">
        <v>1548</v>
      </c>
      <c r="L1011" s="45" t="s">
        <v>1548</v>
      </c>
      <c r="M1011" s="47" t="s">
        <v>808</v>
      </c>
      <c r="N1011" s="47" t="s">
        <v>251</v>
      </c>
      <c r="O1011" s="48">
        <v>5.5</v>
      </c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x14ac:dyDescent="0.25" r="1012" customHeight="1" ht="17.25">
      <c r="A1012" s="42">
        <v>838</v>
      </c>
      <c r="B1012" s="43" t="s">
        <v>1055</v>
      </c>
      <c r="C1012" s="44" t="s">
        <v>1549</v>
      </c>
      <c r="D1012" s="44" t="s">
        <v>1655</v>
      </c>
      <c r="E1012" s="44" t="s">
        <v>169</v>
      </c>
      <c r="F1012" s="45" t="s">
        <v>1640</v>
      </c>
      <c r="G1012" s="44" t="s">
        <v>192</v>
      </c>
      <c r="H1012" s="46">
        <v>195</v>
      </c>
      <c r="I1012" s="45" t="s">
        <v>1548</v>
      </c>
      <c r="J1012" s="45" t="s">
        <v>1548</v>
      </c>
      <c r="K1012" s="45" t="s">
        <v>1548</v>
      </c>
      <c r="L1012" s="45" t="s">
        <v>1548</v>
      </c>
      <c r="M1012" s="47" t="s">
        <v>786</v>
      </c>
      <c r="N1012" s="47" t="s">
        <v>249</v>
      </c>
      <c r="O1012" s="48">
        <v>2.9</v>
      </c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x14ac:dyDescent="0.25" r="1013" customHeight="1" ht="17.25">
      <c r="A1013" s="42">
        <v>839</v>
      </c>
      <c r="B1013" s="43" t="s">
        <v>1056</v>
      </c>
      <c r="C1013" s="44" t="s">
        <v>1549</v>
      </c>
      <c r="D1013" s="44" t="s">
        <v>1655</v>
      </c>
      <c r="E1013" s="44" t="s">
        <v>169</v>
      </c>
      <c r="F1013" s="45" t="s">
        <v>1640</v>
      </c>
      <c r="G1013" s="44" t="s">
        <v>192</v>
      </c>
      <c r="H1013" s="46">
        <v>195</v>
      </c>
      <c r="I1013" s="45" t="s">
        <v>1548</v>
      </c>
      <c r="J1013" s="45" t="s">
        <v>1548</v>
      </c>
      <c r="K1013" s="45" t="s">
        <v>1548</v>
      </c>
      <c r="L1013" s="45" t="s">
        <v>1548</v>
      </c>
      <c r="M1013" s="47" t="s">
        <v>1073</v>
      </c>
      <c r="N1013" s="47" t="s">
        <v>251</v>
      </c>
      <c r="O1013" s="48">
        <v>4.4</v>
      </c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x14ac:dyDescent="0.25" r="1014" customHeight="1" ht="17.25">
      <c r="A1014" s="42">
        <v>840</v>
      </c>
      <c r="B1014" s="43" t="s">
        <v>1057</v>
      </c>
      <c r="C1014" s="44" t="s">
        <v>1549</v>
      </c>
      <c r="D1014" s="44" t="s">
        <v>1655</v>
      </c>
      <c r="E1014" s="44" t="s">
        <v>169</v>
      </c>
      <c r="F1014" s="45" t="s">
        <v>1640</v>
      </c>
      <c r="G1014" s="44" t="s">
        <v>192</v>
      </c>
      <c r="H1014" s="46">
        <v>195</v>
      </c>
      <c r="I1014" s="45" t="s">
        <v>1548</v>
      </c>
      <c r="J1014" s="45" t="s">
        <v>1548</v>
      </c>
      <c r="K1014" s="45" t="s">
        <v>1548</v>
      </c>
      <c r="L1014" s="45" t="s">
        <v>1548</v>
      </c>
      <c r="M1014" s="47" t="s">
        <v>252</v>
      </c>
      <c r="N1014" s="47" t="s">
        <v>252</v>
      </c>
      <c r="O1014" s="48">
        <v>3.47</v>
      </c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x14ac:dyDescent="0.25" r="1015" customHeight="1" ht="17.25">
      <c r="A1015" s="42">
        <v>842</v>
      </c>
      <c r="B1015" s="43" t="s">
        <v>1059</v>
      </c>
      <c r="C1015" s="44" t="s">
        <v>1549</v>
      </c>
      <c r="D1015" s="44" t="s">
        <v>1655</v>
      </c>
      <c r="E1015" s="44" t="s">
        <v>169</v>
      </c>
      <c r="F1015" s="45" t="s">
        <v>1640</v>
      </c>
      <c r="G1015" s="44" t="s">
        <v>192</v>
      </c>
      <c r="H1015" s="46">
        <v>195</v>
      </c>
      <c r="I1015" s="45" t="s">
        <v>1548</v>
      </c>
      <c r="J1015" s="45" t="s">
        <v>1548</v>
      </c>
      <c r="K1015" s="44" t="s">
        <v>1548</v>
      </c>
      <c r="L1015" s="44" t="s">
        <v>1548</v>
      </c>
      <c r="M1015" s="47" t="s">
        <v>1073</v>
      </c>
      <c r="N1015" s="47" t="s">
        <v>251</v>
      </c>
      <c r="O1015" s="53">
        <v>3.3</v>
      </c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x14ac:dyDescent="0.25" r="1016" customHeight="1" ht="17.25">
      <c r="A1016" s="42">
        <v>843</v>
      </c>
      <c r="B1016" s="43" t="s">
        <v>1060</v>
      </c>
      <c r="C1016" s="44" t="s">
        <v>1549</v>
      </c>
      <c r="D1016" s="44" t="s">
        <v>1655</v>
      </c>
      <c r="E1016" s="44" t="s">
        <v>169</v>
      </c>
      <c r="F1016" s="45" t="s">
        <v>1640</v>
      </c>
      <c r="G1016" s="44" t="s">
        <v>192</v>
      </c>
      <c r="H1016" s="46">
        <v>195</v>
      </c>
      <c r="I1016" s="45" t="s">
        <v>1548</v>
      </c>
      <c r="J1016" s="45" t="s">
        <v>1548</v>
      </c>
      <c r="K1016" s="45" t="s">
        <v>1548</v>
      </c>
      <c r="L1016" s="45" t="s">
        <v>1548</v>
      </c>
      <c r="M1016" s="47" t="s">
        <v>793</v>
      </c>
      <c r="N1016" s="47" t="s">
        <v>249</v>
      </c>
      <c r="O1016" s="48">
        <v>2.6</v>
      </c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x14ac:dyDescent="0.25" r="1017" customHeight="1" ht="17.25">
      <c r="A1017" s="42">
        <v>844</v>
      </c>
      <c r="B1017" s="43" t="s">
        <v>1061</v>
      </c>
      <c r="C1017" s="44" t="s">
        <v>1549</v>
      </c>
      <c r="D1017" s="44" t="s">
        <v>1655</v>
      </c>
      <c r="E1017" s="44" t="s">
        <v>169</v>
      </c>
      <c r="F1017" s="45" t="s">
        <v>1640</v>
      </c>
      <c r="G1017" s="44" t="s">
        <v>192</v>
      </c>
      <c r="H1017" s="46">
        <v>195</v>
      </c>
      <c r="I1017" s="45" t="s">
        <v>1548</v>
      </c>
      <c r="J1017" s="45" t="s">
        <v>1548</v>
      </c>
      <c r="K1017" s="44" t="s">
        <v>1548</v>
      </c>
      <c r="L1017" s="44" t="s">
        <v>1548</v>
      </c>
      <c r="M1017" s="47" t="s">
        <v>793</v>
      </c>
      <c r="N1017" s="47" t="s">
        <v>249</v>
      </c>
      <c r="O1017" s="53">
        <v>3.3</v>
      </c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x14ac:dyDescent="0.25" r="1018" customHeight="1" ht="17.25">
      <c r="A1018" s="42">
        <v>845</v>
      </c>
      <c r="B1018" s="43" t="s">
        <v>1062</v>
      </c>
      <c r="C1018" s="44" t="s">
        <v>1549</v>
      </c>
      <c r="D1018" s="44" t="s">
        <v>1655</v>
      </c>
      <c r="E1018" s="44" t="s">
        <v>169</v>
      </c>
      <c r="F1018" s="45" t="s">
        <v>1640</v>
      </c>
      <c r="G1018" s="44" t="s">
        <v>192</v>
      </c>
      <c r="H1018" s="46">
        <v>195</v>
      </c>
      <c r="I1018" s="45" t="s">
        <v>1548</v>
      </c>
      <c r="J1018" s="45" t="s">
        <v>1548</v>
      </c>
      <c r="K1018" s="45" t="s">
        <v>1548</v>
      </c>
      <c r="L1018" s="45" t="s">
        <v>1548</v>
      </c>
      <c r="M1018" s="47" t="s">
        <v>789</v>
      </c>
      <c r="N1018" s="47" t="s">
        <v>249</v>
      </c>
      <c r="O1018" s="48">
        <v>3.2</v>
      </c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x14ac:dyDescent="0.25" r="1019" customHeight="1" ht="17.25">
      <c r="A1019" s="42">
        <v>847</v>
      </c>
      <c r="B1019" s="43" t="s">
        <v>1064</v>
      </c>
      <c r="C1019" s="44" t="s">
        <v>1549</v>
      </c>
      <c r="D1019" s="44" t="s">
        <v>1655</v>
      </c>
      <c r="E1019" s="44" t="s">
        <v>169</v>
      </c>
      <c r="F1019" s="45" t="s">
        <v>1640</v>
      </c>
      <c r="G1019" s="44" t="s">
        <v>192</v>
      </c>
      <c r="H1019" s="46">
        <v>195</v>
      </c>
      <c r="I1019" s="45" t="s">
        <v>1548</v>
      </c>
      <c r="J1019" s="45" t="s">
        <v>1548</v>
      </c>
      <c r="K1019" s="45" t="s">
        <v>1548</v>
      </c>
      <c r="L1019" s="45" t="s">
        <v>1548</v>
      </c>
      <c r="M1019" s="47" t="s">
        <v>828</v>
      </c>
      <c r="N1019" s="47" t="s">
        <v>249</v>
      </c>
      <c r="O1019" s="48">
        <v>2.60012</v>
      </c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x14ac:dyDescent="0.25" r="1020" customHeight="1" ht="17.25">
      <c r="A1020" s="42">
        <v>848</v>
      </c>
      <c r="B1020" s="43" t="s">
        <v>1065</v>
      </c>
      <c r="C1020" s="44" t="s">
        <v>1549</v>
      </c>
      <c r="D1020" s="44" t="s">
        <v>1655</v>
      </c>
      <c r="E1020" s="44" t="s">
        <v>169</v>
      </c>
      <c r="F1020" s="45" t="s">
        <v>1640</v>
      </c>
      <c r="G1020" s="44" t="s">
        <v>192</v>
      </c>
      <c r="H1020" s="46">
        <v>195</v>
      </c>
      <c r="I1020" s="45" t="s">
        <v>1548</v>
      </c>
      <c r="J1020" s="45" t="s">
        <v>1548</v>
      </c>
      <c r="K1020" s="45" t="s">
        <v>1548</v>
      </c>
      <c r="L1020" s="45" t="s">
        <v>1548</v>
      </c>
      <c r="M1020" s="47" t="s">
        <v>789</v>
      </c>
      <c r="N1020" s="47" t="s">
        <v>249</v>
      </c>
      <c r="O1020" s="48">
        <v>4.8</v>
      </c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x14ac:dyDescent="0.25" r="1021" customHeight="1" ht="17.25">
      <c r="A1021" s="42">
        <v>849</v>
      </c>
      <c r="B1021" s="43" t="s">
        <v>1066</v>
      </c>
      <c r="C1021" s="44" t="s">
        <v>1549</v>
      </c>
      <c r="D1021" s="44" t="s">
        <v>1655</v>
      </c>
      <c r="E1021" s="44" t="s">
        <v>169</v>
      </c>
      <c r="F1021" s="45" t="s">
        <v>1640</v>
      </c>
      <c r="G1021" s="44" t="s">
        <v>192</v>
      </c>
      <c r="H1021" s="46">
        <v>195</v>
      </c>
      <c r="I1021" s="45" t="s">
        <v>1548</v>
      </c>
      <c r="J1021" s="45" t="s">
        <v>1548</v>
      </c>
      <c r="K1021" s="44" t="s">
        <v>1548</v>
      </c>
      <c r="L1021" s="44" t="s">
        <v>1548</v>
      </c>
      <c r="M1021" s="47" t="s">
        <v>789</v>
      </c>
      <c r="N1021" s="47" t="s">
        <v>249</v>
      </c>
      <c r="O1021" s="53">
        <v>4</v>
      </c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x14ac:dyDescent="0.25" r="1022" customHeight="1" ht="17.25">
      <c r="A1022" s="42">
        <v>850</v>
      </c>
      <c r="B1022" s="43" t="s">
        <v>1067</v>
      </c>
      <c r="C1022" s="44" t="s">
        <v>1549</v>
      </c>
      <c r="D1022" s="44" t="s">
        <v>1655</v>
      </c>
      <c r="E1022" s="44" t="s">
        <v>169</v>
      </c>
      <c r="F1022" s="45" t="s">
        <v>1640</v>
      </c>
      <c r="G1022" s="44" t="s">
        <v>192</v>
      </c>
      <c r="H1022" s="46">
        <v>195</v>
      </c>
      <c r="I1022" s="45" t="s">
        <v>1548</v>
      </c>
      <c r="J1022" s="45" t="s">
        <v>1548</v>
      </c>
      <c r="K1022" s="44" t="s">
        <v>1548</v>
      </c>
      <c r="L1022" s="44" t="s">
        <v>1548</v>
      </c>
      <c r="M1022" s="47" t="s">
        <v>252</v>
      </c>
      <c r="N1022" s="47" t="s">
        <v>252</v>
      </c>
      <c r="O1022" s="53">
        <v>2.6</v>
      </c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  <row x14ac:dyDescent="0.25" r="1023" customHeight="1" ht="17.25">
      <c r="A1023" s="42">
        <v>851</v>
      </c>
      <c r="B1023" s="43" t="s">
        <v>1068</v>
      </c>
      <c r="C1023" s="44" t="s">
        <v>1549</v>
      </c>
      <c r="D1023" s="44" t="s">
        <v>1655</v>
      </c>
      <c r="E1023" s="44" t="s">
        <v>169</v>
      </c>
      <c r="F1023" s="45" t="s">
        <v>1640</v>
      </c>
      <c r="G1023" s="44" t="s">
        <v>192</v>
      </c>
      <c r="H1023" s="46">
        <v>195</v>
      </c>
      <c r="I1023" s="45" t="s">
        <v>1548</v>
      </c>
      <c r="J1023" s="45" t="s">
        <v>1548</v>
      </c>
      <c r="K1023" s="45" t="s">
        <v>1548</v>
      </c>
      <c r="L1023" s="45" t="s">
        <v>1548</v>
      </c>
      <c r="M1023" s="47" t="s">
        <v>793</v>
      </c>
      <c r="N1023" s="47" t="s">
        <v>249</v>
      </c>
      <c r="O1023" s="48">
        <v>2.6</v>
      </c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</row>
    <row x14ac:dyDescent="0.25" r="1024" customHeight="1" ht="17.25">
      <c r="A1024" s="42">
        <v>852</v>
      </c>
      <c r="B1024" s="43" t="s">
        <v>1069</v>
      </c>
      <c r="C1024" s="44" t="s">
        <v>1549</v>
      </c>
      <c r="D1024" s="44" t="s">
        <v>1655</v>
      </c>
      <c r="E1024" s="44" t="s">
        <v>169</v>
      </c>
      <c r="F1024" s="45" t="s">
        <v>1640</v>
      </c>
      <c r="G1024" s="44" t="s">
        <v>192</v>
      </c>
      <c r="H1024" s="46">
        <v>195</v>
      </c>
      <c r="I1024" s="45" t="s">
        <v>1548</v>
      </c>
      <c r="J1024" s="45" t="s">
        <v>1548</v>
      </c>
      <c r="K1024" s="45" t="s">
        <v>1548</v>
      </c>
      <c r="L1024" s="45" t="s">
        <v>1548</v>
      </c>
      <c r="M1024" s="47" t="s">
        <v>808</v>
      </c>
      <c r="N1024" s="47" t="s">
        <v>251</v>
      </c>
      <c r="O1024" s="48">
        <v>3.8</v>
      </c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</row>
    <row x14ac:dyDescent="0.25" r="1025" customHeight="1" ht="17.25">
      <c r="A1025" s="42">
        <v>853</v>
      </c>
      <c r="B1025" s="43" t="s">
        <v>1070</v>
      </c>
      <c r="C1025" s="44" t="s">
        <v>1549</v>
      </c>
      <c r="D1025" s="44" t="s">
        <v>1655</v>
      </c>
      <c r="E1025" s="44" t="s">
        <v>169</v>
      </c>
      <c r="F1025" s="45" t="s">
        <v>1640</v>
      </c>
      <c r="G1025" s="44" t="s">
        <v>192</v>
      </c>
      <c r="H1025" s="46">
        <v>195</v>
      </c>
      <c r="I1025" s="45" t="s">
        <v>1548</v>
      </c>
      <c r="J1025" s="45" t="s">
        <v>1548</v>
      </c>
      <c r="K1025" s="45" t="s">
        <v>1548</v>
      </c>
      <c r="L1025" s="45" t="s">
        <v>1548</v>
      </c>
      <c r="M1025" s="47" t="s">
        <v>252</v>
      </c>
      <c r="N1025" s="47" t="s">
        <v>252</v>
      </c>
      <c r="O1025" s="48">
        <v>3.9</v>
      </c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</row>
    <row x14ac:dyDescent="0.25" r="1026" customHeight="1" ht="17.25">
      <c r="A1026" s="42">
        <v>854</v>
      </c>
      <c r="B1026" s="43" t="s">
        <v>1071</v>
      </c>
      <c r="C1026" s="44" t="s">
        <v>1549</v>
      </c>
      <c r="D1026" s="44" t="s">
        <v>1655</v>
      </c>
      <c r="E1026" s="44" t="s">
        <v>169</v>
      </c>
      <c r="F1026" s="45" t="s">
        <v>1640</v>
      </c>
      <c r="G1026" s="44" t="s">
        <v>193</v>
      </c>
      <c r="H1026" s="46">
        <v>195</v>
      </c>
      <c r="I1026" s="45" t="s">
        <v>1548</v>
      </c>
      <c r="J1026" s="45" t="s">
        <v>1591</v>
      </c>
      <c r="K1026" s="45" t="s">
        <v>1548</v>
      </c>
      <c r="L1026" s="45" t="s">
        <v>1548</v>
      </c>
      <c r="M1026" s="47" t="s">
        <v>808</v>
      </c>
      <c r="N1026" s="47" t="s">
        <v>251</v>
      </c>
      <c r="O1026" s="48">
        <v>4.8</v>
      </c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</row>
    <row x14ac:dyDescent="0.25" r="1027" customHeight="1" ht="17.25">
      <c r="A1027" s="42">
        <v>857</v>
      </c>
      <c r="B1027" s="43" t="s">
        <v>1074</v>
      </c>
      <c r="C1027" s="44" t="s">
        <v>1549</v>
      </c>
      <c r="D1027" s="44" t="s">
        <v>1655</v>
      </c>
      <c r="E1027" s="44" t="s">
        <v>169</v>
      </c>
      <c r="F1027" s="45" t="s">
        <v>1640</v>
      </c>
      <c r="G1027" s="44" t="s">
        <v>192</v>
      </c>
      <c r="H1027" s="46">
        <v>195</v>
      </c>
      <c r="I1027" s="45" t="s">
        <v>1548</v>
      </c>
      <c r="J1027" s="45" t="s">
        <v>1548</v>
      </c>
      <c r="K1027" s="45" t="s">
        <v>1548</v>
      </c>
      <c r="L1027" s="45" t="s">
        <v>1548</v>
      </c>
      <c r="M1027" s="47" t="s">
        <v>252</v>
      </c>
      <c r="N1027" s="47" t="s">
        <v>252</v>
      </c>
      <c r="O1027" s="48">
        <v>4.76</v>
      </c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</row>
    <row x14ac:dyDescent="0.25" r="1028" customHeight="1" ht="17.25">
      <c r="A1028" s="42">
        <v>858</v>
      </c>
      <c r="B1028" s="43" t="s">
        <v>1075</v>
      </c>
      <c r="C1028" s="44" t="s">
        <v>1549</v>
      </c>
      <c r="D1028" s="44" t="s">
        <v>1655</v>
      </c>
      <c r="E1028" s="44" t="s">
        <v>169</v>
      </c>
      <c r="F1028" s="45" t="s">
        <v>1640</v>
      </c>
      <c r="G1028" s="44" t="s">
        <v>192</v>
      </c>
      <c r="H1028" s="46">
        <v>195</v>
      </c>
      <c r="I1028" s="45" t="s">
        <v>1548</v>
      </c>
      <c r="J1028" s="45" t="s">
        <v>1548</v>
      </c>
      <c r="K1028" s="45" t="s">
        <v>1548</v>
      </c>
      <c r="L1028" s="45" t="s">
        <v>1548</v>
      </c>
      <c r="M1028" s="47" t="s">
        <v>252</v>
      </c>
      <c r="N1028" s="47" t="s">
        <v>252</v>
      </c>
      <c r="O1028" s="48">
        <v>4</v>
      </c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</row>
    <row x14ac:dyDescent="0.25" r="1029" customHeight="1" ht="17.25">
      <c r="A1029" s="42">
        <v>859</v>
      </c>
      <c r="B1029" s="43" t="s">
        <v>1076</v>
      </c>
      <c r="C1029" s="44" t="s">
        <v>1549</v>
      </c>
      <c r="D1029" s="44" t="s">
        <v>1655</v>
      </c>
      <c r="E1029" s="44" t="s">
        <v>169</v>
      </c>
      <c r="F1029" s="45" t="s">
        <v>1640</v>
      </c>
      <c r="G1029" s="44" t="s">
        <v>192</v>
      </c>
      <c r="H1029" s="46">
        <v>195</v>
      </c>
      <c r="I1029" s="45" t="s">
        <v>1548</v>
      </c>
      <c r="J1029" s="45" t="s">
        <v>1548</v>
      </c>
      <c r="K1029" s="45" t="s">
        <v>1548</v>
      </c>
      <c r="L1029" s="45" t="s">
        <v>1548</v>
      </c>
      <c r="M1029" s="47" t="s">
        <v>808</v>
      </c>
      <c r="N1029" s="47" t="s">
        <v>251</v>
      </c>
      <c r="O1029" s="48">
        <v>4.9</v>
      </c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</row>
    <row x14ac:dyDescent="0.25" r="1030" customHeight="1" ht="17.25">
      <c r="A1030" s="42">
        <v>860</v>
      </c>
      <c r="B1030" s="43" t="s">
        <v>1077</v>
      </c>
      <c r="C1030" s="44" t="s">
        <v>1549</v>
      </c>
      <c r="D1030" s="44" t="s">
        <v>1655</v>
      </c>
      <c r="E1030" s="44" t="s">
        <v>169</v>
      </c>
      <c r="F1030" s="45" t="s">
        <v>1640</v>
      </c>
      <c r="G1030" s="44" t="s">
        <v>192</v>
      </c>
      <c r="H1030" s="46">
        <v>195</v>
      </c>
      <c r="I1030" s="45" t="s">
        <v>1548</v>
      </c>
      <c r="J1030" s="45" t="s">
        <v>1548</v>
      </c>
      <c r="K1030" s="45" t="s">
        <v>1548</v>
      </c>
      <c r="L1030" s="45" t="s">
        <v>1548</v>
      </c>
      <c r="M1030" s="47" t="s">
        <v>828</v>
      </c>
      <c r="N1030" s="47" t="s">
        <v>249</v>
      </c>
      <c r="O1030" s="48">
        <v>3.95</v>
      </c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</row>
    <row x14ac:dyDescent="0.25" r="1031" customHeight="1" ht="17.25">
      <c r="A1031" s="42">
        <v>861</v>
      </c>
      <c r="B1031" s="43" t="s">
        <v>1078</v>
      </c>
      <c r="C1031" s="44" t="s">
        <v>1549</v>
      </c>
      <c r="D1031" s="44" t="s">
        <v>1655</v>
      </c>
      <c r="E1031" s="44" t="s">
        <v>169</v>
      </c>
      <c r="F1031" s="45" t="s">
        <v>1640</v>
      </c>
      <c r="G1031" s="44" t="s">
        <v>192</v>
      </c>
      <c r="H1031" s="46">
        <v>195</v>
      </c>
      <c r="I1031" s="45" t="s">
        <v>1548</v>
      </c>
      <c r="J1031" s="45" t="s">
        <v>1548</v>
      </c>
      <c r="K1031" s="45" t="s">
        <v>1548</v>
      </c>
      <c r="L1031" s="45" t="s">
        <v>1548</v>
      </c>
      <c r="M1031" s="47" t="s">
        <v>1073</v>
      </c>
      <c r="N1031" s="47" t="s">
        <v>251</v>
      </c>
      <c r="O1031" s="48">
        <v>5.2</v>
      </c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</row>
    <row x14ac:dyDescent="0.25" r="1032" customHeight="1" ht="17.25">
      <c r="A1032" s="42">
        <v>862</v>
      </c>
      <c r="B1032" s="43" t="s">
        <v>1079</v>
      </c>
      <c r="C1032" s="44" t="s">
        <v>1549</v>
      </c>
      <c r="D1032" s="44" t="s">
        <v>1655</v>
      </c>
      <c r="E1032" s="44" t="s">
        <v>169</v>
      </c>
      <c r="F1032" s="45" t="s">
        <v>1640</v>
      </c>
      <c r="G1032" s="44" t="s">
        <v>192</v>
      </c>
      <c r="H1032" s="46">
        <v>195</v>
      </c>
      <c r="I1032" s="45" t="s">
        <v>1548</v>
      </c>
      <c r="J1032" s="45" t="s">
        <v>1548</v>
      </c>
      <c r="K1032" s="45" t="s">
        <v>1548</v>
      </c>
      <c r="L1032" s="45" t="s">
        <v>1548</v>
      </c>
      <c r="M1032" s="47" t="s">
        <v>1073</v>
      </c>
      <c r="N1032" s="47" t="s">
        <v>251</v>
      </c>
      <c r="O1032" s="48">
        <v>5.3</v>
      </c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</row>
    <row x14ac:dyDescent="0.25" r="1033" customHeight="1" ht="17.25">
      <c r="A1033" s="42">
        <v>863</v>
      </c>
      <c r="B1033" s="43" t="s">
        <v>1080</v>
      </c>
      <c r="C1033" s="44" t="s">
        <v>1549</v>
      </c>
      <c r="D1033" s="44" t="s">
        <v>1655</v>
      </c>
      <c r="E1033" s="44" t="s">
        <v>169</v>
      </c>
      <c r="F1033" s="45" t="s">
        <v>1640</v>
      </c>
      <c r="G1033" s="44" t="s">
        <v>192</v>
      </c>
      <c r="H1033" s="46">
        <v>195</v>
      </c>
      <c r="I1033" s="45" t="s">
        <v>1548</v>
      </c>
      <c r="J1033" s="45" t="s">
        <v>1548</v>
      </c>
      <c r="K1033" s="45" t="s">
        <v>1548</v>
      </c>
      <c r="L1033" s="45" t="s">
        <v>1548</v>
      </c>
      <c r="M1033" s="47" t="s">
        <v>808</v>
      </c>
      <c r="N1033" s="47" t="s">
        <v>251</v>
      </c>
      <c r="O1033" s="48">
        <v>3.95</v>
      </c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</row>
    <row x14ac:dyDescent="0.25" r="1034" customHeight="1" ht="17.25">
      <c r="A1034" s="42">
        <v>864</v>
      </c>
      <c r="B1034" s="43" t="s">
        <v>1081</v>
      </c>
      <c r="C1034" s="44" t="s">
        <v>1549</v>
      </c>
      <c r="D1034" s="44" t="s">
        <v>1655</v>
      </c>
      <c r="E1034" s="44" t="s">
        <v>169</v>
      </c>
      <c r="F1034" s="45" t="s">
        <v>1640</v>
      </c>
      <c r="G1034" s="44" t="s">
        <v>192</v>
      </c>
      <c r="H1034" s="46">
        <v>195</v>
      </c>
      <c r="I1034" s="45" t="s">
        <v>1548</v>
      </c>
      <c r="J1034" s="45" t="s">
        <v>1548</v>
      </c>
      <c r="K1034" s="45" t="s">
        <v>1548</v>
      </c>
      <c r="L1034" s="45" t="s">
        <v>1548</v>
      </c>
      <c r="M1034" s="47" t="s">
        <v>808</v>
      </c>
      <c r="N1034" s="47" t="s">
        <v>251</v>
      </c>
      <c r="O1034" s="48">
        <v>4</v>
      </c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</row>
    <row x14ac:dyDescent="0.25" r="1035" customHeight="1" ht="17.25">
      <c r="A1035" s="42">
        <v>865</v>
      </c>
      <c r="B1035" s="43" t="s">
        <v>1082</v>
      </c>
      <c r="C1035" s="44" t="s">
        <v>1549</v>
      </c>
      <c r="D1035" s="44" t="s">
        <v>1655</v>
      </c>
      <c r="E1035" s="44" t="s">
        <v>169</v>
      </c>
      <c r="F1035" s="45" t="s">
        <v>1640</v>
      </c>
      <c r="G1035" s="44" t="s">
        <v>192</v>
      </c>
      <c r="H1035" s="46">
        <v>195</v>
      </c>
      <c r="I1035" s="45" t="s">
        <v>1548</v>
      </c>
      <c r="J1035" s="45" t="s">
        <v>1548</v>
      </c>
      <c r="K1035" s="45" t="s">
        <v>1548</v>
      </c>
      <c r="L1035" s="45" t="s">
        <v>1548</v>
      </c>
      <c r="M1035" s="47" t="s">
        <v>808</v>
      </c>
      <c r="N1035" s="47" t="s">
        <v>251</v>
      </c>
      <c r="O1035" s="48">
        <v>4.8</v>
      </c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</row>
    <row x14ac:dyDescent="0.25" r="1036" customHeight="1" ht="17.25">
      <c r="A1036" s="42">
        <v>866</v>
      </c>
      <c r="B1036" s="43" t="s">
        <v>1083</v>
      </c>
      <c r="C1036" s="44" t="s">
        <v>1549</v>
      </c>
      <c r="D1036" s="44" t="s">
        <v>1655</v>
      </c>
      <c r="E1036" s="44" t="s">
        <v>169</v>
      </c>
      <c r="F1036" s="45" t="s">
        <v>1640</v>
      </c>
      <c r="G1036" s="44" t="s">
        <v>192</v>
      </c>
      <c r="H1036" s="46">
        <v>195</v>
      </c>
      <c r="I1036" s="45" t="s">
        <v>1548</v>
      </c>
      <c r="J1036" s="45" t="s">
        <v>1548</v>
      </c>
      <c r="K1036" s="45" t="s">
        <v>1548</v>
      </c>
      <c r="L1036" s="45" t="s">
        <v>1548</v>
      </c>
      <c r="M1036" s="47" t="s">
        <v>808</v>
      </c>
      <c r="N1036" s="47" t="s">
        <v>251</v>
      </c>
      <c r="O1036" s="48">
        <v>3</v>
      </c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</row>
    <row x14ac:dyDescent="0.25" r="1037" customHeight="1" ht="17.25">
      <c r="A1037" s="42">
        <v>867</v>
      </c>
      <c r="B1037" s="43" t="s">
        <v>1084</v>
      </c>
      <c r="C1037" s="44" t="s">
        <v>1549</v>
      </c>
      <c r="D1037" s="44" t="s">
        <v>1655</v>
      </c>
      <c r="E1037" s="44" t="s">
        <v>169</v>
      </c>
      <c r="F1037" s="45" t="s">
        <v>1640</v>
      </c>
      <c r="G1037" s="44" t="s">
        <v>192</v>
      </c>
      <c r="H1037" s="46">
        <v>195</v>
      </c>
      <c r="I1037" s="45" t="s">
        <v>1548</v>
      </c>
      <c r="J1037" s="45" t="s">
        <v>1548</v>
      </c>
      <c r="K1037" s="45" t="s">
        <v>1548</v>
      </c>
      <c r="L1037" s="45" t="s">
        <v>1548</v>
      </c>
      <c r="M1037" s="47" t="s">
        <v>828</v>
      </c>
      <c r="N1037" s="47" t="s">
        <v>249</v>
      </c>
      <c r="O1037" s="48">
        <v>4.2</v>
      </c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</row>
    <row x14ac:dyDescent="0.25" r="1038" customHeight="1" ht="17.25">
      <c r="A1038" s="42">
        <v>868</v>
      </c>
      <c r="B1038" s="43" t="s">
        <v>1085</v>
      </c>
      <c r="C1038" s="44" t="s">
        <v>1549</v>
      </c>
      <c r="D1038" s="44" t="s">
        <v>1655</v>
      </c>
      <c r="E1038" s="44" t="s">
        <v>169</v>
      </c>
      <c r="F1038" s="45" t="s">
        <v>1640</v>
      </c>
      <c r="G1038" s="44" t="s">
        <v>192</v>
      </c>
      <c r="H1038" s="46">
        <v>195</v>
      </c>
      <c r="I1038" s="45" t="s">
        <v>1548</v>
      </c>
      <c r="J1038" s="45" t="s">
        <v>1548</v>
      </c>
      <c r="K1038" s="45" t="s">
        <v>1548</v>
      </c>
      <c r="L1038" s="45" t="s">
        <v>1548</v>
      </c>
      <c r="M1038" s="47" t="s">
        <v>808</v>
      </c>
      <c r="N1038" s="47" t="s">
        <v>251</v>
      </c>
      <c r="O1038" s="48">
        <v>4.25</v>
      </c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</row>
    <row x14ac:dyDescent="0.25" r="1039" customHeight="1" ht="17.25">
      <c r="A1039" s="42">
        <v>869</v>
      </c>
      <c r="B1039" s="43" t="s">
        <v>1086</v>
      </c>
      <c r="C1039" s="44" t="s">
        <v>1549</v>
      </c>
      <c r="D1039" s="44" t="s">
        <v>1655</v>
      </c>
      <c r="E1039" s="44" t="s">
        <v>169</v>
      </c>
      <c r="F1039" s="45" t="s">
        <v>1591</v>
      </c>
      <c r="G1039" s="44" t="s">
        <v>192</v>
      </c>
      <c r="H1039" s="46">
        <v>195</v>
      </c>
      <c r="I1039" s="45" t="s">
        <v>1548</v>
      </c>
      <c r="J1039" s="45" t="s">
        <v>1548</v>
      </c>
      <c r="K1039" s="45" t="s">
        <v>1548</v>
      </c>
      <c r="L1039" s="45" t="s">
        <v>1548</v>
      </c>
      <c r="M1039" s="47" t="s">
        <v>1073</v>
      </c>
      <c r="N1039" s="47" t="s">
        <v>251</v>
      </c>
      <c r="O1039" s="48">
        <v>5.2</v>
      </c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</row>
    <row x14ac:dyDescent="0.25" r="1040" customHeight="1" ht="17.25">
      <c r="A1040" s="42">
        <v>870</v>
      </c>
      <c r="B1040" s="43" t="s">
        <v>1087</v>
      </c>
      <c r="C1040" s="44" t="s">
        <v>1549</v>
      </c>
      <c r="D1040" s="44" t="s">
        <v>1655</v>
      </c>
      <c r="E1040" s="44" t="s">
        <v>169</v>
      </c>
      <c r="F1040" s="45" t="s">
        <v>1591</v>
      </c>
      <c r="G1040" s="44" t="s">
        <v>192</v>
      </c>
      <c r="H1040" s="46">
        <v>195</v>
      </c>
      <c r="I1040" s="45" t="s">
        <v>1548</v>
      </c>
      <c r="J1040" s="45" t="s">
        <v>1548</v>
      </c>
      <c r="K1040" s="45" t="s">
        <v>1548</v>
      </c>
      <c r="L1040" s="45" t="s">
        <v>1548</v>
      </c>
      <c r="M1040" s="47" t="s">
        <v>828</v>
      </c>
      <c r="N1040" s="47" t="s">
        <v>249</v>
      </c>
      <c r="O1040" s="48">
        <v>2.85026</v>
      </c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</row>
    <row x14ac:dyDescent="0.25" r="1041" customHeight="1" ht="17.25">
      <c r="A1041" s="42">
        <v>871</v>
      </c>
      <c r="B1041" s="43" t="s">
        <v>1088</v>
      </c>
      <c r="C1041" s="44" t="s">
        <v>1549</v>
      </c>
      <c r="D1041" s="44" t="s">
        <v>1655</v>
      </c>
      <c r="E1041" s="44" t="s">
        <v>169</v>
      </c>
      <c r="F1041" s="45" t="s">
        <v>1591</v>
      </c>
      <c r="G1041" s="44" t="s">
        <v>192</v>
      </c>
      <c r="H1041" s="46">
        <v>195</v>
      </c>
      <c r="I1041" s="45" t="s">
        <v>1548</v>
      </c>
      <c r="J1041" s="45" t="s">
        <v>1548</v>
      </c>
      <c r="K1041" s="45" t="s">
        <v>1548</v>
      </c>
      <c r="L1041" s="45" t="s">
        <v>1548</v>
      </c>
      <c r="M1041" s="47" t="s">
        <v>252</v>
      </c>
      <c r="N1041" s="47" t="s">
        <v>252</v>
      </c>
      <c r="O1041" s="48">
        <v>3.2</v>
      </c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</row>
    <row x14ac:dyDescent="0.25" r="1042" customHeight="1" ht="17.25">
      <c r="A1042" s="42">
        <v>879</v>
      </c>
      <c r="B1042" s="43" t="s">
        <v>1096</v>
      </c>
      <c r="C1042" s="44" t="s">
        <v>1547</v>
      </c>
      <c r="D1042" s="44" t="s">
        <v>1655</v>
      </c>
      <c r="E1042" s="44" t="s">
        <v>169</v>
      </c>
      <c r="F1042" s="45" t="s">
        <v>1640</v>
      </c>
      <c r="G1042" s="44" t="s">
        <v>193</v>
      </c>
      <c r="H1042" s="46">
        <v>195</v>
      </c>
      <c r="I1042" s="45" t="s">
        <v>1548</v>
      </c>
      <c r="J1042" s="45" t="s">
        <v>1591</v>
      </c>
      <c r="K1042" s="45" t="s">
        <v>1548</v>
      </c>
      <c r="L1042" s="45" t="s">
        <v>1548</v>
      </c>
      <c r="M1042" s="47" t="s">
        <v>258</v>
      </c>
      <c r="N1042" s="47" t="s">
        <v>254</v>
      </c>
      <c r="O1042" s="48">
        <v>6.75873</v>
      </c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</row>
    <row x14ac:dyDescent="0.25" r="1043" customHeight="1" ht="17.25">
      <c r="A1043" s="42">
        <v>880</v>
      </c>
      <c r="B1043" s="43" t="s">
        <v>1097</v>
      </c>
      <c r="C1043" s="44" t="s">
        <v>1547</v>
      </c>
      <c r="D1043" s="44" t="s">
        <v>1653</v>
      </c>
      <c r="E1043" s="44" t="s">
        <v>169</v>
      </c>
      <c r="F1043" s="45" t="s">
        <v>1656</v>
      </c>
      <c r="G1043" s="44" t="s">
        <v>193</v>
      </c>
      <c r="H1043" s="46">
        <v>195</v>
      </c>
      <c r="I1043" s="45" t="s">
        <v>1548</v>
      </c>
      <c r="J1043" s="45" t="s">
        <v>1591</v>
      </c>
      <c r="K1043" s="45" t="s">
        <v>1548</v>
      </c>
      <c r="L1043" s="45" t="s">
        <v>1548</v>
      </c>
      <c r="M1043" s="47" t="s">
        <v>258</v>
      </c>
      <c r="N1043" s="47" t="s">
        <v>254</v>
      </c>
      <c r="O1043" s="48">
        <v>5.15266</v>
      </c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</row>
    <row x14ac:dyDescent="0.25" r="1044" customHeight="1" ht="17.25">
      <c r="A1044" s="42">
        <v>882</v>
      </c>
      <c r="B1044" s="43" t="s">
        <v>1099</v>
      </c>
      <c r="C1044" s="44" t="s">
        <v>1547</v>
      </c>
      <c r="D1044" s="44" t="s">
        <v>1653</v>
      </c>
      <c r="E1044" s="44" t="s">
        <v>169</v>
      </c>
      <c r="F1044" s="45" t="s">
        <v>1656</v>
      </c>
      <c r="G1044" s="44" t="s">
        <v>193</v>
      </c>
      <c r="H1044" s="46">
        <v>195</v>
      </c>
      <c r="I1044" s="45" t="s">
        <v>1548</v>
      </c>
      <c r="J1044" s="45" t="s">
        <v>1591</v>
      </c>
      <c r="K1044" s="45" t="s">
        <v>1548</v>
      </c>
      <c r="L1044" s="45" t="s">
        <v>1548</v>
      </c>
      <c r="M1044" s="47" t="s">
        <v>258</v>
      </c>
      <c r="N1044" s="47" t="s">
        <v>254</v>
      </c>
      <c r="O1044" s="48">
        <v>5.24288</v>
      </c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</row>
    <row x14ac:dyDescent="0.25" r="1045" customHeight="1" ht="17.25">
      <c r="A1045" s="42">
        <v>883</v>
      </c>
      <c r="B1045" s="43" t="s">
        <v>1100</v>
      </c>
      <c r="C1045" s="44" t="s">
        <v>1547</v>
      </c>
      <c r="D1045" s="44" t="s">
        <v>1653</v>
      </c>
      <c r="E1045" s="44" t="s">
        <v>169</v>
      </c>
      <c r="F1045" s="45" t="s">
        <v>1656</v>
      </c>
      <c r="G1045" s="44" t="s">
        <v>193</v>
      </c>
      <c r="H1045" s="46">
        <v>195</v>
      </c>
      <c r="I1045" s="45" t="s">
        <v>1548</v>
      </c>
      <c r="J1045" s="45" t="s">
        <v>1591</v>
      </c>
      <c r="K1045" s="45" t="s">
        <v>1548</v>
      </c>
      <c r="L1045" s="45" t="s">
        <v>1548</v>
      </c>
      <c r="M1045" s="47" t="s">
        <v>258</v>
      </c>
      <c r="N1045" s="47" t="s">
        <v>254</v>
      </c>
      <c r="O1045" s="48">
        <v>5.75522</v>
      </c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</row>
    <row x14ac:dyDescent="0.25" r="1046" customHeight="1" ht="17.25">
      <c r="A1046" s="42">
        <v>888</v>
      </c>
      <c r="B1046" s="43" t="s">
        <v>1105</v>
      </c>
      <c r="C1046" s="44" t="s">
        <v>1547</v>
      </c>
      <c r="D1046" s="44" t="s">
        <v>1653</v>
      </c>
      <c r="E1046" s="44" t="s">
        <v>169</v>
      </c>
      <c r="F1046" s="45" t="s">
        <v>1656</v>
      </c>
      <c r="G1046" s="44" t="s">
        <v>193</v>
      </c>
      <c r="H1046" s="46">
        <v>195</v>
      </c>
      <c r="I1046" s="45" t="s">
        <v>1548</v>
      </c>
      <c r="J1046" s="45" t="s">
        <v>1591</v>
      </c>
      <c r="K1046" s="45" t="s">
        <v>1548</v>
      </c>
      <c r="L1046" s="45" t="s">
        <v>1548</v>
      </c>
      <c r="M1046" s="47" t="s">
        <v>258</v>
      </c>
      <c r="N1046" s="47" t="s">
        <v>254</v>
      </c>
      <c r="O1046" s="48">
        <v>3.61458</v>
      </c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</row>
    <row x14ac:dyDescent="0.25" r="1047" customHeight="1" ht="17.25">
      <c r="A1047" s="42">
        <v>892</v>
      </c>
      <c r="B1047" s="43" t="s">
        <v>1109</v>
      </c>
      <c r="C1047" s="44" t="s">
        <v>1547</v>
      </c>
      <c r="D1047" s="44" t="s">
        <v>1653</v>
      </c>
      <c r="E1047" s="44" t="s">
        <v>169</v>
      </c>
      <c r="F1047" s="45" t="s">
        <v>1654</v>
      </c>
      <c r="G1047" s="44" t="s">
        <v>192</v>
      </c>
      <c r="H1047" s="46">
        <v>195</v>
      </c>
      <c r="I1047" s="45" t="s">
        <v>1548</v>
      </c>
      <c r="J1047" s="45" t="s">
        <v>1548</v>
      </c>
      <c r="K1047" s="45" t="s">
        <v>1548</v>
      </c>
      <c r="L1047" s="45" t="s">
        <v>1548</v>
      </c>
      <c r="M1047" s="47" t="s">
        <v>258</v>
      </c>
      <c r="N1047" s="47" t="s">
        <v>254</v>
      </c>
      <c r="O1047" s="48">
        <v>3.22684</v>
      </c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</row>
    <row x14ac:dyDescent="0.25" r="1048" customHeight="1" ht="17.25">
      <c r="A1048" s="42">
        <v>893</v>
      </c>
      <c r="B1048" s="43" t="s">
        <v>1110</v>
      </c>
      <c r="C1048" s="44" t="s">
        <v>1547</v>
      </c>
      <c r="D1048" s="44" t="s">
        <v>1653</v>
      </c>
      <c r="E1048" s="44" t="s">
        <v>169</v>
      </c>
      <c r="F1048" s="45" t="s">
        <v>1654</v>
      </c>
      <c r="G1048" s="44" t="s">
        <v>192</v>
      </c>
      <c r="H1048" s="46">
        <v>195</v>
      </c>
      <c r="I1048" s="45" t="s">
        <v>1548</v>
      </c>
      <c r="J1048" s="45" t="s">
        <v>1548</v>
      </c>
      <c r="K1048" s="45" t="s">
        <v>1548</v>
      </c>
      <c r="L1048" s="45" t="s">
        <v>1548</v>
      </c>
      <c r="M1048" s="47" t="s">
        <v>258</v>
      </c>
      <c r="N1048" s="47" t="s">
        <v>254</v>
      </c>
      <c r="O1048" s="48">
        <v>2.97837</v>
      </c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</row>
    <row x14ac:dyDescent="0.25" r="1049" customHeight="1" ht="17.25">
      <c r="A1049" s="42">
        <v>894</v>
      </c>
      <c r="B1049" s="43" t="s">
        <v>1111</v>
      </c>
      <c r="C1049" s="44" t="s">
        <v>1547</v>
      </c>
      <c r="D1049" s="44" t="s">
        <v>1653</v>
      </c>
      <c r="E1049" s="44" t="s">
        <v>169</v>
      </c>
      <c r="F1049" s="45" t="s">
        <v>1654</v>
      </c>
      <c r="G1049" s="44" t="s">
        <v>192</v>
      </c>
      <c r="H1049" s="46">
        <v>195</v>
      </c>
      <c r="I1049" s="45" t="s">
        <v>1548</v>
      </c>
      <c r="J1049" s="45" t="s">
        <v>1548</v>
      </c>
      <c r="K1049" s="45" t="s">
        <v>1548</v>
      </c>
      <c r="L1049" s="45" t="s">
        <v>1548</v>
      </c>
      <c r="M1049" s="47" t="s">
        <v>258</v>
      </c>
      <c r="N1049" s="47" t="s">
        <v>254</v>
      </c>
      <c r="O1049" s="48">
        <v>4.00015</v>
      </c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</row>
    <row x14ac:dyDescent="0.25" r="1050" customHeight="1" ht="17.25">
      <c r="A1050" s="42">
        <v>895</v>
      </c>
      <c r="B1050" s="43" t="s">
        <v>1112</v>
      </c>
      <c r="C1050" s="44" t="s">
        <v>1547</v>
      </c>
      <c r="D1050" s="44" t="s">
        <v>1653</v>
      </c>
      <c r="E1050" s="44" t="s">
        <v>169</v>
      </c>
      <c r="F1050" s="45" t="s">
        <v>1654</v>
      </c>
      <c r="G1050" s="44" t="s">
        <v>192</v>
      </c>
      <c r="H1050" s="46">
        <v>195</v>
      </c>
      <c r="I1050" s="45" t="s">
        <v>1548</v>
      </c>
      <c r="J1050" s="45" t="s">
        <v>1548</v>
      </c>
      <c r="K1050" s="45" t="s">
        <v>1548</v>
      </c>
      <c r="L1050" s="45" t="s">
        <v>1548</v>
      </c>
      <c r="M1050" s="47" t="s">
        <v>258</v>
      </c>
      <c r="N1050" s="47" t="s">
        <v>254</v>
      </c>
      <c r="O1050" s="48">
        <v>2.80249</v>
      </c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</row>
    <row x14ac:dyDescent="0.25" r="1051" customHeight="1" ht="17.25">
      <c r="A1051" s="42">
        <v>896</v>
      </c>
      <c r="B1051" s="43" t="s">
        <v>1113</v>
      </c>
      <c r="C1051" s="44" t="s">
        <v>1547</v>
      </c>
      <c r="D1051" s="44" t="s">
        <v>1653</v>
      </c>
      <c r="E1051" s="44" t="s">
        <v>169</v>
      </c>
      <c r="F1051" s="45" t="s">
        <v>1654</v>
      </c>
      <c r="G1051" s="44" t="s">
        <v>192</v>
      </c>
      <c r="H1051" s="46">
        <v>195</v>
      </c>
      <c r="I1051" s="45" t="s">
        <v>1548</v>
      </c>
      <c r="J1051" s="45" t="s">
        <v>1548</v>
      </c>
      <c r="K1051" s="45" t="s">
        <v>1548</v>
      </c>
      <c r="L1051" s="45" t="s">
        <v>1548</v>
      </c>
      <c r="M1051" s="47" t="s">
        <v>258</v>
      </c>
      <c r="N1051" s="47" t="s">
        <v>254</v>
      </c>
      <c r="O1051" s="48">
        <v>2.07804</v>
      </c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</row>
    <row x14ac:dyDescent="0.25" r="1052" customHeight="1" ht="17.25">
      <c r="A1052" s="42">
        <v>897</v>
      </c>
      <c r="B1052" s="43" t="s">
        <v>1114</v>
      </c>
      <c r="C1052" s="44" t="s">
        <v>1547</v>
      </c>
      <c r="D1052" s="44" t="s">
        <v>1653</v>
      </c>
      <c r="E1052" s="44" t="s">
        <v>169</v>
      </c>
      <c r="F1052" s="45" t="s">
        <v>1654</v>
      </c>
      <c r="G1052" s="44" t="s">
        <v>192</v>
      </c>
      <c r="H1052" s="46">
        <v>195</v>
      </c>
      <c r="I1052" s="45" t="s">
        <v>1548</v>
      </c>
      <c r="J1052" s="45" t="s">
        <v>1548</v>
      </c>
      <c r="K1052" s="45" t="s">
        <v>1548</v>
      </c>
      <c r="L1052" s="45" t="s">
        <v>1548</v>
      </c>
      <c r="M1052" s="47" t="s">
        <v>258</v>
      </c>
      <c r="N1052" s="47" t="s">
        <v>254</v>
      </c>
      <c r="O1052" s="48">
        <v>3.84271</v>
      </c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</row>
    <row x14ac:dyDescent="0.25" r="1053" customHeight="1" ht="17.25">
      <c r="A1053" s="42">
        <v>898</v>
      </c>
      <c r="B1053" s="43" t="s">
        <v>1115</v>
      </c>
      <c r="C1053" s="44" t="s">
        <v>1547</v>
      </c>
      <c r="D1053" s="44" t="s">
        <v>1655</v>
      </c>
      <c r="E1053" s="44" t="s">
        <v>169</v>
      </c>
      <c r="F1053" s="45" t="s">
        <v>1656</v>
      </c>
      <c r="G1053" s="44" t="s">
        <v>192</v>
      </c>
      <c r="H1053" s="46">
        <v>195</v>
      </c>
      <c r="I1053" s="45" t="s">
        <v>1548</v>
      </c>
      <c r="J1053" s="45" t="s">
        <v>1548</v>
      </c>
      <c r="K1053" s="45" t="s">
        <v>1548</v>
      </c>
      <c r="L1053" s="45" t="s">
        <v>1548</v>
      </c>
      <c r="M1053" s="47" t="s">
        <v>258</v>
      </c>
      <c r="N1053" s="47" t="s">
        <v>254</v>
      </c>
      <c r="O1053" s="48">
        <v>4.40765</v>
      </c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</row>
    <row x14ac:dyDescent="0.25" r="1054" customHeight="1" ht="17.25">
      <c r="A1054" s="42">
        <v>899</v>
      </c>
      <c r="B1054" s="43" t="s">
        <v>1116</v>
      </c>
      <c r="C1054" s="44" t="s">
        <v>1547</v>
      </c>
      <c r="D1054" s="44" t="s">
        <v>1653</v>
      </c>
      <c r="E1054" s="44" t="s">
        <v>169</v>
      </c>
      <c r="F1054" s="45" t="s">
        <v>1654</v>
      </c>
      <c r="G1054" s="44" t="s">
        <v>192</v>
      </c>
      <c r="H1054" s="46">
        <v>195</v>
      </c>
      <c r="I1054" s="45" t="s">
        <v>1548</v>
      </c>
      <c r="J1054" s="45" t="s">
        <v>1548</v>
      </c>
      <c r="K1054" s="45" t="s">
        <v>1548</v>
      </c>
      <c r="L1054" s="45" t="s">
        <v>1548</v>
      </c>
      <c r="M1054" s="47" t="s">
        <v>258</v>
      </c>
      <c r="N1054" s="47" t="s">
        <v>254</v>
      </c>
      <c r="O1054" s="48">
        <v>4.1907</v>
      </c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</row>
    <row x14ac:dyDescent="0.25" r="1055" customHeight="1" ht="17.25">
      <c r="A1055" s="42">
        <v>900</v>
      </c>
      <c r="B1055" s="43" t="s">
        <v>1117</v>
      </c>
      <c r="C1055" s="44" t="s">
        <v>1547</v>
      </c>
      <c r="D1055" s="44" t="s">
        <v>1655</v>
      </c>
      <c r="E1055" s="44" t="s">
        <v>169</v>
      </c>
      <c r="F1055" s="45" t="s">
        <v>1656</v>
      </c>
      <c r="G1055" s="44" t="s">
        <v>192</v>
      </c>
      <c r="H1055" s="46">
        <v>195</v>
      </c>
      <c r="I1055" s="45" t="s">
        <v>1548</v>
      </c>
      <c r="J1055" s="45" t="s">
        <v>1548</v>
      </c>
      <c r="K1055" s="45" t="s">
        <v>1548</v>
      </c>
      <c r="L1055" s="45" t="s">
        <v>1548</v>
      </c>
      <c r="M1055" s="47" t="s">
        <v>258</v>
      </c>
      <c r="N1055" s="47" t="s">
        <v>254</v>
      </c>
      <c r="O1055" s="48">
        <v>4.11366</v>
      </c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</row>
    <row x14ac:dyDescent="0.25" r="1056" customHeight="1" ht="17.25">
      <c r="A1056" s="42">
        <v>901</v>
      </c>
      <c r="B1056" s="43" t="s">
        <v>1118</v>
      </c>
      <c r="C1056" s="44" t="s">
        <v>1547</v>
      </c>
      <c r="D1056" s="44" t="s">
        <v>1655</v>
      </c>
      <c r="E1056" s="44" t="s">
        <v>169</v>
      </c>
      <c r="F1056" s="45" t="s">
        <v>1656</v>
      </c>
      <c r="G1056" s="44" t="s">
        <v>192</v>
      </c>
      <c r="H1056" s="46">
        <v>195</v>
      </c>
      <c r="I1056" s="45" t="s">
        <v>1548</v>
      </c>
      <c r="J1056" s="45" t="s">
        <v>1548</v>
      </c>
      <c r="K1056" s="45" t="s">
        <v>1548</v>
      </c>
      <c r="L1056" s="45" t="s">
        <v>1548</v>
      </c>
      <c r="M1056" s="47" t="s">
        <v>258</v>
      </c>
      <c r="N1056" s="47" t="s">
        <v>254</v>
      </c>
      <c r="O1056" s="48">
        <v>4.65584</v>
      </c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</row>
    <row x14ac:dyDescent="0.25" r="1057" customHeight="1" ht="17.25">
      <c r="A1057" s="42">
        <v>902</v>
      </c>
      <c r="B1057" s="43" t="s">
        <v>1119</v>
      </c>
      <c r="C1057" s="44" t="s">
        <v>1547</v>
      </c>
      <c r="D1057" s="44" t="s">
        <v>1655</v>
      </c>
      <c r="E1057" s="44" t="s">
        <v>169</v>
      </c>
      <c r="F1057" s="45" t="s">
        <v>1656</v>
      </c>
      <c r="G1057" s="44" t="s">
        <v>192</v>
      </c>
      <c r="H1057" s="46">
        <v>195</v>
      </c>
      <c r="I1057" s="45" t="s">
        <v>1548</v>
      </c>
      <c r="J1057" s="45" t="s">
        <v>1548</v>
      </c>
      <c r="K1057" s="45" t="s">
        <v>1548</v>
      </c>
      <c r="L1057" s="45" t="s">
        <v>1548</v>
      </c>
      <c r="M1057" s="47" t="s">
        <v>258</v>
      </c>
      <c r="N1057" s="47" t="s">
        <v>254</v>
      </c>
      <c r="O1057" s="48">
        <v>5.46366</v>
      </c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</row>
    <row x14ac:dyDescent="0.25" r="1058" customHeight="1" ht="17.25">
      <c r="A1058" s="42">
        <v>903</v>
      </c>
      <c r="B1058" s="43" t="s">
        <v>1120</v>
      </c>
      <c r="C1058" s="44" t="s">
        <v>1580</v>
      </c>
      <c r="D1058" s="44" t="s">
        <v>1655</v>
      </c>
      <c r="E1058" s="44" t="s">
        <v>169</v>
      </c>
      <c r="F1058" s="45" t="s">
        <v>1640</v>
      </c>
      <c r="G1058" s="44" t="s">
        <v>193</v>
      </c>
      <c r="H1058" s="46">
        <v>195</v>
      </c>
      <c r="I1058" s="45" t="s">
        <v>1548</v>
      </c>
      <c r="J1058" s="45" t="s">
        <v>1591</v>
      </c>
      <c r="K1058" s="45" t="s">
        <v>1548</v>
      </c>
      <c r="L1058" s="45" t="s">
        <v>1548</v>
      </c>
      <c r="M1058" s="47" t="s">
        <v>255</v>
      </c>
      <c r="N1058" s="47" t="s">
        <v>351</v>
      </c>
      <c r="O1058" s="48">
        <v>4.62715</v>
      </c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</row>
    <row x14ac:dyDescent="0.25" r="1059" customHeight="1" ht="17.25">
      <c r="A1059" s="42">
        <v>904</v>
      </c>
      <c r="B1059" s="43" t="s">
        <v>1121</v>
      </c>
      <c r="C1059" s="44" t="s">
        <v>1547</v>
      </c>
      <c r="D1059" s="44" t="s">
        <v>1653</v>
      </c>
      <c r="E1059" s="44" t="s">
        <v>169</v>
      </c>
      <c r="F1059" s="45" t="s">
        <v>1654</v>
      </c>
      <c r="G1059" s="44" t="s">
        <v>192</v>
      </c>
      <c r="H1059" s="46">
        <v>195</v>
      </c>
      <c r="I1059" s="45" t="s">
        <v>1548</v>
      </c>
      <c r="J1059" s="45" t="s">
        <v>1548</v>
      </c>
      <c r="K1059" s="45" t="s">
        <v>1548</v>
      </c>
      <c r="L1059" s="45" t="s">
        <v>1548</v>
      </c>
      <c r="M1059" s="47" t="s">
        <v>258</v>
      </c>
      <c r="N1059" s="47" t="s">
        <v>254</v>
      </c>
      <c r="O1059" s="48">
        <v>3.82984</v>
      </c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</row>
    <row x14ac:dyDescent="0.25" r="1060" customHeight="1" ht="17.25">
      <c r="A1060" s="42">
        <v>906</v>
      </c>
      <c r="B1060" s="43" t="s">
        <v>1123</v>
      </c>
      <c r="C1060" s="44" t="s">
        <v>1547</v>
      </c>
      <c r="D1060" s="44" t="s">
        <v>1653</v>
      </c>
      <c r="E1060" s="44" t="s">
        <v>169</v>
      </c>
      <c r="F1060" s="45" t="s">
        <v>1654</v>
      </c>
      <c r="G1060" s="44" t="s">
        <v>192</v>
      </c>
      <c r="H1060" s="46">
        <v>195</v>
      </c>
      <c r="I1060" s="45" t="s">
        <v>1548</v>
      </c>
      <c r="J1060" s="45" t="s">
        <v>1548</v>
      </c>
      <c r="K1060" s="45" t="s">
        <v>1548</v>
      </c>
      <c r="L1060" s="45" t="s">
        <v>1548</v>
      </c>
      <c r="M1060" s="47" t="s">
        <v>258</v>
      </c>
      <c r="N1060" s="47" t="s">
        <v>254</v>
      </c>
      <c r="O1060" s="48">
        <v>2.98878</v>
      </c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</row>
    <row x14ac:dyDescent="0.25" r="1061" customHeight="1" ht="17.25">
      <c r="A1061" s="42">
        <v>908</v>
      </c>
      <c r="B1061" s="43" t="s">
        <v>1125</v>
      </c>
      <c r="C1061" s="44" t="s">
        <v>1547</v>
      </c>
      <c r="D1061" s="44" t="s">
        <v>1655</v>
      </c>
      <c r="E1061" s="44" t="s">
        <v>169</v>
      </c>
      <c r="F1061" s="45" t="s">
        <v>1640</v>
      </c>
      <c r="G1061" s="44" t="s">
        <v>193</v>
      </c>
      <c r="H1061" s="46">
        <v>195</v>
      </c>
      <c r="I1061" s="45" t="s">
        <v>1548</v>
      </c>
      <c r="J1061" s="45" t="s">
        <v>1591</v>
      </c>
      <c r="K1061" s="45" t="s">
        <v>1548</v>
      </c>
      <c r="L1061" s="45" t="s">
        <v>1548</v>
      </c>
      <c r="M1061" s="47" t="s">
        <v>253</v>
      </c>
      <c r="N1061" s="47" t="s">
        <v>254</v>
      </c>
      <c r="O1061" s="48">
        <v>3.57691</v>
      </c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</row>
    <row x14ac:dyDescent="0.25" r="1062" customHeight="1" ht="17.25">
      <c r="A1062" s="42">
        <v>909</v>
      </c>
      <c r="B1062" s="43" t="s">
        <v>1126</v>
      </c>
      <c r="C1062" s="44" t="s">
        <v>1547</v>
      </c>
      <c r="D1062" s="44" t="s">
        <v>1655</v>
      </c>
      <c r="E1062" s="44" t="s">
        <v>169</v>
      </c>
      <c r="F1062" s="45" t="s">
        <v>1640</v>
      </c>
      <c r="G1062" s="44" t="s">
        <v>193</v>
      </c>
      <c r="H1062" s="46">
        <v>195</v>
      </c>
      <c r="I1062" s="45" t="s">
        <v>1548</v>
      </c>
      <c r="J1062" s="45" t="s">
        <v>1591</v>
      </c>
      <c r="K1062" s="45" t="s">
        <v>1548</v>
      </c>
      <c r="L1062" s="45" t="s">
        <v>1548</v>
      </c>
      <c r="M1062" s="47" t="s">
        <v>258</v>
      </c>
      <c r="N1062" s="47" t="s">
        <v>254</v>
      </c>
      <c r="O1062" s="48">
        <v>3.57691</v>
      </c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</row>
    <row x14ac:dyDescent="0.25" r="1063" customHeight="1" ht="17.25">
      <c r="A1063" s="42">
        <v>911</v>
      </c>
      <c r="B1063" s="43" t="s">
        <v>1128</v>
      </c>
      <c r="C1063" s="44" t="s">
        <v>1547</v>
      </c>
      <c r="D1063" s="44" t="s">
        <v>1655</v>
      </c>
      <c r="E1063" s="44" t="s">
        <v>169</v>
      </c>
      <c r="F1063" s="45" t="s">
        <v>1640</v>
      </c>
      <c r="G1063" s="44" t="s">
        <v>193</v>
      </c>
      <c r="H1063" s="46">
        <v>195</v>
      </c>
      <c r="I1063" s="45" t="s">
        <v>1548</v>
      </c>
      <c r="J1063" s="45" t="s">
        <v>1591</v>
      </c>
      <c r="K1063" s="45" t="s">
        <v>1548</v>
      </c>
      <c r="L1063" s="45" t="s">
        <v>1548</v>
      </c>
      <c r="M1063" s="47" t="s">
        <v>253</v>
      </c>
      <c r="N1063" s="47" t="s">
        <v>254</v>
      </c>
      <c r="O1063" s="48">
        <v>3.57691</v>
      </c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</row>
    <row x14ac:dyDescent="0.25" r="1064" customHeight="1" ht="17.25">
      <c r="A1064" s="42">
        <v>912</v>
      </c>
      <c r="B1064" s="43" t="s">
        <v>1129</v>
      </c>
      <c r="C1064" s="44" t="s">
        <v>1547</v>
      </c>
      <c r="D1064" s="44" t="s">
        <v>1655</v>
      </c>
      <c r="E1064" s="44" t="s">
        <v>169</v>
      </c>
      <c r="F1064" s="45" t="s">
        <v>1640</v>
      </c>
      <c r="G1064" s="44" t="s">
        <v>193</v>
      </c>
      <c r="H1064" s="46">
        <v>195</v>
      </c>
      <c r="I1064" s="45" t="s">
        <v>1548</v>
      </c>
      <c r="J1064" s="45" t="s">
        <v>1591</v>
      </c>
      <c r="K1064" s="45" t="s">
        <v>1548</v>
      </c>
      <c r="L1064" s="45" t="s">
        <v>1548</v>
      </c>
      <c r="M1064" s="47" t="s">
        <v>258</v>
      </c>
      <c r="N1064" s="47" t="s">
        <v>254</v>
      </c>
      <c r="O1064" s="48">
        <v>3.39212</v>
      </c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</row>
    <row x14ac:dyDescent="0.25" r="1065" customHeight="1" ht="17.25">
      <c r="A1065" s="42">
        <v>913</v>
      </c>
      <c r="B1065" s="43" t="s">
        <v>1130</v>
      </c>
      <c r="C1065" s="44" t="s">
        <v>1547</v>
      </c>
      <c r="D1065" s="44" t="s">
        <v>1653</v>
      </c>
      <c r="E1065" s="44" t="s">
        <v>169</v>
      </c>
      <c r="F1065" s="45" t="s">
        <v>1654</v>
      </c>
      <c r="G1065" s="44" t="s">
        <v>192</v>
      </c>
      <c r="H1065" s="46">
        <v>195</v>
      </c>
      <c r="I1065" s="45" t="s">
        <v>1548</v>
      </c>
      <c r="J1065" s="45" t="s">
        <v>1548</v>
      </c>
      <c r="K1065" s="45" t="s">
        <v>1548</v>
      </c>
      <c r="L1065" s="45" t="s">
        <v>1548</v>
      </c>
      <c r="M1065" s="47" t="s">
        <v>258</v>
      </c>
      <c r="N1065" s="47" t="s">
        <v>254</v>
      </c>
      <c r="O1065" s="48">
        <v>2.76118</v>
      </c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</row>
    <row x14ac:dyDescent="0.25" r="1066" customHeight="1" ht="17.25">
      <c r="A1066" s="42">
        <v>915</v>
      </c>
      <c r="B1066" s="43" t="s">
        <v>1131</v>
      </c>
      <c r="C1066" s="44" t="s">
        <v>1547</v>
      </c>
      <c r="D1066" s="44" t="s">
        <v>1655</v>
      </c>
      <c r="E1066" s="44" t="s">
        <v>169</v>
      </c>
      <c r="F1066" s="45" t="s">
        <v>1656</v>
      </c>
      <c r="G1066" s="44" t="s">
        <v>192</v>
      </c>
      <c r="H1066" s="46">
        <v>195</v>
      </c>
      <c r="I1066" s="45" t="s">
        <v>1548</v>
      </c>
      <c r="J1066" s="45" t="s">
        <v>1548</v>
      </c>
      <c r="K1066" s="45" t="s">
        <v>1548</v>
      </c>
      <c r="L1066" s="45" t="s">
        <v>1548</v>
      </c>
      <c r="M1066" s="47" t="s">
        <v>258</v>
      </c>
      <c r="N1066" s="47" t="s">
        <v>254</v>
      </c>
      <c r="O1066" s="48">
        <v>3.72227</v>
      </c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</row>
    <row x14ac:dyDescent="0.25" r="1067" customHeight="1" ht="17.25">
      <c r="A1067" s="42">
        <v>916</v>
      </c>
      <c r="B1067" s="43" t="s">
        <v>1132</v>
      </c>
      <c r="C1067" s="44" t="s">
        <v>1547</v>
      </c>
      <c r="D1067" s="44" t="s">
        <v>1653</v>
      </c>
      <c r="E1067" s="44" t="s">
        <v>169</v>
      </c>
      <c r="F1067" s="45" t="s">
        <v>1654</v>
      </c>
      <c r="G1067" s="44" t="s">
        <v>192</v>
      </c>
      <c r="H1067" s="46">
        <v>195</v>
      </c>
      <c r="I1067" s="45" t="s">
        <v>1548</v>
      </c>
      <c r="J1067" s="45" t="s">
        <v>1548</v>
      </c>
      <c r="K1067" s="45" t="s">
        <v>1548</v>
      </c>
      <c r="L1067" s="45" t="s">
        <v>1548</v>
      </c>
      <c r="M1067" s="47" t="s">
        <v>258</v>
      </c>
      <c r="N1067" s="47" t="s">
        <v>254</v>
      </c>
      <c r="O1067" s="48">
        <v>2.76118</v>
      </c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</row>
    <row x14ac:dyDescent="0.25" r="1068" customHeight="1" ht="17.25">
      <c r="A1068" s="42">
        <v>917</v>
      </c>
      <c r="B1068" s="43" t="s">
        <v>1133</v>
      </c>
      <c r="C1068" s="44" t="s">
        <v>1547</v>
      </c>
      <c r="D1068" s="44" t="s">
        <v>1653</v>
      </c>
      <c r="E1068" s="44" t="s">
        <v>169</v>
      </c>
      <c r="F1068" s="45" t="s">
        <v>1654</v>
      </c>
      <c r="G1068" s="44" t="s">
        <v>192</v>
      </c>
      <c r="H1068" s="46">
        <v>195</v>
      </c>
      <c r="I1068" s="45" t="s">
        <v>1548</v>
      </c>
      <c r="J1068" s="45" t="s">
        <v>1548</v>
      </c>
      <c r="K1068" s="45" t="s">
        <v>1548</v>
      </c>
      <c r="L1068" s="45" t="s">
        <v>1548</v>
      </c>
      <c r="M1068" s="47" t="s">
        <v>258</v>
      </c>
      <c r="N1068" s="47" t="s">
        <v>254</v>
      </c>
      <c r="O1068" s="48">
        <v>2.76118</v>
      </c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</row>
    <row x14ac:dyDescent="0.25" r="1069" customHeight="1" ht="17.25">
      <c r="A1069" s="42">
        <v>918</v>
      </c>
      <c r="B1069" s="43" t="s">
        <v>1134</v>
      </c>
      <c r="C1069" s="44" t="s">
        <v>1547</v>
      </c>
      <c r="D1069" s="44" t="s">
        <v>1655</v>
      </c>
      <c r="E1069" s="44" t="s">
        <v>169</v>
      </c>
      <c r="F1069" s="45" t="s">
        <v>1640</v>
      </c>
      <c r="G1069" s="44" t="s">
        <v>193</v>
      </c>
      <c r="H1069" s="46">
        <v>195</v>
      </c>
      <c r="I1069" s="45" t="s">
        <v>1548</v>
      </c>
      <c r="J1069" s="45" t="s">
        <v>1591</v>
      </c>
      <c r="K1069" s="45" t="s">
        <v>1548</v>
      </c>
      <c r="L1069" s="45" t="s">
        <v>1548</v>
      </c>
      <c r="M1069" s="47" t="s">
        <v>253</v>
      </c>
      <c r="N1069" s="47" t="s">
        <v>254</v>
      </c>
      <c r="O1069" s="48">
        <v>5.26708</v>
      </c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</row>
    <row x14ac:dyDescent="0.25" r="1070" customHeight="1" ht="17.25">
      <c r="A1070" s="42">
        <v>919</v>
      </c>
      <c r="B1070" s="43" t="s">
        <v>1135</v>
      </c>
      <c r="C1070" s="44" t="s">
        <v>1547</v>
      </c>
      <c r="D1070" s="44" t="s">
        <v>1655</v>
      </c>
      <c r="E1070" s="44" t="s">
        <v>169</v>
      </c>
      <c r="F1070" s="45" t="s">
        <v>1656</v>
      </c>
      <c r="G1070" s="44" t="s">
        <v>192</v>
      </c>
      <c r="H1070" s="46">
        <v>195</v>
      </c>
      <c r="I1070" s="45" t="s">
        <v>1548</v>
      </c>
      <c r="J1070" s="45" t="s">
        <v>1548</v>
      </c>
      <c r="K1070" s="45" t="s">
        <v>1548</v>
      </c>
      <c r="L1070" s="45" t="s">
        <v>1548</v>
      </c>
      <c r="M1070" s="47" t="s">
        <v>258</v>
      </c>
      <c r="N1070" s="47" t="s">
        <v>254</v>
      </c>
      <c r="O1070" s="48">
        <v>3.58729</v>
      </c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</row>
    <row x14ac:dyDescent="0.25" r="1071" customHeight="1" ht="17.25">
      <c r="A1071" s="42">
        <v>921</v>
      </c>
      <c r="B1071" s="43" t="s">
        <v>1137</v>
      </c>
      <c r="C1071" s="44" t="s">
        <v>1580</v>
      </c>
      <c r="D1071" s="44" t="s">
        <v>1655</v>
      </c>
      <c r="E1071" s="44" t="s">
        <v>169</v>
      </c>
      <c r="F1071" s="45" t="s">
        <v>1641</v>
      </c>
      <c r="G1071" s="44" t="s">
        <v>193</v>
      </c>
      <c r="H1071" s="46">
        <v>195</v>
      </c>
      <c r="I1071" s="45" t="s">
        <v>1548</v>
      </c>
      <c r="J1071" s="45" t="s">
        <v>1591</v>
      </c>
      <c r="K1071" s="45" t="s">
        <v>1548</v>
      </c>
      <c r="L1071" s="45" t="s">
        <v>1548</v>
      </c>
      <c r="M1071" s="47" t="s">
        <v>255</v>
      </c>
      <c r="N1071" s="47" t="s">
        <v>351</v>
      </c>
      <c r="O1071" s="48">
        <v>5.57454</v>
      </c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</row>
    <row x14ac:dyDescent="0.25" r="1072" customHeight="1" ht="17.25">
      <c r="A1072" s="42">
        <v>923</v>
      </c>
      <c r="B1072" s="43" t="s">
        <v>1139</v>
      </c>
      <c r="C1072" s="44" t="s">
        <v>1547</v>
      </c>
      <c r="D1072" s="44" t="s">
        <v>1653</v>
      </c>
      <c r="E1072" s="44" t="s">
        <v>169</v>
      </c>
      <c r="F1072" s="45" t="s">
        <v>1654</v>
      </c>
      <c r="G1072" s="44" t="s">
        <v>192</v>
      </c>
      <c r="H1072" s="46">
        <v>195</v>
      </c>
      <c r="I1072" s="45" t="s">
        <v>1548</v>
      </c>
      <c r="J1072" s="45" t="s">
        <v>1548</v>
      </c>
      <c r="K1072" s="45" t="s">
        <v>1548</v>
      </c>
      <c r="L1072" s="45" t="s">
        <v>1548</v>
      </c>
      <c r="M1072" s="47" t="s">
        <v>258</v>
      </c>
      <c r="N1072" s="47" t="s">
        <v>254</v>
      </c>
      <c r="O1072" s="48">
        <v>5.61582</v>
      </c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</row>
    <row x14ac:dyDescent="0.25" r="1073" customHeight="1" ht="17.25">
      <c r="A1073" s="42">
        <v>925</v>
      </c>
      <c r="B1073" s="43" t="s">
        <v>1141</v>
      </c>
      <c r="C1073" s="44" t="s">
        <v>1580</v>
      </c>
      <c r="D1073" s="44" t="s">
        <v>1655</v>
      </c>
      <c r="E1073" s="44" t="s">
        <v>169</v>
      </c>
      <c r="F1073" s="45" t="s">
        <v>1640</v>
      </c>
      <c r="G1073" s="44" t="s">
        <v>189</v>
      </c>
      <c r="H1073" s="46">
        <v>211</v>
      </c>
      <c r="I1073" s="45" t="s">
        <v>1548</v>
      </c>
      <c r="J1073" s="45" t="s">
        <v>1548</v>
      </c>
      <c r="K1073" s="45" t="s">
        <v>1548</v>
      </c>
      <c r="L1073" s="45" t="s">
        <v>1548</v>
      </c>
      <c r="M1073" s="47" t="s">
        <v>255</v>
      </c>
      <c r="N1073" s="47" t="s">
        <v>351</v>
      </c>
      <c r="O1073" s="48">
        <v>4.92024</v>
      </c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</row>
    <row x14ac:dyDescent="0.25" r="1074" customHeight="1" ht="17.25">
      <c r="A1074" s="42">
        <v>926</v>
      </c>
      <c r="B1074" s="43" t="s">
        <v>1142</v>
      </c>
      <c r="C1074" s="44" t="s">
        <v>1547</v>
      </c>
      <c r="D1074" s="44" t="s">
        <v>1653</v>
      </c>
      <c r="E1074" s="44" t="s">
        <v>169</v>
      </c>
      <c r="F1074" s="45" t="s">
        <v>1654</v>
      </c>
      <c r="G1074" s="44" t="s">
        <v>192</v>
      </c>
      <c r="H1074" s="46">
        <v>195</v>
      </c>
      <c r="I1074" s="45" t="s">
        <v>1548</v>
      </c>
      <c r="J1074" s="45" t="s">
        <v>1548</v>
      </c>
      <c r="K1074" s="44" t="s">
        <v>1548</v>
      </c>
      <c r="L1074" s="44" t="s">
        <v>1548</v>
      </c>
      <c r="M1074" s="47" t="s">
        <v>258</v>
      </c>
      <c r="N1074" s="47" t="s">
        <v>254</v>
      </c>
      <c r="O1074" s="52">
        <v>4.62483</v>
      </c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</row>
    <row x14ac:dyDescent="0.25" r="1075" customHeight="1" ht="17.25">
      <c r="A1075" s="42">
        <v>927</v>
      </c>
      <c r="B1075" s="43" t="s">
        <v>1143</v>
      </c>
      <c r="C1075" s="44" t="s">
        <v>1580</v>
      </c>
      <c r="D1075" s="44" t="s">
        <v>1655</v>
      </c>
      <c r="E1075" s="44" t="s">
        <v>169</v>
      </c>
      <c r="F1075" s="45" t="s">
        <v>1640</v>
      </c>
      <c r="G1075" s="44" t="s">
        <v>189</v>
      </c>
      <c r="H1075" s="46">
        <v>211</v>
      </c>
      <c r="I1075" s="45" t="s">
        <v>1548</v>
      </c>
      <c r="J1075" s="45" t="s">
        <v>1548</v>
      </c>
      <c r="K1075" s="44" t="s">
        <v>1548</v>
      </c>
      <c r="L1075" s="44" t="s">
        <v>1548</v>
      </c>
      <c r="M1075" s="47" t="s">
        <v>255</v>
      </c>
      <c r="N1075" s="47" t="s">
        <v>351</v>
      </c>
      <c r="O1075" s="52">
        <v>4.96132</v>
      </c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</row>
    <row x14ac:dyDescent="0.25" r="1076" customHeight="1" ht="17.25">
      <c r="A1076" s="42">
        <v>928</v>
      </c>
      <c r="B1076" s="43" t="s">
        <v>1144</v>
      </c>
      <c r="C1076" s="44" t="s">
        <v>1580</v>
      </c>
      <c r="D1076" s="44" t="s">
        <v>1655</v>
      </c>
      <c r="E1076" s="44" t="s">
        <v>169</v>
      </c>
      <c r="F1076" s="45" t="s">
        <v>1640</v>
      </c>
      <c r="G1076" s="44" t="s">
        <v>189</v>
      </c>
      <c r="H1076" s="46">
        <v>211</v>
      </c>
      <c r="I1076" s="45" t="s">
        <v>1548</v>
      </c>
      <c r="J1076" s="45" t="s">
        <v>1548</v>
      </c>
      <c r="K1076" s="44" t="s">
        <v>1548</v>
      </c>
      <c r="L1076" s="44" t="s">
        <v>1548</v>
      </c>
      <c r="M1076" s="47" t="s">
        <v>255</v>
      </c>
      <c r="N1076" s="47" t="s">
        <v>351</v>
      </c>
      <c r="O1076" s="53">
        <v>9.72142</v>
      </c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</row>
    <row x14ac:dyDescent="0.25" r="1077" customHeight="1" ht="17.25">
      <c r="A1077" s="42">
        <v>929</v>
      </c>
      <c r="B1077" s="43" t="s">
        <v>1145</v>
      </c>
      <c r="C1077" s="44" t="s">
        <v>1547</v>
      </c>
      <c r="D1077" s="44" t="s">
        <v>1653</v>
      </c>
      <c r="E1077" s="44" t="s">
        <v>169</v>
      </c>
      <c r="F1077" s="45" t="s">
        <v>1654</v>
      </c>
      <c r="G1077" s="44" t="s">
        <v>192</v>
      </c>
      <c r="H1077" s="46">
        <v>195</v>
      </c>
      <c r="I1077" s="45" t="s">
        <v>1548</v>
      </c>
      <c r="J1077" s="45" t="s">
        <v>1548</v>
      </c>
      <c r="K1077" s="44" t="s">
        <v>1548</v>
      </c>
      <c r="L1077" s="44" t="s">
        <v>1548</v>
      </c>
      <c r="M1077" s="47" t="s">
        <v>258</v>
      </c>
      <c r="N1077" s="47" t="s">
        <v>254</v>
      </c>
      <c r="O1077" s="53">
        <v>3.48329</v>
      </c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</row>
    <row x14ac:dyDescent="0.25" r="1078" customHeight="1" ht="17.25">
      <c r="A1078" s="42">
        <v>930</v>
      </c>
      <c r="B1078" s="43" t="s">
        <v>1146</v>
      </c>
      <c r="C1078" s="44" t="s">
        <v>1580</v>
      </c>
      <c r="D1078" s="44" t="s">
        <v>1655</v>
      </c>
      <c r="E1078" s="44" t="s">
        <v>169</v>
      </c>
      <c r="F1078" s="45" t="s">
        <v>1640</v>
      </c>
      <c r="G1078" s="44" t="s">
        <v>152</v>
      </c>
      <c r="H1078" s="46">
        <v>261</v>
      </c>
      <c r="I1078" s="45" t="s">
        <v>1548</v>
      </c>
      <c r="J1078" s="45" t="s">
        <v>1548</v>
      </c>
      <c r="K1078" s="44" t="s">
        <v>1548</v>
      </c>
      <c r="L1078" s="44" t="s">
        <v>1548</v>
      </c>
      <c r="M1078" s="47" t="s">
        <v>255</v>
      </c>
      <c r="N1078" s="47" t="s">
        <v>351</v>
      </c>
      <c r="O1078" s="52">
        <v>5.29459</v>
      </c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</row>
    <row x14ac:dyDescent="0.25" r="1079" customHeight="1" ht="17.25">
      <c r="A1079" s="42">
        <v>931</v>
      </c>
      <c r="B1079" s="43" t="s">
        <v>1147</v>
      </c>
      <c r="C1079" s="44" t="s">
        <v>1547</v>
      </c>
      <c r="D1079" s="44" t="s">
        <v>1653</v>
      </c>
      <c r="E1079" s="44" t="s">
        <v>169</v>
      </c>
      <c r="F1079" s="45" t="s">
        <v>1654</v>
      </c>
      <c r="G1079" s="44" t="s">
        <v>192</v>
      </c>
      <c r="H1079" s="46">
        <v>195</v>
      </c>
      <c r="I1079" s="45" t="s">
        <v>1548</v>
      </c>
      <c r="J1079" s="45" t="s">
        <v>1548</v>
      </c>
      <c r="K1079" s="44" t="s">
        <v>1548</v>
      </c>
      <c r="L1079" s="44" t="s">
        <v>1548</v>
      </c>
      <c r="M1079" s="47" t="s">
        <v>258</v>
      </c>
      <c r="N1079" s="47" t="s">
        <v>254</v>
      </c>
      <c r="O1079" s="52">
        <v>4.02303</v>
      </c>
      <c r="P1079" s="49"/>
      <c r="Q1079" s="49"/>
      <c r="R1079" s="50"/>
      <c r="S1079" s="51"/>
      <c r="T1079" s="49"/>
      <c r="U1079" s="49"/>
      <c r="V1079" s="49"/>
      <c r="W1079" s="49"/>
      <c r="X1079" s="49"/>
      <c r="Y1079" s="49"/>
      <c r="Z1079" s="49"/>
    </row>
    <row x14ac:dyDescent="0.25" r="1080" customHeight="1" ht="17.25">
      <c r="A1080" s="42">
        <v>932</v>
      </c>
      <c r="B1080" s="43" t="s">
        <v>1148</v>
      </c>
      <c r="C1080" s="44" t="s">
        <v>1547</v>
      </c>
      <c r="D1080" s="44" t="s">
        <v>1653</v>
      </c>
      <c r="E1080" s="44" t="s">
        <v>169</v>
      </c>
      <c r="F1080" s="45" t="s">
        <v>1654</v>
      </c>
      <c r="G1080" s="44" t="s">
        <v>192</v>
      </c>
      <c r="H1080" s="46">
        <v>195</v>
      </c>
      <c r="I1080" s="45" t="s">
        <v>1548</v>
      </c>
      <c r="J1080" s="45" t="s">
        <v>1548</v>
      </c>
      <c r="K1080" s="44" t="s">
        <v>1548</v>
      </c>
      <c r="L1080" s="44" t="s">
        <v>1548</v>
      </c>
      <c r="M1080" s="47" t="s">
        <v>258</v>
      </c>
      <c r="N1080" s="47" t="s">
        <v>254</v>
      </c>
      <c r="O1080" s="52">
        <v>3.83399</v>
      </c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</row>
    <row x14ac:dyDescent="0.25" r="1081" customHeight="1" ht="17.25">
      <c r="A1081" s="42">
        <v>933</v>
      </c>
      <c r="B1081" s="43" t="s">
        <v>1149</v>
      </c>
      <c r="C1081" s="44" t="s">
        <v>1547</v>
      </c>
      <c r="D1081" s="44" t="s">
        <v>1653</v>
      </c>
      <c r="E1081" s="44" t="s">
        <v>169</v>
      </c>
      <c r="F1081" s="45" t="s">
        <v>1654</v>
      </c>
      <c r="G1081" s="44" t="s">
        <v>192</v>
      </c>
      <c r="H1081" s="46">
        <v>195</v>
      </c>
      <c r="I1081" s="45" t="s">
        <v>1548</v>
      </c>
      <c r="J1081" s="45" t="s">
        <v>1548</v>
      </c>
      <c r="K1081" s="44" t="s">
        <v>1548</v>
      </c>
      <c r="L1081" s="44" t="s">
        <v>1548</v>
      </c>
      <c r="M1081" s="47" t="s">
        <v>258</v>
      </c>
      <c r="N1081" s="47" t="s">
        <v>254</v>
      </c>
      <c r="O1081" s="52">
        <v>2.40751</v>
      </c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</row>
    <row x14ac:dyDescent="0.25" r="1082" customHeight="1" ht="17.25">
      <c r="A1082" s="42">
        <v>934</v>
      </c>
      <c r="B1082" s="43" t="s">
        <v>1150</v>
      </c>
      <c r="C1082" s="44" t="s">
        <v>1547</v>
      </c>
      <c r="D1082" s="44" t="s">
        <v>1653</v>
      </c>
      <c r="E1082" s="44" t="s">
        <v>169</v>
      </c>
      <c r="F1082" s="45" t="s">
        <v>1654</v>
      </c>
      <c r="G1082" s="44" t="s">
        <v>192</v>
      </c>
      <c r="H1082" s="46">
        <v>195</v>
      </c>
      <c r="I1082" s="45" t="s">
        <v>1548</v>
      </c>
      <c r="J1082" s="45" t="s">
        <v>1548</v>
      </c>
      <c r="K1082" s="44" t="s">
        <v>1548</v>
      </c>
      <c r="L1082" s="44" t="s">
        <v>1548</v>
      </c>
      <c r="M1082" s="47" t="s">
        <v>258</v>
      </c>
      <c r="N1082" s="47" t="s">
        <v>254</v>
      </c>
      <c r="O1082" s="52">
        <v>3.51344</v>
      </c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</row>
    <row x14ac:dyDescent="0.25" r="1083" customHeight="1" ht="17.25">
      <c r="A1083" s="42">
        <v>935</v>
      </c>
      <c r="B1083" s="43" t="s">
        <v>1151</v>
      </c>
      <c r="C1083" s="44" t="s">
        <v>1547</v>
      </c>
      <c r="D1083" s="44" t="s">
        <v>1653</v>
      </c>
      <c r="E1083" s="44" t="s">
        <v>169</v>
      </c>
      <c r="F1083" s="45" t="s">
        <v>1656</v>
      </c>
      <c r="G1083" s="44" t="s">
        <v>193</v>
      </c>
      <c r="H1083" s="46">
        <v>195</v>
      </c>
      <c r="I1083" s="45" t="s">
        <v>1548</v>
      </c>
      <c r="J1083" s="45" t="s">
        <v>1591</v>
      </c>
      <c r="K1083" s="44" t="s">
        <v>1548</v>
      </c>
      <c r="L1083" s="44" t="s">
        <v>1548</v>
      </c>
      <c r="M1083" s="47" t="s">
        <v>258</v>
      </c>
      <c r="N1083" s="47" t="s">
        <v>254</v>
      </c>
      <c r="O1083" s="52">
        <v>3.77968</v>
      </c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</row>
    <row x14ac:dyDescent="0.25" r="1084" customHeight="1" ht="17.25">
      <c r="A1084" s="42">
        <v>936</v>
      </c>
      <c r="B1084" s="43" t="s">
        <v>1152</v>
      </c>
      <c r="C1084" s="44" t="s">
        <v>1547</v>
      </c>
      <c r="D1084" s="44" t="s">
        <v>1653</v>
      </c>
      <c r="E1084" s="44" t="s">
        <v>169</v>
      </c>
      <c r="F1084" s="45" t="s">
        <v>1656</v>
      </c>
      <c r="G1084" s="44" t="s">
        <v>189</v>
      </c>
      <c r="H1084" s="46">
        <v>211</v>
      </c>
      <c r="I1084" s="45" t="s">
        <v>1548</v>
      </c>
      <c r="J1084" s="45" t="s">
        <v>1548</v>
      </c>
      <c r="K1084" s="44" t="s">
        <v>1548</v>
      </c>
      <c r="L1084" s="44" t="s">
        <v>1548</v>
      </c>
      <c r="M1084" s="47" t="s">
        <v>258</v>
      </c>
      <c r="N1084" s="47" t="s">
        <v>254</v>
      </c>
      <c r="O1084" s="52">
        <v>4.07718</v>
      </c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</row>
    <row x14ac:dyDescent="0.25" r="1085" customHeight="1" ht="17.25">
      <c r="A1085" s="42">
        <v>937</v>
      </c>
      <c r="B1085" s="43" t="s">
        <v>1153</v>
      </c>
      <c r="C1085" s="44" t="s">
        <v>1547</v>
      </c>
      <c r="D1085" s="44" t="s">
        <v>1653</v>
      </c>
      <c r="E1085" s="44" t="s">
        <v>169</v>
      </c>
      <c r="F1085" s="45" t="s">
        <v>1656</v>
      </c>
      <c r="G1085" s="44" t="s">
        <v>193</v>
      </c>
      <c r="H1085" s="46">
        <v>195</v>
      </c>
      <c r="I1085" s="45" t="s">
        <v>1548</v>
      </c>
      <c r="J1085" s="45" t="s">
        <v>1591</v>
      </c>
      <c r="K1085" s="44" t="s">
        <v>1548</v>
      </c>
      <c r="L1085" s="44" t="s">
        <v>1548</v>
      </c>
      <c r="M1085" s="47" t="s">
        <v>258</v>
      </c>
      <c r="N1085" s="47" t="s">
        <v>254</v>
      </c>
      <c r="O1085" s="52">
        <v>3.53288</v>
      </c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</row>
    <row x14ac:dyDescent="0.25" r="1086" customHeight="1" ht="17.25">
      <c r="A1086" s="42">
        <v>938</v>
      </c>
      <c r="B1086" s="43" t="s">
        <v>1154</v>
      </c>
      <c r="C1086" s="44" t="s">
        <v>1580</v>
      </c>
      <c r="D1086" s="44" t="s">
        <v>1655</v>
      </c>
      <c r="E1086" s="44" t="s">
        <v>169</v>
      </c>
      <c r="F1086" s="45" t="s">
        <v>1640</v>
      </c>
      <c r="G1086" s="44" t="s">
        <v>193</v>
      </c>
      <c r="H1086" s="46">
        <v>195</v>
      </c>
      <c r="I1086" s="45" t="s">
        <v>1548</v>
      </c>
      <c r="J1086" s="45" t="s">
        <v>1591</v>
      </c>
      <c r="K1086" s="44" t="s">
        <v>1548</v>
      </c>
      <c r="L1086" s="44" t="s">
        <v>1548</v>
      </c>
      <c r="M1086" s="47" t="s">
        <v>255</v>
      </c>
      <c r="N1086" s="47" t="s">
        <v>351</v>
      </c>
      <c r="O1086" s="52">
        <v>4.75836</v>
      </c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</row>
    <row x14ac:dyDescent="0.25" r="1087" customHeight="1" ht="17.25">
      <c r="A1087" s="42">
        <v>939</v>
      </c>
      <c r="B1087" s="43" t="s">
        <v>1155</v>
      </c>
      <c r="C1087" s="44" t="s">
        <v>1547</v>
      </c>
      <c r="D1087" s="44" t="s">
        <v>1653</v>
      </c>
      <c r="E1087" s="44" t="s">
        <v>169</v>
      </c>
      <c r="F1087" s="45" t="s">
        <v>1656</v>
      </c>
      <c r="G1087" s="44" t="s">
        <v>189</v>
      </c>
      <c r="H1087" s="46">
        <v>211</v>
      </c>
      <c r="I1087" s="45" t="s">
        <v>1548</v>
      </c>
      <c r="J1087" s="45" t="s">
        <v>1548</v>
      </c>
      <c r="K1087" s="44" t="s">
        <v>1548</v>
      </c>
      <c r="L1087" s="44" t="s">
        <v>1548</v>
      </c>
      <c r="M1087" s="47" t="s">
        <v>258</v>
      </c>
      <c r="N1087" s="47" t="s">
        <v>254</v>
      </c>
      <c r="O1087" s="52">
        <v>3.52301</v>
      </c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</row>
    <row x14ac:dyDescent="0.25" r="1088" customHeight="1" ht="17.25">
      <c r="A1088" s="42">
        <v>941</v>
      </c>
      <c r="B1088" s="43" t="s">
        <v>1157</v>
      </c>
      <c r="C1088" s="44" t="s">
        <v>1547</v>
      </c>
      <c r="D1088" s="44" t="s">
        <v>1653</v>
      </c>
      <c r="E1088" s="44" t="s">
        <v>169</v>
      </c>
      <c r="F1088" s="45" t="s">
        <v>1656</v>
      </c>
      <c r="G1088" s="44" t="s">
        <v>193</v>
      </c>
      <c r="H1088" s="46">
        <v>195</v>
      </c>
      <c r="I1088" s="45" t="s">
        <v>1548</v>
      </c>
      <c r="J1088" s="45" t="s">
        <v>1591</v>
      </c>
      <c r="K1088" s="44" t="s">
        <v>1548</v>
      </c>
      <c r="L1088" s="44" t="s">
        <v>1548</v>
      </c>
      <c r="M1088" s="47" t="s">
        <v>258</v>
      </c>
      <c r="N1088" s="47" t="s">
        <v>254</v>
      </c>
      <c r="O1088" s="52">
        <v>4.45959</v>
      </c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</row>
    <row x14ac:dyDescent="0.25" r="1089" customHeight="1" ht="17.25">
      <c r="A1089" s="42">
        <v>942</v>
      </c>
      <c r="B1089" s="43" t="s">
        <v>1158</v>
      </c>
      <c r="C1089" s="44" t="s">
        <v>1580</v>
      </c>
      <c r="D1089" s="44" t="s">
        <v>1655</v>
      </c>
      <c r="E1089" s="44" t="s">
        <v>169</v>
      </c>
      <c r="F1089" s="45" t="s">
        <v>1640</v>
      </c>
      <c r="G1089" s="44" t="s">
        <v>193</v>
      </c>
      <c r="H1089" s="46">
        <v>195</v>
      </c>
      <c r="I1089" s="45" t="s">
        <v>1548</v>
      </c>
      <c r="J1089" s="45" t="s">
        <v>1591</v>
      </c>
      <c r="K1089" s="44" t="s">
        <v>1548</v>
      </c>
      <c r="L1089" s="44" t="s">
        <v>1548</v>
      </c>
      <c r="M1089" s="47" t="s">
        <v>255</v>
      </c>
      <c r="N1089" s="47" t="s">
        <v>351</v>
      </c>
      <c r="O1089" s="52">
        <v>5.11701</v>
      </c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</row>
    <row x14ac:dyDescent="0.25" r="1090" customHeight="1" ht="17.25">
      <c r="A1090" s="42">
        <v>943</v>
      </c>
      <c r="B1090" s="43" t="s">
        <v>1159</v>
      </c>
      <c r="C1090" s="44" t="s">
        <v>1547</v>
      </c>
      <c r="D1090" s="44" t="s">
        <v>1653</v>
      </c>
      <c r="E1090" s="44" t="s">
        <v>169</v>
      </c>
      <c r="F1090" s="45" t="s">
        <v>1654</v>
      </c>
      <c r="G1090" s="44" t="s">
        <v>192</v>
      </c>
      <c r="H1090" s="46">
        <v>195</v>
      </c>
      <c r="I1090" s="45" t="s">
        <v>1548</v>
      </c>
      <c r="J1090" s="45" t="s">
        <v>1548</v>
      </c>
      <c r="K1090" s="44" t="s">
        <v>1548</v>
      </c>
      <c r="L1090" s="44" t="s">
        <v>1548</v>
      </c>
      <c r="M1090" s="47" t="s">
        <v>258</v>
      </c>
      <c r="N1090" s="47" t="s">
        <v>254</v>
      </c>
      <c r="O1090" s="52">
        <v>3.55941</v>
      </c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</row>
    <row x14ac:dyDescent="0.25" r="1091" customHeight="1" ht="17.25">
      <c r="A1091" s="42">
        <v>945</v>
      </c>
      <c r="B1091" s="43" t="s">
        <v>1161</v>
      </c>
      <c r="C1091" s="44" t="s">
        <v>1547</v>
      </c>
      <c r="D1091" s="44" t="s">
        <v>1653</v>
      </c>
      <c r="E1091" s="44" t="s">
        <v>169</v>
      </c>
      <c r="F1091" s="45" t="s">
        <v>1656</v>
      </c>
      <c r="G1091" s="44" t="s">
        <v>193</v>
      </c>
      <c r="H1091" s="46">
        <v>195</v>
      </c>
      <c r="I1091" s="45" t="s">
        <v>1548</v>
      </c>
      <c r="J1091" s="45" t="s">
        <v>1591</v>
      </c>
      <c r="K1091" s="44" t="s">
        <v>1548</v>
      </c>
      <c r="L1091" s="44" t="s">
        <v>1548</v>
      </c>
      <c r="M1091" s="47" t="s">
        <v>253</v>
      </c>
      <c r="N1091" s="47" t="s">
        <v>254</v>
      </c>
      <c r="O1091" s="52">
        <v>2.76084</v>
      </c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</row>
    <row x14ac:dyDescent="0.25" r="1092" customHeight="1" ht="17.25">
      <c r="A1092" s="42">
        <v>946</v>
      </c>
      <c r="B1092" s="43" t="s">
        <v>1162</v>
      </c>
      <c r="C1092" s="44" t="s">
        <v>1547</v>
      </c>
      <c r="D1092" s="44" t="s">
        <v>1653</v>
      </c>
      <c r="E1092" s="44" t="s">
        <v>169</v>
      </c>
      <c r="F1092" s="45" t="s">
        <v>1654</v>
      </c>
      <c r="G1092" s="44" t="s">
        <v>192</v>
      </c>
      <c r="H1092" s="46">
        <v>195</v>
      </c>
      <c r="I1092" s="45" t="s">
        <v>1548</v>
      </c>
      <c r="J1092" s="45" t="s">
        <v>1548</v>
      </c>
      <c r="K1092" s="44" t="s">
        <v>1548</v>
      </c>
      <c r="L1092" s="44" t="s">
        <v>1548</v>
      </c>
      <c r="M1092" s="47" t="s">
        <v>258</v>
      </c>
      <c r="N1092" s="47" t="s">
        <v>254</v>
      </c>
      <c r="O1092" s="52">
        <v>3.70194</v>
      </c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</row>
    <row x14ac:dyDescent="0.25" r="1093" customHeight="1" ht="17.25">
      <c r="A1093" s="42">
        <v>947</v>
      </c>
      <c r="B1093" s="43" t="s">
        <v>1163</v>
      </c>
      <c r="C1093" s="44" t="s">
        <v>1580</v>
      </c>
      <c r="D1093" s="44" t="s">
        <v>1655</v>
      </c>
      <c r="E1093" s="44" t="s">
        <v>169</v>
      </c>
      <c r="F1093" s="45" t="s">
        <v>1640</v>
      </c>
      <c r="G1093" s="44" t="s">
        <v>193</v>
      </c>
      <c r="H1093" s="46">
        <v>195</v>
      </c>
      <c r="I1093" s="45" t="s">
        <v>1548</v>
      </c>
      <c r="J1093" s="45" t="s">
        <v>1591</v>
      </c>
      <c r="K1093" s="44" t="s">
        <v>1548</v>
      </c>
      <c r="L1093" s="44" t="s">
        <v>1548</v>
      </c>
      <c r="M1093" s="47" t="s">
        <v>255</v>
      </c>
      <c r="N1093" s="47" t="s">
        <v>351</v>
      </c>
      <c r="O1093" s="52">
        <v>3.17871</v>
      </c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</row>
    <row x14ac:dyDescent="0.25" r="1094" customHeight="1" ht="17.25">
      <c r="A1094" s="42">
        <v>948</v>
      </c>
      <c r="B1094" s="43" t="s">
        <v>1164</v>
      </c>
      <c r="C1094" s="44" t="s">
        <v>1547</v>
      </c>
      <c r="D1094" s="44" t="s">
        <v>1653</v>
      </c>
      <c r="E1094" s="44" t="s">
        <v>169</v>
      </c>
      <c r="F1094" s="45" t="s">
        <v>1656</v>
      </c>
      <c r="G1094" s="44" t="s">
        <v>189</v>
      </c>
      <c r="H1094" s="46">
        <v>211</v>
      </c>
      <c r="I1094" s="45" t="s">
        <v>1548</v>
      </c>
      <c r="J1094" s="45" t="s">
        <v>1548</v>
      </c>
      <c r="K1094" s="44" t="s">
        <v>1548</v>
      </c>
      <c r="L1094" s="44" t="s">
        <v>1548</v>
      </c>
      <c r="M1094" s="47" t="s">
        <v>258</v>
      </c>
      <c r="N1094" s="47" t="s">
        <v>254</v>
      </c>
      <c r="O1094" s="52">
        <v>4.31517</v>
      </c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</row>
    <row x14ac:dyDescent="0.25" r="1095" customHeight="1" ht="17.25">
      <c r="A1095" s="42">
        <v>951</v>
      </c>
      <c r="B1095" s="43" t="s">
        <v>1167</v>
      </c>
      <c r="C1095" s="44" t="s">
        <v>1580</v>
      </c>
      <c r="D1095" s="44" t="s">
        <v>1655</v>
      </c>
      <c r="E1095" s="44" t="s">
        <v>169</v>
      </c>
      <c r="F1095" s="45" t="s">
        <v>1640</v>
      </c>
      <c r="G1095" s="44" t="s">
        <v>193</v>
      </c>
      <c r="H1095" s="46">
        <v>195</v>
      </c>
      <c r="I1095" s="45" t="s">
        <v>1548</v>
      </c>
      <c r="J1095" s="45" t="s">
        <v>1591</v>
      </c>
      <c r="K1095" s="44" t="s">
        <v>1548</v>
      </c>
      <c r="L1095" s="44" t="s">
        <v>1548</v>
      </c>
      <c r="M1095" s="47" t="s">
        <v>255</v>
      </c>
      <c r="N1095" s="47" t="s">
        <v>351</v>
      </c>
      <c r="O1095" s="52">
        <v>4.2</v>
      </c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</row>
    <row x14ac:dyDescent="0.25" r="1096" customHeight="1" ht="17.25">
      <c r="A1096" s="42">
        <v>952</v>
      </c>
      <c r="B1096" s="43" t="s">
        <v>1168</v>
      </c>
      <c r="C1096" s="44" t="s">
        <v>1580</v>
      </c>
      <c r="D1096" s="44" t="s">
        <v>1655</v>
      </c>
      <c r="E1096" s="44" t="s">
        <v>169</v>
      </c>
      <c r="F1096" s="45" t="s">
        <v>1640</v>
      </c>
      <c r="G1096" s="44" t="s">
        <v>193</v>
      </c>
      <c r="H1096" s="46">
        <v>195</v>
      </c>
      <c r="I1096" s="45" t="s">
        <v>1548</v>
      </c>
      <c r="J1096" s="45" t="s">
        <v>1591</v>
      </c>
      <c r="K1096" s="44" t="s">
        <v>1548</v>
      </c>
      <c r="L1096" s="44" t="s">
        <v>1548</v>
      </c>
      <c r="M1096" s="47" t="s">
        <v>255</v>
      </c>
      <c r="N1096" s="47" t="s">
        <v>351</v>
      </c>
      <c r="O1096" s="52">
        <v>3</v>
      </c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</row>
    <row x14ac:dyDescent="0.25" r="1097" customHeight="1" ht="17.25">
      <c r="A1097" s="42">
        <v>953</v>
      </c>
      <c r="B1097" s="43" t="s">
        <v>1169</v>
      </c>
      <c r="C1097" s="44" t="s">
        <v>1580</v>
      </c>
      <c r="D1097" s="44" t="s">
        <v>1655</v>
      </c>
      <c r="E1097" s="44" t="s">
        <v>169</v>
      </c>
      <c r="F1097" s="45" t="s">
        <v>1640</v>
      </c>
      <c r="G1097" s="44" t="s">
        <v>193</v>
      </c>
      <c r="H1097" s="46">
        <v>195</v>
      </c>
      <c r="I1097" s="45" t="s">
        <v>1548</v>
      </c>
      <c r="J1097" s="45" t="s">
        <v>1591</v>
      </c>
      <c r="K1097" s="44" t="s">
        <v>1548</v>
      </c>
      <c r="L1097" s="44" t="s">
        <v>1548</v>
      </c>
      <c r="M1097" s="47" t="s">
        <v>255</v>
      </c>
      <c r="N1097" s="47" t="s">
        <v>351</v>
      </c>
      <c r="O1097" s="52">
        <v>4.2</v>
      </c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</row>
    <row x14ac:dyDescent="0.25" r="1098" customHeight="1" ht="17.25">
      <c r="A1098" s="42">
        <v>956</v>
      </c>
      <c r="B1098" s="43" t="s">
        <v>1171</v>
      </c>
      <c r="C1098" s="44" t="s">
        <v>1547</v>
      </c>
      <c r="D1098" s="44" t="s">
        <v>1653</v>
      </c>
      <c r="E1098" s="44" t="s">
        <v>169</v>
      </c>
      <c r="F1098" s="45" t="s">
        <v>1654</v>
      </c>
      <c r="G1098" s="44" t="s">
        <v>192</v>
      </c>
      <c r="H1098" s="46">
        <v>195</v>
      </c>
      <c r="I1098" s="45" t="s">
        <v>1548</v>
      </c>
      <c r="J1098" s="45" t="s">
        <v>1548</v>
      </c>
      <c r="K1098" s="44" t="s">
        <v>1548</v>
      </c>
      <c r="L1098" s="44" t="s">
        <v>1548</v>
      </c>
      <c r="M1098" s="47" t="s">
        <v>258</v>
      </c>
      <c r="N1098" s="47" t="s">
        <v>254</v>
      </c>
      <c r="O1098" s="52">
        <v>3.47</v>
      </c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</row>
    <row x14ac:dyDescent="0.25" r="1099" customHeight="1" ht="17.25">
      <c r="A1099" s="42">
        <v>957</v>
      </c>
      <c r="B1099" s="43" t="s">
        <v>1172</v>
      </c>
      <c r="C1099" s="44" t="s">
        <v>1580</v>
      </c>
      <c r="D1099" s="44" t="s">
        <v>1655</v>
      </c>
      <c r="E1099" s="44" t="s">
        <v>169</v>
      </c>
      <c r="F1099" s="45" t="s">
        <v>1640</v>
      </c>
      <c r="G1099" s="44" t="s">
        <v>193</v>
      </c>
      <c r="H1099" s="46">
        <v>195</v>
      </c>
      <c r="I1099" s="45" t="s">
        <v>1548</v>
      </c>
      <c r="J1099" s="45" t="s">
        <v>1591</v>
      </c>
      <c r="K1099" s="44" t="s">
        <v>1548</v>
      </c>
      <c r="L1099" s="44" t="s">
        <v>1548</v>
      </c>
      <c r="M1099" s="47" t="s">
        <v>255</v>
      </c>
      <c r="N1099" s="47" t="s">
        <v>351</v>
      </c>
      <c r="O1099" s="52">
        <v>3.3</v>
      </c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</row>
    <row x14ac:dyDescent="0.25" r="1100" customHeight="1" ht="17.25">
      <c r="A1100" s="42">
        <v>958</v>
      </c>
      <c r="B1100" s="43" t="s">
        <v>1173</v>
      </c>
      <c r="C1100" s="44" t="s">
        <v>1580</v>
      </c>
      <c r="D1100" s="44" t="s">
        <v>1655</v>
      </c>
      <c r="E1100" s="44" t="s">
        <v>169</v>
      </c>
      <c r="F1100" s="45" t="s">
        <v>1640</v>
      </c>
      <c r="G1100" s="44" t="s">
        <v>193</v>
      </c>
      <c r="H1100" s="46">
        <v>195</v>
      </c>
      <c r="I1100" s="45" t="s">
        <v>1548</v>
      </c>
      <c r="J1100" s="45" t="s">
        <v>1591</v>
      </c>
      <c r="K1100" s="44" t="s">
        <v>1548</v>
      </c>
      <c r="L1100" s="44" t="s">
        <v>1548</v>
      </c>
      <c r="M1100" s="47" t="s">
        <v>255</v>
      </c>
      <c r="N1100" s="47" t="s">
        <v>351</v>
      </c>
      <c r="O1100" s="52">
        <v>4</v>
      </c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</row>
    <row x14ac:dyDescent="0.25" r="1101" customHeight="1" ht="17.25">
      <c r="A1101" s="42">
        <v>963</v>
      </c>
      <c r="B1101" s="43" t="s">
        <v>1179</v>
      </c>
      <c r="C1101" s="44" t="s">
        <v>1580</v>
      </c>
      <c r="D1101" s="44" t="s">
        <v>1655</v>
      </c>
      <c r="E1101" s="44" t="s">
        <v>169</v>
      </c>
      <c r="F1101" s="45" t="s">
        <v>1640</v>
      </c>
      <c r="G1101" s="44" t="s">
        <v>189</v>
      </c>
      <c r="H1101" s="46">
        <v>211</v>
      </c>
      <c r="I1101" s="45" t="s">
        <v>1548</v>
      </c>
      <c r="J1101" s="45" t="s">
        <v>1548</v>
      </c>
      <c r="K1101" s="44" t="s">
        <v>1548</v>
      </c>
      <c r="L1101" s="44" t="s">
        <v>1548</v>
      </c>
      <c r="M1101" s="47" t="s">
        <v>1175</v>
      </c>
      <c r="N1101" s="47" t="s">
        <v>1175</v>
      </c>
      <c r="O1101" s="52">
        <v>10.85305</v>
      </c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</row>
    <row x14ac:dyDescent="0.25" r="1102" customHeight="1" ht="17.25">
      <c r="A1102" s="42">
        <v>965</v>
      </c>
      <c r="B1102" s="43" t="s">
        <v>1180</v>
      </c>
      <c r="C1102" s="44" t="s">
        <v>1580</v>
      </c>
      <c r="D1102" s="44" t="s">
        <v>1655</v>
      </c>
      <c r="E1102" s="44" t="s">
        <v>169</v>
      </c>
      <c r="F1102" s="45" t="s">
        <v>1640</v>
      </c>
      <c r="G1102" s="44" t="s">
        <v>189</v>
      </c>
      <c r="H1102" s="46">
        <v>211</v>
      </c>
      <c r="I1102" s="45" t="s">
        <v>1548</v>
      </c>
      <c r="J1102" s="45" t="s">
        <v>1548</v>
      </c>
      <c r="K1102" s="44" t="s">
        <v>1548</v>
      </c>
      <c r="L1102" s="44" t="s">
        <v>1548</v>
      </c>
      <c r="M1102" s="47" t="s">
        <v>1175</v>
      </c>
      <c r="N1102" s="47" t="s">
        <v>1175</v>
      </c>
      <c r="O1102" s="52">
        <v>5.15201</v>
      </c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</row>
    <row x14ac:dyDescent="0.25" r="1103" customHeight="1" ht="17.25">
      <c r="A1103" s="42">
        <v>966</v>
      </c>
      <c r="B1103" s="43" t="s">
        <v>1181</v>
      </c>
      <c r="C1103" s="44" t="s">
        <v>1580</v>
      </c>
      <c r="D1103" s="44" t="s">
        <v>1655</v>
      </c>
      <c r="E1103" s="44" t="s">
        <v>169</v>
      </c>
      <c r="F1103" s="45" t="s">
        <v>1640</v>
      </c>
      <c r="G1103" s="44" t="s">
        <v>189</v>
      </c>
      <c r="H1103" s="46">
        <v>211</v>
      </c>
      <c r="I1103" s="45" t="s">
        <v>1548</v>
      </c>
      <c r="J1103" s="45" t="s">
        <v>1548</v>
      </c>
      <c r="K1103" s="44" t="s">
        <v>1548</v>
      </c>
      <c r="L1103" s="44" t="s">
        <v>1548</v>
      </c>
      <c r="M1103" s="47" t="s">
        <v>1175</v>
      </c>
      <c r="N1103" s="47" t="s">
        <v>1175</v>
      </c>
      <c r="O1103" s="52">
        <v>6.76345</v>
      </c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</row>
    <row x14ac:dyDescent="0.25" r="1104" customHeight="1" ht="17.25">
      <c r="A1104" s="42">
        <v>968</v>
      </c>
      <c r="B1104" s="43" t="s">
        <v>1183</v>
      </c>
      <c r="C1104" s="44" t="s">
        <v>1580</v>
      </c>
      <c r="D1104" s="44" t="s">
        <v>1653</v>
      </c>
      <c r="E1104" s="44" t="s">
        <v>169</v>
      </c>
      <c r="F1104" s="45" t="s">
        <v>1656</v>
      </c>
      <c r="G1104" s="44" t="s">
        <v>189</v>
      </c>
      <c r="H1104" s="46">
        <v>211</v>
      </c>
      <c r="I1104" s="45" t="s">
        <v>1548</v>
      </c>
      <c r="J1104" s="45" t="s">
        <v>1548</v>
      </c>
      <c r="K1104" s="44" t="s">
        <v>1548</v>
      </c>
      <c r="L1104" s="44" t="s">
        <v>1548</v>
      </c>
      <c r="M1104" s="47" t="s">
        <v>1175</v>
      </c>
      <c r="N1104" s="47" t="s">
        <v>1175</v>
      </c>
      <c r="O1104" s="52">
        <v>4.33541</v>
      </c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</row>
    <row x14ac:dyDescent="0.25" r="1105" customHeight="1" ht="17.25">
      <c r="A1105" s="42">
        <v>969</v>
      </c>
      <c r="B1105" s="43" t="s">
        <v>1184</v>
      </c>
      <c r="C1105" s="44" t="s">
        <v>1580</v>
      </c>
      <c r="D1105" s="44" t="s">
        <v>1655</v>
      </c>
      <c r="E1105" s="44" t="s">
        <v>169</v>
      </c>
      <c r="F1105" s="45" t="s">
        <v>1640</v>
      </c>
      <c r="G1105" s="44" t="s">
        <v>189</v>
      </c>
      <c r="H1105" s="46">
        <v>211</v>
      </c>
      <c r="I1105" s="45" t="s">
        <v>1548</v>
      </c>
      <c r="J1105" s="45" t="s">
        <v>1548</v>
      </c>
      <c r="K1105" s="44" t="s">
        <v>1548</v>
      </c>
      <c r="L1105" s="44" t="s">
        <v>1548</v>
      </c>
      <c r="M1105" s="47" t="s">
        <v>1175</v>
      </c>
      <c r="N1105" s="47" t="s">
        <v>1175</v>
      </c>
      <c r="O1105" s="52">
        <v>3.95452</v>
      </c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</row>
    <row x14ac:dyDescent="0.25" r="1106" customHeight="1" ht="17.25">
      <c r="A1106" s="42">
        <v>970</v>
      </c>
      <c r="B1106" s="43" t="s">
        <v>1185</v>
      </c>
      <c r="C1106" s="44" t="s">
        <v>1580</v>
      </c>
      <c r="D1106" s="44" t="s">
        <v>1653</v>
      </c>
      <c r="E1106" s="44" t="s">
        <v>169</v>
      </c>
      <c r="F1106" s="45" t="s">
        <v>1656</v>
      </c>
      <c r="G1106" s="44" t="s">
        <v>189</v>
      </c>
      <c r="H1106" s="46">
        <v>211</v>
      </c>
      <c r="I1106" s="45" t="s">
        <v>1548</v>
      </c>
      <c r="J1106" s="45" t="s">
        <v>1548</v>
      </c>
      <c r="K1106" s="44" t="s">
        <v>1548</v>
      </c>
      <c r="L1106" s="44" t="s">
        <v>1548</v>
      </c>
      <c r="M1106" s="47" t="s">
        <v>1175</v>
      </c>
      <c r="N1106" s="47" t="s">
        <v>1175</v>
      </c>
      <c r="O1106" s="52">
        <v>4.43706</v>
      </c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</row>
    <row x14ac:dyDescent="0.25" r="1107" customHeight="1" ht="17.25">
      <c r="A1107" s="42">
        <v>971</v>
      </c>
      <c r="B1107" s="43" t="s">
        <v>1186</v>
      </c>
      <c r="C1107" s="44" t="s">
        <v>1580</v>
      </c>
      <c r="D1107" s="44" t="s">
        <v>1655</v>
      </c>
      <c r="E1107" s="44" t="s">
        <v>169</v>
      </c>
      <c r="F1107" s="45" t="s">
        <v>1640</v>
      </c>
      <c r="G1107" s="44" t="s">
        <v>189</v>
      </c>
      <c r="H1107" s="46">
        <v>211</v>
      </c>
      <c r="I1107" s="45" t="s">
        <v>1548</v>
      </c>
      <c r="J1107" s="45" t="s">
        <v>1548</v>
      </c>
      <c r="K1107" s="44" t="s">
        <v>1548</v>
      </c>
      <c r="L1107" s="44" t="s">
        <v>1548</v>
      </c>
      <c r="M1107" s="47" t="s">
        <v>1175</v>
      </c>
      <c r="N1107" s="47" t="s">
        <v>1175</v>
      </c>
      <c r="O1107" s="52">
        <v>5.86155</v>
      </c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</row>
    <row x14ac:dyDescent="0.25" r="1108" customHeight="1" ht="17.25">
      <c r="A1108" s="42">
        <v>973</v>
      </c>
      <c r="B1108" s="43" t="s">
        <v>1187</v>
      </c>
      <c r="C1108" s="44" t="s">
        <v>1580</v>
      </c>
      <c r="D1108" s="44" t="s">
        <v>1653</v>
      </c>
      <c r="E1108" s="44" t="s">
        <v>169</v>
      </c>
      <c r="F1108" s="45" t="s">
        <v>1656</v>
      </c>
      <c r="G1108" s="44" t="s">
        <v>193</v>
      </c>
      <c r="H1108" s="46">
        <v>195</v>
      </c>
      <c r="I1108" s="45" t="s">
        <v>1548</v>
      </c>
      <c r="J1108" s="45" t="s">
        <v>1591</v>
      </c>
      <c r="K1108" s="44" t="s">
        <v>1548</v>
      </c>
      <c r="L1108" s="44" t="s">
        <v>1548</v>
      </c>
      <c r="M1108" s="47" t="s">
        <v>1175</v>
      </c>
      <c r="N1108" s="47" t="s">
        <v>1175</v>
      </c>
      <c r="O1108" s="52">
        <v>3.28521</v>
      </c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</row>
    <row x14ac:dyDescent="0.25" r="1109" customHeight="1" ht="17.25">
      <c r="A1109" s="42">
        <v>974</v>
      </c>
      <c r="B1109" s="43" t="s">
        <v>1188</v>
      </c>
      <c r="C1109" s="44" t="s">
        <v>1580</v>
      </c>
      <c r="D1109" s="44" t="s">
        <v>1655</v>
      </c>
      <c r="E1109" s="44" t="s">
        <v>169</v>
      </c>
      <c r="F1109" s="45" t="s">
        <v>1640</v>
      </c>
      <c r="G1109" s="44" t="s">
        <v>193</v>
      </c>
      <c r="H1109" s="46">
        <v>195</v>
      </c>
      <c r="I1109" s="45" t="s">
        <v>1548</v>
      </c>
      <c r="J1109" s="45" t="s">
        <v>1591</v>
      </c>
      <c r="K1109" s="44" t="s">
        <v>1548</v>
      </c>
      <c r="L1109" s="44" t="s">
        <v>1548</v>
      </c>
      <c r="M1109" s="47" t="s">
        <v>1175</v>
      </c>
      <c r="N1109" s="47" t="s">
        <v>1175</v>
      </c>
      <c r="O1109" s="52">
        <v>2.60004</v>
      </c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</row>
    <row x14ac:dyDescent="0.25" r="1110" customHeight="1" ht="17.25">
      <c r="A1110" s="42">
        <v>975</v>
      </c>
      <c r="B1110" s="43" t="s">
        <v>1189</v>
      </c>
      <c r="C1110" s="44" t="s">
        <v>1580</v>
      </c>
      <c r="D1110" s="44" t="s">
        <v>1653</v>
      </c>
      <c r="E1110" s="44" t="s">
        <v>169</v>
      </c>
      <c r="F1110" s="45" t="s">
        <v>1656</v>
      </c>
      <c r="G1110" s="44" t="s">
        <v>193</v>
      </c>
      <c r="H1110" s="46">
        <v>195</v>
      </c>
      <c r="I1110" s="45" t="s">
        <v>1548</v>
      </c>
      <c r="J1110" s="45" t="s">
        <v>1591</v>
      </c>
      <c r="K1110" s="44" t="s">
        <v>1548</v>
      </c>
      <c r="L1110" s="44" t="s">
        <v>1548</v>
      </c>
      <c r="M1110" s="47" t="s">
        <v>1175</v>
      </c>
      <c r="N1110" s="47" t="s">
        <v>1175</v>
      </c>
      <c r="O1110" s="52">
        <v>2.38241</v>
      </c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</row>
    <row x14ac:dyDescent="0.25" r="1111" customHeight="1" ht="17.25">
      <c r="A1111" s="42">
        <v>976</v>
      </c>
      <c r="B1111" s="43" t="s">
        <v>1190</v>
      </c>
      <c r="C1111" s="44" t="s">
        <v>1580</v>
      </c>
      <c r="D1111" s="44" t="s">
        <v>1655</v>
      </c>
      <c r="E1111" s="44" t="s">
        <v>169</v>
      </c>
      <c r="F1111" s="45" t="s">
        <v>1640</v>
      </c>
      <c r="G1111" s="44" t="s">
        <v>189</v>
      </c>
      <c r="H1111" s="46">
        <v>211</v>
      </c>
      <c r="I1111" s="45" t="s">
        <v>1548</v>
      </c>
      <c r="J1111" s="45" t="s">
        <v>1548</v>
      </c>
      <c r="K1111" s="44" t="s">
        <v>1548</v>
      </c>
      <c r="L1111" s="44" t="s">
        <v>1548</v>
      </c>
      <c r="M1111" s="47" t="s">
        <v>1175</v>
      </c>
      <c r="N1111" s="47" t="s">
        <v>1175</v>
      </c>
      <c r="O1111" s="52">
        <v>5.74762</v>
      </c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</row>
    <row x14ac:dyDescent="0.25" r="1112" customHeight="1" ht="17.25">
      <c r="A1112" s="42">
        <v>977</v>
      </c>
      <c r="B1112" s="43" t="s">
        <v>1191</v>
      </c>
      <c r="C1112" s="44" t="s">
        <v>1580</v>
      </c>
      <c r="D1112" s="44" t="s">
        <v>1655</v>
      </c>
      <c r="E1112" s="44" t="s">
        <v>169</v>
      </c>
      <c r="F1112" s="45" t="s">
        <v>1640</v>
      </c>
      <c r="G1112" s="44" t="s">
        <v>193</v>
      </c>
      <c r="H1112" s="46">
        <v>195</v>
      </c>
      <c r="I1112" s="45" t="s">
        <v>1548</v>
      </c>
      <c r="J1112" s="45" t="s">
        <v>1591</v>
      </c>
      <c r="K1112" s="44" t="s">
        <v>1548</v>
      </c>
      <c r="L1112" s="44" t="s">
        <v>1548</v>
      </c>
      <c r="M1112" s="47" t="s">
        <v>1175</v>
      </c>
      <c r="N1112" s="47" t="s">
        <v>1175</v>
      </c>
      <c r="O1112" s="52">
        <v>4.88973</v>
      </c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</row>
    <row x14ac:dyDescent="0.25" r="1113" customHeight="1" ht="17.25">
      <c r="A1113" s="42">
        <v>978</v>
      </c>
      <c r="B1113" s="43" t="s">
        <v>1192</v>
      </c>
      <c r="C1113" s="44" t="s">
        <v>1580</v>
      </c>
      <c r="D1113" s="44" t="s">
        <v>1655</v>
      </c>
      <c r="E1113" s="44" t="s">
        <v>169</v>
      </c>
      <c r="F1113" s="45" t="s">
        <v>1640</v>
      </c>
      <c r="G1113" s="44" t="s">
        <v>193</v>
      </c>
      <c r="H1113" s="46">
        <v>195</v>
      </c>
      <c r="I1113" s="45" t="s">
        <v>1548</v>
      </c>
      <c r="J1113" s="45" t="s">
        <v>1591</v>
      </c>
      <c r="K1113" s="44" t="s">
        <v>1548</v>
      </c>
      <c r="L1113" s="44" t="s">
        <v>1548</v>
      </c>
      <c r="M1113" s="47" t="s">
        <v>1175</v>
      </c>
      <c r="N1113" s="47" t="s">
        <v>1175</v>
      </c>
      <c r="O1113" s="52">
        <v>4.83006</v>
      </c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</row>
    <row x14ac:dyDescent="0.25" r="1114" customHeight="1" ht="17.25">
      <c r="A1114" s="42">
        <v>979</v>
      </c>
      <c r="B1114" s="43" t="s">
        <v>1193</v>
      </c>
      <c r="C1114" s="44" t="s">
        <v>1580</v>
      </c>
      <c r="D1114" s="44" t="s">
        <v>1655</v>
      </c>
      <c r="E1114" s="44" t="s">
        <v>169</v>
      </c>
      <c r="F1114" s="45" t="s">
        <v>1640</v>
      </c>
      <c r="G1114" s="44" t="s">
        <v>193</v>
      </c>
      <c r="H1114" s="46">
        <v>195</v>
      </c>
      <c r="I1114" s="45" t="s">
        <v>1548</v>
      </c>
      <c r="J1114" s="45" t="s">
        <v>1591</v>
      </c>
      <c r="K1114" s="44" t="s">
        <v>1548</v>
      </c>
      <c r="L1114" s="44" t="s">
        <v>1548</v>
      </c>
      <c r="M1114" s="47" t="s">
        <v>1175</v>
      </c>
      <c r="N1114" s="47" t="s">
        <v>1175</v>
      </c>
      <c r="O1114" s="52">
        <v>3.50019</v>
      </c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</row>
    <row x14ac:dyDescent="0.25" r="1115" customHeight="1" ht="17.25">
      <c r="A1115" s="42">
        <v>994</v>
      </c>
      <c r="B1115" s="43" t="s">
        <v>1206</v>
      </c>
      <c r="C1115" s="44" t="s">
        <v>1547</v>
      </c>
      <c r="D1115" s="44" t="s">
        <v>1653</v>
      </c>
      <c r="E1115" s="44" t="s">
        <v>169</v>
      </c>
      <c r="F1115" s="45" t="s">
        <v>1656</v>
      </c>
      <c r="G1115" s="44" t="s">
        <v>193</v>
      </c>
      <c r="H1115" s="46">
        <v>195</v>
      </c>
      <c r="I1115" s="45" t="s">
        <v>1548</v>
      </c>
      <c r="J1115" s="45" t="s">
        <v>1591</v>
      </c>
      <c r="K1115" s="44" t="s">
        <v>1548</v>
      </c>
      <c r="L1115" s="44" t="s">
        <v>1548</v>
      </c>
      <c r="M1115" s="47" t="s">
        <v>1195</v>
      </c>
      <c r="N1115" s="47" t="s">
        <v>569</v>
      </c>
      <c r="O1115" s="52">
        <v>3.23844</v>
      </c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</row>
    <row x14ac:dyDescent="0.25" r="1116" customHeight="1" ht="17.25">
      <c r="A1116" s="42">
        <v>995</v>
      </c>
      <c r="B1116" s="43" t="s">
        <v>1207</v>
      </c>
      <c r="C1116" s="44" t="s">
        <v>1547</v>
      </c>
      <c r="D1116" s="44" t="s">
        <v>1653</v>
      </c>
      <c r="E1116" s="44" t="s">
        <v>169</v>
      </c>
      <c r="F1116" s="45" t="s">
        <v>1656</v>
      </c>
      <c r="G1116" s="44" t="s">
        <v>193</v>
      </c>
      <c r="H1116" s="46">
        <v>195</v>
      </c>
      <c r="I1116" s="45" t="s">
        <v>1548</v>
      </c>
      <c r="J1116" s="45" t="s">
        <v>1591</v>
      </c>
      <c r="K1116" s="44" t="s">
        <v>1548</v>
      </c>
      <c r="L1116" s="44" t="s">
        <v>1548</v>
      </c>
      <c r="M1116" s="47" t="s">
        <v>1195</v>
      </c>
      <c r="N1116" s="47" t="s">
        <v>569</v>
      </c>
      <c r="O1116" s="52">
        <v>2.95684</v>
      </c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</row>
    <row x14ac:dyDescent="0.25" r="1117" customHeight="1" ht="17.25">
      <c r="A1117" s="42">
        <v>996</v>
      </c>
      <c r="B1117" s="43" t="s">
        <v>1208</v>
      </c>
      <c r="C1117" s="44" t="s">
        <v>1547</v>
      </c>
      <c r="D1117" s="44" t="s">
        <v>1653</v>
      </c>
      <c r="E1117" s="44" t="s">
        <v>169</v>
      </c>
      <c r="F1117" s="45" t="s">
        <v>1656</v>
      </c>
      <c r="G1117" s="44" t="s">
        <v>193</v>
      </c>
      <c r="H1117" s="46">
        <v>195</v>
      </c>
      <c r="I1117" s="45" t="s">
        <v>1548</v>
      </c>
      <c r="J1117" s="45" t="s">
        <v>1591</v>
      </c>
      <c r="K1117" s="44" t="s">
        <v>1548</v>
      </c>
      <c r="L1117" s="44" t="s">
        <v>1548</v>
      </c>
      <c r="M1117" s="47" t="s">
        <v>1195</v>
      </c>
      <c r="N1117" s="47" t="s">
        <v>569</v>
      </c>
      <c r="O1117" s="52">
        <v>2.95684</v>
      </c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</row>
    <row x14ac:dyDescent="0.25" r="1118" customHeight="1" ht="17.25">
      <c r="A1118" s="42">
        <v>997</v>
      </c>
      <c r="B1118" s="43" t="s">
        <v>1209</v>
      </c>
      <c r="C1118" s="44" t="s">
        <v>1547</v>
      </c>
      <c r="D1118" s="44" t="s">
        <v>1653</v>
      </c>
      <c r="E1118" s="44" t="s">
        <v>169</v>
      </c>
      <c r="F1118" s="45" t="s">
        <v>1656</v>
      </c>
      <c r="G1118" s="44" t="s">
        <v>193</v>
      </c>
      <c r="H1118" s="46">
        <v>195</v>
      </c>
      <c r="I1118" s="45" t="s">
        <v>1548</v>
      </c>
      <c r="J1118" s="45" t="s">
        <v>1591</v>
      </c>
      <c r="K1118" s="44" t="s">
        <v>1548</v>
      </c>
      <c r="L1118" s="44" t="s">
        <v>1548</v>
      </c>
      <c r="M1118" s="47" t="s">
        <v>1195</v>
      </c>
      <c r="N1118" s="47" t="s">
        <v>569</v>
      </c>
      <c r="O1118" s="52">
        <v>3.09105</v>
      </c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</row>
    <row x14ac:dyDescent="0.25" r="1119" customHeight="1" ht="17.25">
      <c r="A1119" s="42">
        <v>998</v>
      </c>
      <c r="B1119" s="43" t="s">
        <v>1210</v>
      </c>
      <c r="C1119" s="44" t="s">
        <v>1547</v>
      </c>
      <c r="D1119" s="44" t="s">
        <v>1653</v>
      </c>
      <c r="E1119" s="44" t="s">
        <v>169</v>
      </c>
      <c r="F1119" s="45" t="s">
        <v>1656</v>
      </c>
      <c r="G1119" s="44" t="s">
        <v>193</v>
      </c>
      <c r="H1119" s="46">
        <v>195</v>
      </c>
      <c r="I1119" s="45" t="s">
        <v>1548</v>
      </c>
      <c r="J1119" s="45" t="s">
        <v>1591</v>
      </c>
      <c r="K1119" s="44" t="s">
        <v>1548</v>
      </c>
      <c r="L1119" s="44" t="s">
        <v>1548</v>
      </c>
      <c r="M1119" s="47" t="s">
        <v>1195</v>
      </c>
      <c r="N1119" s="47" t="s">
        <v>569</v>
      </c>
      <c r="O1119" s="52">
        <v>3.12644</v>
      </c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</row>
    <row x14ac:dyDescent="0.25" r="1120" customHeight="1" ht="17.25">
      <c r="A1120" s="42">
        <v>999</v>
      </c>
      <c r="B1120" s="43" t="s">
        <v>1211</v>
      </c>
      <c r="C1120" s="44" t="s">
        <v>1547</v>
      </c>
      <c r="D1120" s="44" t="s">
        <v>1653</v>
      </c>
      <c r="E1120" s="44" t="s">
        <v>169</v>
      </c>
      <c r="F1120" s="45" t="s">
        <v>1656</v>
      </c>
      <c r="G1120" s="44" t="s">
        <v>193</v>
      </c>
      <c r="H1120" s="46">
        <v>195</v>
      </c>
      <c r="I1120" s="45" t="s">
        <v>1548</v>
      </c>
      <c r="J1120" s="45" t="s">
        <v>1591</v>
      </c>
      <c r="K1120" s="44" t="s">
        <v>1548</v>
      </c>
      <c r="L1120" s="44" t="s">
        <v>1548</v>
      </c>
      <c r="M1120" s="47" t="s">
        <v>1195</v>
      </c>
      <c r="N1120" s="47" t="s">
        <v>569</v>
      </c>
      <c r="O1120" s="52">
        <v>2.95684</v>
      </c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</row>
    <row x14ac:dyDescent="0.25" r="1121" customHeight="1" ht="17.25">
      <c r="A1121" s="42">
        <v>1000</v>
      </c>
      <c r="B1121" s="43" t="s">
        <v>1212</v>
      </c>
      <c r="C1121" s="44" t="s">
        <v>1547</v>
      </c>
      <c r="D1121" s="44" t="s">
        <v>1653</v>
      </c>
      <c r="E1121" s="44" t="s">
        <v>169</v>
      </c>
      <c r="F1121" s="45" t="s">
        <v>1656</v>
      </c>
      <c r="G1121" s="44" t="s">
        <v>193</v>
      </c>
      <c r="H1121" s="46">
        <v>195</v>
      </c>
      <c r="I1121" s="45" t="s">
        <v>1548</v>
      </c>
      <c r="J1121" s="45" t="s">
        <v>1591</v>
      </c>
      <c r="K1121" s="44" t="s">
        <v>1548</v>
      </c>
      <c r="L1121" s="44" t="s">
        <v>1548</v>
      </c>
      <c r="M1121" s="47" t="s">
        <v>1195</v>
      </c>
      <c r="N1121" s="47" t="s">
        <v>569</v>
      </c>
      <c r="O1121" s="52">
        <v>3.00939</v>
      </c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</row>
    <row x14ac:dyDescent="0.25" r="1122" customHeight="1" ht="17.25">
      <c r="A1122" s="42">
        <v>1001</v>
      </c>
      <c r="B1122" s="43" t="s">
        <v>1213</v>
      </c>
      <c r="C1122" s="44" t="s">
        <v>1547</v>
      </c>
      <c r="D1122" s="44" t="s">
        <v>1653</v>
      </c>
      <c r="E1122" s="44" t="s">
        <v>169</v>
      </c>
      <c r="F1122" s="45" t="s">
        <v>1656</v>
      </c>
      <c r="G1122" s="44" t="s">
        <v>193</v>
      </c>
      <c r="H1122" s="46">
        <v>195</v>
      </c>
      <c r="I1122" s="45" t="s">
        <v>1548</v>
      </c>
      <c r="J1122" s="45" t="s">
        <v>1591</v>
      </c>
      <c r="K1122" s="44" t="s">
        <v>1548</v>
      </c>
      <c r="L1122" s="44" t="s">
        <v>1548</v>
      </c>
      <c r="M1122" s="47" t="s">
        <v>1195</v>
      </c>
      <c r="N1122" s="47" t="s">
        <v>569</v>
      </c>
      <c r="O1122" s="52">
        <v>2.95637</v>
      </c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</row>
    <row x14ac:dyDescent="0.25" r="1123" customHeight="1" ht="17.25">
      <c r="A1123" s="42">
        <v>1002</v>
      </c>
      <c r="B1123" s="43" t="s">
        <v>1214</v>
      </c>
      <c r="C1123" s="44" t="s">
        <v>1547</v>
      </c>
      <c r="D1123" s="44" t="s">
        <v>1653</v>
      </c>
      <c r="E1123" s="44" t="s">
        <v>169</v>
      </c>
      <c r="F1123" s="45" t="s">
        <v>1656</v>
      </c>
      <c r="G1123" s="44" t="s">
        <v>193</v>
      </c>
      <c r="H1123" s="46">
        <v>195</v>
      </c>
      <c r="I1123" s="45" t="s">
        <v>1548</v>
      </c>
      <c r="J1123" s="45" t="s">
        <v>1591</v>
      </c>
      <c r="K1123" s="44" t="s">
        <v>1548</v>
      </c>
      <c r="L1123" s="44" t="s">
        <v>1548</v>
      </c>
      <c r="M1123" s="47" t="s">
        <v>1195</v>
      </c>
      <c r="N1123" s="47" t="s">
        <v>569</v>
      </c>
      <c r="O1123" s="52">
        <v>2.91003</v>
      </c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</row>
    <row x14ac:dyDescent="0.25" r="1124" customHeight="1" ht="17.25">
      <c r="A1124" s="42">
        <v>1003</v>
      </c>
      <c r="B1124" s="43" t="s">
        <v>1215</v>
      </c>
      <c r="C1124" s="44" t="s">
        <v>1547</v>
      </c>
      <c r="D1124" s="44" t="s">
        <v>1653</v>
      </c>
      <c r="E1124" s="44" t="s">
        <v>169</v>
      </c>
      <c r="F1124" s="45" t="s">
        <v>1656</v>
      </c>
      <c r="G1124" s="44" t="s">
        <v>193</v>
      </c>
      <c r="H1124" s="46">
        <v>195</v>
      </c>
      <c r="I1124" s="45" t="s">
        <v>1548</v>
      </c>
      <c r="J1124" s="45" t="s">
        <v>1591</v>
      </c>
      <c r="K1124" s="44" t="s">
        <v>1548</v>
      </c>
      <c r="L1124" s="44" t="s">
        <v>1548</v>
      </c>
      <c r="M1124" s="47" t="s">
        <v>1195</v>
      </c>
      <c r="N1124" s="47" t="s">
        <v>569</v>
      </c>
      <c r="O1124" s="52">
        <v>3.09045</v>
      </c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</row>
    <row x14ac:dyDescent="0.25" r="1125" customHeight="1" ht="17.25">
      <c r="A1125" s="42">
        <v>1004</v>
      </c>
      <c r="B1125" s="43" t="s">
        <v>1216</v>
      </c>
      <c r="C1125" s="44" t="s">
        <v>1547</v>
      </c>
      <c r="D1125" s="44" t="s">
        <v>1653</v>
      </c>
      <c r="E1125" s="44" t="s">
        <v>169</v>
      </c>
      <c r="F1125" s="45" t="s">
        <v>1656</v>
      </c>
      <c r="G1125" s="44" t="s">
        <v>193</v>
      </c>
      <c r="H1125" s="46">
        <v>195</v>
      </c>
      <c r="I1125" s="45" t="s">
        <v>1548</v>
      </c>
      <c r="J1125" s="45" t="s">
        <v>1591</v>
      </c>
      <c r="K1125" s="44" t="s">
        <v>1548</v>
      </c>
      <c r="L1125" s="44" t="s">
        <v>1548</v>
      </c>
      <c r="M1125" s="47" t="s">
        <v>1195</v>
      </c>
      <c r="N1125" s="47" t="s">
        <v>569</v>
      </c>
      <c r="O1125" s="52">
        <v>2.95637</v>
      </c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</row>
    <row x14ac:dyDescent="0.25" r="1126" customHeight="1" ht="17.25">
      <c r="A1126" s="42">
        <v>1005</v>
      </c>
      <c r="B1126" s="43" t="s">
        <v>1217</v>
      </c>
      <c r="C1126" s="44" t="s">
        <v>1547</v>
      </c>
      <c r="D1126" s="44" t="s">
        <v>1655</v>
      </c>
      <c r="E1126" s="44" t="s">
        <v>169</v>
      </c>
      <c r="F1126" s="45" t="s">
        <v>1640</v>
      </c>
      <c r="G1126" s="44" t="s">
        <v>152</v>
      </c>
      <c r="H1126" s="46">
        <v>261</v>
      </c>
      <c r="I1126" s="45" t="s">
        <v>1548</v>
      </c>
      <c r="J1126" s="45" t="s">
        <v>1548</v>
      </c>
      <c r="K1126" s="44" t="s">
        <v>1548</v>
      </c>
      <c r="L1126" s="44" t="s">
        <v>1548</v>
      </c>
      <c r="M1126" s="47" t="s">
        <v>1195</v>
      </c>
      <c r="N1126" s="47" t="s">
        <v>569</v>
      </c>
      <c r="O1126" s="52">
        <v>4.23235</v>
      </c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</row>
    <row x14ac:dyDescent="0.25" r="1127" customHeight="1" ht="17.25">
      <c r="A1127" s="42">
        <v>1006</v>
      </c>
      <c r="B1127" s="43" t="s">
        <v>1218</v>
      </c>
      <c r="C1127" s="44" t="s">
        <v>1547</v>
      </c>
      <c r="D1127" s="44" t="s">
        <v>1653</v>
      </c>
      <c r="E1127" s="44" t="s">
        <v>169</v>
      </c>
      <c r="F1127" s="45" t="s">
        <v>1656</v>
      </c>
      <c r="G1127" s="44" t="s">
        <v>193</v>
      </c>
      <c r="H1127" s="46">
        <v>195</v>
      </c>
      <c r="I1127" s="45" t="s">
        <v>1548</v>
      </c>
      <c r="J1127" s="45" t="s">
        <v>1591</v>
      </c>
      <c r="K1127" s="44" t="s">
        <v>1548</v>
      </c>
      <c r="L1127" s="44" t="s">
        <v>1548</v>
      </c>
      <c r="M1127" s="47" t="s">
        <v>1195</v>
      </c>
      <c r="N1127" s="47" t="s">
        <v>569</v>
      </c>
      <c r="O1127" s="52">
        <v>2.40751</v>
      </c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</row>
    <row x14ac:dyDescent="0.25" r="1128" customHeight="1" ht="17.25">
      <c r="A1128" s="42">
        <v>1007</v>
      </c>
      <c r="B1128" s="43" t="s">
        <v>1219</v>
      </c>
      <c r="C1128" s="44" t="s">
        <v>1547</v>
      </c>
      <c r="D1128" s="44" t="s">
        <v>1653</v>
      </c>
      <c r="E1128" s="44" t="s">
        <v>169</v>
      </c>
      <c r="F1128" s="45" t="s">
        <v>1656</v>
      </c>
      <c r="G1128" s="44" t="s">
        <v>193</v>
      </c>
      <c r="H1128" s="46">
        <v>195</v>
      </c>
      <c r="I1128" s="45" t="s">
        <v>1548</v>
      </c>
      <c r="J1128" s="45" t="s">
        <v>1591</v>
      </c>
      <c r="K1128" s="44" t="s">
        <v>1548</v>
      </c>
      <c r="L1128" s="44" t="s">
        <v>1548</v>
      </c>
      <c r="M1128" s="47" t="s">
        <v>1195</v>
      </c>
      <c r="N1128" s="47" t="s">
        <v>569</v>
      </c>
      <c r="O1128" s="52">
        <v>2.40751</v>
      </c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</row>
    <row x14ac:dyDescent="0.25" r="1129" customHeight="1" ht="17.25">
      <c r="A1129" s="42">
        <v>1008</v>
      </c>
      <c r="B1129" s="43" t="s">
        <v>1220</v>
      </c>
      <c r="C1129" s="44" t="s">
        <v>1547</v>
      </c>
      <c r="D1129" s="44" t="s">
        <v>1653</v>
      </c>
      <c r="E1129" s="44" t="s">
        <v>169</v>
      </c>
      <c r="F1129" s="45" t="s">
        <v>1656</v>
      </c>
      <c r="G1129" s="44" t="s">
        <v>193</v>
      </c>
      <c r="H1129" s="46">
        <v>195</v>
      </c>
      <c r="I1129" s="45" t="s">
        <v>1548</v>
      </c>
      <c r="J1129" s="45" t="s">
        <v>1591</v>
      </c>
      <c r="K1129" s="44" t="s">
        <v>1548</v>
      </c>
      <c r="L1129" s="44" t="s">
        <v>1548</v>
      </c>
      <c r="M1129" s="47" t="s">
        <v>1195</v>
      </c>
      <c r="N1129" s="47" t="s">
        <v>569</v>
      </c>
      <c r="O1129" s="52">
        <v>2.40751</v>
      </c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</row>
    <row x14ac:dyDescent="0.25" r="1130" customHeight="1" ht="17.25">
      <c r="A1130" s="42">
        <v>1009</v>
      </c>
      <c r="B1130" s="43" t="s">
        <v>1221</v>
      </c>
      <c r="C1130" s="44" t="s">
        <v>1547</v>
      </c>
      <c r="D1130" s="44" t="s">
        <v>1653</v>
      </c>
      <c r="E1130" s="44" t="s">
        <v>169</v>
      </c>
      <c r="F1130" s="45" t="s">
        <v>1656</v>
      </c>
      <c r="G1130" s="44" t="s">
        <v>193</v>
      </c>
      <c r="H1130" s="46">
        <v>195</v>
      </c>
      <c r="I1130" s="45" t="s">
        <v>1548</v>
      </c>
      <c r="J1130" s="45" t="s">
        <v>1591</v>
      </c>
      <c r="K1130" s="44" t="s">
        <v>1548</v>
      </c>
      <c r="L1130" s="44" t="s">
        <v>1548</v>
      </c>
      <c r="M1130" s="47" t="s">
        <v>1195</v>
      </c>
      <c r="N1130" s="47" t="s">
        <v>569</v>
      </c>
      <c r="O1130" s="52">
        <v>2.40751</v>
      </c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</row>
    <row x14ac:dyDescent="0.25" r="1131" customHeight="1" ht="17.25">
      <c r="A1131" s="42">
        <v>1010</v>
      </c>
      <c r="B1131" s="43" t="s">
        <v>1222</v>
      </c>
      <c r="C1131" s="44" t="s">
        <v>1547</v>
      </c>
      <c r="D1131" s="44" t="s">
        <v>1653</v>
      </c>
      <c r="E1131" s="44" t="s">
        <v>169</v>
      </c>
      <c r="F1131" s="45" t="s">
        <v>1656</v>
      </c>
      <c r="G1131" s="44" t="s">
        <v>193</v>
      </c>
      <c r="H1131" s="46">
        <v>195</v>
      </c>
      <c r="I1131" s="45" t="s">
        <v>1548</v>
      </c>
      <c r="J1131" s="45" t="s">
        <v>1591</v>
      </c>
      <c r="K1131" s="44" t="s">
        <v>1548</v>
      </c>
      <c r="L1131" s="44" t="s">
        <v>1548</v>
      </c>
      <c r="M1131" s="47" t="s">
        <v>1195</v>
      </c>
      <c r="N1131" s="47" t="s">
        <v>569</v>
      </c>
      <c r="O1131" s="52">
        <v>2.40751</v>
      </c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</row>
    <row x14ac:dyDescent="0.25" r="1132" customHeight="1" ht="17.25">
      <c r="A1132" s="42">
        <v>1011</v>
      </c>
      <c r="B1132" s="43" t="s">
        <v>1223</v>
      </c>
      <c r="C1132" s="44" t="s">
        <v>1547</v>
      </c>
      <c r="D1132" s="44" t="s">
        <v>1653</v>
      </c>
      <c r="E1132" s="44" t="s">
        <v>169</v>
      </c>
      <c r="F1132" s="45" t="s">
        <v>1656</v>
      </c>
      <c r="G1132" s="44" t="s">
        <v>193</v>
      </c>
      <c r="H1132" s="46">
        <v>195</v>
      </c>
      <c r="I1132" s="45" t="s">
        <v>1548</v>
      </c>
      <c r="J1132" s="45" t="s">
        <v>1591</v>
      </c>
      <c r="K1132" s="44" t="s">
        <v>1548</v>
      </c>
      <c r="L1132" s="44" t="s">
        <v>1548</v>
      </c>
      <c r="M1132" s="47" t="s">
        <v>1195</v>
      </c>
      <c r="N1132" s="47" t="s">
        <v>569</v>
      </c>
      <c r="O1132" s="53">
        <v>2.40751</v>
      </c>
      <c r="P1132" s="49"/>
      <c r="Q1132" s="49"/>
      <c r="R1132" s="50"/>
      <c r="S1132" s="51"/>
      <c r="T1132" s="49"/>
      <c r="U1132" s="49"/>
      <c r="V1132" s="49"/>
      <c r="W1132" s="49"/>
      <c r="X1132" s="49"/>
      <c r="Y1132" s="49"/>
      <c r="Z1132" s="49"/>
    </row>
    <row x14ac:dyDescent="0.25" r="1133" customHeight="1" ht="17.25">
      <c r="A1133" s="42">
        <v>1012</v>
      </c>
      <c r="B1133" s="43" t="s">
        <v>1224</v>
      </c>
      <c r="C1133" s="44" t="s">
        <v>1547</v>
      </c>
      <c r="D1133" s="44" t="s">
        <v>1655</v>
      </c>
      <c r="E1133" s="44" t="s">
        <v>169</v>
      </c>
      <c r="F1133" s="45" t="s">
        <v>1640</v>
      </c>
      <c r="G1133" s="44" t="s">
        <v>193</v>
      </c>
      <c r="H1133" s="46">
        <v>195</v>
      </c>
      <c r="I1133" s="45" t="s">
        <v>1548</v>
      </c>
      <c r="J1133" s="45" t="s">
        <v>1591</v>
      </c>
      <c r="K1133" s="44" t="s">
        <v>1548</v>
      </c>
      <c r="L1133" s="44" t="s">
        <v>1548</v>
      </c>
      <c r="M1133" s="47" t="s">
        <v>1195</v>
      </c>
      <c r="N1133" s="47" t="s">
        <v>569</v>
      </c>
      <c r="O1133" s="52">
        <v>4.16855</v>
      </c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</row>
    <row x14ac:dyDescent="0.25" r="1134" customHeight="1" ht="17.25">
      <c r="A1134" s="42">
        <v>1013</v>
      </c>
      <c r="B1134" s="43" t="s">
        <v>1225</v>
      </c>
      <c r="C1134" s="44" t="s">
        <v>1547</v>
      </c>
      <c r="D1134" s="44" t="s">
        <v>1655</v>
      </c>
      <c r="E1134" s="44" t="s">
        <v>169</v>
      </c>
      <c r="F1134" s="45" t="s">
        <v>1640</v>
      </c>
      <c r="G1134" s="44" t="s">
        <v>193</v>
      </c>
      <c r="H1134" s="46">
        <v>195</v>
      </c>
      <c r="I1134" s="45" t="s">
        <v>1548</v>
      </c>
      <c r="J1134" s="45" t="s">
        <v>1591</v>
      </c>
      <c r="K1134" s="44" t="s">
        <v>1548</v>
      </c>
      <c r="L1134" s="44" t="s">
        <v>1548</v>
      </c>
      <c r="M1134" s="47" t="s">
        <v>1195</v>
      </c>
      <c r="N1134" s="47" t="s">
        <v>569</v>
      </c>
      <c r="O1134" s="52">
        <v>3.94076</v>
      </c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</row>
    <row x14ac:dyDescent="0.25" r="1135" customHeight="1" ht="17.25">
      <c r="A1135" s="42">
        <v>1014</v>
      </c>
      <c r="B1135" s="43" t="s">
        <v>1226</v>
      </c>
      <c r="C1135" s="44" t="s">
        <v>1547</v>
      </c>
      <c r="D1135" s="44" t="s">
        <v>1653</v>
      </c>
      <c r="E1135" s="44" t="s">
        <v>169</v>
      </c>
      <c r="F1135" s="45" t="s">
        <v>1656</v>
      </c>
      <c r="G1135" s="44" t="s">
        <v>193</v>
      </c>
      <c r="H1135" s="46">
        <v>195</v>
      </c>
      <c r="I1135" s="45" t="s">
        <v>1548</v>
      </c>
      <c r="J1135" s="45" t="s">
        <v>1591</v>
      </c>
      <c r="K1135" s="44" t="s">
        <v>1548</v>
      </c>
      <c r="L1135" s="44" t="s">
        <v>1548</v>
      </c>
      <c r="M1135" s="47" t="s">
        <v>1195</v>
      </c>
      <c r="N1135" s="47" t="s">
        <v>569</v>
      </c>
      <c r="O1135" s="52">
        <v>3.16931</v>
      </c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</row>
    <row x14ac:dyDescent="0.25" r="1136" customHeight="1" ht="17.25">
      <c r="A1136" s="42">
        <v>1015</v>
      </c>
      <c r="B1136" s="43" t="s">
        <v>1227</v>
      </c>
      <c r="C1136" s="44" t="s">
        <v>1547</v>
      </c>
      <c r="D1136" s="44" t="s">
        <v>1653</v>
      </c>
      <c r="E1136" s="44" t="s">
        <v>169</v>
      </c>
      <c r="F1136" s="45" t="s">
        <v>1656</v>
      </c>
      <c r="G1136" s="44" t="s">
        <v>193</v>
      </c>
      <c r="H1136" s="46">
        <v>195</v>
      </c>
      <c r="I1136" s="45" t="s">
        <v>1548</v>
      </c>
      <c r="J1136" s="45" t="s">
        <v>1591</v>
      </c>
      <c r="K1136" s="44" t="s">
        <v>1548</v>
      </c>
      <c r="L1136" s="44" t="s">
        <v>1548</v>
      </c>
      <c r="M1136" s="47" t="s">
        <v>1198</v>
      </c>
      <c r="N1136" s="47" t="s">
        <v>569</v>
      </c>
      <c r="O1136" s="52">
        <v>3.37919</v>
      </c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</row>
    <row x14ac:dyDescent="0.25" r="1137" customHeight="1" ht="17.25">
      <c r="A1137" s="42">
        <v>1016</v>
      </c>
      <c r="B1137" s="43" t="s">
        <v>1228</v>
      </c>
      <c r="C1137" s="44" t="s">
        <v>1547</v>
      </c>
      <c r="D1137" s="44" t="s">
        <v>1653</v>
      </c>
      <c r="E1137" s="44" t="s">
        <v>169</v>
      </c>
      <c r="F1137" s="45" t="s">
        <v>1656</v>
      </c>
      <c r="G1137" s="44" t="s">
        <v>193</v>
      </c>
      <c r="H1137" s="46">
        <v>195</v>
      </c>
      <c r="I1137" s="45" t="s">
        <v>1548</v>
      </c>
      <c r="J1137" s="45" t="s">
        <v>1591</v>
      </c>
      <c r="K1137" s="44" t="s">
        <v>1548</v>
      </c>
      <c r="L1137" s="44" t="s">
        <v>1548</v>
      </c>
      <c r="M1137" s="47" t="s">
        <v>1195</v>
      </c>
      <c r="N1137" s="47" t="s">
        <v>569</v>
      </c>
      <c r="O1137" s="52">
        <v>2.39554</v>
      </c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</row>
    <row x14ac:dyDescent="0.25" r="1138" customHeight="1" ht="17.25">
      <c r="A1138" s="42">
        <v>1017</v>
      </c>
      <c r="B1138" s="43" t="s">
        <v>1229</v>
      </c>
      <c r="C1138" s="44" t="s">
        <v>1547</v>
      </c>
      <c r="D1138" s="44" t="s">
        <v>1653</v>
      </c>
      <c r="E1138" s="44" t="s">
        <v>169</v>
      </c>
      <c r="F1138" s="45" t="s">
        <v>1656</v>
      </c>
      <c r="G1138" s="44" t="s">
        <v>193</v>
      </c>
      <c r="H1138" s="46">
        <v>195</v>
      </c>
      <c r="I1138" s="45" t="s">
        <v>1548</v>
      </c>
      <c r="J1138" s="45" t="s">
        <v>1591</v>
      </c>
      <c r="K1138" s="44" t="s">
        <v>1548</v>
      </c>
      <c r="L1138" s="44" t="s">
        <v>1548</v>
      </c>
      <c r="M1138" s="47" t="s">
        <v>1203</v>
      </c>
      <c r="N1138" s="47" t="s">
        <v>569</v>
      </c>
      <c r="O1138" s="54">
        <v>2.39477</v>
      </c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</row>
    <row x14ac:dyDescent="0.25" r="1139" customHeight="1" ht="17.25">
      <c r="A1139" s="42">
        <v>1018</v>
      </c>
      <c r="B1139" s="43" t="s">
        <v>1230</v>
      </c>
      <c r="C1139" s="44" t="s">
        <v>1547</v>
      </c>
      <c r="D1139" s="44" t="s">
        <v>1653</v>
      </c>
      <c r="E1139" s="44" t="s">
        <v>169</v>
      </c>
      <c r="F1139" s="45" t="s">
        <v>1656</v>
      </c>
      <c r="G1139" s="44" t="s">
        <v>193</v>
      </c>
      <c r="H1139" s="46">
        <v>195</v>
      </c>
      <c r="I1139" s="45" t="s">
        <v>1548</v>
      </c>
      <c r="J1139" s="45" t="s">
        <v>1591</v>
      </c>
      <c r="K1139" s="44" t="s">
        <v>1548</v>
      </c>
      <c r="L1139" s="44" t="s">
        <v>1548</v>
      </c>
      <c r="M1139" s="47" t="s">
        <v>1198</v>
      </c>
      <c r="N1139" s="47" t="s">
        <v>569</v>
      </c>
      <c r="O1139" s="54">
        <v>2.14529</v>
      </c>
      <c r="P1139" s="49"/>
      <c r="Q1139" s="49"/>
      <c r="R1139" s="50"/>
      <c r="S1139" s="51"/>
      <c r="T1139" s="49"/>
      <c r="U1139" s="49"/>
      <c r="V1139" s="49"/>
      <c r="W1139" s="49"/>
      <c r="X1139" s="49"/>
      <c r="Y1139" s="49"/>
      <c r="Z1139" s="49"/>
    </row>
    <row x14ac:dyDescent="0.25" r="1140" customHeight="1" ht="17.25">
      <c r="A1140" s="42">
        <v>1019</v>
      </c>
      <c r="B1140" s="43" t="s">
        <v>1231</v>
      </c>
      <c r="C1140" s="44" t="s">
        <v>1547</v>
      </c>
      <c r="D1140" s="44" t="s">
        <v>1653</v>
      </c>
      <c r="E1140" s="44" t="s">
        <v>169</v>
      </c>
      <c r="F1140" s="45" t="s">
        <v>1656</v>
      </c>
      <c r="G1140" s="44" t="s">
        <v>193</v>
      </c>
      <c r="H1140" s="46">
        <v>195</v>
      </c>
      <c r="I1140" s="45" t="s">
        <v>1548</v>
      </c>
      <c r="J1140" s="45" t="s">
        <v>1591</v>
      </c>
      <c r="K1140" s="44" t="s">
        <v>1548</v>
      </c>
      <c r="L1140" s="44" t="s">
        <v>1548</v>
      </c>
      <c r="M1140" s="47" t="s">
        <v>1199</v>
      </c>
      <c r="N1140" s="47" t="s">
        <v>569</v>
      </c>
      <c r="O1140" s="54">
        <v>2.14529</v>
      </c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</row>
    <row x14ac:dyDescent="0.25" r="1141" customHeight="1" ht="17.25">
      <c r="A1141" s="42">
        <v>1020</v>
      </c>
      <c r="B1141" s="43" t="s">
        <v>1232</v>
      </c>
      <c r="C1141" s="44" t="s">
        <v>1547</v>
      </c>
      <c r="D1141" s="44" t="s">
        <v>1653</v>
      </c>
      <c r="E1141" s="44" t="s">
        <v>169</v>
      </c>
      <c r="F1141" s="45" t="s">
        <v>1656</v>
      </c>
      <c r="G1141" s="44" t="s">
        <v>193</v>
      </c>
      <c r="H1141" s="46">
        <v>195</v>
      </c>
      <c r="I1141" s="45" t="s">
        <v>1548</v>
      </c>
      <c r="J1141" s="45" t="s">
        <v>1591</v>
      </c>
      <c r="K1141" s="44" t="s">
        <v>1548</v>
      </c>
      <c r="L1141" s="44" t="s">
        <v>1548</v>
      </c>
      <c r="M1141" s="47" t="s">
        <v>1199</v>
      </c>
      <c r="N1141" s="47" t="s">
        <v>569</v>
      </c>
      <c r="O1141" s="54">
        <v>2.35924</v>
      </c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</row>
    <row x14ac:dyDescent="0.25" r="1142" customHeight="1" ht="17.25">
      <c r="A1142" s="42">
        <v>1021</v>
      </c>
      <c r="B1142" s="43" t="s">
        <v>1233</v>
      </c>
      <c r="C1142" s="44" t="s">
        <v>1547</v>
      </c>
      <c r="D1142" s="44" t="s">
        <v>1653</v>
      </c>
      <c r="E1142" s="44" t="s">
        <v>169</v>
      </c>
      <c r="F1142" s="45" t="s">
        <v>1656</v>
      </c>
      <c r="G1142" s="44" t="s">
        <v>193</v>
      </c>
      <c r="H1142" s="46">
        <v>195</v>
      </c>
      <c r="I1142" s="45" t="s">
        <v>1548</v>
      </c>
      <c r="J1142" s="45" t="s">
        <v>1591</v>
      </c>
      <c r="K1142" s="44" t="s">
        <v>1548</v>
      </c>
      <c r="L1142" s="44" t="s">
        <v>1548</v>
      </c>
      <c r="M1142" s="47" t="s">
        <v>1199</v>
      </c>
      <c r="N1142" s="47" t="s">
        <v>569</v>
      </c>
      <c r="O1142" s="54">
        <v>2.14477</v>
      </c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</row>
    <row x14ac:dyDescent="0.25" r="1143" customHeight="1" ht="17.25">
      <c r="A1143" s="42">
        <v>1022</v>
      </c>
      <c r="B1143" s="43" t="s">
        <v>1234</v>
      </c>
      <c r="C1143" s="44" t="s">
        <v>1547</v>
      </c>
      <c r="D1143" s="44" t="s">
        <v>1653</v>
      </c>
      <c r="E1143" s="44" t="s">
        <v>169</v>
      </c>
      <c r="F1143" s="45" t="s">
        <v>1656</v>
      </c>
      <c r="G1143" s="44" t="s">
        <v>152</v>
      </c>
      <c r="H1143" s="46">
        <v>261</v>
      </c>
      <c r="I1143" s="45" t="s">
        <v>1548</v>
      </c>
      <c r="J1143" s="45" t="s">
        <v>1548</v>
      </c>
      <c r="K1143" s="44" t="s">
        <v>1548</v>
      </c>
      <c r="L1143" s="44" t="s">
        <v>1548</v>
      </c>
      <c r="M1143" s="47" t="s">
        <v>1203</v>
      </c>
      <c r="N1143" s="47" t="s">
        <v>569</v>
      </c>
      <c r="O1143" s="54">
        <v>2.47147</v>
      </c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</row>
    <row x14ac:dyDescent="0.25" r="1144" customHeight="1" ht="17.25">
      <c r="A1144" s="42">
        <v>1023</v>
      </c>
      <c r="B1144" s="43" t="s">
        <v>1235</v>
      </c>
      <c r="C1144" s="44" t="s">
        <v>1547</v>
      </c>
      <c r="D1144" s="44" t="s">
        <v>1653</v>
      </c>
      <c r="E1144" s="44" t="s">
        <v>169</v>
      </c>
      <c r="F1144" s="45" t="s">
        <v>1656</v>
      </c>
      <c r="G1144" s="44" t="s">
        <v>193</v>
      </c>
      <c r="H1144" s="46">
        <v>195</v>
      </c>
      <c r="I1144" s="45" t="s">
        <v>1548</v>
      </c>
      <c r="J1144" s="45" t="s">
        <v>1591</v>
      </c>
      <c r="K1144" s="44" t="s">
        <v>1548</v>
      </c>
      <c r="L1144" s="44" t="s">
        <v>1548</v>
      </c>
      <c r="M1144" s="47" t="s">
        <v>1195</v>
      </c>
      <c r="N1144" s="47" t="s">
        <v>569</v>
      </c>
      <c r="O1144" s="54">
        <v>2.42567</v>
      </c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</row>
    <row x14ac:dyDescent="0.25" r="1145" customHeight="1" ht="17.25">
      <c r="A1145" s="42">
        <v>1024</v>
      </c>
      <c r="B1145" s="43" t="s">
        <v>1236</v>
      </c>
      <c r="C1145" s="44" t="s">
        <v>1547</v>
      </c>
      <c r="D1145" s="44" t="s">
        <v>1653</v>
      </c>
      <c r="E1145" s="44" t="s">
        <v>169</v>
      </c>
      <c r="F1145" s="45" t="s">
        <v>1656</v>
      </c>
      <c r="G1145" s="44" t="s">
        <v>193</v>
      </c>
      <c r="H1145" s="46">
        <v>195</v>
      </c>
      <c r="I1145" s="45" t="s">
        <v>1548</v>
      </c>
      <c r="J1145" s="45" t="s">
        <v>1591</v>
      </c>
      <c r="K1145" s="44" t="s">
        <v>1548</v>
      </c>
      <c r="L1145" s="44" t="s">
        <v>1548</v>
      </c>
      <c r="M1145" s="47" t="s">
        <v>1195</v>
      </c>
      <c r="N1145" s="47" t="s">
        <v>569</v>
      </c>
      <c r="O1145" s="54">
        <v>2.19162</v>
      </c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</row>
    <row x14ac:dyDescent="0.25" r="1146" customHeight="1" ht="17.25">
      <c r="A1146" s="42">
        <v>1025</v>
      </c>
      <c r="B1146" s="43" t="s">
        <v>1237</v>
      </c>
      <c r="C1146" s="44" t="s">
        <v>1547</v>
      </c>
      <c r="D1146" s="44" t="s">
        <v>1653</v>
      </c>
      <c r="E1146" s="44" t="s">
        <v>169</v>
      </c>
      <c r="F1146" s="45" t="s">
        <v>1656</v>
      </c>
      <c r="G1146" s="44" t="s">
        <v>193</v>
      </c>
      <c r="H1146" s="46">
        <v>195</v>
      </c>
      <c r="I1146" s="45" t="s">
        <v>1548</v>
      </c>
      <c r="J1146" s="45" t="s">
        <v>1591</v>
      </c>
      <c r="K1146" s="44" t="s">
        <v>1548</v>
      </c>
      <c r="L1146" s="44" t="s">
        <v>1548</v>
      </c>
      <c r="M1146" s="47" t="s">
        <v>1195</v>
      </c>
      <c r="N1146" s="47" t="s">
        <v>569</v>
      </c>
      <c r="O1146" s="54">
        <v>2.16247</v>
      </c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</row>
    <row x14ac:dyDescent="0.25" r="1147" customHeight="1" ht="17.25">
      <c r="A1147" s="42">
        <v>1026</v>
      </c>
      <c r="B1147" s="43" t="s">
        <v>1238</v>
      </c>
      <c r="C1147" s="44" t="s">
        <v>1547</v>
      </c>
      <c r="D1147" s="44" t="s">
        <v>1653</v>
      </c>
      <c r="E1147" s="44" t="s">
        <v>169</v>
      </c>
      <c r="F1147" s="45" t="s">
        <v>1656</v>
      </c>
      <c r="G1147" s="44" t="s">
        <v>193</v>
      </c>
      <c r="H1147" s="46">
        <v>195</v>
      </c>
      <c r="I1147" s="45" t="s">
        <v>1548</v>
      </c>
      <c r="J1147" s="45" t="s">
        <v>1591</v>
      </c>
      <c r="K1147" s="44" t="s">
        <v>1548</v>
      </c>
      <c r="L1147" s="44" t="s">
        <v>1548</v>
      </c>
      <c r="M1147" s="47" t="s">
        <v>1195</v>
      </c>
      <c r="N1147" s="47" t="s">
        <v>569</v>
      </c>
      <c r="O1147" s="54">
        <v>2.1583</v>
      </c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</row>
    <row x14ac:dyDescent="0.25" r="1148" customHeight="1" ht="17.25">
      <c r="A1148" s="42">
        <v>1027</v>
      </c>
      <c r="B1148" s="43" t="s">
        <v>1239</v>
      </c>
      <c r="C1148" s="44" t="s">
        <v>1547</v>
      </c>
      <c r="D1148" s="44" t="s">
        <v>1653</v>
      </c>
      <c r="E1148" s="44" t="s">
        <v>169</v>
      </c>
      <c r="F1148" s="45" t="s">
        <v>1656</v>
      </c>
      <c r="G1148" s="44" t="s">
        <v>193</v>
      </c>
      <c r="H1148" s="46">
        <v>195</v>
      </c>
      <c r="I1148" s="45" t="s">
        <v>1548</v>
      </c>
      <c r="J1148" s="45" t="s">
        <v>1591</v>
      </c>
      <c r="K1148" s="44" t="s">
        <v>1548</v>
      </c>
      <c r="L1148" s="44" t="s">
        <v>1548</v>
      </c>
      <c r="M1148" s="47" t="s">
        <v>1195</v>
      </c>
      <c r="N1148" s="47" t="s">
        <v>569</v>
      </c>
      <c r="O1148" s="48">
        <v>2.15726</v>
      </c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</row>
    <row x14ac:dyDescent="0.25" r="1149" customHeight="1" ht="17.25">
      <c r="A1149" s="42">
        <v>1028</v>
      </c>
      <c r="B1149" s="43" t="s">
        <v>1240</v>
      </c>
      <c r="C1149" s="44" t="s">
        <v>1547</v>
      </c>
      <c r="D1149" s="44" t="s">
        <v>1653</v>
      </c>
      <c r="E1149" s="44" t="s">
        <v>169</v>
      </c>
      <c r="F1149" s="45" t="s">
        <v>1656</v>
      </c>
      <c r="G1149" s="44" t="s">
        <v>193</v>
      </c>
      <c r="H1149" s="46">
        <v>195</v>
      </c>
      <c r="I1149" s="45" t="s">
        <v>1548</v>
      </c>
      <c r="J1149" s="45" t="s">
        <v>1591</v>
      </c>
      <c r="K1149" s="44" t="s">
        <v>1548</v>
      </c>
      <c r="L1149" s="44" t="s">
        <v>1548</v>
      </c>
      <c r="M1149" s="47" t="s">
        <v>1195</v>
      </c>
      <c r="N1149" s="47" t="s">
        <v>569</v>
      </c>
      <c r="O1149" s="48">
        <v>2.15414</v>
      </c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</row>
    <row x14ac:dyDescent="0.25" r="1150" customHeight="1" ht="17.25">
      <c r="A1150" s="42">
        <v>1055</v>
      </c>
      <c r="B1150" s="43" t="s">
        <v>1265</v>
      </c>
      <c r="C1150" s="44" t="s">
        <v>1537</v>
      </c>
      <c r="D1150" s="44" t="s">
        <v>1655</v>
      </c>
      <c r="E1150" s="44" t="s">
        <v>169</v>
      </c>
      <c r="F1150" s="45" t="s">
        <v>1640</v>
      </c>
      <c r="G1150" s="44" t="s">
        <v>149</v>
      </c>
      <c r="H1150" s="46">
        <v>245</v>
      </c>
      <c r="I1150" s="45" t="s">
        <v>1543</v>
      </c>
      <c r="J1150" s="45" t="s">
        <v>1544</v>
      </c>
      <c r="K1150" s="44" t="s">
        <v>1543</v>
      </c>
      <c r="L1150" s="44" t="s">
        <v>1544</v>
      </c>
      <c r="M1150" s="47" t="s">
        <v>647</v>
      </c>
      <c r="N1150" s="47" t="s">
        <v>647</v>
      </c>
      <c r="O1150" s="48">
        <v>6.57611</v>
      </c>
      <c r="P1150" s="49"/>
      <c r="Q1150" s="49"/>
      <c r="R1150" s="50"/>
      <c r="S1150" s="51"/>
      <c r="T1150" s="49"/>
      <c r="U1150" s="49"/>
      <c r="V1150" s="49"/>
      <c r="W1150" s="49"/>
      <c r="X1150" s="49"/>
      <c r="Y1150" s="49"/>
      <c r="Z1150" s="49"/>
    </row>
    <row x14ac:dyDescent="0.25" r="1151" customHeight="1" ht="17.25">
      <c r="A1151" s="42">
        <v>1056</v>
      </c>
      <c r="B1151" s="43" t="s">
        <v>1266</v>
      </c>
      <c r="C1151" s="44" t="s">
        <v>1580</v>
      </c>
      <c r="D1151" s="44" t="s">
        <v>1653</v>
      </c>
      <c r="E1151" s="44" t="s">
        <v>169</v>
      </c>
      <c r="F1151" s="45" t="s">
        <v>1656</v>
      </c>
      <c r="G1151" s="44" t="s">
        <v>193</v>
      </c>
      <c r="H1151" s="46">
        <v>195</v>
      </c>
      <c r="I1151" s="45" t="s">
        <v>1548</v>
      </c>
      <c r="J1151" s="45" t="s">
        <v>1591</v>
      </c>
      <c r="K1151" s="44" t="s">
        <v>1548</v>
      </c>
      <c r="L1151" s="44" t="s">
        <v>1548</v>
      </c>
      <c r="M1151" s="47" t="s">
        <v>241</v>
      </c>
      <c r="N1151" s="47" t="s">
        <v>241</v>
      </c>
      <c r="O1151" s="48">
        <v>7.68244</v>
      </c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</row>
    <row x14ac:dyDescent="0.25" r="1152" customHeight="1" ht="17.25">
      <c r="A1152" s="42">
        <v>1058</v>
      </c>
      <c r="B1152" s="43" t="s">
        <v>1268</v>
      </c>
      <c r="C1152" s="44" t="s">
        <v>1580</v>
      </c>
      <c r="D1152" s="44" t="s">
        <v>1655</v>
      </c>
      <c r="E1152" s="44" t="s">
        <v>169</v>
      </c>
      <c r="F1152" s="45" t="s">
        <v>1640</v>
      </c>
      <c r="G1152" s="44" t="s">
        <v>152</v>
      </c>
      <c r="H1152" s="46">
        <v>261</v>
      </c>
      <c r="I1152" s="45" t="s">
        <v>1548</v>
      </c>
      <c r="J1152" s="45" t="s">
        <v>1548</v>
      </c>
      <c r="K1152" s="44" t="s">
        <v>1548</v>
      </c>
      <c r="L1152" s="44" t="s">
        <v>1548</v>
      </c>
      <c r="M1152" s="47" t="s">
        <v>241</v>
      </c>
      <c r="N1152" s="47" t="s">
        <v>241</v>
      </c>
      <c r="O1152" s="48">
        <v>3.91431</v>
      </c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</row>
    <row x14ac:dyDescent="0.25" r="1153" customHeight="1" ht="17.25">
      <c r="A1153" s="42">
        <v>1059</v>
      </c>
      <c r="B1153" s="43" t="s">
        <v>1269</v>
      </c>
      <c r="C1153" s="44" t="s">
        <v>1580</v>
      </c>
      <c r="D1153" s="44" t="s">
        <v>1653</v>
      </c>
      <c r="E1153" s="44" t="s">
        <v>169</v>
      </c>
      <c r="F1153" s="45" t="s">
        <v>1656</v>
      </c>
      <c r="G1153" s="44" t="s">
        <v>193</v>
      </c>
      <c r="H1153" s="46">
        <v>195</v>
      </c>
      <c r="I1153" s="45" t="s">
        <v>1548</v>
      </c>
      <c r="J1153" s="45" t="s">
        <v>1591</v>
      </c>
      <c r="K1153" s="44" t="s">
        <v>1548</v>
      </c>
      <c r="L1153" s="44" t="s">
        <v>1548</v>
      </c>
      <c r="M1153" s="47" t="s">
        <v>241</v>
      </c>
      <c r="N1153" s="47" t="s">
        <v>241</v>
      </c>
      <c r="O1153" s="48">
        <v>2.73759</v>
      </c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</row>
    <row x14ac:dyDescent="0.25" r="1154" customHeight="1" ht="17.25">
      <c r="A1154" s="42">
        <v>1060</v>
      </c>
      <c r="B1154" s="43" t="s">
        <v>1270</v>
      </c>
      <c r="C1154" s="44" t="s">
        <v>1580</v>
      </c>
      <c r="D1154" s="44" t="s">
        <v>1655</v>
      </c>
      <c r="E1154" s="44" t="s">
        <v>169</v>
      </c>
      <c r="F1154" s="45" t="s">
        <v>1640</v>
      </c>
      <c r="G1154" s="44" t="s">
        <v>152</v>
      </c>
      <c r="H1154" s="46">
        <v>261</v>
      </c>
      <c r="I1154" s="45" t="s">
        <v>1548</v>
      </c>
      <c r="J1154" s="45" t="s">
        <v>1548</v>
      </c>
      <c r="K1154" s="44" t="s">
        <v>1548</v>
      </c>
      <c r="L1154" s="44" t="s">
        <v>1548</v>
      </c>
      <c r="M1154" s="47" t="s">
        <v>243</v>
      </c>
      <c r="N1154" s="47" t="s">
        <v>243</v>
      </c>
      <c r="O1154" s="48">
        <v>3.58839</v>
      </c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</row>
    <row x14ac:dyDescent="0.25" r="1155" customHeight="1" ht="17.25">
      <c r="A1155" s="42">
        <v>1061</v>
      </c>
      <c r="B1155" s="43" t="s">
        <v>1271</v>
      </c>
      <c r="C1155" s="44" t="s">
        <v>1580</v>
      </c>
      <c r="D1155" s="44" t="s">
        <v>1653</v>
      </c>
      <c r="E1155" s="44" t="s">
        <v>169</v>
      </c>
      <c r="F1155" s="45" t="s">
        <v>1656</v>
      </c>
      <c r="G1155" s="44" t="s">
        <v>193</v>
      </c>
      <c r="H1155" s="46">
        <v>195</v>
      </c>
      <c r="I1155" s="45" t="s">
        <v>1548</v>
      </c>
      <c r="J1155" s="45" t="s">
        <v>1591</v>
      </c>
      <c r="K1155" s="44" t="s">
        <v>1548</v>
      </c>
      <c r="L1155" s="44" t="s">
        <v>1548</v>
      </c>
      <c r="M1155" s="47" t="s">
        <v>243</v>
      </c>
      <c r="N1155" s="47" t="s">
        <v>243</v>
      </c>
      <c r="O1155" s="48">
        <v>7.40312</v>
      </c>
      <c r="P1155" s="49"/>
      <c r="Q1155" s="49"/>
      <c r="R1155" s="50"/>
      <c r="S1155" s="51"/>
      <c r="T1155" s="49"/>
      <c r="U1155" s="49"/>
      <c r="V1155" s="49"/>
      <c r="W1155" s="49"/>
      <c r="X1155" s="49"/>
      <c r="Y1155" s="49"/>
      <c r="Z1155" s="49"/>
    </row>
    <row x14ac:dyDescent="0.25" r="1156" customHeight="1" ht="17.25">
      <c r="A1156" s="42">
        <v>1062</v>
      </c>
      <c r="B1156" s="43" t="s">
        <v>1272</v>
      </c>
      <c r="C1156" s="44" t="s">
        <v>1580</v>
      </c>
      <c r="D1156" s="44" t="s">
        <v>1655</v>
      </c>
      <c r="E1156" s="44" t="s">
        <v>169</v>
      </c>
      <c r="F1156" s="45" t="s">
        <v>1640</v>
      </c>
      <c r="G1156" s="44" t="s">
        <v>192</v>
      </c>
      <c r="H1156" s="46">
        <v>195</v>
      </c>
      <c r="I1156" s="45" t="s">
        <v>1548</v>
      </c>
      <c r="J1156" s="45" t="s">
        <v>1548</v>
      </c>
      <c r="K1156" s="44" t="s">
        <v>1548</v>
      </c>
      <c r="L1156" s="44" t="s">
        <v>1548</v>
      </c>
      <c r="M1156" s="47" t="s">
        <v>485</v>
      </c>
      <c r="N1156" s="47" t="s">
        <v>485</v>
      </c>
      <c r="O1156" s="48">
        <v>3.18987</v>
      </c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</row>
    <row x14ac:dyDescent="0.25" r="1157" customHeight="1" ht="17.25">
      <c r="A1157" s="42">
        <v>1063</v>
      </c>
      <c r="B1157" s="43" t="s">
        <v>1273</v>
      </c>
      <c r="C1157" s="44" t="s">
        <v>1580</v>
      </c>
      <c r="D1157" s="44" t="s">
        <v>1653</v>
      </c>
      <c r="E1157" s="44" t="s">
        <v>169</v>
      </c>
      <c r="F1157" s="45" t="s">
        <v>1656</v>
      </c>
      <c r="G1157" s="44" t="s">
        <v>193</v>
      </c>
      <c r="H1157" s="46">
        <v>195</v>
      </c>
      <c r="I1157" s="45" t="s">
        <v>1548</v>
      </c>
      <c r="J1157" s="45" t="s">
        <v>1591</v>
      </c>
      <c r="K1157" s="44" t="s">
        <v>1548</v>
      </c>
      <c r="L1157" s="44" t="s">
        <v>1548</v>
      </c>
      <c r="M1157" s="47" t="s">
        <v>247</v>
      </c>
      <c r="N1157" s="47" t="s">
        <v>247</v>
      </c>
      <c r="O1157" s="48">
        <v>3.96014</v>
      </c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</row>
    <row x14ac:dyDescent="0.25" r="1158" customHeight="1" ht="17.25">
      <c r="A1158" s="42">
        <v>1064</v>
      </c>
      <c r="B1158" s="43" t="s">
        <v>1274</v>
      </c>
      <c r="C1158" s="44" t="s">
        <v>1580</v>
      </c>
      <c r="D1158" s="44" t="s">
        <v>1653</v>
      </c>
      <c r="E1158" s="44" t="s">
        <v>169</v>
      </c>
      <c r="F1158" s="45" t="s">
        <v>1656</v>
      </c>
      <c r="G1158" s="44" t="s">
        <v>193</v>
      </c>
      <c r="H1158" s="46">
        <v>195</v>
      </c>
      <c r="I1158" s="45" t="s">
        <v>1548</v>
      </c>
      <c r="J1158" s="45" t="s">
        <v>1591</v>
      </c>
      <c r="K1158" s="44" t="s">
        <v>1548</v>
      </c>
      <c r="L1158" s="44" t="s">
        <v>1548</v>
      </c>
      <c r="M1158" s="47" t="s">
        <v>243</v>
      </c>
      <c r="N1158" s="47" t="s">
        <v>243</v>
      </c>
      <c r="O1158" s="48">
        <v>2.90199</v>
      </c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</row>
    <row x14ac:dyDescent="0.25" r="1159" customHeight="1" ht="17.25">
      <c r="A1159" s="42">
        <v>1065</v>
      </c>
      <c r="B1159" s="43" t="s">
        <v>1275</v>
      </c>
      <c r="C1159" s="44" t="s">
        <v>1580</v>
      </c>
      <c r="D1159" s="44" t="s">
        <v>1655</v>
      </c>
      <c r="E1159" s="44" t="s">
        <v>169</v>
      </c>
      <c r="F1159" s="45" t="s">
        <v>1640</v>
      </c>
      <c r="G1159" s="44" t="s">
        <v>152</v>
      </c>
      <c r="H1159" s="46">
        <v>261</v>
      </c>
      <c r="I1159" s="45" t="s">
        <v>1548</v>
      </c>
      <c r="J1159" s="45" t="s">
        <v>1548</v>
      </c>
      <c r="K1159" s="44" t="s">
        <v>1548</v>
      </c>
      <c r="L1159" s="44" t="s">
        <v>1548</v>
      </c>
      <c r="M1159" s="47" t="s">
        <v>247</v>
      </c>
      <c r="N1159" s="47" t="s">
        <v>247</v>
      </c>
      <c r="O1159" s="48">
        <v>2.90199</v>
      </c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</row>
    <row x14ac:dyDescent="0.25" r="1160" customHeight="1" ht="17.25">
      <c r="A1160" s="42">
        <v>1066</v>
      </c>
      <c r="B1160" s="43" t="s">
        <v>1276</v>
      </c>
      <c r="C1160" s="44" t="s">
        <v>1580</v>
      </c>
      <c r="D1160" s="44" t="s">
        <v>1655</v>
      </c>
      <c r="E1160" s="44" t="s">
        <v>169</v>
      </c>
      <c r="F1160" s="45" t="s">
        <v>1640</v>
      </c>
      <c r="G1160" s="44" t="s">
        <v>152</v>
      </c>
      <c r="H1160" s="46">
        <v>261</v>
      </c>
      <c r="I1160" s="45" t="s">
        <v>1548</v>
      </c>
      <c r="J1160" s="45" t="s">
        <v>1548</v>
      </c>
      <c r="K1160" s="44" t="s">
        <v>1548</v>
      </c>
      <c r="L1160" s="44" t="s">
        <v>1548</v>
      </c>
      <c r="M1160" s="47" t="s">
        <v>244</v>
      </c>
      <c r="N1160" s="47" t="s">
        <v>244</v>
      </c>
      <c r="O1160" s="48">
        <v>2.90199</v>
      </c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</row>
    <row x14ac:dyDescent="0.25" r="1161" customHeight="1" ht="17.25">
      <c r="A1161" s="42">
        <v>1068</v>
      </c>
      <c r="B1161" s="43" t="s">
        <v>1278</v>
      </c>
      <c r="C1161" s="44" t="s">
        <v>1580</v>
      </c>
      <c r="D1161" s="44" t="s">
        <v>1653</v>
      </c>
      <c r="E1161" s="44" t="s">
        <v>169</v>
      </c>
      <c r="F1161" s="45" t="s">
        <v>1656</v>
      </c>
      <c r="G1161" s="44" t="s">
        <v>193</v>
      </c>
      <c r="H1161" s="46">
        <v>195</v>
      </c>
      <c r="I1161" s="45" t="s">
        <v>1548</v>
      </c>
      <c r="J1161" s="45" t="s">
        <v>1591</v>
      </c>
      <c r="K1161" s="44" t="s">
        <v>1548</v>
      </c>
      <c r="L1161" s="44" t="s">
        <v>1548</v>
      </c>
      <c r="M1161" s="47" t="s">
        <v>245</v>
      </c>
      <c r="N1161" s="47" t="s">
        <v>245</v>
      </c>
      <c r="O1161" s="48">
        <v>3.80061</v>
      </c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</row>
    <row x14ac:dyDescent="0.25" r="1162" customHeight="1" ht="17.25">
      <c r="A1162" s="42">
        <v>1069</v>
      </c>
      <c r="B1162" s="43" t="s">
        <v>1279</v>
      </c>
      <c r="C1162" s="44" t="s">
        <v>1580</v>
      </c>
      <c r="D1162" s="44" t="s">
        <v>1653</v>
      </c>
      <c r="E1162" s="44" t="s">
        <v>169</v>
      </c>
      <c r="F1162" s="45" t="s">
        <v>1656</v>
      </c>
      <c r="G1162" s="44" t="s">
        <v>193</v>
      </c>
      <c r="H1162" s="46">
        <v>195</v>
      </c>
      <c r="I1162" s="45" t="s">
        <v>1548</v>
      </c>
      <c r="J1162" s="45" t="s">
        <v>1591</v>
      </c>
      <c r="K1162" s="44" t="s">
        <v>1548</v>
      </c>
      <c r="L1162" s="44" t="s">
        <v>1548</v>
      </c>
      <c r="M1162" s="47" t="s">
        <v>245</v>
      </c>
      <c r="N1162" s="47" t="s">
        <v>245</v>
      </c>
      <c r="O1162" s="53">
        <v>2.73759</v>
      </c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</row>
    <row x14ac:dyDescent="0.25" r="1163" customHeight="1" ht="17.25">
      <c r="A1163" s="42">
        <v>1070</v>
      </c>
      <c r="B1163" s="43" t="s">
        <v>1280</v>
      </c>
      <c r="C1163" s="44" t="s">
        <v>1580</v>
      </c>
      <c r="D1163" s="44" t="s">
        <v>1655</v>
      </c>
      <c r="E1163" s="44" t="s">
        <v>169</v>
      </c>
      <c r="F1163" s="45" t="s">
        <v>1640</v>
      </c>
      <c r="G1163" s="44" t="s">
        <v>193</v>
      </c>
      <c r="H1163" s="46">
        <v>195</v>
      </c>
      <c r="I1163" s="45" t="s">
        <v>1548</v>
      </c>
      <c r="J1163" s="45" t="s">
        <v>1591</v>
      </c>
      <c r="K1163" s="44" t="s">
        <v>1548</v>
      </c>
      <c r="L1163" s="44" t="s">
        <v>1548</v>
      </c>
      <c r="M1163" s="47" t="s">
        <v>243</v>
      </c>
      <c r="N1163" s="47" t="s">
        <v>243</v>
      </c>
      <c r="O1163" s="53">
        <v>2.73759</v>
      </c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</row>
    <row x14ac:dyDescent="0.25" r="1164" customHeight="1" ht="17.25">
      <c r="A1164" s="42">
        <v>1071</v>
      </c>
      <c r="B1164" s="43" t="s">
        <v>1281</v>
      </c>
      <c r="C1164" s="44" t="s">
        <v>1580</v>
      </c>
      <c r="D1164" s="44" t="s">
        <v>1653</v>
      </c>
      <c r="E1164" s="44" t="s">
        <v>169</v>
      </c>
      <c r="F1164" s="45" t="s">
        <v>1656</v>
      </c>
      <c r="G1164" s="44" t="s">
        <v>193</v>
      </c>
      <c r="H1164" s="46">
        <v>195</v>
      </c>
      <c r="I1164" s="45" t="s">
        <v>1548</v>
      </c>
      <c r="J1164" s="45" t="s">
        <v>1591</v>
      </c>
      <c r="K1164" s="44" t="s">
        <v>1548</v>
      </c>
      <c r="L1164" s="44" t="s">
        <v>1548</v>
      </c>
      <c r="M1164" s="47" t="s">
        <v>243</v>
      </c>
      <c r="N1164" s="47" t="s">
        <v>243</v>
      </c>
      <c r="O1164" s="52">
        <v>7.87097</v>
      </c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</row>
    <row x14ac:dyDescent="0.25" r="1165" customHeight="1" ht="17.25">
      <c r="A1165" s="42">
        <v>1072</v>
      </c>
      <c r="B1165" s="43" t="s">
        <v>1282</v>
      </c>
      <c r="C1165" s="44" t="s">
        <v>1580</v>
      </c>
      <c r="D1165" s="44" t="s">
        <v>1655</v>
      </c>
      <c r="E1165" s="44" t="s">
        <v>169</v>
      </c>
      <c r="F1165" s="45" t="s">
        <v>1640</v>
      </c>
      <c r="G1165" s="44" t="s">
        <v>193</v>
      </c>
      <c r="H1165" s="46">
        <v>195</v>
      </c>
      <c r="I1165" s="45" t="s">
        <v>1548</v>
      </c>
      <c r="J1165" s="45" t="s">
        <v>1591</v>
      </c>
      <c r="K1165" s="44" t="s">
        <v>1548</v>
      </c>
      <c r="L1165" s="44" t="s">
        <v>1548</v>
      </c>
      <c r="M1165" s="47" t="s">
        <v>243</v>
      </c>
      <c r="N1165" s="47" t="s">
        <v>243</v>
      </c>
      <c r="O1165" s="48">
        <v>7.68244</v>
      </c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</row>
    <row x14ac:dyDescent="0.25" r="1166" customHeight="1" ht="17.25">
      <c r="A1166" s="42">
        <v>1073</v>
      </c>
      <c r="B1166" s="43" t="s">
        <v>1283</v>
      </c>
      <c r="C1166" s="44" t="s">
        <v>1580</v>
      </c>
      <c r="D1166" s="44" t="s">
        <v>1653</v>
      </c>
      <c r="E1166" s="44" t="s">
        <v>169</v>
      </c>
      <c r="F1166" s="45" t="s">
        <v>1656</v>
      </c>
      <c r="G1166" s="44" t="s">
        <v>193</v>
      </c>
      <c r="H1166" s="46">
        <v>195</v>
      </c>
      <c r="I1166" s="45" t="s">
        <v>1548</v>
      </c>
      <c r="J1166" s="45" t="s">
        <v>1591</v>
      </c>
      <c r="K1166" s="44" t="s">
        <v>1548</v>
      </c>
      <c r="L1166" s="44" t="s">
        <v>1548</v>
      </c>
      <c r="M1166" s="47" t="s">
        <v>243</v>
      </c>
      <c r="N1166" s="47" t="s">
        <v>243</v>
      </c>
      <c r="O1166" s="52">
        <v>8.01214</v>
      </c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</row>
    <row x14ac:dyDescent="0.25" r="1167" customHeight="1" ht="17.25">
      <c r="A1167" s="42">
        <v>1074</v>
      </c>
      <c r="B1167" s="43" t="s">
        <v>1284</v>
      </c>
      <c r="C1167" s="44" t="s">
        <v>1580</v>
      </c>
      <c r="D1167" s="44" t="s">
        <v>1653</v>
      </c>
      <c r="E1167" s="44" t="s">
        <v>169</v>
      </c>
      <c r="F1167" s="45" t="s">
        <v>1656</v>
      </c>
      <c r="G1167" s="44" t="s">
        <v>192</v>
      </c>
      <c r="H1167" s="46">
        <v>195</v>
      </c>
      <c r="I1167" s="45" t="s">
        <v>1548</v>
      </c>
      <c r="J1167" s="45" t="s">
        <v>1548</v>
      </c>
      <c r="K1167" s="44" t="s">
        <v>1548</v>
      </c>
      <c r="L1167" s="44" t="s">
        <v>1548</v>
      </c>
      <c r="M1167" s="47" t="s">
        <v>485</v>
      </c>
      <c r="N1167" s="47" t="s">
        <v>485</v>
      </c>
      <c r="O1167" s="52">
        <v>2.69939</v>
      </c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</row>
    <row x14ac:dyDescent="0.25" r="1168" customHeight="1" ht="17.25">
      <c r="A1168" s="42">
        <v>1075</v>
      </c>
      <c r="B1168" s="43" t="s">
        <v>1285</v>
      </c>
      <c r="C1168" s="44" t="s">
        <v>1580</v>
      </c>
      <c r="D1168" s="44" t="s">
        <v>1653</v>
      </c>
      <c r="E1168" s="44" t="s">
        <v>169</v>
      </c>
      <c r="F1168" s="45" t="s">
        <v>1656</v>
      </c>
      <c r="G1168" s="44" t="s">
        <v>192</v>
      </c>
      <c r="H1168" s="46">
        <v>195</v>
      </c>
      <c r="I1168" s="45" t="s">
        <v>1548</v>
      </c>
      <c r="J1168" s="45" t="s">
        <v>1548</v>
      </c>
      <c r="K1168" s="44" t="s">
        <v>1548</v>
      </c>
      <c r="L1168" s="44" t="s">
        <v>1548</v>
      </c>
      <c r="M1168" s="47" t="s">
        <v>485</v>
      </c>
      <c r="N1168" s="47" t="s">
        <v>485</v>
      </c>
      <c r="O1168" s="52">
        <v>2.96787</v>
      </c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</row>
    <row x14ac:dyDescent="0.25" r="1169" customHeight="1" ht="17.25">
      <c r="A1169" s="42">
        <v>1076</v>
      </c>
      <c r="B1169" s="43" t="s">
        <v>1286</v>
      </c>
      <c r="C1169" s="44" t="s">
        <v>1580</v>
      </c>
      <c r="D1169" s="44" t="s">
        <v>1655</v>
      </c>
      <c r="E1169" s="44" t="s">
        <v>169</v>
      </c>
      <c r="F1169" s="45" t="s">
        <v>1640</v>
      </c>
      <c r="G1169" s="44" t="s">
        <v>192</v>
      </c>
      <c r="H1169" s="46">
        <v>195</v>
      </c>
      <c r="I1169" s="45" t="s">
        <v>1548</v>
      </c>
      <c r="J1169" s="45" t="s">
        <v>1548</v>
      </c>
      <c r="K1169" s="44" t="s">
        <v>1548</v>
      </c>
      <c r="L1169" s="44" t="s">
        <v>1548</v>
      </c>
      <c r="M1169" s="47" t="s">
        <v>485</v>
      </c>
      <c r="N1169" s="47" t="s">
        <v>485</v>
      </c>
      <c r="O1169" s="52">
        <v>2.94639</v>
      </c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</row>
    <row x14ac:dyDescent="0.25" r="1170" customHeight="1" ht="17.25">
      <c r="A1170" s="42">
        <v>1077</v>
      </c>
      <c r="B1170" s="43" t="s">
        <v>1287</v>
      </c>
      <c r="C1170" s="44" t="s">
        <v>1580</v>
      </c>
      <c r="D1170" s="44" t="s">
        <v>1653</v>
      </c>
      <c r="E1170" s="44" t="s">
        <v>169</v>
      </c>
      <c r="F1170" s="45" t="s">
        <v>1656</v>
      </c>
      <c r="G1170" s="44" t="s">
        <v>193</v>
      </c>
      <c r="H1170" s="46">
        <v>195</v>
      </c>
      <c r="I1170" s="45" t="s">
        <v>1548</v>
      </c>
      <c r="J1170" s="45" t="s">
        <v>1591</v>
      </c>
      <c r="K1170" s="44" t="s">
        <v>1548</v>
      </c>
      <c r="L1170" s="44" t="s">
        <v>1548</v>
      </c>
      <c r="M1170" s="47" t="s">
        <v>243</v>
      </c>
      <c r="N1170" s="47" t="s">
        <v>243</v>
      </c>
      <c r="O1170" s="52">
        <v>3.21399</v>
      </c>
      <c r="P1170" s="49"/>
      <c r="Q1170" s="49"/>
      <c r="R1170" s="50"/>
      <c r="S1170" s="51"/>
      <c r="T1170" s="49"/>
      <c r="U1170" s="49"/>
      <c r="V1170" s="49"/>
      <c r="W1170" s="49"/>
      <c r="X1170" s="49"/>
      <c r="Y1170" s="49"/>
      <c r="Z1170" s="49"/>
    </row>
    <row x14ac:dyDescent="0.25" r="1171" customHeight="1" ht="17.25">
      <c r="A1171" s="42">
        <v>1079</v>
      </c>
      <c r="B1171" s="43" t="s">
        <v>1289</v>
      </c>
      <c r="C1171" s="44" t="s">
        <v>1580</v>
      </c>
      <c r="D1171" s="44" t="s">
        <v>1655</v>
      </c>
      <c r="E1171" s="44" t="s">
        <v>169</v>
      </c>
      <c r="F1171" s="45" t="s">
        <v>1640</v>
      </c>
      <c r="G1171" s="44" t="s">
        <v>152</v>
      </c>
      <c r="H1171" s="46">
        <v>261</v>
      </c>
      <c r="I1171" s="45" t="s">
        <v>1548</v>
      </c>
      <c r="J1171" s="45" t="s">
        <v>1548</v>
      </c>
      <c r="K1171" s="44" t="s">
        <v>1548</v>
      </c>
      <c r="L1171" s="44" t="s">
        <v>1548</v>
      </c>
      <c r="M1171" s="47" t="s">
        <v>246</v>
      </c>
      <c r="N1171" s="47" t="s">
        <v>246</v>
      </c>
      <c r="O1171" s="52">
        <v>3.91022</v>
      </c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</row>
    <row x14ac:dyDescent="0.25" r="1172" customHeight="1" ht="17.25">
      <c r="A1172" s="42">
        <v>1080</v>
      </c>
      <c r="B1172" s="43" t="s">
        <v>1290</v>
      </c>
      <c r="C1172" s="44" t="s">
        <v>1580</v>
      </c>
      <c r="D1172" s="44" t="s">
        <v>1653</v>
      </c>
      <c r="E1172" s="44" t="s">
        <v>169</v>
      </c>
      <c r="F1172" s="45" t="s">
        <v>1656</v>
      </c>
      <c r="G1172" s="44" t="s">
        <v>193</v>
      </c>
      <c r="H1172" s="46">
        <v>195</v>
      </c>
      <c r="I1172" s="45" t="s">
        <v>1548</v>
      </c>
      <c r="J1172" s="45" t="s">
        <v>1591</v>
      </c>
      <c r="K1172" s="44" t="s">
        <v>1548</v>
      </c>
      <c r="L1172" s="44" t="s">
        <v>1548</v>
      </c>
      <c r="M1172" s="47" t="s">
        <v>246</v>
      </c>
      <c r="N1172" s="47" t="s">
        <v>246</v>
      </c>
      <c r="O1172" s="52">
        <v>3.86367</v>
      </c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</row>
    <row x14ac:dyDescent="0.25" r="1173" customHeight="1" ht="17.25">
      <c r="A1173" s="42">
        <v>1081</v>
      </c>
      <c r="B1173" s="43" t="s">
        <v>1291</v>
      </c>
      <c r="C1173" s="44" t="s">
        <v>1580</v>
      </c>
      <c r="D1173" s="44" t="s">
        <v>1653</v>
      </c>
      <c r="E1173" s="44" t="s">
        <v>169</v>
      </c>
      <c r="F1173" s="45" t="s">
        <v>1656</v>
      </c>
      <c r="G1173" s="44" t="s">
        <v>193</v>
      </c>
      <c r="H1173" s="46">
        <v>195</v>
      </c>
      <c r="I1173" s="45" t="s">
        <v>1548</v>
      </c>
      <c r="J1173" s="45" t="s">
        <v>1591</v>
      </c>
      <c r="K1173" s="44" t="s">
        <v>1548</v>
      </c>
      <c r="L1173" s="44" t="s">
        <v>1548</v>
      </c>
      <c r="M1173" s="47" t="s">
        <v>246</v>
      </c>
      <c r="N1173" s="47" t="s">
        <v>246</v>
      </c>
      <c r="O1173" s="52">
        <v>2.92419</v>
      </c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</row>
    <row x14ac:dyDescent="0.25" r="1174" customHeight="1" ht="17.25">
      <c r="A1174" s="42">
        <v>1082</v>
      </c>
      <c r="B1174" s="43" t="s">
        <v>1292</v>
      </c>
      <c r="C1174" s="44" t="s">
        <v>1580</v>
      </c>
      <c r="D1174" s="44" t="s">
        <v>1653</v>
      </c>
      <c r="E1174" s="44" t="s">
        <v>169</v>
      </c>
      <c r="F1174" s="45" t="s">
        <v>1656</v>
      </c>
      <c r="G1174" s="44" t="s">
        <v>193</v>
      </c>
      <c r="H1174" s="46">
        <v>195</v>
      </c>
      <c r="I1174" s="45" t="s">
        <v>1548</v>
      </c>
      <c r="J1174" s="45" t="s">
        <v>1591</v>
      </c>
      <c r="K1174" s="44" t="s">
        <v>1548</v>
      </c>
      <c r="L1174" s="44" t="s">
        <v>1548</v>
      </c>
      <c r="M1174" s="47" t="s">
        <v>243</v>
      </c>
      <c r="N1174" s="47" t="s">
        <v>243</v>
      </c>
      <c r="O1174" s="52">
        <v>2.92419</v>
      </c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</row>
    <row x14ac:dyDescent="0.25" r="1175" customHeight="1" ht="17.25">
      <c r="A1175" s="42">
        <v>1083</v>
      </c>
      <c r="B1175" s="43" t="s">
        <v>1293</v>
      </c>
      <c r="C1175" s="44" t="s">
        <v>1580</v>
      </c>
      <c r="D1175" s="44" t="s">
        <v>1653</v>
      </c>
      <c r="E1175" s="44" t="s">
        <v>169</v>
      </c>
      <c r="F1175" s="45" t="s">
        <v>1656</v>
      </c>
      <c r="G1175" s="44" t="s">
        <v>193</v>
      </c>
      <c r="H1175" s="46">
        <v>195</v>
      </c>
      <c r="I1175" s="45" t="s">
        <v>1548</v>
      </c>
      <c r="J1175" s="45" t="s">
        <v>1591</v>
      </c>
      <c r="K1175" s="44" t="s">
        <v>1548</v>
      </c>
      <c r="L1175" s="44" t="s">
        <v>1548</v>
      </c>
      <c r="M1175" s="47" t="s">
        <v>244</v>
      </c>
      <c r="N1175" s="47" t="s">
        <v>244</v>
      </c>
      <c r="O1175" s="52">
        <v>7.68244</v>
      </c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</row>
    <row x14ac:dyDescent="0.25" r="1176" customHeight="1" ht="17.25">
      <c r="A1176" s="42">
        <v>1087</v>
      </c>
      <c r="B1176" s="43" t="s">
        <v>1297</v>
      </c>
      <c r="C1176" s="44" t="s">
        <v>1580</v>
      </c>
      <c r="D1176" s="44" t="s">
        <v>1655</v>
      </c>
      <c r="E1176" s="44" t="s">
        <v>169</v>
      </c>
      <c r="F1176" s="45" t="s">
        <v>1641</v>
      </c>
      <c r="G1176" s="44" t="s">
        <v>152</v>
      </c>
      <c r="H1176" s="46">
        <v>261</v>
      </c>
      <c r="I1176" s="45" t="s">
        <v>1548</v>
      </c>
      <c r="J1176" s="45" t="s">
        <v>1548</v>
      </c>
      <c r="K1176" s="44" t="s">
        <v>1548</v>
      </c>
      <c r="L1176" s="44" t="s">
        <v>1548</v>
      </c>
      <c r="M1176" s="47" t="s">
        <v>248</v>
      </c>
      <c r="N1176" s="47" t="s">
        <v>248</v>
      </c>
      <c r="O1176" s="52">
        <v>4.7528</v>
      </c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</row>
    <row x14ac:dyDescent="0.25" r="1177" customHeight="1" ht="17.25">
      <c r="A1177" s="42">
        <v>1088</v>
      </c>
      <c r="B1177" s="43" t="s">
        <v>1298</v>
      </c>
      <c r="C1177" s="44" t="s">
        <v>1580</v>
      </c>
      <c r="D1177" s="44" t="s">
        <v>1655</v>
      </c>
      <c r="E1177" s="44" t="s">
        <v>169</v>
      </c>
      <c r="F1177" s="45" t="s">
        <v>1640</v>
      </c>
      <c r="G1177" s="44" t="s">
        <v>192</v>
      </c>
      <c r="H1177" s="46">
        <v>195</v>
      </c>
      <c r="I1177" s="45" t="s">
        <v>1548</v>
      </c>
      <c r="J1177" s="45" t="s">
        <v>1548</v>
      </c>
      <c r="K1177" s="44" t="s">
        <v>1548</v>
      </c>
      <c r="L1177" s="44" t="s">
        <v>1548</v>
      </c>
      <c r="M1177" s="47" t="s">
        <v>248</v>
      </c>
      <c r="N1177" s="47" t="s">
        <v>248</v>
      </c>
      <c r="O1177" s="52">
        <v>4.03539</v>
      </c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</row>
    <row x14ac:dyDescent="0.25" r="1178" customHeight="1" ht="17.25">
      <c r="A1178" s="42">
        <v>1089</v>
      </c>
      <c r="B1178" s="43" t="s">
        <v>1299</v>
      </c>
      <c r="C1178" s="44" t="s">
        <v>1580</v>
      </c>
      <c r="D1178" s="44" t="s">
        <v>1653</v>
      </c>
      <c r="E1178" s="44" t="s">
        <v>169</v>
      </c>
      <c r="F1178" s="45" t="s">
        <v>1656</v>
      </c>
      <c r="G1178" s="44" t="s">
        <v>193</v>
      </c>
      <c r="H1178" s="46">
        <v>195</v>
      </c>
      <c r="I1178" s="45" t="s">
        <v>1548</v>
      </c>
      <c r="J1178" s="45" t="s">
        <v>1591</v>
      </c>
      <c r="K1178" s="44" t="s">
        <v>1548</v>
      </c>
      <c r="L1178" s="44" t="s">
        <v>1548</v>
      </c>
      <c r="M1178" s="47" t="s">
        <v>248</v>
      </c>
      <c r="N1178" s="47" t="s">
        <v>248</v>
      </c>
      <c r="O1178" s="52">
        <v>3.19959</v>
      </c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</row>
    <row x14ac:dyDescent="0.25" r="1179" customHeight="1" ht="17.25">
      <c r="A1179" s="42">
        <v>1090</v>
      </c>
      <c r="B1179" s="43" t="s">
        <v>1300</v>
      </c>
      <c r="C1179" s="44" t="s">
        <v>1580</v>
      </c>
      <c r="D1179" s="44" t="s">
        <v>1653</v>
      </c>
      <c r="E1179" s="44" t="s">
        <v>169</v>
      </c>
      <c r="F1179" s="45" t="s">
        <v>1656</v>
      </c>
      <c r="G1179" s="44" t="s">
        <v>193</v>
      </c>
      <c r="H1179" s="46">
        <v>195</v>
      </c>
      <c r="I1179" s="45" t="s">
        <v>1548</v>
      </c>
      <c r="J1179" s="45" t="s">
        <v>1591</v>
      </c>
      <c r="K1179" s="44" t="s">
        <v>1548</v>
      </c>
      <c r="L1179" s="44" t="s">
        <v>1548</v>
      </c>
      <c r="M1179" s="47" t="s">
        <v>248</v>
      </c>
      <c r="N1179" s="47" t="s">
        <v>248</v>
      </c>
      <c r="O1179" s="52">
        <v>2.73759</v>
      </c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</row>
    <row x14ac:dyDescent="0.25" r="1180" customHeight="1" ht="17.25">
      <c r="A1180" s="42">
        <v>1091</v>
      </c>
      <c r="B1180" s="43" t="s">
        <v>1301</v>
      </c>
      <c r="C1180" s="44" t="s">
        <v>1580</v>
      </c>
      <c r="D1180" s="44" t="s">
        <v>1655</v>
      </c>
      <c r="E1180" s="44" t="s">
        <v>169</v>
      </c>
      <c r="F1180" s="45" t="s">
        <v>1640</v>
      </c>
      <c r="G1180" s="44" t="s">
        <v>192</v>
      </c>
      <c r="H1180" s="46">
        <v>195</v>
      </c>
      <c r="I1180" s="45" t="s">
        <v>1548</v>
      </c>
      <c r="J1180" s="45" t="s">
        <v>1548</v>
      </c>
      <c r="K1180" s="44" t="s">
        <v>1548</v>
      </c>
      <c r="L1180" s="44" t="s">
        <v>1548</v>
      </c>
      <c r="M1180" s="47" t="s">
        <v>241</v>
      </c>
      <c r="N1180" s="47" t="s">
        <v>241</v>
      </c>
      <c r="O1180" s="52">
        <v>4.61404</v>
      </c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</row>
    <row x14ac:dyDescent="0.25" r="1181" customHeight="1" ht="17.25">
      <c r="A1181" s="42">
        <v>1092</v>
      </c>
      <c r="B1181" s="43" t="s">
        <v>1302</v>
      </c>
      <c r="C1181" s="44" t="s">
        <v>1580</v>
      </c>
      <c r="D1181" s="44" t="s">
        <v>1655</v>
      </c>
      <c r="E1181" s="44" t="s">
        <v>169</v>
      </c>
      <c r="F1181" s="45" t="s">
        <v>1640</v>
      </c>
      <c r="G1181" s="44" t="s">
        <v>192</v>
      </c>
      <c r="H1181" s="46">
        <v>195</v>
      </c>
      <c r="I1181" s="45" t="s">
        <v>1548</v>
      </c>
      <c r="J1181" s="45" t="s">
        <v>1548</v>
      </c>
      <c r="K1181" s="44" t="s">
        <v>1548</v>
      </c>
      <c r="L1181" s="44" t="s">
        <v>1548</v>
      </c>
      <c r="M1181" s="47" t="s">
        <v>243</v>
      </c>
      <c r="N1181" s="47" t="s">
        <v>243</v>
      </c>
      <c r="O1181" s="52">
        <v>2.75023</v>
      </c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</row>
    <row x14ac:dyDescent="0.25" r="1182" customHeight="1" ht="17.25">
      <c r="A1182" s="42">
        <v>1093</v>
      </c>
      <c r="B1182" s="43" t="s">
        <v>1303</v>
      </c>
      <c r="C1182" s="44" t="s">
        <v>1580</v>
      </c>
      <c r="D1182" s="44" t="s">
        <v>1655</v>
      </c>
      <c r="E1182" s="44" t="s">
        <v>169</v>
      </c>
      <c r="F1182" s="45" t="s">
        <v>1640</v>
      </c>
      <c r="G1182" s="44" t="s">
        <v>192</v>
      </c>
      <c r="H1182" s="46">
        <v>195</v>
      </c>
      <c r="I1182" s="45" t="s">
        <v>1548</v>
      </c>
      <c r="J1182" s="45" t="s">
        <v>1548</v>
      </c>
      <c r="K1182" s="44" t="s">
        <v>1548</v>
      </c>
      <c r="L1182" s="44" t="s">
        <v>1548</v>
      </c>
      <c r="M1182" s="47" t="s">
        <v>243</v>
      </c>
      <c r="N1182" s="47" t="s">
        <v>243</v>
      </c>
      <c r="O1182" s="52">
        <v>2.75</v>
      </c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</row>
    <row x14ac:dyDescent="0.25" r="1183" customHeight="1" ht="17.25">
      <c r="A1183" s="42">
        <v>1094</v>
      </c>
      <c r="B1183" s="43" t="s">
        <v>1304</v>
      </c>
      <c r="C1183" s="44" t="s">
        <v>1580</v>
      </c>
      <c r="D1183" s="44" t="s">
        <v>1655</v>
      </c>
      <c r="E1183" s="44" t="s">
        <v>169</v>
      </c>
      <c r="F1183" s="45" t="s">
        <v>1640</v>
      </c>
      <c r="G1183" s="44" t="s">
        <v>192</v>
      </c>
      <c r="H1183" s="46">
        <v>195</v>
      </c>
      <c r="I1183" s="45" t="s">
        <v>1548</v>
      </c>
      <c r="J1183" s="45" t="s">
        <v>1548</v>
      </c>
      <c r="K1183" s="44" t="s">
        <v>1548</v>
      </c>
      <c r="L1183" s="44" t="s">
        <v>1548</v>
      </c>
      <c r="M1183" s="47" t="s">
        <v>245</v>
      </c>
      <c r="N1183" s="47" t="s">
        <v>245</v>
      </c>
      <c r="O1183" s="52">
        <v>2.75</v>
      </c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</row>
    <row x14ac:dyDescent="0.25" r="1184" customHeight="1" ht="17.25">
      <c r="A1184" s="42">
        <v>1095</v>
      </c>
      <c r="B1184" s="43" t="s">
        <v>1305</v>
      </c>
      <c r="C1184" s="44" t="s">
        <v>1580</v>
      </c>
      <c r="D1184" s="44" t="s">
        <v>1653</v>
      </c>
      <c r="E1184" s="44" t="s">
        <v>169</v>
      </c>
      <c r="F1184" s="45" t="s">
        <v>1656</v>
      </c>
      <c r="G1184" s="44" t="s">
        <v>193</v>
      </c>
      <c r="H1184" s="46">
        <v>195</v>
      </c>
      <c r="I1184" s="45" t="s">
        <v>1548</v>
      </c>
      <c r="J1184" s="45" t="s">
        <v>1591</v>
      </c>
      <c r="K1184" s="44" t="s">
        <v>1548</v>
      </c>
      <c r="L1184" s="44" t="s">
        <v>1548</v>
      </c>
      <c r="M1184" s="47" t="s">
        <v>245</v>
      </c>
      <c r="N1184" s="47" t="s">
        <v>245</v>
      </c>
      <c r="O1184" s="52">
        <v>2.5</v>
      </c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</row>
    <row x14ac:dyDescent="0.25" r="1185" customHeight="1" ht="17.25">
      <c r="A1185" s="42">
        <v>1096</v>
      </c>
      <c r="B1185" s="43" t="s">
        <v>1306</v>
      </c>
      <c r="C1185" s="44" t="s">
        <v>1580</v>
      </c>
      <c r="D1185" s="44" t="s">
        <v>1653</v>
      </c>
      <c r="E1185" s="44" t="s">
        <v>169</v>
      </c>
      <c r="F1185" s="45" t="s">
        <v>1656</v>
      </c>
      <c r="G1185" s="44" t="s">
        <v>193</v>
      </c>
      <c r="H1185" s="46">
        <v>195</v>
      </c>
      <c r="I1185" s="45" t="s">
        <v>1548</v>
      </c>
      <c r="J1185" s="45" t="s">
        <v>1591</v>
      </c>
      <c r="K1185" s="44" t="s">
        <v>1548</v>
      </c>
      <c r="L1185" s="44" t="s">
        <v>1548</v>
      </c>
      <c r="M1185" s="47" t="s">
        <v>241</v>
      </c>
      <c r="N1185" s="47" t="s">
        <v>241</v>
      </c>
      <c r="O1185" s="52">
        <v>2.75</v>
      </c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</row>
    <row x14ac:dyDescent="0.25" r="1186" customHeight="1" ht="17.25">
      <c r="A1186" s="42">
        <v>1097</v>
      </c>
      <c r="B1186" s="43" t="s">
        <v>1307</v>
      </c>
      <c r="C1186" s="44" t="s">
        <v>1580</v>
      </c>
      <c r="D1186" s="44" t="s">
        <v>1653</v>
      </c>
      <c r="E1186" s="44" t="s">
        <v>169</v>
      </c>
      <c r="F1186" s="45" t="s">
        <v>1656</v>
      </c>
      <c r="G1186" s="44" t="s">
        <v>193</v>
      </c>
      <c r="H1186" s="46">
        <v>195</v>
      </c>
      <c r="I1186" s="45" t="s">
        <v>1548</v>
      </c>
      <c r="J1186" s="45" t="s">
        <v>1591</v>
      </c>
      <c r="K1186" s="44" t="s">
        <v>1548</v>
      </c>
      <c r="L1186" s="44" t="s">
        <v>1548</v>
      </c>
      <c r="M1186" s="47" t="s">
        <v>246</v>
      </c>
      <c r="N1186" s="47" t="s">
        <v>246</v>
      </c>
      <c r="O1186" s="52">
        <v>2.75</v>
      </c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</row>
    <row x14ac:dyDescent="0.25" r="1187" customHeight="1" ht="17.25">
      <c r="A1187" s="42">
        <v>1098</v>
      </c>
      <c r="B1187" s="43" t="s">
        <v>1308</v>
      </c>
      <c r="C1187" s="44" t="s">
        <v>1580</v>
      </c>
      <c r="D1187" s="44" t="s">
        <v>1653</v>
      </c>
      <c r="E1187" s="44" t="s">
        <v>169</v>
      </c>
      <c r="F1187" s="45" t="s">
        <v>1656</v>
      </c>
      <c r="G1187" s="44" t="s">
        <v>193</v>
      </c>
      <c r="H1187" s="46">
        <v>195</v>
      </c>
      <c r="I1187" s="45" t="s">
        <v>1548</v>
      </c>
      <c r="J1187" s="45" t="s">
        <v>1591</v>
      </c>
      <c r="K1187" s="44" t="s">
        <v>1548</v>
      </c>
      <c r="L1187" s="44" t="s">
        <v>1548</v>
      </c>
      <c r="M1187" s="47" t="s">
        <v>245</v>
      </c>
      <c r="N1187" s="47" t="s">
        <v>245</v>
      </c>
      <c r="O1187" s="52">
        <v>2.75</v>
      </c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</row>
    <row x14ac:dyDescent="0.25" r="1188" customHeight="1" ht="17.25">
      <c r="A1188" s="42">
        <v>1101</v>
      </c>
      <c r="B1188" s="43" t="s">
        <v>1311</v>
      </c>
      <c r="C1188" s="44" t="s">
        <v>1580</v>
      </c>
      <c r="D1188" s="44" t="s">
        <v>1653</v>
      </c>
      <c r="E1188" s="44" t="s">
        <v>169</v>
      </c>
      <c r="F1188" s="45" t="s">
        <v>1656</v>
      </c>
      <c r="G1188" s="44" t="s">
        <v>193</v>
      </c>
      <c r="H1188" s="46">
        <v>195</v>
      </c>
      <c r="I1188" s="45" t="s">
        <v>1548</v>
      </c>
      <c r="J1188" s="45" t="s">
        <v>1591</v>
      </c>
      <c r="K1188" s="44" t="s">
        <v>1548</v>
      </c>
      <c r="L1188" s="44" t="s">
        <v>1548</v>
      </c>
      <c r="M1188" s="47" t="s">
        <v>247</v>
      </c>
      <c r="N1188" s="47" t="s">
        <v>247</v>
      </c>
      <c r="O1188" s="52">
        <v>2.5</v>
      </c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</row>
    <row x14ac:dyDescent="0.25" r="1189" customHeight="1" ht="17.25">
      <c r="A1189" s="42">
        <v>1102</v>
      </c>
      <c r="B1189" s="43" t="s">
        <v>1312</v>
      </c>
      <c r="C1189" s="44" t="s">
        <v>1580</v>
      </c>
      <c r="D1189" s="44" t="s">
        <v>1653</v>
      </c>
      <c r="E1189" s="44" t="s">
        <v>169</v>
      </c>
      <c r="F1189" s="45" t="s">
        <v>1656</v>
      </c>
      <c r="G1189" s="44" t="s">
        <v>193</v>
      </c>
      <c r="H1189" s="46">
        <v>195</v>
      </c>
      <c r="I1189" s="45" t="s">
        <v>1548</v>
      </c>
      <c r="J1189" s="45" t="s">
        <v>1591</v>
      </c>
      <c r="K1189" s="44" t="s">
        <v>1548</v>
      </c>
      <c r="L1189" s="44" t="s">
        <v>1548</v>
      </c>
      <c r="M1189" s="47" t="s">
        <v>241</v>
      </c>
      <c r="N1189" s="47" t="s">
        <v>241</v>
      </c>
      <c r="O1189" s="52">
        <v>2.50001</v>
      </c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</row>
    <row x14ac:dyDescent="0.25" r="1190" customHeight="1" ht="17.25">
      <c r="A1190" s="42">
        <v>1103</v>
      </c>
      <c r="B1190" s="43" t="s">
        <v>1313</v>
      </c>
      <c r="C1190" s="44" t="s">
        <v>1580</v>
      </c>
      <c r="D1190" s="44" t="s">
        <v>1655</v>
      </c>
      <c r="E1190" s="44" t="s">
        <v>169</v>
      </c>
      <c r="F1190" s="45" t="s">
        <v>1656</v>
      </c>
      <c r="G1190" s="44" t="s">
        <v>193</v>
      </c>
      <c r="H1190" s="46">
        <v>195</v>
      </c>
      <c r="I1190" s="45" t="s">
        <v>1548</v>
      </c>
      <c r="J1190" s="45" t="s">
        <v>1591</v>
      </c>
      <c r="K1190" s="44" t="s">
        <v>1548</v>
      </c>
      <c r="L1190" s="44" t="s">
        <v>1548</v>
      </c>
      <c r="M1190" s="47" t="s">
        <v>243</v>
      </c>
      <c r="N1190" s="47" t="s">
        <v>243</v>
      </c>
      <c r="O1190" s="48">
        <v>2.50001</v>
      </c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</row>
    <row x14ac:dyDescent="0.25" r="1191" customHeight="1" ht="17.25">
      <c r="A1191" s="42">
        <v>1104</v>
      </c>
      <c r="B1191" s="43" t="s">
        <v>1314</v>
      </c>
      <c r="C1191" s="44" t="s">
        <v>1580</v>
      </c>
      <c r="D1191" s="44" t="s">
        <v>1653</v>
      </c>
      <c r="E1191" s="44" t="s">
        <v>169</v>
      </c>
      <c r="F1191" s="45" t="s">
        <v>1656</v>
      </c>
      <c r="G1191" s="44" t="s">
        <v>193</v>
      </c>
      <c r="H1191" s="46">
        <v>195</v>
      </c>
      <c r="I1191" s="45" t="s">
        <v>1548</v>
      </c>
      <c r="J1191" s="45" t="s">
        <v>1591</v>
      </c>
      <c r="K1191" s="44" t="s">
        <v>1548</v>
      </c>
      <c r="L1191" s="44" t="s">
        <v>1548</v>
      </c>
      <c r="M1191" s="47" t="s">
        <v>241</v>
      </c>
      <c r="N1191" s="47" t="s">
        <v>241</v>
      </c>
      <c r="O1191" s="52">
        <v>2.50001</v>
      </c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</row>
    <row x14ac:dyDescent="0.25" r="1192" customHeight="1" ht="17.25">
      <c r="A1192" s="42">
        <v>1105</v>
      </c>
      <c r="B1192" s="43" t="s">
        <v>1315</v>
      </c>
      <c r="C1192" s="44" t="s">
        <v>1580</v>
      </c>
      <c r="D1192" s="44" t="s">
        <v>1653</v>
      </c>
      <c r="E1192" s="44" t="s">
        <v>169</v>
      </c>
      <c r="F1192" s="45" t="s">
        <v>1656</v>
      </c>
      <c r="G1192" s="44" t="s">
        <v>193</v>
      </c>
      <c r="H1192" s="46">
        <v>195</v>
      </c>
      <c r="I1192" s="45" t="s">
        <v>1548</v>
      </c>
      <c r="J1192" s="45" t="s">
        <v>1591</v>
      </c>
      <c r="K1192" s="44" t="s">
        <v>1548</v>
      </c>
      <c r="L1192" s="44" t="s">
        <v>1548</v>
      </c>
      <c r="M1192" s="47" t="s">
        <v>248</v>
      </c>
      <c r="N1192" s="47" t="s">
        <v>248</v>
      </c>
      <c r="O1192" s="52">
        <v>2.50001</v>
      </c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</row>
    <row x14ac:dyDescent="0.25" r="1193" customHeight="1" ht="17.25">
      <c r="A1193" s="42">
        <v>1106</v>
      </c>
      <c r="B1193" s="43" t="s">
        <v>1316</v>
      </c>
      <c r="C1193" s="44" t="s">
        <v>1580</v>
      </c>
      <c r="D1193" s="44" t="s">
        <v>1653</v>
      </c>
      <c r="E1193" s="44" t="s">
        <v>169</v>
      </c>
      <c r="F1193" s="45" t="s">
        <v>1640</v>
      </c>
      <c r="G1193" s="44" t="s">
        <v>192</v>
      </c>
      <c r="H1193" s="46">
        <v>195</v>
      </c>
      <c r="I1193" s="45" t="s">
        <v>1548</v>
      </c>
      <c r="J1193" s="45" t="s">
        <v>1548</v>
      </c>
      <c r="K1193" s="44" t="s">
        <v>1548</v>
      </c>
      <c r="L1193" s="44" t="s">
        <v>1548</v>
      </c>
      <c r="M1193" s="47" t="s">
        <v>248</v>
      </c>
      <c r="N1193" s="47" t="s">
        <v>248</v>
      </c>
      <c r="O1193" s="52">
        <v>3</v>
      </c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</row>
    <row x14ac:dyDescent="0.25" r="1194" customHeight="1" ht="17.25">
      <c r="A1194" s="42">
        <v>1122</v>
      </c>
      <c r="B1194" s="43" t="s">
        <v>1330</v>
      </c>
      <c r="C1194" s="44" t="s">
        <v>1549</v>
      </c>
      <c r="D1194" s="44" t="s">
        <v>1655</v>
      </c>
      <c r="E1194" s="44" t="s">
        <v>169</v>
      </c>
      <c r="F1194" s="45" t="s">
        <v>1640</v>
      </c>
      <c r="G1194" s="44" t="s">
        <v>203</v>
      </c>
      <c r="H1194" s="46">
        <v>211</v>
      </c>
      <c r="I1194" s="45" t="s">
        <v>1615</v>
      </c>
      <c r="J1194" s="45" t="s">
        <v>1615</v>
      </c>
      <c r="K1194" s="44" t="s">
        <v>1615</v>
      </c>
      <c r="L1194" s="44" t="s">
        <v>1616</v>
      </c>
      <c r="M1194" s="47" t="s">
        <v>1321</v>
      </c>
      <c r="N1194" s="47" t="s">
        <v>1321</v>
      </c>
      <c r="O1194" s="52">
        <v>6.01761</v>
      </c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</row>
    <row x14ac:dyDescent="0.25" r="1195" customHeight="1" ht="17.25">
      <c r="A1195" s="42">
        <v>1123</v>
      </c>
      <c r="B1195" s="43" t="s">
        <v>1331</v>
      </c>
      <c r="C1195" s="44" t="s">
        <v>1549</v>
      </c>
      <c r="D1195" s="44" t="s">
        <v>1655</v>
      </c>
      <c r="E1195" s="44" t="s">
        <v>169</v>
      </c>
      <c r="F1195" s="45" t="s">
        <v>1640</v>
      </c>
      <c r="G1195" s="44" t="s">
        <v>203</v>
      </c>
      <c r="H1195" s="46">
        <v>211</v>
      </c>
      <c r="I1195" s="45" t="s">
        <v>1615</v>
      </c>
      <c r="J1195" s="45" t="s">
        <v>1615</v>
      </c>
      <c r="K1195" s="44" t="s">
        <v>1615</v>
      </c>
      <c r="L1195" s="44" t="s">
        <v>1616</v>
      </c>
      <c r="M1195" s="47" t="s">
        <v>1320</v>
      </c>
      <c r="N1195" s="47" t="s">
        <v>1320</v>
      </c>
      <c r="O1195" s="52">
        <v>5.59751</v>
      </c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</row>
    <row x14ac:dyDescent="0.25" r="1196" customHeight="1" ht="17.25">
      <c r="A1196" s="42">
        <v>1125</v>
      </c>
      <c r="B1196" s="43" t="s">
        <v>1333</v>
      </c>
      <c r="C1196" s="44" t="s">
        <v>1549</v>
      </c>
      <c r="D1196" s="44" t="s">
        <v>1655</v>
      </c>
      <c r="E1196" s="44" t="s">
        <v>169</v>
      </c>
      <c r="F1196" s="45" t="s">
        <v>1640</v>
      </c>
      <c r="G1196" s="44" t="s">
        <v>203</v>
      </c>
      <c r="H1196" s="46">
        <v>211</v>
      </c>
      <c r="I1196" s="45" t="s">
        <v>1615</v>
      </c>
      <c r="J1196" s="45" t="s">
        <v>1615</v>
      </c>
      <c r="K1196" s="44" t="s">
        <v>1615</v>
      </c>
      <c r="L1196" s="44" t="s">
        <v>1616</v>
      </c>
      <c r="M1196" s="47" t="s">
        <v>1321</v>
      </c>
      <c r="N1196" s="47" t="s">
        <v>1321</v>
      </c>
      <c r="O1196" s="52">
        <v>6.18984</v>
      </c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</row>
    <row x14ac:dyDescent="0.25" r="1197" customHeight="1" ht="17.25">
      <c r="A1197" s="42">
        <v>1127</v>
      </c>
      <c r="B1197" s="43" t="s">
        <v>1335</v>
      </c>
      <c r="C1197" s="44" t="s">
        <v>1549</v>
      </c>
      <c r="D1197" s="44" t="s">
        <v>1655</v>
      </c>
      <c r="E1197" s="44" t="s">
        <v>169</v>
      </c>
      <c r="F1197" s="45" t="s">
        <v>1640</v>
      </c>
      <c r="G1197" s="44" t="s">
        <v>203</v>
      </c>
      <c r="H1197" s="46">
        <v>211</v>
      </c>
      <c r="I1197" s="45" t="s">
        <v>1615</v>
      </c>
      <c r="J1197" s="45" t="s">
        <v>1615</v>
      </c>
      <c r="K1197" s="44" t="s">
        <v>1615</v>
      </c>
      <c r="L1197" s="44" t="s">
        <v>1616</v>
      </c>
      <c r="M1197" s="47" t="s">
        <v>1321</v>
      </c>
      <c r="N1197" s="47" t="s">
        <v>1321</v>
      </c>
      <c r="O1197" s="52">
        <v>4.00907</v>
      </c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</row>
    <row x14ac:dyDescent="0.25" r="1198" customHeight="1" ht="17.25">
      <c r="A1198" s="42">
        <v>1128</v>
      </c>
      <c r="B1198" s="43" t="s">
        <v>1336</v>
      </c>
      <c r="C1198" s="44" t="s">
        <v>1549</v>
      </c>
      <c r="D1198" s="44" t="s">
        <v>1655</v>
      </c>
      <c r="E1198" s="44" t="s">
        <v>169</v>
      </c>
      <c r="F1198" s="45" t="s">
        <v>1640</v>
      </c>
      <c r="G1198" s="44" t="s">
        <v>203</v>
      </c>
      <c r="H1198" s="46">
        <v>211</v>
      </c>
      <c r="I1198" s="45" t="s">
        <v>1615</v>
      </c>
      <c r="J1198" s="45" t="s">
        <v>1615</v>
      </c>
      <c r="K1198" s="44" t="s">
        <v>1615</v>
      </c>
      <c r="L1198" s="44" t="s">
        <v>1616</v>
      </c>
      <c r="M1198" s="47" t="s">
        <v>1320</v>
      </c>
      <c r="N1198" s="47" t="s">
        <v>1320</v>
      </c>
      <c r="O1198" s="52">
        <v>3.73421</v>
      </c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</row>
    <row x14ac:dyDescent="0.25" r="1199" customHeight="1" ht="17.25">
      <c r="A1199" s="42">
        <v>1129</v>
      </c>
      <c r="B1199" s="43" t="s">
        <v>1337</v>
      </c>
      <c r="C1199" s="44" t="s">
        <v>1549</v>
      </c>
      <c r="D1199" s="44" t="s">
        <v>1655</v>
      </c>
      <c r="E1199" s="44" t="s">
        <v>169</v>
      </c>
      <c r="F1199" s="45" t="s">
        <v>1640</v>
      </c>
      <c r="G1199" s="44" t="s">
        <v>203</v>
      </c>
      <c r="H1199" s="46">
        <v>211</v>
      </c>
      <c r="I1199" s="45" t="s">
        <v>1615</v>
      </c>
      <c r="J1199" s="45" t="s">
        <v>1615</v>
      </c>
      <c r="K1199" s="44" t="s">
        <v>1615</v>
      </c>
      <c r="L1199" s="44" t="s">
        <v>1616</v>
      </c>
      <c r="M1199" s="47" t="s">
        <v>1320</v>
      </c>
      <c r="N1199" s="47" t="s">
        <v>1320</v>
      </c>
      <c r="O1199" s="48">
        <v>4.25119</v>
      </c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</row>
    <row x14ac:dyDescent="0.25" r="1200" customHeight="1" ht="17.25">
      <c r="A1200" s="42">
        <v>1130</v>
      </c>
      <c r="B1200" s="43" t="s">
        <v>1338</v>
      </c>
      <c r="C1200" s="44" t="s">
        <v>1549</v>
      </c>
      <c r="D1200" s="44" t="s">
        <v>1655</v>
      </c>
      <c r="E1200" s="44" t="s">
        <v>169</v>
      </c>
      <c r="F1200" s="45" t="s">
        <v>1640</v>
      </c>
      <c r="G1200" s="44" t="s">
        <v>203</v>
      </c>
      <c r="H1200" s="46">
        <v>211</v>
      </c>
      <c r="I1200" s="45" t="s">
        <v>1615</v>
      </c>
      <c r="J1200" s="45" t="s">
        <v>1615</v>
      </c>
      <c r="K1200" s="44" t="s">
        <v>1615</v>
      </c>
      <c r="L1200" s="44" t="s">
        <v>1616</v>
      </c>
      <c r="M1200" s="47" t="s">
        <v>1321</v>
      </c>
      <c r="N1200" s="47" t="s">
        <v>1321</v>
      </c>
      <c r="O1200" s="52">
        <v>5.96975</v>
      </c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</row>
    <row x14ac:dyDescent="0.25" r="1201" customHeight="1" ht="17.25">
      <c r="A1201" s="42">
        <v>1131</v>
      </c>
      <c r="B1201" s="43" t="s">
        <v>1339</v>
      </c>
      <c r="C1201" s="44" t="s">
        <v>1549</v>
      </c>
      <c r="D1201" s="44" t="s">
        <v>1655</v>
      </c>
      <c r="E1201" s="44" t="s">
        <v>169</v>
      </c>
      <c r="F1201" s="45" t="s">
        <v>1656</v>
      </c>
      <c r="G1201" s="44" t="s">
        <v>203</v>
      </c>
      <c r="H1201" s="46">
        <v>211</v>
      </c>
      <c r="I1201" s="45" t="s">
        <v>1615</v>
      </c>
      <c r="J1201" s="45" t="s">
        <v>1615</v>
      </c>
      <c r="K1201" s="44" t="s">
        <v>1615</v>
      </c>
      <c r="L1201" s="44" t="s">
        <v>1616</v>
      </c>
      <c r="M1201" s="47" t="s">
        <v>1321</v>
      </c>
      <c r="N1201" s="47" t="s">
        <v>1321</v>
      </c>
      <c r="O1201" s="52">
        <v>10.09384</v>
      </c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</row>
    <row x14ac:dyDescent="0.25" r="1202" customHeight="1" ht="17.25">
      <c r="A1202" s="42">
        <v>1132</v>
      </c>
      <c r="B1202" s="43" t="s">
        <v>1340</v>
      </c>
      <c r="C1202" s="44" t="s">
        <v>1549</v>
      </c>
      <c r="D1202" s="44" t="s">
        <v>1655</v>
      </c>
      <c r="E1202" s="44" t="s">
        <v>169</v>
      </c>
      <c r="F1202" s="45" t="s">
        <v>1656</v>
      </c>
      <c r="G1202" s="44" t="s">
        <v>203</v>
      </c>
      <c r="H1202" s="46">
        <v>211</v>
      </c>
      <c r="I1202" s="45" t="s">
        <v>1615</v>
      </c>
      <c r="J1202" s="45" t="s">
        <v>1615</v>
      </c>
      <c r="K1202" s="44" t="s">
        <v>1615</v>
      </c>
      <c r="L1202" s="44" t="s">
        <v>1616</v>
      </c>
      <c r="M1202" s="47" t="s">
        <v>1320</v>
      </c>
      <c r="N1202" s="47" t="s">
        <v>1320</v>
      </c>
      <c r="O1202" s="52">
        <v>6.12508</v>
      </c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</row>
    <row x14ac:dyDescent="0.25" r="1203" customHeight="1" ht="17.25">
      <c r="A1203" s="42">
        <v>1133</v>
      </c>
      <c r="B1203" s="43" t="s">
        <v>1341</v>
      </c>
      <c r="C1203" s="44" t="s">
        <v>1549</v>
      </c>
      <c r="D1203" s="44" t="s">
        <v>1655</v>
      </c>
      <c r="E1203" s="44" t="s">
        <v>169</v>
      </c>
      <c r="F1203" s="45" t="s">
        <v>1656</v>
      </c>
      <c r="G1203" s="44" t="s">
        <v>203</v>
      </c>
      <c r="H1203" s="46">
        <v>211</v>
      </c>
      <c r="I1203" s="45" t="s">
        <v>1615</v>
      </c>
      <c r="J1203" s="45" t="s">
        <v>1615</v>
      </c>
      <c r="K1203" s="44" t="s">
        <v>1615</v>
      </c>
      <c r="L1203" s="44" t="s">
        <v>1616</v>
      </c>
      <c r="M1203" s="47" t="s">
        <v>1321</v>
      </c>
      <c r="N1203" s="47" t="s">
        <v>1321</v>
      </c>
      <c r="O1203" s="52">
        <v>7.38807</v>
      </c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</row>
    <row x14ac:dyDescent="0.25" r="1204" customHeight="1" ht="17.25">
      <c r="A1204" s="42">
        <v>1134</v>
      </c>
      <c r="B1204" s="43" t="s">
        <v>1342</v>
      </c>
      <c r="C1204" s="44" t="s">
        <v>1549</v>
      </c>
      <c r="D1204" s="44" t="s">
        <v>1653</v>
      </c>
      <c r="E1204" s="44" t="s">
        <v>169</v>
      </c>
      <c r="F1204" s="45" t="s">
        <v>1654</v>
      </c>
      <c r="G1204" s="44" t="s">
        <v>203</v>
      </c>
      <c r="H1204" s="46">
        <v>211</v>
      </c>
      <c r="I1204" s="45" t="s">
        <v>1615</v>
      </c>
      <c r="J1204" s="45" t="s">
        <v>1615</v>
      </c>
      <c r="K1204" s="44" t="s">
        <v>1615</v>
      </c>
      <c r="L1204" s="44" t="s">
        <v>1616</v>
      </c>
      <c r="M1204" s="47" t="s">
        <v>1320</v>
      </c>
      <c r="N1204" s="47" t="s">
        <v>1320</v>
      </c>
      <c r="O1204" s="52">
        <v>6.79198</v>
      </c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</row>
    <row x14ac:dyDescent="0.25" r="1205" customHeight="1" ht="17.25">
      <c r="A1205" s="42">
        <v>1135</v>
      </c>
      <c r="B1205" s="43" t="s">
        <v>1343</v>
      </c>
      <c r="C1205" s="44" t="s">
        <v>1549</v>
      </c>
      <c r="D1205" s="44" t="s">
        <v>1653</v>
      </c>
      <c r="E1205" s="44" t="s">
        <v>169</v>
      </c>
      <c r="F1205" s="45" t="s">
        <v>1654</v>
      </c>
      <c r="G1205" s="44" t="s">
        <v>203</v>
      </c>
      <c r="H1205" s="46">
        <v>211</v>
      </c>
      <c r="I1205" s="45" t="s">
        <v>1615</v>
      </c>
      <c r="J1205" s="45" t="s">
        <v>1615</v>
      </c>
      <c r="K1205" s="44" t="s">
        <v>1615</v>
      </c>
      <c r="L1205" s="44" t="s">
        <v>1616</v>
      </c>
      <c r="M1205" s="47" t="s">
        <v>1321</v>
      </c>
      <c r="N1205" s="47" t="s">
        <v>1321</v>
      </c>
      <c r="O1205" s="52">
        <v>5.31282</v>
      </c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</row>
    <row x14ac:dyDescent="0.25" r="1206" customHeight="1" ht="17.25">
      <c r="A1206" s="42">
        <v>1136</v>
      </c>
      <c r="B1206" s="43" t="s">
        <v>1344</v>
      </c>
      <c r="C1206" s="44" t="s">
        <v>1549</v>
      </c>
      <c r="D1206" s="44" t="s">
        <v>1655</v>
      </c>
      <c r="E1206" s="44" t="s">
        <v>169</v>
      </c>
      <c r="F1206" s="45" t="s">
        <v>1656</v>
      </c>
      <c r="G1206" s="44" t="s">
        <v>203</v>
      </c>
      <c r="H1206" s="46">
        <v>211</v>
      </c>
      <c r="I1206" s="45" t="s">
        <v>1615</v>
      </c>
      <c r="J1206" s="45" t="s">
        <v>1615</v>
      </c>
      <c r="K1206" s="44" t="s">
        <v>1615</v>
      </c>
      <c r="L1206" s="44" t="s">
        <v>1616</v>
      </c>
      <c r="M1206" s="47" t="s">
        <v>1320</v>
      </c>
      <c r="N1206" s="47" t="s">
        <v>1320</v>
      </c>
      <c r="O1206" s="52">
        <v>4.57502</v>
      </c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</row>
    <row x14ac:dyDescent="0.25" r="1207" customHeight="1" ht="17.25">
      <c r="A1207" s="42">
        <v>1137</v>
      </c>
      <c r="B1207" s="43" t="s">
        <v>1345</v>
      </c>
      <c r="C1207" s="44" t="s">
        <v>1549</v>
      </c>
      <c r="D1207" s="44" t="s">
        <v>1655</v>
      </c>
      <c r="E1207" s="44" t="s">
        <v>169</v>
      </c>
      <c r="F1207" s="45" t="s">
        <v>1640</v>
      </c>
      <c r="G1207" s="44" t="s">
        <v>203</v>
      </c>
      <c r="H1207" s="46">
        <v>211</v>
      </c>
      <c r="I1207" s="45" t="s">
        <v>1615</v>
      </c>
      <c r="J1207" s="45" t="s">
        <v>1615</v>
      </c>
      <c r="K1207" s="44" t="s">
        <v>1615</v>
      </c>
      <c r="L1207" s="44" t="s">
        <v>1616</v>
      </c>
      <c r="M1207" s="47" t="s">
        <v>1320</v>
      </c>
      <c r="N1207" s="47" t="s">
        <v>1320</v>
      </c>
      <c r="O1207" s="53">
        <v>3.34271</v>
      </c>
      <c r="P1207" s="49"/>
      <c r="Q1207" s="49"/>
      <c r="R1207" s="50"/>
      <c r="S1207" s="51"/>
      <c r="T1207" s="49"/>
      <c r="U1207" s="49"/>
      <c r="V1207" s="49"/>
      <c r="W1207" s="49"/>
      <c r="X1207" s="49"/>
      <c r="Y1207" s="49"/>
      <c r="Z1207" s="49"/>
    </row>
    <row x14ac:dyDescent="0.25" r="1208" customHeight="1" ht="17.25">
      <c r="A1208" s="42">
        <v>1138</v>
      </c>
      <c r="B1208" s="43" t="s">
        <v>1346</v>
      </c>
      <c r="C1208" s="44" t="s">
        <v>1549</v>
      </c>
      <c r="D1208" s="44" t="s">
        <v>1655</v>
      </c>
      <c r="E1208" s="44" t="s">
        <v>169</v>
      </c>
      <c r="F1208" s="45" t="s">
        <v>1640</v>
      </c>
      <c r="G1208" s="44" t="s">
        <v>203</v>
      </c>
      <c r="H1208" s="46">
        <v>211</v>
      </c>
      <c r="I1208" s="45" t="s">
        <v>1615</v>
      </c>
      <c r="J1208" s="45" t="s">
        <v>1615</v>
      </c>
      <c r="K1208" s="44" t="s">
        <v>1615</v>
      </c>
      <c r="L1208" s="44" t="s">
        <v>1616</v>
      </c>
      <c r="M1208" s="47" t="s">
        <v>1320</v>
      </c>
      <c r="N1208" s="47" t="s">
        <v>1320</v>
      </c>
      <c r="O1208" s="54">
        <v>3.27615</v>
      </c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</row>
    <row x14ac:dyDescent="0.25" r="1209" customHeight="1" ht="17.25">
      <c r="A1209" s="42">
        <v>1139</v>
      </c>
      <c r="B1209" s="43" t="s">
        <v>1347</v>
      </c>
      <c r="C1209" s="44" t="s">
        <v>1549</v>
      </c>
      <c r="D1209" s="44" t="s">
        <v>1655</v>
      </c>
      <c r="E1209" s="44" t="s">
        <v>169</v>
      </c>
      <c r="F1209" s="45" t="s">
        <v>1641</v>
      </c>
      <c r="G1209" s="44" t="s">
        <v>203</v>
      </c>
      <c r="H1209" s="46">
        <v>211</v>
      </c>
      <c r="I1209" s="45" t="s">
        <v>1615</v>
      </c>
      <c r="J1209" s="45" t="s">
        <v>1615</v>
      </c>
      <c r="K1209" s="44" t="s">
        <v>1615</v>
      </c>
      <c r="L1209" s="44" t="s">
        <v>1616</v>
      </c>
      <c r="M1209" s="47" t="s">
        <v>1321</v>
      </c>
      <c r="N1209" s="47" t="s">
        <v>1321</v>
      </c>
      <c r="O1209" s="54">
        <v>7.21173</v>
      </c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</row>
    <row x14ac:dyDescent="0.25" r="1210" customHeight="1" ht="17.25">
      <c r="A1210" s="42">
        <v>1140</v>
      </c>
      <c r="B1210" s="43" t="s">
        <v>1348</v>
      </c>
      <c r="C1210" s="44" t="s">
        <v>1549</v>
      </c>
      <c r="D1210" s="44" t="s">
        <v>1655</v>
      </c>
      <c r="E1210" s="44" t="s">
        <v>169</v>
      </c>
      <c r="F1210" s="45" t="s">
        <v>1641</v>
      </c>
      <c r="G1210" s="44" t="s">
        <v>203</v>
      </c>
      <c r="H1210" s="46">
        <v>211</v>
      </c>
      <c r="I1210" s="45" t="s">
        <v>1615</v>
      </c>
      <c r="J1210" s="45" t="s">
        <v>1615</v>
      </c>
      <c r="K1210" s="44" t="s">
        <v>1615</v>
      </c>
      <c r="L1210" s="44" t="s">
        <v>1616</v>
      </c>
      <c r="M1210" s="47" t="s">
        <v>1321</v>
      </c>
      <c r="N1210" s="47" t="s">
        <v>1321</v>
      </c>
      <c r="O1210" s="54">
        <v>5.83437</v>
      </c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</row>
    <row x14ac:dyDescent="0.25" r="1211" customHeight="1" ht="17.25">
      <c r="A1211" s="42">
        <v>1141</v>
      </c>
      <c r="B1211" s="43" t="s">
        <v>1349</v>
      </c>
      <c r="C1211" s="44" t="s">
        <v>1549</v>
      </c>
      <c r="D1211" s="44" t="s">
        <v>1655</v>
      </c>
      <c r="E1211" s="44" t="s">
        <v>169</v>
      </c>
      <c r="F1211" s="45" t="s">
        <v>1641</v>
      </c>
      <c r="G1211" s="44" t="s">
        <v>203</v>
      </c>
      <c r="H1211" s="46">
        <v>211</v>
      </c>
      <c r="I1211" s="45" t="s">
        <v>1615</v>
      </c>
      <c r="J1211" s="45" t="s">
        <v>1615</v>
      </c>
      <c r="K1211" s="44" t="s">
        <v>1615</v>
      </c>
      <c r="L1211" s="45" t="s">
        <v>1616</v>
      </c>
      <c r="M1211" s="47" t="s">
        <v>1320</v>
      </c>
      <c r="N1211" s="47" t="s">
        <v>1320</v>
      </c>
      <c r="O1211" s="48">
        <v>6.06781</v>
      </c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</row>
    <row x14ac:dyDescent="0.25" r="1212" customHeight="1" ht="17.25">
      <c r="A1212" s="42">
        <v>1142</v>
      </c>
      <c r="B1212" s="43" t="s">
        <v>1350</v>
      </c>
      <c r="C1212" s="44" t="s">
        <v>1549</v>
      </c>
      <c r="D1212" s="44" t="s">
        <v>1655</v>
      </c>
      <c r="E1212" s="44" t="s">
        <v>169</v>
      </c>
      <c r="F1212" s="45" t="s">
        <v>1641</v>
      </c>
      <c r="G1212" s="44" t="s">
        <v>203</v>
      </c>
      <c r="H1212" s="46">
        <v>211</v>
      </c>
      <c r="I1212" s="45" t="s">
        <v>1615</v>
      </c>
      <c r="J1212" s="45" t="s">
        <v>1615</v>
      </c>
      <c r="K1212" s="44" t="s">
        <v>1615</v>
      </c>
      <c r="L1212" s="44" t="s">
        <v>1616</v>
      </c>
      <c r="M1212" s="47" t="s">
        <v>1321</v>
      </c>
      <c r="N1212" s="47" t="s">
        <v>1321</v>
      </c>
      <c r="O1212" s="48">
        <v>6.32138</v>
      </c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</row>
    <row x14ac:dyDescent="0.25" r="1213" customHeight="1" ht="17.25">
      <c r="A1213" s="42">
        <v>1143</v>
      </c>
      <c r="B1213" s="43" t="s">
        <v>1351</v>
      </c>
      <c r="C1213" s="44" t="s">
        <v>1549</v>
      </c>
      <c r="D1213" s="44" t="s">
        <v>1655</v>
      </c>
      <c r="E1213" s="44" t="s">
        <v>169</v>
      </c>
      <c r="F1213" s="45" t="s">
        <v>1640</v>
      </c>
      <c r="G1213" s="44" t="s">
        <v>203</v>
      </c>
      <c r="H1213" s="46">
        <v>211</v>
      </c>
      <c r="I1213" s="45" t="s">
        <v>1615</v>
      </c>
      <c r="J1213" s="45" t="s">
        <v>1615</v>
      </c>
      <c r="K1213" s="44" t="s">
        <v>1615</v>
      </c>
      <c r="L1213" s="44" t="s">
        <v>1616</v>
      </c>
      <c r="M1213" s="47" t="s">
        <v>1321</v>
      </c>
      <c r="N1213" s="47" t="s">
        <v>1321</v>
      </c>
      <c r="O1213" s="48">
        <v>2.91483</v>
      </c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</row>
    <row x14ac:dyDescent="0.25" r="1214" customHeight="1" ht="17.25">
      <c r="A1214" s="42">
        <v>1144</v>
      </c>
      <c r="B1214" s="43" t="s">
        <v>1352</v>
      </c>
      <c r="C1214" s="44" t="s">
        <v>1549</v>
      </c>
      <c r="D1214" s="44" t="s">
        <v>1653</v>
      </c>
      <c r="E1214" s="44" t="s">
        <v>169</v>
      </c>
      <c r="F1214" s="45" t="s">
        <v>1654</v>
      </c>
      <c r="G1214" s="44" t="s">
        <v>203</v>
      </c>
      <c r="H1214" s="46">
        <v>211</v>
      </c>
      <c r="I1214" s="45" t="s">
        <v>1615</v>
      </c>
      <c r="J1214" s="45" t="s">
        <v>1615</v>
      </c>
      <c r="K1214" s="44" t="s">
        <v>1615</v>
      </c>
      <c r="L1214" s="44" t="s">
        <v>1616</v>
      </c>
      <c r="M1214" s="47" t="s">
        <v>1321</v>
      </c>
      <c r="N1214" s="47" t="s">
        <v>1321</v>
      </c>
      <c r="O1214" s="48">
        <v>3.9</v>
      </c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</row>
    <row x14ac:dyDescent="0.25" r="1215" customHeight="1" ht="17.25">
      <c r="A1215" s="42">
        <v>1146</v>
      </c>
      <c r="B1215" s="43" t="s">
        <v>1354</v>
      </c>
      <c r="C1215" s="44" t="s">
        <v>1547</v>
      </c>
      <c r="D1215" s="44" t="s">
        <v>1655</v>
      </c>
      <c r="E1215" s="44" t="s">
        <v>169</v>
      </c>
      <c r="F1215" s="45" t="s">
        <v>1640</v>
      </c>
      <c r="G1215" s="44" t="s">
        <v>203</v>
      </c>
      <c r="H1215" s="46">
        <v>211</v>
      </c>
      <c r="I1215" s="45" t="s">
        <v>1615</v>
      </c>
      <c r="J1215" s="45" t="s">
        <v>1615</v>
      </c>
      <c r="K1215" s="44" t="s">
        <v>1615</v>
      </c>
      <c r="L1215" s="44" t="s">
        <v>1616</v>
      </c>
      <c r="M1215" s="47" t="s">
        <v>1365</v>
      </c>
      <c r="N1215" s="47" t="s">
        <v>351</v>
      </c>
      <c r="O1215" s="48">
        <v>7.75032</v>
      </c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</row>
    <row x14ac:dyDescent="0.25" r="1216" customHeight="1" ht="17.25">
      <c r="A1216" s="42">
        <v>1147</v>
      </c>
      <c r="B1216" s="43" t="s">
        <v>1355</v>
      </c>
      <c r="C1216" s="44" t="s">
        <v>1547</v>
      </c>
      <c r="D1216" s="44" t="s">
        <v>1655</v>
      </c>
      <c r="E1216" s="44" t="s">
        <v>169</v>
      </c>
      <c r="F1216" s="45" t="s">
        <v>1640</v>
      </c>
      <c r="G1216" s="44" t="s">
        <v>203</v>
      </c>
      <c r="H1216" s="46">
        <v>211</v>
      </c>
      <c r="I1216" s="45" t="s">
        <v>1615</v>
      </c>
      <c r="J1216" s="45" t="s">
        <v>1615</v>
      </c>
      <c r="K1216" s="44" t="s">
        <v>1615</v>
      </c>
      <c r="L1216" s="44" t="s">
        <v>1616</v>
      </c>
      <c r="M1216" s="47" t="s">
        <v>1365</v>
      </c>
      <c r="N1216" s="47" t="s">
        <v>351</v>
      </c>
      <c r="O1216" s="48">
        <v>5.81832</v>
      </c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</row>
    <row x14ac:dyDescent="0.25" r="1217" customHeight="1" ht="17.25">
      <c r="A1217" s="42">
        <v>1150</v>
      </c>
      <c r="B1217" s="43" t="s">
        <v>1358</v>
      </c>
      <c r="C1217" s="44" t="s">
        <v>1547</v>
      </c>
      <c r="D1217" s="44" t="s">
        <v>1655</v>
      </c>
      <c r="E1217" s="44" t="s">
        <v>169</v>
      </c>
      <c r="F1217" s="45" t="s">
        <v>1640</v>
      </c>
      <c r="G1217" s="44" t="s">
        <v>203</v>
      </c>
      <c r="H1217" s="46">
        <v>211</v>
      </c>
      <c r="I1217" s="44" t="s">
        <v>1615</v>
      </c>
      <c r="J1217" s="45" t="s">
        <v>1615</v>
      </c>
      <c r="K1217" s="44" t="s">
        <v>1615</v>
      </c>
      <c r="L1217" s="44" t="s">
        <v>1616</v>
      </c>
      <c r="M1217" s="47" t="s">
        <v>1365</v>
      </c>
      <c r="N1217" s="47" t="s">
        <v>351</v>
      </c>
      <c r="O1217" s="53">
        <v>6.20649</v>
      </c>
      <c r="P1217" s="49"/>
      <c r="Q1217" s="49"/>
      <c r="R1217" s="50"/>
      <c r="S1217" s="51"/>
      <c r="T1217" s="49"/>
      <c r="U1217" s="49"/>
      <c r="V1217" s="49"/>
      <c r="W1217" s="49"/>
      <c r="X1217" s="49"/>
      <c r="Y1217" s="49"/>
      <c r="Z1217" s="49"/>
    </row>
    <row x14ac:dyDescent="0.25" r="1218" customHeight="1" ht="17.25">
      <c r="A1218" s="42">
        <v>1154</v>
      </c>
      <c r="B1218" s="43" t="s">
        <v>1362</v>
      </c>
      <c r="C1218" s="44" t="s">
        <v>1547</v>
      </c>
      <c r="D1218" s="44" t="s">
        <v>1655</v>
      </c>
      <c r="E1218" s="44" t="s">
        <v>169</v>
      </c>
      <c r="F1218" s="45" t="s">
        <v>1640</v>
      </c>
      <c r="G1218" s="44" t="s">
        <v>203</v>
      </c>
      <c r="H1218" s="46">
        <v>211</v>
      </c>
      <c r="I1218" s="45" t="s">
        <v>1615</v>
      </c>
      <c r="J1218" s="45" t="s">
        <v>1615</v>
      </c>
      <c r="K1218" s="44" t="s">
        <v>1615</v>
      </c>
      <c r="L1218" s="44" t="s">
        <v>1616</v>
      </c>
      <c r="M1218" s="47" t="s">
        <v>1365</v>
      </c>
      <c r="N1218" s="47" t="s">
        <v>351</v>
      </c>
      <c r="O1218" s="53">
        <v>4.96619</v>
      </c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</row>
    <row x14ac:dyDescent="0.25" r="1219" customHeight="1" ht="17.25">
      <c r="A1219" s="42">
        <v>1155</v>
      </c>
      <c r="B1219" s="43" t="s">
        <v>1363</v>
      </c>
      <c r="C1219" s="44" t="s">
        <v>1580</v>
      </c>
      <c r="D1219" s="44" t="s">
        <v>1655</v>
      </c>
      <c r="E1219" s="44" t="s">
        <v>169</v>
      </c>
      <c r="F1219" s="45" t="s">
        <v>1640</v>
      </c>
      <c r="G1219" s="44" t="s">
        <v>203</v>
      </c>
      <c r="H1219" s="46">
        <v>211</v>
      </c>
      <c r="I1219" s="45" t="s">
        <v>1615</v>
      </c>
      <c r="J1219" s="45" t="s">
        <v>1615</v>
      </c>
      <c r="K1219" s="44" t="s">
        <v>1615</v>
      </c>
      <c r="L1219" s="44" t="s">
        <v>1616</v>
      </c>
      <c r="M1219" s="47" t="s">
        <v>1365</v>
      </c>
      <c r="N1219" s="47" t="s">
        <v>351</v>
      </c>
      <c r="O1219" s="53">
        <v>5.71431</v>
      </c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</row>
    <row x14ac:dyDescent="0.25" r="1220" customHeight="1" ht="17.25">
      <c r="A1220" s="42">
        <v>1156</v>
      </c>
      <c r="B1220" s="43" t="s">
        <v>1364</v>
      </c>
      <c r="C1220" s="44" t="s">
        <v>1547</v>
      </c>
      <c r="D1220" s="44" t="s">
        <v>1655</v>
      </c>
      <c r="E1220" s="44" t="s">
        <v>169</v>
      </c>
      <c r="F1220" s="45" t="s">
        <v>1640</v>
      </c>
      <c r="G1220" s="44" t="s">
        <v>203</v>
      </c>
      <c r="H1220" s="46">
        <v>211</v>
      </c>
      <c r="I1220" s="45" t="s">
        <v>1615</v>
      </c>
      <c r="J1220" s="45" t="s">
        <v>1615</v>
      </c>
      <c r="K1220" s="44" t="s">
        <v>1615</v>
      </c>
      <c r="L1220" s="44" t="s">
        <v>1616</v>
      </c>
      <c r="M1220" s="47" t="s">
        <v>1365</v>
      </c>
      <c r="N1220" s="47" t="s">
        <v>351</v>
      </c>
      <c r="O1220" s="53">
        <v>5.35356</v>
      </c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</row>
    <row x14ac:dyDescent="0.25" r="1221" customHeight="1" ht="17.25">
      <c r="A1221" s="42">
        <v>1160</v>
      </c>
      <c r="B1221" s="43" t="s">
        <v>1368</v>
      </c>
      <c r="C1221" s="44" t="s">
        <v>1580</v>
      </c>
      <c r="D1221" s="44" t="s">
        <v>1655</v>
      </c>
      <c r="E1221" s="44" t="s">
        <v>169</v>
      </c>
      <c r="F1221" s="45" t="s">
        <v>1640</v>
      </c>
      <c r="G1221" s="44" t="s">
        <v>203</v>
      </c>
      <c r="H1221" s="46">
        <v>211</v>
      </c>
      <c r="I1221" s="45" t="s">
        <v>1615</v>
      </c>
      <c r="J1221" s="45" t="s">
        <v>1615</v>
      </c>
      <c r="K1221" s="44" t="s">
        <v>1615</v>
      </c>
      <c r="L1221" s="44" t="s">
        <v>1616</v>
      </c>
      <c r="M1221" s="47" t="s">
        <v>1365</v>
      </c>
      <c r="N1221" s="47" t="s">
        <v>351</v>
      </c>
      <c r="O1221" s="53">
        <v>5.33234</v>
      </c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  <c r="Z1221" s="49"/>
    </row>
    <row x14ac:dyDescent="0.25" r="1222" customHeight="1" ht="17.25">
      <c r="A1222" s="42">
        <v>1161</v>
      </c>
      <c r="B1222" s="43" t="s">
        <v>1369</v>
      </c>
      <c r="C1222" s="44" t="s">
        <v>1580</v>
      </c>
      <c r="D1222" s="44" t="s">
        <v>1655</v>
      </c>
      <c r="E1222" s="44" t="s">
        <v>169</v>
      </c>
      <c r="F1222" s="45" t="s">
        <v>1640</v>
      </c>
      <c r="G1222" s="44" t="s">
        <v>203</v>
      </c>
      <c r="H1222" s="46">
        <v>211</v>
      </c>
      <c r="I1222" s="45" t="s">
        <v>1615</v>
      </c>
      <c r="J1222" s="45" t="s">
        <v>1615</v>
      </c>
      <c r="K1222" s="44" t="s">
        <v>1615</v>
      </c>
      <c r="L1222" s="44" t="s">
        <v>1616</v>
      </c>
      <c r="M1222" s="47" t="s">
        <v>1365</v>
      </c>
      <c r="N1222" s="47" t="s">
        <v>351</v>
      </c>
      <c r="O1222" s="52">
        <v>4.8000372</v>
      </c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</row>
    <row x14ac:dyDescent="0.25" r="1223" customHeight="1" ht="17.25">
      <c r="A1223" s="42">
        <v>1167</v>
      </c>
      <c r="B1223" s="43" t="s">
        <v>1375</v>
      </c>
      <c r="C1223" s="44" t="s">
        <v>1580</v>
      </c>
      <c r="D1223" s="44" t="s">
        <v>1653</v>
      </c>
      <c r="E1223" s="44" t="s">
        <v>169</v>
      </c>
      <c r="F1223" s="45" t="s">
        <v>1656</v>
      </c>
      <c r="G1223" s="44" t="s">
        <v>203</v>
      </c>
      <c r="H1223" s="46">
        <v>211</v>
      </c>
      <c r="I1223" s="45" t="s">
        <v>1615</v>
      </c>
      <c r="J1223" s="45" t="s">
        <v>1615</v>
      </c>
      <c r="K1223" s="44" t="s">
        <v>1615</v>
      </c>
      <c r="L1223" s="44" t="s">
        <v>1616</v>
      </c>
      <c r="M1223" s="47" t="s">
        <v>1371</v>
      </c>
      <c r="N1223" s="47" t="s">
        <v>1371</v>
      </c>
      <c r="O1223" s="53">
        <v>3.87966</v>
      </c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</row>
    <row x14ac:dyDescent="0.25" r="1224" customHeight="1" ht="17.25">
      <c r="A1224" s="42">
        <v>1169</v>
      </c>
      <c r="B1224" s="43" t="s">
        <v>1377</v>
      </c>
      <c r="C1224" s="44" t="s">
        <v>1580</v>
      </c>
      <c r="D1224" s="44" t="s">
        <v>1655</v>
      </c>
      <c r="E1224" s="44" t="s">
        <v>169</v>
      </c>
      <c r="F1224" s="45" t="s">
        <v>1640</v>
      </c>
      <c r="G1224" s="44" t="s">
        <v>203</v>
      </c>
      <c r="H1224" s="46">
        <v>211</v>
      </c>
      <c r="I1224" s="45" t="s">
        <v>1615</v>
      </c>
      <c r="J1224" s="45" t="s">
        <v>1615</v>
      </c>
      <c r="K1224" s="44" t="s">
        <v>1615</v>
      </c>
      <c r="L1224" s="44" t="s">
        <v>1616</v>
      </c>
      <c r="M1224" s="47" t="s">
        <v>1371</v>
      </c>
      <c r="N1224" s="47" t="s">
        <v>1371</v>
      </c>
      <c r="O1224" s="53">
        <v>5.6408</v>
      </c>
      <c r="P1224" s="49"/>
      <c r="Q1224" s="49"/>
      <c r="R1224" s="50"/>
      <c r="S1224" s="51"/>
      <c r="T1224" s="49"/>
      <c r="U1224" s="49"/>
      <c r="V1224" s="49"/>
      <c r="W1224" s="49"/>
      <c r="X1224" s="49"/>
      <c r="Y1224" s="49"/>
      <c r="Z1224" s="49"/>
    </row>
    <row x14ac:dyDescent="0.25" r="1225" customHeight="1" ht="17.25">
      <c r="A1225" s="42">
        <v>1170</v>
      </c>
      <c r="B1225" s="43" t="s">
        <v>1378</v>
      </c>
      <c r="C1225" s="44" t="s">
        <v>1580</v>
      </c>
      <c r="D1225" s="44" t="s">
        <v>1653</v>
      </c>
      <c r="E1225" s="44" t="s">
        <v>169</v>
      </c>
      <c r="F1225" s="45" t="s">
        <v>1656</v>
      </c>
      <c r="G1225" s="44" t="s">
        <v>203</v>
      </c>
      <c r="H1225" s="46">
        <v>211</v>
      </c>
      <c r="I1225" s="45" t="s">
        <v>1615</v>
      </c>
      <c r="J1225" s="45" t="s">
        <v>1615</v>
      </c>
      <c r="K1225" s="44" t="s">
        <v>1615</v>
      </c>
      <c r="L1225" s="44" t="s">
        <v>1616</v>
      </c>
      <c r="M1225" s="47" t="s">
        <v>1371</v>
      </c>
      <c r="N1225" s="47" t="s">
        <v>1371</v>
      </c>
      <c r="O1225" s="53">
        <v>4.14088</v>
      </c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</row>
    <row x14ac:dyDescent="0.25" r="1226" customHeight="1" ht="17.25">
      <c r="A1226" s="42">
        <v>1175</v>
      </c>
      <c r="B1226" s="43" t="s">
        <v>1383</v>
      </c>
      <c r="C1226" s="44" t="s">
        <v>1547</v>
      </c>
      <c r="D1226" s="44" t="s">
        <v>1655</v>
      </c>
      <c r="E1226" s="44" t="s">
        <v>169</v>
      </c>
      <c r="F1226" s="45" t="s">
        <v>1640</v>
      </c>
      <c r="G1226" s="44" t="s">
        <v>203</v>
      </c>
      <c r="H1226" s="46">
        <v>211</v>
      </c>
      <c r="I1226" s="45" t="s">
        <v>1615</v>
      </c>
      <c r="J1226" s="45" t="s">
        <v>1615</v>
      </c>
      <c r="K1226" s="44" t="s">
        <v>1615</v>
      </c>
      <c r="L1226" s="44" t="s">
        <v>1616</v>
      </c>
      <c r="M1226" s="47" t="s">
        <v>1379</v>
      </c>
      <c r="N1226" s="47" t="s">
        <v>569</v>
      </c>
      <c r="O1226" s="53">
        <v>4.30349</v>
      </c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</row>
    <row x14ac:dyDescent="0.25" r="1227" customHeight="1" ht="17.25">
      <c r="A1227" s="42">
        <v>1176</v>
      </c>
      <c r="B1227" s="43" t="s">
        <v>1384</v>
      </c>
      <c r="C1227" s="44" t="s">
        <v>1547</v>
      </c>
      <c r="D1227" s="44" t="s">
        <v>1655</v>
      </c>
      <c r="E1227" s="44" t="s">
        <v>169</v>
      </c>
      <c r="F1227" s="45" t="s">
        <v>1640</v>
      </c>
      <c r="G1227" s="44" t="s">
        <v>203</v>
      </c>
      <c r="H1227" s="46">
        <v>211</v>
      </c>
      <c r="I1227" s="45" t="s">
        <v>1615</v>
      </c>
      <c r="J1227" s="45" t="s">
        <v>1615</v>
      </c>
      <c r="K1227" s="44" t="s">
        <v>1615</v>
      </c>
      <c r="L1227" s="44" t="s">
        <v>1616</v>
      </c>
      <c r="M1227" s="47" t="s">
        <v>1379</v>
      </c>
      <c r="N1227" s="47" t="s">
        <v>569</v>
      </c>
      <c r="O1227" s="53">
        <v>4.50748</v>
      </c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</row>
    <row x14ac:dyDescent="0.25" r="1228" customHeight="1" ht="17.25">
      <c r="A1228" s="42">
        <v>1177</v>
      </c>
      <c r="B1228" s="43" t="s">
        <v>1385</v>
      </c>
      <c r="C1228" s="44" t="s">
        <v>1547</v>
      </c>
      <c r="D1228" s="44" t="s">
        <v>1655</v>
      </c>
      <c r="E1228" s="44" t="s">
        <v>169</v>
      </c>
      <c r="F1228" s="45" t="s">
        <v>1640</v>
      </c>
      <c r="G1228" s="44" t="s">
        <v>203</v>
      </c>
      <c r="H1228" s="46">
        <v>211</v>
      </c>
      <c r="I1228" s="45" t="s">
        <v>1615</v>
      </c>
      <c r="J1228" s="45" t="s">
        <v>1615</v>
      </c>
      <c r="K1228" s="44" t="s">
        <v>1615</v>
      </c>
      <c r="L1228" s="44" t="s">
        <v>1616</v>
      </c>
      <c r="M1228" s="47" t="s">
        <v>1379</v>
      </c>
      <c r="N1228" s="47" t="s">
        <v>569</v>
      </c>
      <c r="O1228" s="52">
        <v>5.33321</v>
      </c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</row>
    <row x14ac:dyDescent="0.25" r="1229" customHeight="1" ht="17.25">
      <c r="A1229" s="42">
        <v>1178</v>
      </c>
      <c r="B1229" s="43" t="s">
        <v>1386</v>
      </c>
      <c r="C1229" s="44" t="s">
        <v>1547</v>
      </c>
      <c r="D1229" s="44" t="s">
        <v>1655</v>
      </c>
      <c r="E1229" s="44" t="s">
        <v>169</v>
      </c>
      <c r="F1229" s="45" t="s">
        <v>1640</v>
      </c>
      <c r="G1229" s="44" t="s">
        <v>203</v>
      </c>
      <c r="H1229" s="46">
        <v>211</v>
      </c>
      <c r="I1229" s="45" t="s">
        <v>1615</v>
      </c>
      <c r="J1229" s="45" t="s">
        <v>1615</v>
      </c>
      <c r="K1229" s="44" t="s">
        <v>1615</v>
      </c>
      <c r="L1229" s="44" t="s">
        <v>1616</v>
      </c>
      <c r="M1229" s="47" t="s">
        <v>1379</v>
      </c>
      <c r="N1229" s="47" t="s">
        <v>569</v>
      </c>
      <c r="O1229" s="53">
        <v>4.95605</v>
      </c>
      <c r="P1229" s="49"/>
      <c r="Q1229" s="49"/>
      <c r="R1229" s="50"/>
      <c r="S1229" s="51"/>
      <c r="T1229" s="49"/>
      <c r="U1229" s="49"/>
      <c r="V1229" s="49"/>
      <c r="W1229" s="49"/>
      <c r="X1229" s="49"/>
      <c r="Y1229" s="49"/>
      <c r="Z1229" s="49"/>
    </row>
    <row x14ac:dyDescent="0.25" r="1230" customHeight="1" ht="17.25">
      <c r="A1230" s="42">
        <v>1179</v>
      </c>
      <c r="B1230" s="43" t="s">
        <v>1387</v>
      </c>
      <c r="C1230" s="44" t="s">
        <v>1547</v>
      </c>
      <c r="D1230" s="44" t="s">
        <v>1653</v>
      </c>
      <c r="E1230" s="44" t="s">
        <v>169</v>
      </c>
      <c r="F1230" s="45" t="s">
        <v>1656</v>
      </c>
      <c r="G1230" s="44" t="s">
        <v>203</v>
      </c>
      <c r="H1230" s="46">
        <v>211</v>
      </c>
      <c r="I1230" s="45" t="s">
        <v>1615</v>
      </c>
      <c r="J1230" s="45" t="s">
        <v>1615</v>
      </c>
      <c r="K1230" s="44" t="s">
        <v>1615</v>
      </c>
      <c r="L1230" s="44" t="s">
        <v>1616</v>
      </c>
      <c r="M1230" s="47" t="s">
        <v>1379</v>
      </c>
      <c r="N1230" s="47" t="s">
        <v>569</v>
      </c>
      <c r="O1230" s="53">
        <v>2.95684</v>
      </c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</row>
    <row x14ac:dyDescent="0.25" r="1231" customHeight="1" ht="17.25">
      <c r="A1231" s="42">
        <v>1180</v>
      </c>
      <c r="B1231" s="43" t="s">
        <v>1388</v>
      </c>
      <c r="C1231" s="44" t="s">
        <v>1547</v>
      </c>
      <c r="D1231" s="44" t="s">
        <v>1653</v>
      </c>
      <c r="E1231" s="44" t="s">
        <v>169</v>
      </c>
      <c r="F1231" s="45" t="s">
        <v>1656</v>
      </c>
      <c r="G1231" s="44" t="s">
        <v>203</v>
      </c>
      <c r="H1231" s="46">
        <v>211</v>
      </c>
      <c r="I1231" s="45" t="s">
        <v>1615</v>
      </c>
      <c r="J1231" s="45" t="s">
        <v>1615</v>
      </c>
      <c r="K1231" s="44" t="s">
        <v>1615</v>
      </c>
      <c r="L1231" s="44" t="s">
        <v>1616</v>
      </c>
      <c r="M1231" s="47" t="s">
        <v>1379</v>
      </c>
      <c r="N1231" s="47" t="s">
        <v>569</v>
      </c>
      <c r="O1231" s="53">
        <v>2.39978</v>
      </c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</row>
    <row x14ac:dyDescent="0.25" r="1232" customHeight="1" ht="17.25">
      <c r="A1232" s="42">
        <v>1190</v>
      </c>
      <c r="B1232" s="43" t="s">
        <v>1398</v>
      </c>
      <c r="C1232" s="44" t="s">
        <v>1580</v>
      </c>
      <c r="D1232" s="44" t="s">
        <v>1655</v>
      </c>
      <c r="E1232" s="44" t="s">
        <v>169</v>
      </c>
      <c r="F1232" s="45" t="s">
        <v>1641</v>
      </c>
      <c r="G1232" s="44" t="s">
        <v>203</v>
      </c>
      <c r="H1232" s="46">
        <v>211</v>
      </c>
      <c r="I1232" s="45" t="s">
        <v>1615</v>
      </c>
      <c r="J1232" s="45" t="s">
        <v>1615</v>
      </c>
      <c r="K1232" s="44" t="s">
        <v>1615</v>
      </c>
      <c r="L1232" s="44" t="s">
        <v>1616</v>
      </c>
      <c r="M1232" s="47" t="s">
        <v>1389</v>
      </c>
      <c r="N1232" s="47" t="s">
        <v>1389</v>
      </c>
      <c r="O1232" s="52">
        <v>2.69939</v>
      </c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</row>
    <row x14ac:dyDescent="0.25" r="1233" customHeight="1" ht="17.25">
      <c r="A1233" s="42">
        <v>1191</v>
      </c>
      <c r="B1233" s="43" t="s">
        <v>1399</v>
      </c>
      <c r="C1233" s="44" t="s">
        <v>1580</v>
      </c>
      <c r="D1233" s="44" t="s">
        <v>1655</v>
      </c>
      <c r="E1233" s="44" t="s">
        <v>169</v>
      </c>
      <c r="F1233" s="45" t="s">
        <v>1640</v>
      </c>
      <c r="G1233" s="44" t="s">
        <v>203</v>
      </c>
      <c r="H1233" s="46">
        <v>211</v>
      </c>
      <c r="I1233" s="45" t="s">
        <v>1615</v>
      </c>
      <c r="J1233" s="45" t="s">
        <v>1615</v>
      </c>
      <c r="K1233" s="44" t="s">
        <v>1615</v>
      </c>
      <c r="L1233" s="44" t="s">
        <v>1616</v>
      </c>
      <c r="M1233" s="47" t="s">
        <v>1389</v>
      </c>
      <c r="N1233" s="47" t="s">
        <v>1389</v>
      </c>
      <c r="O1233" s="52">
        <v>3.28515</v>
      </c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  <c r="Z1233" s="49"/>
    </row>
    <row x14ac:dyDescent="0.25" r="1234" customHeight="1" ht="17.25">
      <c r="A1234" s="42">
        <v>1192</v>
      </c>
      <c r="B1234" s="43" t="s">
        <v>1400</v>
      </c>
      <c r="C1234" s="44" t="s">
        <v>1580</v>
      </c>
      <c r="D1234" s="44" t="s">
        <v>1655</v>
      </c>
      <c r="E1234" s="44" t="s">
        <v>169</v>
      </c>
      <c r="F1234" s="44" t="s">
        <v>1640</v>
      </c>
      <c r="G1234" s="44" t="s">
        <v>203</v>
      </c>
      <c r="H1234" s="56">
        <v>211</v>
      </c>
      <c r="I1234" s="45" t="s">
        <v>1615</v>
      </c>
      <c r="J1234" s="45" t="s">
        <v>1615</v>
      </c>
      <c r="K1234" s="44" t="s">
        <v>1615</v>
      </c>
      <c r="L1234" s="44" t="s">
        <v>1616</v>
      </c>
      <c r="M1234" s="47" t="s">
        <v>1389</v>
      </c>
      <c r="N1234" s="47" t="s">
        <v>1389</v>
      </c>
      <c r="O1234" s="59">
        <v>5.28046</v>
      </c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</row>
    <row x14ac:dyDescent="0.25" r="1235" customHeight="1" ht="17.25">
      <c r="A1235" s="42">
        <v>1193</v>
      </c>
      <c r="B1235" s="43" t="s">
        <v>1401</v>
      </c>
      <c r="C1235" s="44" t="s">
        <v>1580</v>
      </c>
      <c r="D1235" s="44" t="s">
        <v>1655</v>
      </c>
      <c r="E1235" s="44" t="s">
        <v>169</v>
      </c>
      <c r="F1235" s="44" t="s">
        <v>1640</v>
      </c>
      <c r="G1235" s="44" t="s">
        <v>203</v>
      </c>
      <c r="H1235" s="56">
        <v>211</v>
      </c>
      <c r="I1235" s="45" t="s">
        <v>1615</v>
      </c>
      <c r="J1235" s="45" t="s">
        <v>1615</v>
      </c>
      <c r="K1235" s="44" t="s">
        <v>1615</v>
      </c>
      <c r="L1235" s="44" t="s">
        <v>1616</v>
      </c>
      <c r="M1235" s="47" t="s">
        <v>1389</v>
      </c>
      <c r="N1235" s="47" t="s">
        <v>1389</v>
      </c>
      <c r="O1235" s="59">
        <v>3.86367</v>
      </c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</row>
    <row x14ac:dyDescent="0.25" r="1236" customHeight="1" ht="17.25">
      <c r="A1236" s="42">
        <v>1194</v>
      </c>
      <c r="B1236" s="43" t="s">
        <v>1402</v>
      </c>
      <c r="C1236" s="44" t="s">
        <v>1580</v>
      </c>
      <c r="D1236" s="44" t="s">
        <v>1655</v>
      </c>
      <c r="E1236" s="44" t="s">
        <v>169</v>
      </c>
      <c r="F1236" s="44" t="s">
        <v>1640</v>
      </c>
      <c r="G1236" s="44" t="s">
        <v>203</v>
      </c>
      <c r="H1236" s="56">
        <v>211</v>
      </c>
      <c r="I1236" s="45" t="s">
        <v>1615</v>
      </c>
      <c r="J1236" s="45" t="s">
        <v>1615</v>
      </c>
      <c r="K1236" s="44" t="s">
        <v>1615</v>
      </c>
      <c r="L1236" s="44" t="s">
        <v>1616</v>
      </c>
      <c r="M1236" s="47" t="s">
        <v>1389</v>
      </c>
      <c r="N1236" s="47" t="s">
        <v>1389</v>
      </c>
      <c r="O1236" s="59">
        <v>3.52143</v>
      </c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</row>
    <row x14ac:dyDescent="0.25" r="1237" customHeight="1" ht="17.25">
      <c r="A1237" s="42">
        <v>1195</v>
      </c>
      <c r="B1237" s="43" t="s">
        <v>1403</v>
      </c>
      <c r="C1237" s="44" t="s">
        <v>1537</v>
      </c>
      <c r="D1237" s="44" t="s">
        <v>1655</v>
      </c>
      <c r="E1237" s="44" t="s">
        <v>169</v>
      </c>
      <c r="F1237" s="44" t="s">
        <v>1640</v>
      </c>
      <c r="G1237" s="44" t="s">
        <v>203</v>
      </c>
      <c r="H1237" s="56">
        <v>211</v>
      </c>
      <c r="I1237" s="45" t="s">
        <v>1615</v>
      </c>
      <c r="J1237" s="45" t="s">
        <v>1615</v>
      </c>
      <c r="K1237" s="44" t="s">
        <v>1615</v>
      </c>
      <c r="L1237" s="44" t="s">
        <v>1660</v>
      </c>
      <c r="M1237" s="47" t="s">
        <v>778</v>
      </c>
      <c r="N1237" s="47" t="s">
        <v>778</v>
      </c>
      <c r="O1237" s="59">
        <v>11.34292</v>
      </c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</row>
    <row x14ac:dyDescent="0.25" r="1238" customHeight="1" ht="17.25">
      <c r="A1238" s="42">
        <v>1211</v>
      </c>
      <c r="B1238" s="43" t="s">
        <v>1418</v>
      </c>
      <c r="C1238" s="44" t="s">
        <v>1549</v>
      </c>
      <c r="D1238" s="44" t="s">
        <v>1655</v>
      </c>
      <c r="E1238" s="44" t="s">
        <v>169</v>
      </c>
      <c r="F1238" s="44" t="s">
        <v>1641</v>
      </c>
      <c r="G1238" s="44" t="s">
        <v>176</v>
      </c>
      <c r="H1238" s="56">
        <v>240</v>
      </c>
      <c r="I1238" s="44" t="s">
        <v>1568</v>
      </c>
      <c r="J1238" s="45" t="s">
        <v>1618</v>
      </c>
      <c r="K1238" s="44" t="s">
        <v>1568</v>
      </c>
      <c r="L1238" s="44" t="s">
        <v>1588</v>
      </c>
      <c r="M1238" s="47" t="s">
        <v>1411</v>
      </c>
      <c r="N1238" s="47" t="s">
        <v>1411</v>
      </c>
      <c r="O1238" s="59">
        <v>7.60492</v>
      </c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</row>
    <row x14ac:dyDescent="0.25" r="1239" customHeight="1" ht="17.25">
      <c r="A1239" s="42">
        <v>1212</v>
      </c>
      <c r="B1239" s="43" t="s">
        <v>1419</v>
      </c>
      <c r="C1239" s="44" t="s">
        <v>1549</v>
      </c>
      <c r="D1239" s="44" t="s">
        <v>1655</v>
      </c>
      <c r="E1239" s="44" t="s">
        <v>169</v>
      </c>
      <c r="F1239" s="44" t="s">
        <v>1656</v>
      </c>
      <c r="G1239" s="44" t="s">
        <v>176</v>
      </c>
      <c r="H1239" s="56">
        <v>240</v>
      </c>
      <c r="I1239" s="45" t="s">
        <v>1568</v>
      </c>
      <c r="J1239" s="45" t="s">
        <v>1618</v>
      </c>
      <c r="K1239" s="44" t="s">
        <v>1568</v>
      </c>
      <c r="L1239" s="44" t="s">
        <v>1588</v>
      </c>
      <c r="M1239" s="47" t="s">
        <v>1411</v>
      </c>
      <c r="N1239" s="47" t="s">
        <v>1411</v>
      </c>
      <c r="O1239" s="59">
        <v>5.5151</v>
      </c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</row>
    <row x14ac:dyDescent="0.25" r="1240" customHeight="1" ht="17.25">
      <c r="A1240" s="42">
        <v>1213</v>
      </c>
      <c r="B1240" s="43" t="s">
        <v>1420</v>
      </c>
      <c r="C1240" s="44" t="s">
        <v>1549</v>
      </c>
      <c r="D1240" s="44" t="s">
        <v>1655</v>
      </c>
      <c r="E1240" s="44" t="s">
        <v>169</v>
      </c>
      <c r="F1240" s="44" t="s">
        <v>1640</v>
      </c>
      <c r="G1240" s="44" t="s">
        <v>176</v>
      </c>
      <c r="H1240" s="56">
        <v>240</v>
      </c>
      <c r="I1240" s="45" t="s">
        <v>1568</v>
      </c>
      <c r="J1240" s="45" t="s">
        <v>1618</v>
      </c>
      <c r="K1240" s="44" t="s">
        <v>1568</v>
      </c>
      <c r="L1240" s="44" t="s">
        <v>1588</v>
      </c>
      <c r="M1240" s="47" t="s">
        <v>1411</v>
      </c>
      <c r="N1240" s="47" t="s">
        <v>1411</v>
      </c>
      <c r="O1240" s="59">
        <v>6.60721</v>
      </c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</row>
    <row x14ac:dyDescent="0.25" r="1241" customHeight="1" ht="17.25">
      <c r="A1241" s="42">
        <v>1214</v>
      </c>
      <c r="B1241" s="43" t="s">
        <v>1421</v>
      </c>
      <c r="C1241" s="44" t="s">
        <v>1549</v>
      </c>
      <c r="D1241" s="44" t="s">
        <v>1655</v>
      </c>
      <c r="E1241" s="44" t="s">
        <v>169</v>
      </c>
      <c r="F1241" s="44" t="s">
        <v>1640</v>
      </c>
      <c r="G1241" s="44" t="s">
        <v>176</v>
      </c>
      <c r="H1241" s="56">
        <v>240</v>
      </c>
      <c r="I1241" s="45" t="s">
        <v>1568</v>
      </c>
      <c r="J1241" s="45" t="s">
        <v>1618</v>
      </c>
      <c r="K1241" s="44" t="s">
        <v>1568</v>
      </c>
      <c r="L1241" s="44" t="s">
        <v>1588</v>
      </c>
      <c r="M1241" s="47" t="s">
        <v>1411</v>
      </c>
      <c r="N1241" s="47" t="s">
        <v>1411</v>
      </c>
      <c r="O1241" s="59">
        <v>3.33912</v>
      </c>
      <c r="P1241" s="49"/>
      <c r="Q1241" s="49"/>
      <c r="R1241" s="50"/>
      <c r="S1241" s="51"/>
      <c r="T1241" s="49"/>
      <c r="U1241" s="49"/>
      <c r="V1241" s="49"/>
      <c r="W1241" s="49"/>
      <c r="X1241" s="49"/>
      <c r="Y1241" s="49"/>
      <c r="Z1241" s="49"/>
    </row>
    <row x14ac:dyDescent="0.25" r="1242" customHeight="1" ht="17.25">
      <c r="A1242" s="42">
        <v>1215</v>
      </c>
      <c r="B1242" s="43" t="s">
        <v>1422</v>
      </c>
      <c r="C1242" s="44" t="s">
        <v>1549</v>
      </c>
      <c r="D1242" s="44" t="s">
        <v>1655</v>
      </c>
      <c r="E1242" s="44" t="s">
        <v>169</v>
      </c>
      <c r="F1242" s="44" t="s">
        <v>1641</v>
      </c>
      <c r="G1242" s="44" t="s">
        <v>176</v>
      </c>
      <c r="H1242" s="46">
        <v>240</v>
      </c>
      <c r="I1242" s="45" t="s">
        <v>1568</v>
      </c>
      <c r="J1242" s="45" t="s">
        <v>1618</v>
      </c>
      <c r="K1242" s="44" t="s">
        <v>1568</v>
      </c>
      <c r="L1242" s="44" t="s">
        <v>1588</v>
      </c>
      <c r="M1242" s="47" t="s">
        <v>1411</v>
      </c>
      <c r="N1242" s="47" t="s">
        <v>1411</v>
      </c>
      <c r="O1242" s="53">
        <v>5.07802</v>
      </c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</row>
    <row x14ac:dyDescent="0.25" r="1243" customHeight="1" ht="17.25">
      <c r="A1243" s="42">
        <v>1216</v>
      </c>
      <c r="B1243" s="43" t="s">
        <v>1423</v>
      </c>
      <c r="C1243" s="44" t="s">
        <v>1549</v>
      </c>
      <c r="D1243" s="44" t="s">
        <v>1655</v>
      </c>
      <c r="E1243" s="44" t="s">
        <v>169</v>
      </c>
      <c r="F1243" s="44" t="s">
        <v>1641</v>
      </c>
      <c r="G1243" s="44" t="s">
        <v>176</v>
      </c>
      <c r="H1243" s="46">
        <v>240</v>
      </c>
      <c r="I1243" s="45" t="s">
        <v>1568</v>
      </c>
      <c r="J1243" s="45" t="s">
        <v>1618</v>
      </c>
      <c r="K1243" s="44" t="s">
        <v>1568</v>
      </c>
      <c r="L1243" s="44" t="s">
        <v>1588</v>
      </c>
      <c r="M1243" s="47" t="s">
        <v>1411</v>
      </c>
      <c r="N1243" s="47" t="s">
        <v>1411</v>
      </c>
      <c r="O1243" s="53">
        <v>4.23675</v>
      </c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</row>
    <row x14ac:dyDescent="0.25" r="1244" customHeight="1" ht="17.25">
      <c r="A1244" s="42">
        <v>1217</v>
      </c>
      <c r="B1244" s="43" t="s">
        <v>1424</v>
      </c>
      <c r="C1244" s="44" t="s">
        <v>1549</v>
      </c>
      <c r="D1244" s="44" t="s">
        <v>1655</v>
      </c>
      <c r="E1244" s="44" t="s">
        <v>169</v>
      </c>
      <c r="F1244" s="44" t="s">
        <v>1656</v>
      </c>
      <c r="G1244" s="44" t="s">
        <v>176</v>
      </c>
      <c r="H1244" s="56">
        <v>240</v>
      </c>
      <c r="I1244" s="45" t="s">
        <v>1568</v>
      </c>
      <c r="J1244" s="45" t="s">
        <v>1618</v>
      </c>
      <c r="K1244" s="44" t="s">
        <v>1568</v>
      </c>
      <c r="L1244" s="44" t="s">
        <v>1588</v>
      </c>
      <c r="M1244" s="47" t="s">
        <v>1411</v>
      </c>
      <c r="N1244" s="47" t="s">
        <v>1411</v>
      </c>
      <c r="O1244" s="48">
        <v>3.20004</v>
      </c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</row>
    <row x14ac:dyDescent="0.25" r="1245" customHeight="1" ht="17.25">
      <c r="A1245" s="42">
        <v>1218</v>
      </c>
      <c r="B1245" s="43" t="s">
        <v>1425</v>
      </c>
      <c r="C1245" s="44" t="s">
        <v>1549</v>
      </c>
      <c r="D1245" s="44" t="s">
        <v>1653</v>
      </c>
      <c r="E1245" s="44" t="s">
        <v>169</v>
      </c>
      <c r="F1245" s="44" t="s">
        <v>1654</v>
      </c>
      <c r="G1245" s="44" t="s">
        <v>187</v>
      </c>
      <c r="H1245" s="46">
        <v>228</v>
      </c>
      <c r="I1245" s="45" t="s">
        <v>1568</v>
      </c>
      <c r="J1245" s="45" t="s">
        <v>1632</v>
      </c>
      <c r="K1245" s="44" t="s">
        <v>1568</v>
      </c>
      <c r="L1245" s="44" t="s">
        <v>1632</v>
      </c>
      <c r="M1245" s="47" t="s">
        <v>1411</v>
      </c>
      <c r="N1245" s="47" t="s">
        <v>1411</v>
      </c>
      <c r="O1245" s="48">
        <v>6.9446</v>
      </c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</row>
    <row x14ac:dyDescent="0.25" r="1246" customHeight="1" ht="17.25">
      <c r="A1246" s="42">
        <v>1219</v>
      </c>
      <c r="B1246" s="43" t="s">
        <v>1426</v>
      </c>
      <c r="C1246" s="44" t="s">
        <v>1549</v>
      </c>
      <c r="D1246" s="44" t="s">
        <v>1655</v>
      </c>
      <c r="E1246" s="44" t="s">
        <v>169</v>
      </c>
      <c r="F1246" s="44" t="s">
        <v>1656</v>
      </c>
      <c r="G1246" s="44" t="s">
        <v>187</v>
      </c>
      <c r="H1246" s="46">
        <v>228</v>
      </c>
      <c r="I1246" s="45" t="s">
        <v>1568</v>
      </c>
      <c r="J1246" s="45" t="s">
        <v>1632</v>
      </c>
      <c r="K1246" s="44" t="s">
        <v>1568</v>
      </c>
      <c r="L1246" s="44" t="s">
        <v>1632</v>
      </c>
      <c r="M1246" s="47" t="s">
        <v>1411</v>
      </c>
      <c r="N1246" s="47" t="s">
        <v>1411</v>
      </c>
      <c r="O1246" s="48">
        <v>6.43457</v>
      </c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</row>
    <row x14ac:dyDescent="0.25" r="1247" customHeight="1" ht="17.25">
      <c r="A1247" s="42">
        <v>1220</v>
      </c>
      <c r="B1247" s="43" t="s">
        <v>1427</v>
      </c>
      <c r="C1247" s="44" t="s">
        <v>1549</v>
      </c>
      <c r="D1247" s="44" t="s">
        <v>1655</v>
      </c>
      <c r="E1247" s="44" t="s">
        <v>169</v>
      </c>
      <c r="F1247" s="44" t="s">
        <v>1640</v>
      </c>
      <c r="G1247" s="44" t="s">
        <v>187</v>
      </c>
      <c r="H1247" s="56">
        <v>228</v>
      </c>
      <c r="I1247" s="45" t="s">
        <v>1568</v>
      </c>
      <c r="J1247" s="45" t="s">
        <v>1632</v>
      </c>
      <c r="K1247" s="44" t="s">
        <v>1568</v>
      </c>
      <c r="L1247" s="44" t="s">
        <v>1632</v>
      </c>
      <c r="M1247" s="47" t="s">
        <v>1411</v>
      </c>
      <c r="N1247" s="47" t="s">
        <v>1411</v>
      </c>
      <c r="O1247" s="48">
        <v>5.21987</v>
      </c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</row>
    <row x14ac:dyDescent="0.25" r="1248" customHeight="1" ht="17.25">
      <c r="A1248" s="42">
        <v>1221</v>
      </c>
      <c r="B1248" s="43" t="s">
        <v>1428</v>
      </c>
      <c r="C1248" s="44" t="s">
        <v>1549</v>
      </c>
      <c r="D1248" s="44" t="s">
        <v>1655</v>
      </c>
      <c r="E1248" s="44" t="s">
        <v>169</v>
      </c>
      <c r="F1248" s="44" t="s">
        <v>1641</v>
      </c>
      <c r="G1248" s="44" t="s">
        <v>187</v>
      </c>
      <c r="H1248" s="56">
        <v>228</v>
      </c>
      <c r="I1248" s="45" t="s">
        <v>1568</v>
      </c>
      <c r="J1248" s="45" t="s">
        <v>1632</v>
      </c>
      <c r="K1248" s="44" t="s">
        <v>1568</v>
      </c>
      <c r="L1248" s="44" t="s">
        <v>1632</v>
      </c>
      <c r="M1248" s="47" t="s">
        <v>1411</v>
      </c>
      <c r="N1248" s="47" t="s">
        <v>1411</v>
      </c>
      <c r="O1248" s="48">
        <v>6.04702</v>
      </c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</row>
    <row x14ac:dyDescent="0.25" r="1249" customHeight="1" ht="17.25">
      <c r="A1249" s="42">
        <v>1222</v>
      </c>
      <c r="B1249" s="43" t="s">
        <v>1429</v>
      </c>
      <c r="C1249" s="44" t="s">
        <v>1549</v>
      </c>
      <c r="D1249" s="44" t="s">
        <v>1655</v>
      </c>
      <c r="E1249" s="44" t="s">
        <v>169</v>
      </c>
      <c r="F1249" s="44" t="s">
        <v>1656</v>
      </c>
      <c r="G1249" s="44" t="s">
        <v>151</v>
      </c>
      <c r="H1249" s="56">
        <v>240</v>
      </c>
      <c r="I1249" s="45" t="s">
        <v>1568</v>
      </c>
      <c r="J1249" s="45" t="s">
        <v>1569</v>
      </c>
      <c r="K1249" s="44" t="s">
        <v>1568</v>
      </c>
      <c r="L1249" s="44" t="s">
        <v>1570</v>
      </c>
      <c r="M1249" s="47" t="s">
        <v>234</v>
      </c>
      <c r="N1249" s="47" t="s">
        <v>234</v>
      </c>
      <c r="O1249" s="48">
        <v>5.59979</v>
      </c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</row>
    <row x14ac:dyDescent="0.25" r="1250" customHeight="1" ht="17.25">
      <c r="A1250" s="42">
        <v>1223</v>
      </c>
      <c r="B1250" s="43" t="s">
        <v>1430</v>
      </c>
      <c r="C1250" s="44" t="s">
        <v>1549</v>
      </c>
      <c r="D1250" s="44" t="s">
        <v>1653</v>
      </c>
      <c r="E1250" s="44" t="s">
        <v>169</v>
      </c>
      <c r="F1250" s="44" t="s">
        <v>1654</v>
      </c>
      <c r="G1250" s="44" t="s">
        <v>176</v>
      </c>
      <c r="H1250" s="56">
        <v>240</v>
      </c>
      <c r="I1250" s="45" t="s">
        <v>1568</v>
      </c>
      <c r="J1250" s="45" t="s">
        <v>1618</v>
      </c>
      <c r="K1250" s="44" t="s">
        <v>1568</v>
      </c>
      <c r="L1250" s="44" t="s">
        <v>1588</v>
      </c>
      <c r="M1250" s="47" t="s">
        <v>1407</v>
      </c>
      <c r="N1250" s="47" t="s">
        <v>1407</v>
      </c>
      <c r="O1250" s="48">
        <v>3.53283</v>
      </c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</row>
    <row x14ac:dyDescent="0.25" r="1251" customHeight="1" ht="17.25">
      <c r="A1251" s="42">
        <v>1226</v>
      </c>
      <c r="B1251" s="43" t="s">
        <v>1433</v>
      </c>
      <c r="C1251" s="44" t="s">
        <v>1549</v>
      </c>
      <c r="D1251" s="44" t="s">
        <v>1655</v>
      </c>
      <c r="E1251" s="44" t="s">
        <v>169</v>
      </c>
      <c r="F1251" s="44" t="s">
        <v>1640</v>
      </c>
      <c r="G1251" s="44" t="s">
        <v>187</v>
      </c>
      <c r="H1251" s="56">
        <v>228</v>
      </c>
      <c r="I1251" s="45" t="s">
        <v>1568</v>
      </c>
      <c r="J1251" s="45" t="s">
        <v>1632</v>
      </c>
      <c r="K1251" s="44" t="s">
        <v>1568</v>
      </c>
      <c r="L1251" s="44" t="s">
        <v>1632</v>
      </c>
      <c r="M1251" s="47" t="s">
        <v>1411</v>
      </c>
      <c r="N1251" s="47" t="s">
        <v>1411</v>
      </c>
      <c r="O1251" s="48">
        <v>3.7</v>
      </c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</row>
    <row x14ac:dyDescent="0.25" r="1252" customHeight="1" ht="17.25">
      <c r="A1252" s="42">
        <v>1227</v>
      </c>
      <c r="B1252" s="43" t="s">
        <v>1434</v>
      </c>
      <c r="C1252" s="44" t="s">
        <v>1549</v>
      </c>
      <c r="D1252" s="44" t="s">
        <v>1655</v>
      </c>
      <c r="E1252" s="44" t="s">
        <v>169</v>
      </c>
      <c r="F1252" s="44" t="s">
        <v>1640</v>
      </c>
      <c r="G1252" s="44" t="s">
        <v>187</v>
      </c>
      <c r="H1252" s="56">
        <v>228</v>
      </c>
      <c r="I1252" s="45" t="s">
        <v>1568</v>
      </c>
      <c r="J1252" s="45" t="s">
        <v>1632</v>
      </c>
      <c r="K1252" s="44" t="s">
        <v>1568</v>
      </c>
      <c r="L1252" s="44" t="s">
        <v>1632</v>
      </c>
      <c r="M1252" s="47" t="s">
        <v>1411</v>
      </c>
      <c r="N1252" s="47" t="s">
        <v>1411</v>
      </c>
      <c r="O1252" s="48">
        <v>5.5</v>
      </c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</row>
    <row x14ac:dyDescent="0.25" r="1253" customHeight="1" ht="17.25">
      <c r="A1253" s="42">
        <v>1229</v>
      </c>
      <c r="B1253" s="43" t="s">
        <v>1435</v>
      </c>
      <c r="C1253" s="44" t="s">
        <v>1549</v>
      </c>
      <c r="D1253" s="44" t="s">
        <v>1655</v>
      </c>
      <c r="E1253" s="44" t="s">
        <v>169</v>
      </c>
      <c r="F1253" s="44" t="s">
        <v>1640</v>
      </c>
      <c r="G1253" s="44" t="s">
        <v>187</v>
      </c>
      <c r="H1253" s="56">
        <v>228</v>
      </c>
      <c r="I1253" s="45" t="s">
        <v>1568</v>
      </c>
      <c r="J1253" s="45" t="s">
        <v>1632</v>
      </c>
      <c r="K1253" s="44" t="s">
        <v>1568</v>
      </c>
      <c r="L1253" s="44" t="s">
        <v>1632</v>
      </c>
      <c r="M1253" s="47" t="s">
        <v>1411</v>
      </c>
      <c r="N1253" s="47" t="s">
        <v>1411</v>
      </c>
      <c r="O1253" s="48">
        <v>5.5</v>
      </c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</row>
    <row x14ac:dyDescent="0.25" r="1254" customHeight="1" ht="17.25">
      <c r="A1254" s="42">
        <v>1230</v>
      </c>
      <c r="B1254" s="43" t="s">
        <v>1436</v>
      </c>
      <c r="C1254" s="44" t="s">
        <v>1549</v>
      </c>
      <c r="D1254" s="44" t="s">
        <v>1655</v>
      </c>
      <c r="E1254" s="44" t="s">
        <v>169</v>
      </c>
      <c r="F1254" s="44" t="s">
        <v>1640</v>
      </c>
      <c r="G1254" s="44" t="s">
        <v>176</v>
      </c>
      <c r="H1254" s="46">
        <v>240</v>
      </c>
      <c r="I1254" s="45" t="s">
        <v>1568</v>
      </c>
      <c r="J1254" s="45" t="s">
        <v>1618</v>
      </c>
      <c r="K1254" s="44" t="s">
        <v>1568</v>
      </c>
      <c r="L1254" s="44" t="s">
        <v>1588</v>
      </c>
      <c r="M1254" s="47" t="s">
        <v>1407</v>
      </c>
      <c r="N1254" s="47" t="s">
        <v>1407</v>
      </c>
      <c r="O1254" s="48">
        <v>7.1</v>
      </c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</row>
    <row x14ac:dyDescent="0.25" r="1255" customHeight="1" ht="17.25">
      <c r="A1255" s="42">
        <v>1232</v>
      </c>
      <c r="B1255" s="43" t="s">
        <v>1438</v>
      </c>
      <c r="C1255" s="44" t="s">
        <v>1547</v>
      </c>
      <c r="D1255" s="44" t="s">
        <v>1655</v>
      </c>
      <c r="E1255" s="44" t="s">
        <v>169</v>
      </c>
      <c r="F1255" s="44" t="s">
        <v>1640</v>
      </c>
      <c r="G1255" s="44" t="s">
        <v>187</v>
      </c>
      <c r="H1255" s="56">
        <v>228</v>
      </c>
      <c r="I1255" s="45" t="s">
        <v>1568</v>
      </c>
      <c r="J1255" s="45" t="s">
        <v>1632</v>
      </c>
      <c r="K1255" s="44" t="s">
        <v>1568</v>
      </c>
      <c r="L1255" s="44" t="s">
        <v>1632</v>
      </c>
      <c r="M1255" s="47" t="s">
        <v>1442</v>
      </c>
      <c r="N1255" s="47" t="s">
        <v>351</v>
      </c>
      <c r="O1255" s="48">
        <v>12.07356</v>
      </c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</row>
    <row x14ac:dyDescent="0.25" r="1256" customHeight="1" ht="17.25">
      <c r="A1256" s="42">
        <v>1233</v>
      </c>
      <c r="B1256" s="43" t="s">
        <v>1439</v>
      </c>
      <c r="C1256" s="44" t="s">
        <v>1547</v>
      </c>
      <c r="D1256" s="44" t="s">
        <v>1655</v>
      </c>
      <c r="E1256" s="44" t="s">
        <v>169</v>
      </c>
      <c r="F1256" s="44" t="s">
        <v>1640</v>
      </c>
      <c r="G1256" s="44" t="s">
        <v>187</v>
      </c>
      <c r="H1256" s="46">
        <v>228</v>
      </c>
      <c r="I1256" s="45" t="s">
        <v>1568</v>
      </c>
      <c r="J1256" s="45" t="s">
        <v>1632</v>
      </c>
      <c r="K1256" s="44" t="s">
        <v>1568</v>
      </c>
      <c r="L1256" s="44" t="s">
        <v>1632</v>
      </c>
      <c r="M1256" s="47" t="s">
        <v>1442</v>
      </c>
      <c r="N1256" s="47" t="s">
        <v>351</v>
      </c>
      <c r="O1256" s="48">
        <v>7.55869</v>
      </c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</row>
    <row x14ac:dyDescent="0.25" r="1257" customHeight="1" ht="17.25">
      <c r="A1257" s="42">
        <v>1237</v>
      </c>
      <c r="B1257" s="43" t="s">
        <v>1443</v>
      </c>
      <c r="C1257" s="44" t="s">
        <v>1547</v>
      </c>
      <c r="D1257" s="44" t="s">
        <v>1655</v>
      </c>
      <c r="E1257" s="44" t="s">
        <v>169</v>
      </c>
      <c r="F1257" s="44" t="s">
        <v>1640</v>
      </c>
      <c r="G1257" s="44" t="s">
        <v>176</v>
      </c>
      <c r="H1257" s="46">
        <v>240</v>
      </c>
      <c r="I1257" s="45" t="s">
        <v>1568</v>
      </c>
      <c r="J1257" s="45" t="s">
        <v>1618</v>
      </c>
      <c r="K1257" s="44" t="s">
        <v>1568</v>
      </c>
      <c r="L1257" s="44" t="s">
        <v>1588</v>
      </c>
      <c r="M1257" s="47" t="s">
        <v>1442</v>
      </c>
      <c r="N1257" s="47" t="s">
        <v>351</v>
      </c>
      <c r="O1257" s="48">
        <v>8.57451</v>
      </c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</row>
    <row x14ac:dyDescent="0.25" r="1258" customHeight="1" ht="17.25">
      <c r="A1258" s="42">
        <v>1238</v>
      </c>
      <c r="B1258" s="43" t="s">
        <v>1444</v>
      </c>
      <c r="C1258" s="44" t="s">
        <v>1547</v>
      </c>
      <c r="D1258" s="44" t="s">
        <v>1655</v>
      </c>
      <c r="E1258" s="44" t="s">
        <v>169</v>
      </c>
      <c r="F1258" s="44" t="s">
        <v>1640</v>
      </c>
      <c r="G1258" s="44" t="s">
        <v>187</v>
      </c>
      <c r="H1258" s="46">
        <v>228</v>
      </c>
      <c r="I1258" s="45" t="s">
        <v>1568</v>
      </c>
      <c r="J1258" s="45" t="s">
        <v>1632</v>
      </c>
      <c r="K1258" s="44" t="s">
        <v>1568</v>
      </c>
      <c r="L1258" s="44" t="s">
        <v>1632</v>
      </c>
      <c r="M1258" s="47" t="s">
        <v>1442</v>
      </c>
      <c r="N1258" s="47" t="s">
        <v>351</v>
      </c>
      <c r="O1258" s="48">
        <v>7.22515</v>
      </c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</row>
    <row x14ac:dyDescent="0.25" r="1259" customHeight="1" ht="17.25">
      <c r="A1259" s="42">
        <v>1239</v>
      </c>
      <c r="B1259" s="43" t="s">
        <v>1445</v>
      </c>
      <c r="C1259" s="44" t="s">
        <v>1547</v>
      </c>
      <c r="D1259" s="44" t="s">
        <v>1655</v>
      </c>
      <c r="E1259" s="44" t="s">
        <v>169</v>
      </c>
      <c r="F1259" s="44" t="s">
        <v>1640</v>
      </c>
      <c r="G1259" s="44" t="s">
        <v>1645</v>
      </c>
      <c r="H1259" s="46">
        <v>240</v>
      </c>
      <c r="I1259" s="45" t="s">
        <v>1568</v>
      </c>
      <c r="J1259" s="45" t="s">
        <v>1569</v>
      </c>
      <c r="K1259" s="44" t="s">
        <v>1568</v>
      </c>
      <c r="L1259" s="44" t="s">
        <v>1570</v>
      </c>
      <c r="M1259" s="47" t="s">
        <v>1442</v>
      </c>
      <c r="N1259" s="47" t="s">
        <v>351</v>
      </c>
      <c r="O1259" s="48">
        <v>6.6864</v>
      </c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</row>
    <row x14ac:dyDescent="0.25" r="1260" customHeight="1" ht="17.25">
      <c r="A1260" s="42">
        <v>1242</v>
      </c>
      <c r="B1260" s="43" t="s">
        <v>1447</v>
      </c>
      <c r="C1260" s="44" t="s">
        <v>1580</v>
      </c>
      <c r="D1260" s="44" t="s">
        <v>1655</v>
      </c>
      <c r="E1260" s="44" t="s">
        <v>169</v>
      </c>
      <c r="F1260" s="44" t="s">
        <v>1640</v>
      </c>
      <c r="G1260" s="44" t="s">
        <v>134</v>
      </c>
      <c r="H1260" s="46">
        <v>240</v>
      </c>
      <c r="I1260" s="45" t="s">
        <v>1568</v>
      </c>
      <c r="J1260" s="45" t="s">
        <v>1569</v>
      </c>
      <c r="K1260" s="44" t="s">
        <v>1568</v>
      </c>
      <c r="L1260" s="44" t="s">
        <v>1570</v>
      </c>
      <c r="M1260" s="47" t="s">
        <v>387</v>
      </c>
      <c r="N1260" s="47" t="s">
        <v>237</v>
      </c>
      <c r="O1260" s="48">
        <v>5.60002</v>
      </c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</row>
    <row x14ac:dyDescent="0.25" r="1261" customHeight="1" ht="17.25">
      <c r="A1261" s="42">
        <v>1247</v>
      </c>
      <c r="B1261" s="43" t="s">
        <v>1451</v>
      </c>
      <c r="C1261" s="44" t="s">
        <v>1547</v>
      </c>
      <c r="D1261" s="44" t="s">
        <v>1655</v>
      </c>
      <c r="E1261" s="44" t="s">
        <v>169</v>
      </c>
      <c r="F1261" s="44" t="s">
        <v>1640</v>
      </c>
      <c r="G1261" s="44" t="s">
        <v>187</v>
      </c>
      <c r="H1261" s="56">
        <v>228</v>
      </c>
      <c r="I1261" s="45" t="s">
        <v>1568</v>
      </c>
      <c r="J1261" s="45" t="s">
        <v>1632</v>
      </c>
      <c r="K1261" s="44" t="s">
        <v>1568</v>
      </c>
      <c r="L1261" s="44" t="s">
        <v>1632</v>
      </c>
      <c r="M1261" s="47" t="s">
        <v>1646</v>
      </c>
      <c r="N1261" s="47" t="s">
        <v>569</v>
      </c>
      <c r="O1261" s="48">
        <v>3.80323</v>
      </c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</row>
    <row x14ac:dyDescent="0.25" r="1262" customHeight="1" ht="17.25">
      <c r="A1262" s="42">
        <v>1251</v>
      </c>
      <c r="B1262" s="43" t="s">
        <v>1454</v>
      </c>
      <c r="C1262" s="44" t="s">
        <v>1580</v>
      </c>
      <c r="D1262" s="44" t="s">
        <v>1655</v>
      </c>
      <c r="E1262" s="44" t="s">
        <v>169</v>
      </c>
      <c r="F1262" s="44" t="s">
        <v>1640</v>
      </c>
      <c r="G1262" s="44" t="s">
        <v>187</v>
      </c>
      <c r="H1262" s="56">
        <v>228</v>
      </c>
      <c r="I1262" s="45" t="s">
        <v>1568</v>
      </c>
      <c r="J1262" s="45" t="s">
        <v>1632</v>
      </c>
      <c r="K1262" s="44" t="s">
        <v>1568</v>
      </c>
      <c r="L1262" s="44" t="s">
        <v>1588</v>
      </c>
      <c r="M1262" s="47" t="s">
        <v>237</v>
      </c>
      <c r="N1262" s="47" t="s">
        <v>237</v>
      </c>
      <c r="O1262" s="48">
        <v>11.89496</v>
      </c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</row>
    <row x14ac:dyDescent="0.25" r="1263" customHeight="1" ht="17.25">
      <c r="A1263" s="42">
        <v>1252</v>
      </c>
      <c r="B1263" s="43" t="s">
        <v>1455</v>
      </c>
      <c r="C1263" s="44" t="s">
        <v>1580</v>
      </c>
      <c r="D1263" s="44" t="s">
        <v>1655</v>
      </c>
      <c r="E1263" s="44" t="s">
        <v>169</v>
      </c>
      <c r="F1263" s="45" t="s">
        <v>1640</v>
      </c>
      <c r="G1263" s="44" t="s">
        <v>187</v>
      </c>
      <c r="H1263" s="46">
        <v>228</v>
      </c>
      <c r="I1263" s="45" t="s">
        <v>1568</v>
      </c>
      <c r="J1263" s="45" t="s">
        <v>1632</v>
      </c>
      <c r="K1263" s="44" t="s">
        <v>1568</v>
      </c>
      <c r="L1263" s="44" t="s">
        <v>1632</v>
      </c>
      <c r="M1263" s="47" t="s">
        <v>237</v>
      </c>
      <c r="N1263" s="47" t="s">
        <v>237</v>
      </c>
      <c r="O1263" s="52">
        <v>10.34761</v>
      </c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  <c r="Z1263" s="49"/>
    </row>
    <row x14ac:dyDescent="0.25" r="1264" customHeight="1" ht="17.25">
      <c r="A1264" s="42">
        <v>1253</v>
      </c>
      <c r="B1264" s="43" t="s">
        <v>1456</v>
      </c>
      <c r="C1264" s="44" t="s">
        <v>1580</v>
      </c>
      <c r="D1264" s="44" t="s">
        <v>1655</v>
      </c>
      <c r="E1264" s="44" t="s">
        <v>169</v>
      </c>
      <c r="F1264" s="44" t="s">
        <v>1640</v>
      </c>
      <c r="G1264" s="44" t="s">
        <v>187</v>
      </c>
      <c r="H1264" s="56">
        <v>228</v>
      </c>
      <c r="I1264" s="45" t="s">
        <v>1568</v>
      </c>
      <c r="J1264" s="45" t="s">
        <v>1632</v>
      </c>
      <c r="K1264" s="44" t="s">
        <v>1568</v>
      </c>
      <c r="L1264" s="44" t="s">
        <v>1632</v>
      </c>
      <c r="M1264" s="47" t="s">
        <v>237</v>
      </c>
      <c r="N1264" s="47" t="s">
        <v>237</v>
      </c>
      <c r="O1264" s="48">
        <v>8.41613</v>
      </c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</row>
    <row x14ac:dyDescent="0.25" r="1265" customHeight="1" ht="17.25">
      <c r="A1265" s="42">
        <v>1254</v>
      </c>
      <c r="B1265" s="43" t="s">
        <v>1457</v>
      </c>
      <c r="C1265" s="44" t="s">
        <v>1580</v>
      </c>
      <c r="D1265" s="44" t="s">
        <v>1655</v>
      </c>
      <c r="E1265" s="44" t="s">
        <v>169</v>
      </c>
      <c r="F1265" s="44" t="s">
        <v>1661</v>
      </c>
      <c r="G1265" s="44" t="s">
        <v>134</v>
      </c>
      <c r="H1265" s="56">
        <v>240</v>
      </c>
      <c r="I1265" s="45" t="s">
        <v>1568</v>
      </c>
      <c r="J1265" s="45" t="s">
        <v>1569</v>
      </c>
      <c r="K1265" s="44" t="s">
        <v>1568</v>
      </c>
      <c r="L1265" s="44" t="s">
        <v>1570</v>
      </c>
      <c r="M1265" s="47" t="s">
        <v>237</v>
      </c>
      <c r="N1265" s="47" t="s">
        <v>237</v>
      </c>
      <c r="O1265" s="48">
        <v>5.6</v>
      </c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</row>
    <row x14ac:dyDescent="0.25" r="1266" customHeight="1" ht="17.25">
      <c r="A1266" s="42">
        <v>1260</v>
      </c>
      <c r="B1266" s="43" t="s">
        <v>1462</v>
      </c>
      <c r="C1266" s="44" t="s">
        <v>1537</v>
      </c>
      <c r="D1266" s="44" t="s">
        <v>1655</v>
      </c>
      <c r="E1266" s="44" t="s">
        <v>169</v>
      </c>
      <c r="F1266" s="44" t="s">
        <v>1640</v>
      </c>
      <c r="G1266" s="44" t="s">
        <v>176</v>
      </c>
      <c r="H1266" s="56">
        <v>240</v>
      </c>
      <c r="I1266" s="45" t="s">
        <v>1568</v>
      </c>
      <c r="J1266" s="45" t="s">
        <v>1618</v>
      </c>
      <c r="K1266" s="44" t="s">
        <v>1568</v>
      </c>
      <c r="L1266" s="44" t="s">
        <v>1588</v>
      </c>
      <c r="M1266" s="47" t="s">
        <v>1408</v>
      </c>
      <c r="N1266" s="47" t="s">
        <v>1408</v>
      </c>
      <c r="O1266" s="48">
        <v>4.5</v>
      </c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</row>
    <row x14ac:dyDescent="0.25" r="1267" customHeight="1" ht="17.25">
      <c r="A1267" s="42">
        <v>1269</v>
      </c>
      <c r="B1267" s="43" t="s">
        <v>1470</v>
      </c>
      <c r="C1267" s="44" t="s">
        <v>1537</v>
      </c>
      <c r="D1267" s="44" t="s">
        <v>1655</v>
      </c>
      <c r="E1267" s="44" t="s">
        <v>169</v>
      </c>
      <c r="F1267" s="44" t="s">
        <v>1640</v>
      </c>
      <c r="G1267" s="44" t="s">
        <v>181</v>
      </c>
      <c r="H1267" s="46">
        <v>235</v>
      </c>
      <c r="I1267" s="45" t="s">
        <v>1568</v>
      </c>
      <c r="J1267" s="45" t="s">
        <v>1633</v>
      </c>
      <c r="K1267" s="44" t="s">
        <v>1568</v>
      </c>
      <c r="L1267" s="44" t="s">
        <v>1588</v>
      </c>
      <c r="M1267" s="47" t="s">
        <v>1408</v>
      </c>
      <c r="N1267" s="47" t="s">
        <v>1408</v>
      </c>
      <c r="O1267" s="48">
        <v>6.8402</v>
      </c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</row>
    <row x14ac:dyDescent="0.25" r="1268" customHeight="1" ht="17.25">
      <c r="A1268" s="42">
        <v>1273</v>
      </c>
      <c r="B1268" s="43" t="s">
        <v>1474</v>
      </c>
      <c r="C1268" s="44" t="s">
        <v>1537</v>
      </c>
      <c r="D1268" s="44" t="s">
        <v>1655</v>
      </c>
      <c r="E1268" s="44" t="s">
        <v>169</v>
      </c>
      <c r="F1268" s="44" t="s">
        <v>1640</v>
      </c>
      <c r="G1268" s="44" t="s">
        <v>179</v>
      </c>
      <c r="H1268" s="46">
        <v>240</v>
      </c>
      <c r="I1268" s="45" t="s">
        <v>1543</v>
      </c>
      <c r="J1268" s="45" t="s">
        <v>1544</v>
      </c>
      <c r="K1268" s="44" t="s">
        <v>1619</v>
      </c>
      <c r="L1268" s="44" t="s">
        <v>1544</v>
      </c>
      <c r="M1268" s="47" t="s">
        <v>238</v>
      </c>
      <c r="N1268" s="47" t="s">
        <v>238</v>
      </c>
      <c r="O1268" s="48">
        <v>4.65</v>
      </c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</row>
    <row x14ac:dyDescent="0.25" r="1269" customHeight="1" ht="17.25">
      <c r="A1269" s="42">
        <v>1274</v>
      </c>
      <c r="B1269" s="43" t="s">
        <v>1475</v>
      </c>
      <c r="C1269" s="44" t="s">
        <v>1537</v>
      </c>
      <c r="D1269" s="44" t="s">
        <v>1655</v>
      </c>
      <c r="E1269" s="44" t="s">
        <v>169</v>
      </c>
      <c r="F1269" s="44" t="s">
        <v>1640</v>
      </c>
      <c r="G1269" s="44" t="s">
        <v>147</v>
      </c>
      <c r="H1269" s="46">
        <v>245</v>
      </c>
      <c r="I1269" s="45" t="s">
        <v>1543</v>
      </c>
      <c r="J1269" s="45" t="s">
        <v>1544</v>
      </c>
      <c r="K1269" s="44" t="s">
        <v>1619</v>
      </c>
      <c r="L1269" s="44" t="s">
        <v>1544</v>
      </c>
      <c r="M1269" s="47" t="s">
        <v>587</v>
      </c>
      <c r="N1269" s="47" t="s">
        <v>587</v>
      </c>
      <c r="O1269" s="48">
        <v>4.6</v>
      </c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</row>
    <row x14ac:dyDescent="0.25" r="1270" customHeight="1" ht="17.25">
      <c r="A1270" s="42">
        <v>1276</v>
      </c>
      <c r="B1270" s="43" t="s">
        <v>1477</v>
      </c>
      <c r="C1270" s="44" t="s">
        <v>1537</v>
      </c>
      <c r="D1270" s="44" t="s">
        <v>1655</v>
      </c>
      <c r="E1270" s="44" t="s">
        <v>169</v>
      </c>
      <c r="F1270" s="44" t="s">
        <v>1640</v>
      </c>
      <c r="G1270" s="44" t="s">
        <v>179</v>
      </c>
      <c r="H1270" s="46">
        <v>240</v>
      </c>
      <c r="I1270" s="45" t="s">
        <v>1543</v>
      </c>
      <c r="J1270" s="45" t="s">
        <v>1544</v>
      </c>
      <c r="K1270" s="44" t="s">
        <v>1619</v>
      </c>
      <c r="L1270" s="44" t="s">
        <v>1544</v>
      </c>
      <c r="M1270" s="47" t="s">
        <v>238</v>
      </c>
      <c r="N1270" s="47" t="s">
        <v>238</v>
      </c>
      <c r="O1270" s="48">
        <v>3.25</v>
      </c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</row>
    <row x14ac:dyDescent="0.25" r="1271" customHeight="1" ht="17.25">
      <c r="A1271" s="42">
        <v>1282</v>
      </c>
      <c r="B1271" s="43" t="s">
        <v>1483</v>
      </c>
      <c r="C1271" s="44" t="s">
        <v>1547</v>
      </c>
      <c r="D1271" s="44" t="s">
        <v>1655</v>
      </c>
      <c r="E1271" s="44" t="s">
        <v>169</v>
      </c>
      <c r="F1271" s="44" t="s">
        <v>1640</v>
      </c>
      <c r="G1271" s="44" t="s">
        <v>176</v>
      </c>
      <c r="H1271" s="46">
        <v>240</v>
      </c>
      <c r="I1271" s="45" t="s">
        <v>1568</v>
      </c>
      <c r="J1271" s="45" t="s">
        <v>1618</v>
      </c>
      <c r="K1271" s="44" t="s">
        <v>1568</v>
      </c>
      <c r="L1271" s="44" t="s">
        <v>1588</v>
      </c>
      <c r="M1271" s="47" t="s">
        <v>1442</v>
      </c>
      <c r="N1271" s="47" t="s">
        <v>1442</v>
      </c>
      <c r="O1271" s="48">
        <v>3.7</v>
      </c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</row>
    <row x14ac:dyDescent="0.25" r="1272" customHeight="1" ht="17.25">
      <c r="A1272" s="42">
        <v>1284</v>
      </c>
      <c r="B1272" s="43" t="s">
        <v>1485</v>
      </c>
      <c r="C1272" s="44" t="s">
        <v>1537</v>
      </c>
      <c r="D1272" s="44" t="s">
        <v>1655</v>
      </c>
      <c r="E1272" s="44" t="s">
        <v>169</v>
      </c>
      <c r="F1272" s="44" t="s">
        <v>1640</v>
      </c>
      <c r="G1272" s="44" t="s">
        <v>168</v>
      </c>
      <c r="H1272" s="46">
        <v>240</v>
      </c>
      <c r="I1272" s="45" t="s">
        <v>1546</v>
      </c>
      <c r="J1272" s="45" t="s">
        <v>1587</v>
      </c>
      <c r="K1272" s="44" t="s">
        <v>1546</v>
      </c>
      <c r="L1272" s="44" t="s">
        <v>1546</v>
      </c>
      <c r="M1272" s="47" t="s">
        <v>782</v>
      </c>
      <c r="N1272" s="47" t="s">
        <v>782</v>
      </c>
      <c r="O1272" s="48">
        <v>3.3</v>
      </c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</row>
    <row x14ac:dyDescent="0.25" r="1273" customHeight="1" ht="17.25">
      <c r="A1273" s="42">
        <v>1293</v>
      </c>
      <c r="B1273" s="43" t="s">
        <v>1493</v>
      </c>
      <c r="C1273" s="44" t="s">
        <v>1547</v>
      </c>
      <c r="D1273" s="44" t="s">
        <v>1653</v>
      </c>
      <c r="E1273" s="44" t="s">
        <v>169</v>
      </c>
      <c r="F1273" s="44" t="s">
        <v>1656</v>
      </c>
      <c r="G1273" s="44" t="s">
        <v>205</v>
      </c>
      <c r="H1273" s="46">
        <v>195</v>
      </c>
      <c r="I1273" s="45" t="s">
        <v>1594</v>
      </c>
      <c r="J1273" s="45" t="s">
        <v>1638</v>
      </c>
      <c r="K1273" s="44" t="s">
        <v>1594</v>
      </c>
      <c r="L1273" s="44" t="s">
        <v>1594</v>
      </c>
      <c r="M1273" s="47" t="s">
        <v>353</v>
      </c>
      <c r="N1273" s="47" t="s">
        <v>353</v>
      </c>
      <c r="O1273" s="48">
        <v>5.5</v>
      </c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</row>
    <row x14ac:dyDescent="0.25" r="1274" customHeight="1" ht="17.25">
      <c r="A1274" s="42">
        <v>1295</v>
      </c>
      <c r="B1274" s="43" t="s">
        <v>1495</v>
      </c>
      <c r="C1274" s="44" t="s">
        <v>1537</v>
      </c>
      <c r="D1274" s="44" t="s">
        <v>1655</v>
      </c>
      <c r="E1274" s="44" t="s">
        <v>169</v>
      </c>
      <c r="F1274" s="44" t="s">
        <v>1640</v>
      </c>
      <c r="G1274" s="44" t="s">
        <v>149</v>
      </c>
      <c r="H1274" s="46">
        <v>245</v>
      </c>
      <c r="I1274" s="45" t="s">
        <v>1543</v>
      </c>
      <c r="J1274" s="45" t="s">
        <v>1544</v>
      </c>
      <c r="K1274" s="44" t="s">
        <v>1619</v>
      </c>
      <c r="L1274" s="44" t="s">
        <v>1544</v>
      </c>
      <c r="M1274" s="47" t="s">
        <v>594</v>
      </c>
      <c r="N1274" s="47" t="s">
        <v>594</v>
      </c>
      <c r="O1274" s="48">
        <v>3.025</v>
      </c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</row>
    <row x14ac:dyDescent="0.25" r="1275" customHeight="1" ht="17.25">
      <c r="A1275" s="42">
        <v>1296</v>
      </c>
      <c r="B1275" s="43" t="s">
        <v>1496</v>
      </c>
      <c r="C1275" s="44" t="s">
        <v>1537</v>
      </c>
      <c r="D1275" s="44" t="s">
        <v>1655</v>
      </c>
      <c r="E1275" s="44" t="s">
        <v>169</v>
      </c>
      <c r="F1275" s="44" t="s">
        <v>1640</v>
      </c>
      <c r="G1275" s="44" t="s">
        <v>150</v>
      </c>
      <c r="H1275" s="46">
        <v>275</v>
      </c>
      <c r="I1275" s="45" t="s">
        <v>1543</v>
      </c>
      <c r="J1275" s="45" t="s">
        <v>1544</v>
      </c>
      <c r="K1275" s="44" t="s">
        <v>1619</v>
      </c>
      <c r="L1275" s="44" t="s">
        <v>1544</v>
      </c>
      <c r="M1275" s="47" t="s">
        <v>591</v>
      </c>
      <c r="N1275" s="47" t="s">
        <v>591</v>
      </c>
      <c r="O1275" s="48">
        <v>3.3</v>
      </c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</row>
    <row x14ac:dyDescent="0.25" r="1276" customHeight="1" ht="17.25">
      <c r="A1276" s="42">
        <v>1297</v>
      </c>
      <c r="B1276" s="43" t="s">
        <v>1497</v>
      </c>
      <c r="C1276" s="44" t="s">
        <v>1537</v>
      </c>
      <c r="D1276" s="44" t="s">
        <v>1655</v>
      </c>
      <c r="E1276" s="44" t="s">
        <v>169</v>
      </c>
      <c r="F1276" s="44" t="s">
        <v>1640</v>
      </c>
      <c r="G1276" s="44" t="s">
        <v>188</v>
      </c>
      <c r="H1276" s="46">
        <v>215</v>
      </c>
      <c r="I1276" s="45" t="s">
        <v>1543</v>
      </c>
      <c r="J1276" s="45" t="s">
        <v>1544</v>
      </c>
      <c r="K1276" s="44" t="s">
        <v>1619</v>
      </c>
      <c r="L1276" s="44" t="s">
        <v>1544</v>
      </c>
      <c r="M1276" s="47" t="s">
        <v>571</v>
      </c>
      <c r="N1276" s="47" t="s">
        <v>571</v>
      </c>
      <c r="O1276" s="48">
        <v>4.5</v>
      </c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</row>
    <row x14ac:dyDescent="0.25" r="1277" customHeight="1" ht="17.25">
      <c r="A1277" s="42">
        <v>1301</v>
      </c>
      <c r="B1277" s="43" t="s">
        <v>1501</v>
      </c>
      <c r="C1277" s="44" t="s">
        <v>1549</v>
      </c>
      <c r="D1277" s="44" t="s">
        <v>1655</v>
      </c>
      <c r="E1277" s="44" t="s">
        <v>169</v>
      </c>
      <c r="F1277" s="44" t="s">
        <v>1640</v>
      </c>
      <c r="G1277" s="44" t="s">
        <v>185</v>
      </c>
      <c r="H1277" s="46">
        <v>228</v>
      </c>
      <c r="I1277" s="45" t="s">
        <v>1594</v>
      </c>
      <c r="J1277" s="45" t="s">
        <v>1628</v>
      </c>
      <c r="K1277" s="44" t="s">
        <v>1594</v>
      </c>
      <c r="L1277" s="44" t="s">
        <v>1594</v>
      </c>
      <c r="M1277" s="47" t="s">
        <v>281</v>
      </c>
      <c r="N1277" s="47" t="s">
        <v>281</v>
      </c>
      <c r="O1277" s="48">
        <v>6</v>
      </c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</row>
    <row x14ac:dyDescent="0.25" r="1278" customHeight="1" ht="17.25">
      <c r="A1278" s="42">
        <v>1302</v>
      </c>
      <c r="B1278" s="43" t="s">
        <v>1502</v>
      </c>
      <c r="C1278" s="44" t="s">
        <v>1549</v>
      </c>
      <c r="D1278" s="44" t="s">
        <v>1655</v>
      </c>
      <c r="E1278" s="44" t="s">
        <v>169</v>
      </c>
      <c r="F1278" s="44" t="s">
        <v>1640</v>
      </c>
      <c r="G1278" s="44" t="s">
        <v>206</v>
      </c>
      <c r="H1278" s="46">
        <v>160</v>
      </c>
      <c r="I1278" s="45" t="s">
        <v>1546</v>
      </c>
      <c r="J1278" s="45" t="s">
        <v>1586</v>
      </c>
      <c r="K1278" s="44" t="s">
        <v>1662</v>
      </c>
      <c r="L1278" s="44" t="s">
        <v>1662</v>
      </c>
      <c r="M1278" s="47" t="s">
        <v>712</v>
      </c>
      <c r="N1278" s="47" t="s">
        <v>712</v>
      </c>
      <c r="O1278" s="48">
        <v>5.25</v>
      </c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</row>
    <row x14ac:dyDescent="0.25" r="1279" customHeight="1" ht="17.25">
      <c r="A1279" s="42">
        <v>1303</v>
      </c>
      <c r="B1279" s="43" t="s">
        <v>1503</v>
      </c>
      <c r="C1279" s="44" t="s">
        <v>1537</v>
      </c>
      <c r="D1279" s="44" t="s">
        <v>1655</v>
      </c>
      <c r="E1279" s="44" t="s">
        <v>169</v>
      </c>
      <c r="F1279" s="44" t="s">
        <v>1637</v>
      </c>
      <c r="G1279" s="44" t="s">
        <v>172</v>
      </c>
      <c r="H1279" s="46">
        <v>240</v>
      </c>
      <c r="I1279" s="45" t="s">
        <v>1551</v>
      </c>
      <c r="J1279" s="45" t="s">
        <v>1558</v>
      </c>
      <c r="K1279" s="44" t="s">
        <v>1551</v>
      </c>
      <c r="L1279" s="44" t="s">
        <v>1551</v>
      </c>
      <c r="M1279" s="47" t="s">
        <v>233</v>
      </c>
      <c r="N1279" s="47" t="s">
        <v>233</v>
      </c>
      <c r="O1279" s="48">
        <v>13.80379</v>
      </c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</row>
    <row x14ac:dyDescent="0.25" r="1280" customHeight="1" ht="17.25">
      <c r="A1280" s="42">
        <v>1304</v>
      </c>
      <c r="B1280" s="43" t="s">
        <v>1504</v>
      </c>
      <c r="C1280" s="44" t="s">
        <v>1549</v>
      </c>
      <c r="D1280" s="44" t="s">
        <v>1655</v>
      </c>
      <c r="E1280" s="44" t="s">
        <v>169</v>
      </c>
      <c r="F1280" s="44" t="s">
        <v>1640</v>
      </c>
      <c r="G1280" s="44" t="s">
        <v>194</v>
      </c>
      <c r="H1280" s="46">
        <v>194</v>
      </c>
      <c r="I1280" s="45" t="s">
        <v>1551</v>
      </c>
      <c r="J1280" s="45" t="s">
        <v>1557</v>
      </c>
      <c r="K1280" s="44" t="s">
        <v>1551</v>
      </c>
      <c r="L1280" s="44" t="s">
        <v>1551</v>
      </c>
      <c r="M1280" s="47" t="s">
        <v>556</v>
      </c>
      <c r="N1280" s="47" t="s">
        <v>556</v>
      </c>
      <c r="O1280" s="48">
        <v>4.1</v>
      </c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</row>
    <row x14ac:dyDescent="0.25" r="1281" customHeight="1" ht="17.25">
      <c r="A1281" s="42">
        <v>1305</v>
      </c>
      <c r="B1281" s="43" t="s">
        <v>1505</v>
      </c>
      <c r="C1281" s="44" t="s">
        <v>1549</v>
      </c>
      <c r="D1281" s="44" t="s">
        <v>1655</v>
      </c>
      <c r="E1281" s="44" t="s">
        <v>169</v>
      </c>
      <c r="F1281" s="44" t="s">
        <v>1640</v>
      </c>
      <c r="G1281" s="44" t="s">
        <v>194</v>
      </c>
      <c r="H1281" s="56">
        <v>194</v>
      </c>
      <c r="I1281" s="45" t="s">
        <v>1551</v>
      </c>
      <c r="J1281" s="45" t="s">
        <v>1557</v>
      </c>
      <c r="K1281" s="44" t="s">
        <v>1551</v>
      </c>
      <c r="L1281" s="44" t="s">
        <v>1551</v>
      </c>
      <c r="M1281" s="47" t="s">
        <v>556</v>
      </c>
      <c r="N1281" s="47" t="s">
        <v>556</v>
      </c>
      <c r="O1281" s="48">
        <v>4</v>
      </c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  <c r="Z1281" s="49"/>
    </row>
    <row x14ac:dyDescent="0.25" r="1282" customHeight="1" ht="17.25">
      <c r="A1282" s="42">
        <v>1306</v>
      </c>
      <c r="B1282" s="43" t="s">
        <v>1506</v>
      </c>
      <c r="C1282" s="44" t="s">
        <v>1549</v>
      </c>
      <c r="D1282" s="44" t="s">
        <v>1655</v>
      </c>
      <c r="E1282" s="44" t="s">
        <v>169</v>
      </c>
      <c r="F1282" s="44" t="s">
        <v>1640</v>
      </c>
      <c r="G1282" s="44" t="s">
        <v>194</v>
      </c>
      <c r="H1282" s="56">
        <v>194</v>
      </c>
      <c r="I1282" s="45" t="s">
        <v>1551</v>
      </c>
      <c r="J1282" s="45" t="s">
        <v>1557</v>
      </c>
      <c r="K1282" s="44" t="s">
        <v>1551</v>
      </c>
      <c r="L1282" s="44" t="s">
        <v>1551</v>
      </c>
      <c r="M1282" s="47" t="s">
        <v>556</v>
      </c>
      <c r="N1282" s="47" t="s">
        <v>556</v>
      </c>
      <c r="O1282" s="48">
        <v>4.51</v>
      </c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</row>
    <row x14ac:dyDescent="0.25" r="1283" customHeight="1" ht="17.25">
      <c r="A1283" s="42">
        <v>1307</v>
      </c>
      <c r="B1283" s="43" t="s">
        <v>1507</v>
      </c>
      <c r="C1283" s="44" t="s">
        <v>1549</v>
      </c>
      <c r="D1283" s="44" t="s">
        <v>1655</v>
      </c>
      <c r="E1283" s="44" t="s">
        <v>169</v>
      </c>
      <c r="F1283" s="44" t="s">
        <v>1640</v>
      </c>
      <c r="G1283" s="44" t="s">
        <v>192</v>
      </c>
      <c r="H1283" s="56">
        <v>195</v>
      </c>
      <c r="I1283" s="45" t="s">
        <v>1548</v>
      </c>
      <c r="J1283" s="45" t="s">
        <v>1548</v>
      </c>
      <c r="K1283" s="44" t="s">
        <v>1591</v>
      </c>
      <c r="L1283" s="44" t="s">
        <v>1591</v>
      </c>
      <c r="M1283" s="47" t="s">
        <v>828</v>
      </c>
      <c r="N1283" s="47" t="s">
        <v>828</v>
      </c>
      <c r="O1283" s="48">
        <v>4.5</v>
      </c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</row>
    <row x14ac:dyDescent="0.25" r="1284" customHeight="1" ht="17.25">
      <c r="A1284" s="42">
        <v>1308</v>
      </c>
      <c r="B1284" s="43" t="s">
        <v>1508</v>
      </c>
      <c r="C1284" s="44" t="s">
        <v>1549</v>
      </c>
      <c r="D1284" s="44" t="s">
        <v>1655</v>
      </c>
      <c r="E1284" s="44" t="s">
        <v>169</v>
      </c>
      <c r="F1284" s="44" t="s">
        <v>1640</v>
      </c>
      <c r="G1284" s="44" t="s">
        <v>192</v>
      </c>
      <c r="H1284" s="46">
        <v>195</v>
      </c>
      <c r="I1284" s="45" t="s">
        <v>1548</v>
      </c>
      <c r="J1284" s="45" t="s">
        <v>1548</v>
      </c>
      <c r="K1284" s="44" t="s">
        <v>1591</v>
      </c>
      <c r="L1284" s="44" t="s">
        <v>1591</v>
      </c>
      <c r="M1284" s="47" t="s">
        <v>793</v>
      </c>
      <c r="N1284" s="47" t="s">
        <v>793</v>
      </c>
      <c r="O1284" s="48">
        <v>3.3</v>
      </c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</row>
    <row x14ac:dyDescent="0.25" r="1285" customHeight="1" ht="17.25">
      <c r="A1285" s="42">
        <v>1309</v>
      </c>
      <c r="B1285" s="60" t="s">
        <v>1509</v>
      </c>
      <c r="C1285" s="49" t="s">
        <v>1549</v>
      </c>
      <c r="D1285" s="49" t="s">
        <v>1655</v>
      </c>
      <c r="E1285" s="49" t="s">
        <v>169</v>
      </c>
      <c r="F1285" s="49" t="s">
        <v>1640</v>
      </c>
      <c r="G1285" s="49" t="s">
        <v>192</v>
      </c>
      <c r="H1285" s="50">
        <v>195</v>
      </c>
      <c r="I1285" s="49" t="s">
        <v>1548</v>
      </c>
      <c r="J1285" s="49" t="s">
        <v>1548</v>
      </c>
      <c r="K1285" s="49" t="s">
        <v>1591</v>
      </c>
      <c r="L1285" s="49" t="s">
        <v>1591</v>
      </c>
      <c r="M1285" s="60" t="s">
        <v>793</v>
      </c>
      <c r="N1285" s="60" t="s">
        <v>793</v>
      </c>
      <c r="O1285" s="50">
        <v>5.4</v>
      </c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</row>
    <row x14ac:dyDescent="0.25" r="1286" customHeight="1" ht="17.25">
      <c r="A1286" s="42">
        <v>1310</v>
      </c>
      <c r="B1286" s="60" t="s">
        <v>1510</v>
      </c>
      <c r="C1286" s="49" t="s">
        <v>1549</v>
      </c>
      <c r="D1286" s="49" t="s">
        <v>1655</v>
      </c>
      <c r="E1286" s="49" t="s">
        <v>169</v>
      </c>
      <c r="F1286" s="49" t="s">
        <v>1640</v>
      </c>
      <c r="G1286" s="49" t="s">
        <v>192</v>
      </c>
      <c r="H1286" s="50">
        <v>195</v>
      </c>
      <c r="I1286" s="49" t="s">
        <v>1548</v>
      </c>
      <c r="J1286" s="49" t="s">
        <v>1548</v>
      </c>
      <c r="K1286" s="49" t="s">
        <v>1591</v>
      </c>
      <c r="L1286" s="49" t="s">
        <v>1591</v>
      </c>
      <c r="M1286" s="60" t="s">
        <v>793</v>
      </c>
      <c r="N1286" s="60" t="s">
        <v>793</v>
      </c>
      <c r="O1286" s="50">
        <v>2.8</v>
      </c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</row>
    <row x14ac:dyDescent="0.25" r="1287" customHeight="1" ht="17.25">
      <c r="A1287" s="42">
        <v>1311</v>
      </c>
      <c r="B1287" s="60" t="s">
        <v>1511</v>
      </c>
      <c r="C1287" s="49" t="s">
        <v>1549</v>
      </c>
      <c r="D1287" s="49" t="s">
        <v>1655</v>
      </c>
      <c r="E1287" s="49" t="s">
        <v>169</v>
      </c>
      <c r="F1287" s="49" t="s">
        <v>1640</v>
      </c>
      <c r="G1287" s="49" t="s">
        <v>192</v>
      </c>
      <c r="H1287" s="50">
        <v>195</v>
      </c>
      <c r="I1287" s="49" t="s">
        <v>1548</v>
      </c>
      <c r="J1287" s="49" t="s">
        <v>1548</v>
      </c>
      <c r="K1287" s="49" t="s">
        <v>1591</v>
      </c>
      <c r="L1287" s="49" t="s">
        <v>1591</v>
      </c>
      <c r="M1287" s="60" t="s">
        <v>789</v>
      </c>
      <c r="N1287" s="60" t="s">
        <v>789</v>
      </c>
      <c r="O1287" s="50">
        <v>3</v>
      </c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  <c r="Z1287" s="49"/>
    </row>
    <row x14ac:dyDescent="0.25" r="1288" customHeight="1" ht="17.25">
      <c r="A1288" s="42">
        <v>1312</v>
      </c>
      <c r="B1288" s="60" t="s">
        <v>1512</v>
      </c>
      <c r="C1288" s="49" t="s">
        <v>1549</v>
      </c>
      <c r="D1288" s="49" t="s">
        <v>1655</v>
      </c>
      <c r="E1288" s="49" t="s">
        <v>169</v>
      </c>
      <c r="F1288" s="49" t="s">
        <v>1640</v>
      </c>
      <c r="G1288" s="49" t="s">
        <v>192</v>
      </c>
      <c r="H1288" s="50">
        <v>195</v>
      </c>
      <c r="I1288" s="49" t="s">
        <v>1548</v>
      </c>
      <c r="J1288" s="49" t="s">
        <v>1548</v>
      </c>
      <c r="K1288" s="49" t="s">
        <v>1591</v>
      </c>
      <c r="L1288" s="49" t="s">
        <v>1591</v>
      </c>
      <c r="M1288" s="60" t="s">
        <v>789</v>
      </c>
      <c r="N1288" s="60" t="s">
        <v>789</v>
      </c>
      <c r="O1288" s="50">
        <v>3.7</v>
      </c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</row>
    <row x14ac:dyDescent="0.25" r="1289" customHeight="1" ht="17.25">
      <c r="A1289" s="42">
        <v>1313</v>
      </c>
      <c r="B1289" s="60" t="s">
        <v>1513</v>
      </c>
      <c r="C1289" s="49" t="s">
        <v>1549</v>
      </c>
      <c r="D1289" s="49" t="s">
        <v>1655</v>
      </c>
      <c r="E1289" s="49" t="s">
        <v>169</v>
      </c>
      <c r="F1289" s="49" t="s">
        <v>1640</v>
      </c>
      <c r="G1289" s="49" t="s">
        <v>192</v>
      </c>
      <c r="H1289" s="50">
        <v>195</v>
      </c>
      <c r="I1289" s="49" t="s">
        <v>1548</v>
      </c>
      <c r="J1289" s="49" t="s">
        <v>1548</v>
      </c>
      <c r="K1289" s="49" t="s">
        <v>1591</v>
      </c>
      <c r="L1289" s="49" t="s">
        <v>1591</v>
      </c>
      <c r="M1289" s="60" t="s">
        <v>789</v>
      </c>
      <c r="N1289" s="60" t="s">
        <v>789</v>
      </c>
      <c r="O1289" s="50">
        <v>3.95</v>
      </c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</row>
    <row x14ac:dyDescent="0.25" r="1290" customHeight="1" ht="17.25">
      <c r="A1290" s="42">
        <v>1314</v>
      </c>
      <c r="B1290" s="60" t="s">
        <v>1514</v>
      </c>
      <c r="C1290" s="49" t="s">
        <v>1549</v>
      </c>
      <c r="D1290" s="49" t="s">
        <v>1655</v>
      </c>
      <c r="E1290" s="49" t="s">
        <v>169</v>
      </c>
      <c r="F1290" s="49" t="s">
        <v>1640</v>
      </c>
      <c r="G1290" s="49" t="s">
        <v>192</v>
      </c>
      <c r="H1290" s="50">
        <v>195</v>
      </c>
      <c r="I1290" s="49" t="s">
        <v>1548</v>
      </c>
      <c r="J1290" s="49" t="s">
        <v>1548</v>
      </c>
      <c r="K1290" s="49" t="s">
        <v>1591</v>
      </c>
      <c r="L1290" s="49" t="s">
        <v>1591</v>
      </c>
      <c r="M1290" s="60" t="s">
        <v>251</v>
      </c>
      <c r="N1290" s="60" t="s">
        <v>251</v>
      </c>
      <c r="O1290" s="50">
        <v>3.8</v>
      </c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</row>
    <row x14ac:dyDescent="0.25" r="1291" customHeight="1" ht="17.25">
      <c r="A1291" s="42">
        <v>1315</v>
      </c>
      <c r="B1291" s="60" t="s">
        <v>1515</v>
      </c>
      <c r="C1291" s="49" t="s">
        <v>1549</v>
      </c>
      <c r="D1291" s="49" t="s">
        <v>1655</v>
      </c>
      <c r="E1291" s="49" t="s">
        <v>169</v>
      </c>
      <c r="F1291" s="49" t="s">
        <v>1640</v>
      </c>
      <c r="G1291" s="49" t="s">
        <v>192</v>
      </c>
      <c r="H1291" s="50">
        <v>195</v>
      </c>
      <c r="I1291" s="49" t="s">
        <v>1548</v>
      </c>
      <c r="J1291" s="49" t="s">
        <v>1548</v>
      </c>
      <c r="K1291" s="49" t="s">
        <v>1591</v>
      </c>
      <c r="L1291" s="49" t="s">
        <v>1591</v>
      </c>
      <c r="M1291" s="60" t="s">
        <v>251</v>
      </c>
      <c r="N1291" s="60" t="s">
        <v>251</v>
      </c>
      <c r="O1291" s="50">
        <v>3.7</v>
      </c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</row>
    <row x14ac:dyDescent="0.25" r="1292" customHeight="1" ht="17.25">
      <c r="A1292" s="42">
        <v>1316</v>
      </c>
      <c r="B1292" s="60" t="s">
        <v>1516</v>
      </c>
      <c r="C1292" s="49" t="s">
        <v>1549</v>
      </c>
      <c r="D1292" s="49" t="s">
        <v>1655</v>
      </c>
      <c r="E1292" s="49" t="s">
        <v>169</v>
      </c>
      <c r="F1292" s="49" t="s">
        <v>1640</v>
      </c>
      <c r="G1292" s="49" t="s">
        <v>192</v>
      </c>
      <c r="H1292" s="50">
        <v>195</v>
      </c>
      <c r="I1292" s="49" t="s">
        <v>1548</v>
      </c>
      <c r="J1292" s="49" t="s">
        <v>1548</v>
      </c>
      <c r="K1292" s="49" t="s">
        <v>1591</v>
      </c>
      <c r="L1292" s="49" t="s">
        <v>1591</v>
      </c>
      <c r="M1292" s="60" t="s">
        <v>251</v>
      </c>
      <c r="N1292" s="60" t="s">
        <v>251</v>
      </c>
      <c r="O1292" s="50">
        <v>3</v>
      </c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</row>
    <row x14ac:dyDescent="0.25" r="1293" customHeight="1" ht="17.25">
      <c r="A1293" s="42">
        <v>1317</v>
      </c>
      <c r="B1293" s="60" t="s">
        <v>1517</v>
      </c>
      <c r="C1293" s="49" t="s">
        <v>1549</v>
      </c>
      <c r="D1293" s="49" t="s">
        <v>1655</v>
      </c>
      <c r="E1293" s="49" t="s">
        <v>169</v>
      </c>
      <c r="F1293" s="49" t="s">
        <v>1640</v>
      </c>
      <c r="G1293" s="49" t="s">
        <v>192</v>
      </c>
      <c r="H1293" s="50">
        <v>195</v>
      </c>
      <c r="I1293" s="49" t="s">
        <v>1548</v>
      </c>
      <c r="J1293" s="49" t="s">
        <v>1548</v>
      </c>
      <c r="K1293" s="49" t="s">
        <v>1591</v>
      </c>
      <c r="L1293" s="49" t="s">
        <v>1591</v>
      </c>
      <c r="M1293" s="60" t="s">
        <v>252</v>
      </c>
      <c r="N1293" s="60" t="s">
        <v>252</v>
      </c>
      <c r="O1293" s="50">
        <v>3.51</v>
      </c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</row>
    <row x14ac:dyDescent="0.25" r="1294" customHeight="1" ht="17.25">
      <c r="A1294" s="42">
        <v>1318</v>
      </c>
      <c r="B1294" s="60" t="s">
        <v>1518</v>
      </c>
      <c r="C1294" s="49" t="s">
        <v>1549</v>
      </c>
      <c r="D1294" s="49" t="s">
        <v>1655</v>
      </c>
      <c r="E1294" s="49" t="s">
        <v>169</v>
      </c>
      <c r="F1294" s="49" t="s">
        <v>1640</v>
      </c>
      <c r="G1294" s="49" t="s">
        <v>192</v>
      </c>
      <c r="H1294" s="50">
        <v>195</v>
      </c>
      <c r="I1294" s="49" t="s">
        <v>1548</v>
      </c>
      <c r="J1294" s="49" t="s">
        <v>1548</v>
      </c>
      <c r="K1294" s="49" t="s">
        <v>1591</v>
      </c>
      <c r="L1294" s="49" t="s">
        <v>1591</v>
      </c>
      <c r="M1294" s="60" t="s">
        <v>252</v>
      </c>
      <c r="N1294" s="60" t="s">
        <v>252</v>
      </c>
      <c r="O1294" s="50">
        <v>4.2</v>
      </c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</row>
    <row x14ac:dyDescent="0.25" r="1295" customHeight="1" ht="17.25">
      <c r="A1295" s="42">
        <v>1319</v>
      </c>
      <c r="B1295" s="60" t="s">
        <v>1519</v>
      </c>
      <c r="C1295" s="49" t="s">
        <v>1549</v>
      </c>
      <c r="D1295" s="49" t="s">
        <v>1655</v>
      </c>
      <c r="E1295" s="49" t="s">
        <v>169</v>
      </c>
      <c r="F1295" s="49" t="s">
        <v>1640</v>
      </c>
      <c r="G1295" s="49" t="s">
        <v>192</v>
      </c>
      <c r="H1295" s="50">
        <v>195</v>
      </c>
      <c r="I1295" s="49" t="s">
        <v>1548</v>
      </c>
      <c r="J1295" s="49" t="s">
        <v>1548</v>
      </c>
      <c r="K1295" s="49" t="s">
        <v>1591</v>
      </c>
      <c r="L1295" s="49" t="s">
        <v>1591</v>
      </c>
      <c r="M1295" s="60" t="s">
        <v>252</v>
      </c>
      <c r="N1295" s="60" t="s">
        <v>252</v>
      </c>
      <c r="O1295" s="50">
        <v>4.2</v>
      </c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</row>
    <row x14ac:dyDescent="0.25" r="1296" customHeight="1" ht="17.25">
      <c r="A1296" s="42">
        <v>1320</v>
      </c>
      <c r="B1296" s="60" t="s">
        <v>1520</v>
      </c>
      <c r="C1296" s="49" t="s">
        <v>1549</v>
      </c>
      <c r="D1296" s="49" t="s">
        <v>1655</v>
      </c>
      <c r="E1296" s="49" t="s">
        <v>169</v>
      </c>
      <c r="F1296" s="49" t="s">
        <v>1640</v>
      </c>
      <c r="G1296" s="49" t="s">
        <v>192</v>
      </c>
      <c r="H1296" s="50">
        <v>195</v>
      </c>
      <c r="I1296" s="49" t="s">
        <v>1548</v>
      </c>
      <c r="J1296" s="49" t="s">
        <v>1548</v>
      </c>
      <c r="K1296" s="49" t="s">
        <v>1591</v>
      </c>
      <c r="L1296" s="49" t="s">
        <v>1591</v>
      </c>
      <c r="M1296" s="60" t="s">
        <v>252</v>
      </c>
      <c r="N1296" s="60" t="s">
        <v>252</v>
      </c>
      <c r="O1296" s="50">
        <v>3.3</v>
      </c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</row>
    <row x14ac:dyDescent="0.25" r="1297" customHeight="1" ht="17.25">
      <c r="A1297" s="42">
        <v>1321</v>
      </c>
      <c r="B1297" s="60" t="s">
        <v>1521</v>
      </c>
      <c r="C1297" s="49" t="s">
        <v>1549</v>
      </c>
      <c r="D1297" s="49" t="s">
        <v>1655</v>
      </c>
      <c r="E1297" s="49" t="s">
        <v>169</v>
      </c>
      <c r="F1297" s="49" t="s">
        <v>1640</v>
      </c>
      <c r="G1297" s="49" t="s">
        <v>178</v>
      </c>
      <c r="H1297" s="50">
        <v>240</v>
      </c>
      <c r="I1297" s="49" t="s">
        <v>1546</v>
      </c>
      <c r="J1297" s="49" t="s">
        <v>1585</v>
      </c>
      <c r="K1297" s="49" t="s">
        <v>1663</v>
      </c>
      <c r="L1297" s="49" t="s">
        <v>1663</v>
      </c>
      <c r="M1297" s="60" t="s">
        <v>716</v>
      </c>
      <c r="N1297" s="60" t="s">
        <v>716</v>
      </c>
      <c r="O1297" s="50">
        <v>7.8</v>
      </c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</row>
    <row x14ac:dyDescent="0.25" r="1298" customHeight="1" ht="17.25">
      <c r="A1298" s="42">
        <v>1323</v>
      </c>
      <c r="B1298" s="60" t="s">
        <v>1523</v>
      </c>
      <c r="C1298" s="49" t="s">
        <v>1549</v>
      </c>
      <c r="D1298" s="49" t="s">
        <v>1655</v>
      </c>
      <c r="E1298" s="49" t="s">
        <v>169</v>
      </c>
      <c r="F1298" s="49" t="s">
        <v>1640</v>
      </c>
      <c r="G1298" s="49" t="s">
        <v>194</v>
      </c>
      <c r="H1298" s="50">
        <v>194</v>
      </c>
      <c r="I1298" s="49" t="s">
        <v>1551</v>
      </c>
      <c r="J1298" s="49" t="s">
        <v>1557</v>
      </c>
      <c r="K1298" s="49" t="s">
        <v>1551</v>
      </c>
      <c r="L1298" s="49" t="s">
        <v>1551</v>
      </c>
      <c r="M1298" s="60" t="s">
        <v>556</v>
      </c>
      <c r="N1298" s="60" t="s">
        <v>556</v>
      </c>
      <c r="O1298" s="50">
        <v>4</v>
      </c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</row>
    <row x14ac:dyDescent="0.25" r="1299" customHeight="1" ht="17.25">
      <c r="A1299" s="42">
        <v>1324</v>
      </c>
      <c r="B1299" s="60" t="s">
        <v>1524</v>
      </c>
      <c r="C1299" s="49" t="s">
        <v>1580</v>
      </c>
      <c r="D1299" s="49" t="s">
        <v>1655</v>
      </c>
      <c r="E1299" s="49" t="s">
        <v>169</v>
      </c>
      <c r="F1299" s="49" t="s">
        <v>1640</v>
      </c>
      <c r="G1299" s="49" t="s">
        <v>192</v>
      </c>
      <c r="H1299" s="50">
        <v>195</v>
      </c>
      <c r="I1299" s="49" t="s">
        <v>1548</v>
      </c>
      <c r="J1299" s="49" t="s">
        <v>1548</v>
      </c>
      <c r="K1299" s="49" t="s">
        <v>1591</v>
      </c>
      <c r="L1299" s="49" t="s">
        <v>1591</v>
      </c>
      <c r="M1299" s="60" t="s">
        <v>243</v>
      </c>
      <c r="N1299" s="60" t="s">
        <v>243</v>
      </c>
      <c r="O1299" s="50">
        <v>4.5</v>
      </c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87"/>
  <sheetViews>
    <sheetView workbookViewId="0"/>
  </sheetViews>
  <sheetFormatPr defaultRowHeight="15" x14ac:dyDescent="0.25"/>
  <cols>
    <col min="1" max="1" style="33" width="12.43357142857143" customWidth="1" bestFit="1"/>
    <col min="2" max="2" style="33" width="12.43357142857143" customWidth="1" bestFit="1"/>
    <col min="3" max="3" style="33" width="12.43357142857143" customWidth="1" bestFit="1"/>
  </cols>
  <sheetData>
    <row x14ac:dyDescent="0.25" r="1" customHeight="1" ht="14.25">
      <c r="A1" s="30" t="s">
        <v>239</v>
      </c>
      <c r="B1" s="30" t="s">
        <v>240</v>
      </c>
      <c r="C1" s="30"/>
    </row>
    <row x14ac:dyDescent="0.25" r="2" customHeight="1" ht="17.25" hidden="1">
      <c r="A2" s="30" t="s">
        <v>241</v>
      </c>
      <c r="B2" s="30" t="s">
        <v>242</v>
      </c>
      <c r="C2" s="35">
        <f>VLOOKUP(B2,A:A,1,0)</f>
      </c>
    </row>
    <row x14ac:dyDescent="0.25" r="3" customHeight="1" ht="17.25" hidden="1">
      <c r="A3" s="30" t="s">
        <v>243</v>
      </c>
      <c r="B3" s="30" t="s">
        <v>242</v>
      </c>
      <c r="C3" s="35">
        <f>VLOOKUP(B3,A:A,1,0)</f>
      </c>
    </row>
    <row x14ac:dyDescent="0.25" r="4" customHeight="1" ht="17.25" hidden="1">
      <c r="A4" s="30" t="s">
        <v>244</v>
      </c>
      <c r="B4" s="30" t="s">
        <v>242</v>
      </c>
      <c r="C4" s="35">
        <f>VLOOKUP(B4,A:A,1,0)</f>
      </c>
    </row>
    <row x14ac:dyDescent="0.25" r="5" customHeight="1" ht="17.25" hidden="1">
      <c r="A5" s="30" t="s">
        <v>245</v>
      </c>
      <c r="B5" s="30" t="s">
        <v>242</v>
      </c>
      <c r="C5" s="35">
        <f>VLOOKUP(B5,A:A,1,0)</f>
      </c>
    </row>
    <row x14ac:dyDescent="0.25" r="6" customHeight="1" ht="17.25" hidden="1">
      <c r="A6" s="30" t="s">
        <v>246</v>
      </c>
      <c r="B6" s="30" t="s">
        <v>242</v>
      </c>
      <c r="C6" s="35">
        <f>VLOOKUP(B6,A:A,1,0)</f>
      </c>
    </row>
    <row x14ac:dyDescent="0.25" r="7" customHeight="1" ht="17.25" hidden="1">
      <c r="A7" s="30" t="s">
        <v>247</v>
      </c>
      <c r="B7" s="30" t="s">
        <v>242</v>
      </c>
      <c r="C7" s="35">
        <f>VLOOKUP(B7,A:A,1,0)</f>
      </c>
    </row>
    <row x14ac:dyDescent="0.25" r="8" customHeight="1" ht="17.25" hidden="1">
      <c r="A8" s="30" t="s">
        <v>248</v>
      </c>
      <c r="B8" s="30" t="s">
        <v>242</v>
      </c>
      <c r="C8" s="35">
        <f>VLOOKUP(B8,A:A,1,0)</f>
      </c>
    </row>
    <row x14ac:dyDescent="0.25" r="9" customHeight="1" ht="17.25" hidden="1">
      <c r="A9" s="30" t="s">
        <v>249</v>
      </c>
      <c r="B9" s="30" t="s">
        <v>250</v>
      </c>
      <c r="C9" s="35">
        <f>VLOOKUP(B9,A:A,1,0)</f>
      </c>
    </row>
    <row x14ac:dyDescent="0.25" r="10" customHeight="1" ht="17.25" hidden="1">
      <c r="A10" s="30" t="s">
        <v>251</v>
      </c>
      <c r="B10" s="30" t="s">
        <v>249</v>
      </c>
      <c r="C10" s="35">
        <f>VLOOKUP(B10,A:A,1,0)</f>
      </c>
    </row>
    <row x14ac:dyDescent="0.25" r="11" customHeight="1" ht="17.25" hidden="1">
      <c r="A11" s="30" t="s">
        <v>252</v>
      </c>
      <c r="B11" s="30" t="s">
        <v>249</v>
      </c>
      <c r="C11" s="35">
        <f>VLOOKUP(B11,A:A,1,0)</f>
      </c>
    </row>
    <row x14ac:dyDescent="0.25" r="12" customHeight="1" ht="17.25" hidden="1">
      <c r="A12" s="30" t="s">
        <v>253</v>
      </c>
      <c r="B12" s="30" t="s">
        <v>254</v>
      </c>
      <c r="C12" s="35">
        <f>VLOOKUP(B12,A:A,1,0)</f>
      </c>
    </row>
    <row x14ac:dyDescent="0.25" r="13" customHeight="1" ht="17.25" hidden="1">
      <c r="A13" s="30" t="s">
        <v>255</v>
      </c>
      <c r="B13" s="30" t="s">
        <v>256</v>
      </c>
      <c r="C13" s="35">
        <f>VLOOKUP(B13,A:A,1,0)</f>
      </c>
    </row>
    <row x14ac:dyDescent="0.25" r="14" customHeight="1" ht="17.25" hidden="1">
      <c r="A14" s="30" t="s">
        <v>257</v>
      </c>
      <c r="B14" s="30" t="s">
        <v>254</v>
      </c>
      <c r="C14" s="35">
        <f>VLOOKUP(B14,A:A,1,0)</f>
      </c>
    </row>
    <row x14ac:dyDescent="0.25" r="15" customHeight="1" ht="17.25" hidden="1">
      <c r="A15" s="30" t="s">
        <v>258</v>
      </c>
      <c r="B15" s="30" t="s">
        <v>254</v>
      </c>
      <c r="C15" s="35">
        <f>VLOOKUP(B15,A:A,1,0)</f>
      </c>
    </row>
    <row x14ac:dyDescent="0.25" r="16" customHeight="1" ht="17.25" hidden="1">
      <c r="A16" s="30" t="s">
        <v>259</v>
      </c>
      <c r="B16" s="30" t="s">
        <v>260</v>
      </c>
      <c r="C16" s="35">
        <f>VLOOKUP(B16,A:A,1,0)</f>
      </c>
    </row>
    <row x14ac:dyDescent="0.25" r="17" customHeight="1" ht="14.25">
      <c r="A17" s="30" t="s">
        <v>260</v>
      </c>
      <c r="B17" s="30" t="s">
        <v>225</v>
      </c>
      <c r="C17" s="35">
        <f>VLOOKUP(B17,A:A,1,0)</f>
      </c>
    </row>
    <row x14ac:dyDescent="0.25" r="18" customHeight="1" ht="17.25" hidden="1">
      <c r="A18" s="30" t="s">
        <v>261</v>
      </c>
      <c r="B18" s="30" t="s">
        <v>262</v>
      </c>
      <c r="C18" s="35">
        <f>VLOOKUP(B18,A:A,1,0)</f>
      </c>
    </row>
    <row x14ac:dyDescent="0.25" r="19" customHeight="1" ht="17.25" hidden="1">
      <c r="A19" s="30" t="s">
        <v>262</v>
      </c>
      <c r="B19" s="30" t="s">
        <v>263</v>
      </c>
      <c r="C19" s="35">
        <f>VLOOKUP(B19,A:A,1,0)</f>
      </c>
    </row>
    <row x14ac:dyDescent="0.25" r="20" customHeight="1" ht="17.25" hidden="1">
      <c r="A20" s="30" t="s">
        <v>263</v>
      </c>
      <c r="B20" s="30" t="s">
        <v>264</v>
      </c>
      <c r="C20" s="35">
        <f>VLOOKUP(B20,A:A,1,0)</f>
      </c>
    </row>
    <row x14ac:dyDescent="0.25" r="21" customHeight="1" ht="17.25" hidden="1">
      <c r="A21" s="30" t="s">
        <v>265</v>
      </c>
      <c r="B21" s="30" t="s">
        <v>263</v>
      </c>
      <c r="C21" s="35">
        <f>VLOOKUP(B21,A:A,1,0)</f>
      </c>
    </row>
    <row x14ac:dyDescent="0.25" r="22" customHeight="1" ht="17.25" hidden="1">
      <c r="A22" s="30" t="s">
        <v>266</v>
      </c>
      <c r="B22" s="30" t="s">
        <v>263</v>
      </c>
      <c r="C22" s="35">
        <f>VLOOKUP(B22,A:A,1,0)</f>
      </c>
    </row>
    <row x14ac:dyDescent="0.25" r="23" customHeight="1" ht="17.25" hidden="1">
      <c r="A23" s="30" t="s">
        <v>267</v>
      </c>
      <c r="B23" s="30" t="s">
        <v>266</v>
      </c>
      <c r="C23" s="35">
        <f>VLOOKUP(B23,A:A,1,0)</f>
      </c>
    </row>
    <row x14ac:dyDescent="0.25" r="24" customHeight="1" ht="17.25" hidden="1">
      <c r="A24" s="30" t="s">
        <v>268</v>
      </c>
      <c r="B24" s="30" t="s">
        <v>266</v>
      </c>
      <c r="C24" s="35">
        <f>VLOOKUP(B24,A:A,1,0)</f>
      </c>
    </row>
    <row x14ac:dyDescent="0.25" r="25" customHeight="1" ht="17.25" hidden="1">
      <c r="A25" s="30" t="s">
        <v>269</v>
      </c>
      <c r="B25" s="30" t="s">
        <v>270</v>
      </c>
      <c r="C25" s="35">
        <f>VLOOKUP(B25,A:A,1,0)</f>
      </c>
    </row>
    <row x14ac:dyDescent="0.25" r="26" customHeight="1" ht="17.25" hidden="1">
      <c r="A26" s="30" t="s">
        <v>271</v>
      </c>
      <c r="B26" s="30" t="s">
        <v>270</v>
      </c>
      <c r="C26" s="35">
        <f>VLOOKUP(B26,A:A,1,0)</f>
      </c>
    </row>
    <row x14ac:dyDescent="0.25" r="27" customHeight="1" ht="17.25" hidden="1">
      <c r="A27" s="30" t="s">
        <v>272</v>
      </c>
      <c r="B27" s="30" t="s">
        <v>270</v>
      </c>
      <c r="C27" s="35">
        <f>VLOOKUP(B27,A:A,1,0)</f>
      </c>
    </row>
    <row x14ac:dyDescent="0.25" r="28" customHeight="1" ht="17.25" hidden="1">
      <c r="A28" s="30" t="s">
        <v>270</v>
      </c>
      <c r="B28" s="30" t="s">
        <v>263</v>
      </c>
      <c r="C28" s="35">
        <f>VLOOKUP(B28,A:A,1,0)</f>
      </c>
    </row>
    <row x14ac:dyDescent="0.25" r="29" customHeight="1" ht="17.25" hidden="1">
      <c r="A29" s="30" t="s">
        <v>273</v>
      </c>
      <c r="B29" s="30" t="s">
        <v>263</v>
      </c>
      <c r="C29" s="35">
        <f>VLOOKUP(B29,A:A,1,0)</f>
      </c>
    </row>
    <row x14ac:dyDescent="0.25" r="30" customHeight="1" ht="17.25" hidden="1">
      <c r="A30" s="30" t="s">
        <v>274</v>
      </c>
      <c r="B30" s="30" t="s">
        <v>263</v>
      </c>
      <c r="C30" s="35">
        <f>VLOOKUP(B30,A:A,1,0)</f>
      </c>
    </row>
    <row x14ac:dyDescent="0.25" r="31" customHeight="1" ht="17.25" hidden="1">
      <c r="A31" s="30" t="s">
        <v>275</v>
      </c>
      <c r="B31" s="30" t="s">
        <v>262</v>
      </c>
      <c r="C31" s="35">
        <f>VLOOKUP(B31,A:A,1,0)</f>
      </c>
    </row>
    <row x14ac:dyDescent="0.25" r="32" customHeight="1" ht="17.25" hidden="1">
      <c r="A32" s="30" t="s">
        <v>276</v>
      </c>
      <c r="B32" s="30" t="s">
        <v>277</v>
      </c>
      <c r="C32" s="35">
        <f>VLOOKUP(B32,A:A,1,0)</f>
      </c>
    </row>
    <row x14ac:dyDescent="0.25" r="33" customHeight="1" ht="17.25" hidden="1">
      <c r="A33" s="30" t="s">
        <v>278</v>
      </c>
      <c r="B33" s="30" t="s">
        <v>277</v>
      </c>
      <c r="C33" s="35">
        <f>VLOOKUP(B33,A:A,1,0)</f>
      </c>
    </row>
    <row x14ac:dyDescent="0.25" r="34" customHeight="1" ht="17.25" hidden="1">
      <c r="A34" s="30" t="s">
        <v>279</v>
      </c>
      <c r="B34" s="30" t="s">
        <v>277</v>
      </c>
      <c r="C34" s="35">
        <f>VLOOKUP(B34,A:A,1,0)</f>
      </c>
    </row>
    <row x14ac:dyDescent="0.25" r="35" customHeight="1" ht="17.25" hidden="1">
      <c r="A35" s="30" t="s">
        <v>280</v>
      </c>
      <c r="B35" s="30" t="s">
        <v>263</v>
      </c>
      <c r="C35" s="35">
        <f>VLOOKUP(B35,A:A,1,0)</f>
      </c>
    </row>
    <row x14ac:dyDescent="0.25" r="36" customHeight="1" ht="17.25" hidden="1">
      <c r="A36" s="30" t="s">
        <v>281</v>
      </c>
      <c r="B36" s="30" t="s">
        <v>263</v>
      </c>
      <c r="C36" s="35">
        <f>VLOOKUP(B36,A:A,1,0)</f>
      </c>
    </row>
    <row x14ac:dyDescent="0.25" r="37" customHeight="1" ht="17.25" hidden="1">
      <c r="A37" s="30" t="s">
        <v>282</v>
      </c>
      <c r="B37" s="30" t="s">
        <v>280</v>
      </c>
      <c r="C37" s="35">
        <f>VLOOKUP(B37,A:A,1,0)</f>
      </c>
    </row>
    <row x14ac:dyDescent="0.25" r="38" customHeight="1" ht="17.25" hidden="1">
      <c r="A38" s="30" t="s">
        <v>283</v>
      </c>
      <c r="B38" s="30" t="s">
        <v>280</v>
      </c>
      <c r="C38" s="35">
        <f>VLOOKUP(B38,A:A,1,0)</f>
      </c>
    </row>
    <row x14ac:dyDescent="0.25" r="39" customHeight="1" ht="17.25" hidden="1">
      <c r="A39" s="30" t="s">
        <v>284</v>
      </c>
      <c r="B39" s="30" t="s">
        <v>281</v>
      </c>
      <c r="C39" s="35">
        <f>VLOOKUP(B39,A:A,1,0)</f>
      </c>
    </row>
    <row x14ac:dyDescent="0.25" r="40" customHeight="1" ht="17.25" hidden="1">
      <c r="A40" s="30" t="s">
        <v>285</v>
      </c>
      <c r="B40" s="30" t="s">
        <v>281</v>
      </c>
      <c r="C40" s="35">
        <f>VLOOKUP(B40,A:A,1,0)</f>
      </c>
    </row>
    <row x14ac:dyDescent="0.25" r="41" customHeight="1" ht="17.25" hidden="1">
      <c r="A41" s="30" t="s">
        <v>286</v>
      </c>
      <c r="B41" s="30" t="s">
        <v>266</v>
      </c>
      <c r="C41" s="35">
        <f>VLOOKUP(B41,A:A,1,0)</f>
      </c>
    </row>
    <row x14ac:dyDescent="0.25" r="42" customHeight="1" ht="17.25" hidden="1">
      <c r="A42" s="30" t="s">
        <v>287</v>
      </c>
      <c r="B42" s="30" t="s">
        <v>266</v>
      </c>
      <c r="C42" s="35">
        <f>VLOOKUP(B42,A:A,1,0)</f>
      </c>
    </row>
    <row x14ac:dyDescent="0.25" r="43" customHeight="1" ht="17.25" hidden="1">
      <c r="A43" s="30" t="s">
        <v>288</v>
      </c>
      <c r="B43" s="30" t="s">
        <v>266</v>
      </c>
      <c r="C43" s="35">
        <f>VLOOKUP(B43,A:A,1,0)</f>
      </c>
    </row>
    <row x14ac:dyDescent="0.25" r="44" customHeight="1" ht="17.25" hidden="1">
      <c r="A44" s="30" t="s">
        <v>289</v>
      </c>
      <c r="B44" s="30" t="s">
        <v>266</v>
      </c>
      <c r="C44" s="35">
        <f>VLOOKUP(B44,A:A,1,0)</f>
      </c>
    </row>
    <row x14ac:dyDescent="0.25" r="45" customHeight="1" ht="17.25" hidden="1">
      <c r="A45" s="30" t="s">
        <v>290</v>
      </c>
      <c r="B45" s="30" t="s">
        <v>266</v>
      </c>
      <c r="C45" s="35">
        <f>VLOOKUP(B45,A:A,1,0)</f>
      </c>
    </row>
    <row x14ac:dyDescent="0.25" r="46" customHeight="1" ht="17.25" hidden="1">
      <c r="A46" s="30" t="s">
        <v>291</v>
      </c>
      <c r="B46" s="30" t="s">
        <v>266</v>
      </c>
      <c r="C46" s="35">
        <f>VLOOKUP(B46,A:A,1,0)</f>
      </c>
    </row>
    <row x14ac:dyDescent="0.25" r="47" customHeight="1" ht="17.25" hidden="1">
      <c r="A47" s="30" t="s">
        <v>292</v>
      </c>
      <c r="B47" s="30" t="s">
        <v>266</v>
      </c>
      <c r="C47" s="35">
        <f>VLOOKUP(B47,A:A,1,0)</f>
      </c>
    </row>
    <row x14ac:dyDescent="0.25" r="48" customHeight="1" ht="17.25" hidden="1">
      <c r="A48" s="30" t="s">
        <v>293</v>
      </c>
      <c r="B48" s="30" t="s">
        <v>273</v>
      </c>
      <c r="C48" s="35">
        <f>VLOOKUP(B48,A:A,1,0)</f>
      </c>
    </row>
    <row x14ac:dyDescent="0.25" r="49" customHeight="1" ht="17.25" hidden="1">
      <c r="A49" s="30" t="s">
        <v>294</v>
      </c>
      <c r="B49" s="30" t="s">
        <v>262</v>
      </c>
      <c r="C49" s="35">
        <f>VLOOKUP(B49,A:A,1,0)</f>
      </c>
    </row>
    <row x14ac:dyDescent="0.25" r="50" customHeight="1" ht="17.25" hidden="1">
      <c r="A50" s="30" t="s">
        <v>295</v>
      </c>
      <c r="B50" s="30" t="s">
        <v>262</v>
      </c>
      <c r="C50" s="35">
        <f>VLOOKUP(B50,A:A,1,0)</f>
      </c>
    </row>
    <row x14ac:dyDescent="0.25" r="51" customHeight="1" ht="17.25" hidden="1">
      <c r="A51" s="30" t="s">
        <v>296</v>
      </c>
      <c r="B51" s="30" t="s">
        <v>262</v>
      </c>
      <c r="C51" s="35">
        <f>VLOOKUP(B51,A:A,1,0)</f>
      </c>
    </row>
    <row x14ac:dyDescent="0.25" r="52" customHeight="1" ht="17.25" hidden="1">
      <c r="A52" s="30" t="s">
        <v>297</v>
      </c>
      <c r="B52" s="30" t="s">
        <v>262</v>
      </c>
      <c r="C52" s="35">
        <f>VLOOKUP(B52,A:A,1,0)</f>
      </c>
    </row>
    <row x14ac:dyDescent="0.25" r="53" customHeight="1" ht="17.25" hidden="1">
      <c r="A53" s="30" t="s">
        <v>298</v>
      </c>
      <c r="B53" s="30" t="s">
        <v>262</v>
      </c>
      <c r="C53" s="35">
        <f>VLOOKUP(B53,A:A,1,0)</f>
      </c>
    </row>
    <row x14ac:dyDescent="0.25" r="54" customHeight="1" ht="17.25" hidden="1">
      <c r="A54" s="30" t="s">
        <v>299</v>
      </c>
      <c r="B54" s="30" t="s">
        <v>262</v>
      </c>
      <c r="C54" s="35">
        <f>VLOOKUP(B54,A:A,1,0)</f>
      </c>
    </row>
    <row x14ac:dyDescent="0.25" r="55" customHeight="1" ht="17.25" hidden="1">
      <c r="A55" s="30" t="s">
        <v>300</v>
      </c>
      <c r="B55" s="30" t="s">
        <v>262</v>
      </c>
      <c r="C55" s="35">
        <f>VLOOKUP(B55,A:A,1,0)</f>
      </c>
    </row>
    <row x14ac:dyDescent="0.25" r="56" customHeight="1" ht="17.25" hidden="1">
      <c r="A56" s="30" t="s">
        <v>301</v>
      </c>
      <c r="B56" s="30" t="s">
        <v>262</v>
      </c>
      <c r="C56" s="35">
        <f>VLOOKUP(B56,A:A,1,0)</f>
      </c>
    </row>
    <row x14ac:dyDescent="0.25" r="57" customHeight="1" ht="17.25" hidden="1">
      <c r="A57" s="30" t="s">
        <v>302</v>
      </c>
      <c r="B57" s="30" t="s">
        <v>277</v>
      </c>
      <c r="C57" s="35">
        <f>VLOOKUP(B57,A:A,1,0)</f>
      </c>
    </row>
    <row x14ac:dyDescent="0.25" r="58" customHeight="1" ht="17.25" hidden="1">
      <c r="A58" s="30" t="s">
        <v>303</v>
      </c>
      <c r="B58" s="30" t="s">
        <v>277</v>
      </c>
      <c r="C58" s="35">
        <f>VLOOKUP(B58,A:A,1,0)</f>
      </c>
    </row>
    <row x14ac:dyDescent="0.25" r="59" customHeight="1" ht="17.25" hidden="1">
      <c r="A59" s="30" t="s">
        <v>304</v>
      </c>
      <c r="B59" s="30" t="s">
        <v>277</v>
      </c>
      <c r="C59" s="35">
        <f>VLOOKUP(B59,A:A,1,0)</f>
      </c>
    </row>
    <row x14ac:dyDescent="0.25" r="60" customHeight="1" ht="17.25" hidden="1">
      <c r="A60" s="30" t="s">
        <v>305</v>
      </c>
      <c r="B60" s="30" t="s">
        <v>277</v>
      </c>
      <c r="C60" s="35">
        <f>VLOOKUP(B60,A:A,1,0)</f>
      </c>
    </row>
    <row x14ac:dyDescent="0.25" r="61" customHeight="1" ht="17.25" hidden="1">
      <c r="A61" s="30" t="s">
        <v>306</v>
      </c>
      <c r="B61" s="30" t="s">
        <v>277</v>
      </c>
      <c r="C61" s="35">
        <f>VLOOKUP(B61,A:A,1,0)</f>
      </c>
    </row>
    <row x14ac:dyDescent="0.25" r="62" customHeight="1" ht="17.25" hidden="1">
      <c r="A62" s="30" t="s">
        <v>307</v>
      </c>
      <c r="B62" s="30" t="s">
        <v>277</v>
      </c>
      <c r="C62" s="35">
        <f>VLOOKUP(B62,A:A,1,0)</f>
      </c>
    </row>
    <row x14ac:dyDescent="0.25" r="63" customHeight="1" ht="17.25" hidden="1">
      <c r="A63" s="30" t="s">
        <v>308</v>
      </c>
      <c r="B63" s="30" t="s">
        <v>277</v>
      </c>
      <c r="C63" s="35">
        <f>VLOOKUP(B63,A:A,1,0)</f>
      </c>
    </row>
    <row x14ac:dyDescent="0.25" r="64" customHeight="1" ht="17.25" hidden="1">
      <c r="A64" s="30" t="s">
        <v>309</v>
      </c>
      <c r="B64" s="30" t="s">
        <v>277</v>
      </c>
      <c r="C64" s="35">
        <f>VLOOKUP(B64,A:A,1,0)</f>
      </c>
    </row>
    <row x14ac:dyDescent="0.25" r="65" customHeight="1" ht="17.25" hidden="1">
      <c r="A65" s="30" t="s">
        <v>310</v>
      </c>
      <c r="B65" s="30" t="s">
        <v>277</v>
      </c>
      <c r="C65" s="35">
        <f>VLOOKUP(B65,A:A,1,0)</f>
      </c>
    </row>
    <row x14ac:dyDescent="0.25" r="66" customHeight="1" ht="17.25" hidden="1">
      <c r="A66" s="30" t="s">
        <v>311</v>
      </c>
      <c r="B66" s="30" t="s">
        <v>280</v>
      </c>
      <c r="C66" s="35">
        <f>VLOOKUP(B66,A:A,1,0)</f>
      </c>
    </row>
    <row x14ac:dyDescent="0.25" r="67" customHeight="1" ht="17.25" hidden="1">
      <c r="A67" s="30" t="s">
        <v>312</v>
      </c>
      <c r="B67" s="30" t="s">
        <v>280</v>
      </c>
      <c r="C67" s="35">
        <f>VLOOKUP(B67,A:A,1,0)</f>
      </c>
    </row>
    <row x14ac:dyDescent="0.25" r="68" customHeight="1" ht="17.25" hidden="1">
      <c r="A68" s="30" t="s">
        <v>313</v>
      </c>
      <c r="B68" s="30" t="s">
        <v>280</v>
      </c>
      <c r="C68" s="35">
        <f>VLOOKUP(B68,A:A,1,0)</f>
      </c>
    </row>
    <row x14ac:dyDescent="0.25" r="69" customHeight="1" ht="17.25" hidden="1">
      <c r="A69" s="30" t="s">
        <v>314</v>
      </c>
      <c r="B69" s="30" t="s">
        <v>263</v>
      </c>
      <c r="C69" s="35">
        <f>VLOOKUP(B69,A:A,1,0)</f>
      </c>
    </row>
    <row x14ac:dyDescent="0.25" r="70" customHeight="1" ht="17.25" hidden="1">
      <c r="A70" s="30" t="s">
        <v>315</v>
      </c>
      <c r="B70" s="30" t="s">
        <v>263</v>
      </c>
      <c r="C70" s="35">
        <f>VLOOKUP(B70,A:A,1,0)</f>
      </c>
    </row>
    <row x14ac:dyDescent="0.25" r="71" customHeight="1" ht="17.25" hidden="1">
      <c r="A71" s="30" t="s">
        <v>316</v>
      </c>
      <c r="B71" s="30" t="s">
        <v>280</v>
      </c>
      <c r="C71" s="35">
        <f>VLOOKUP(B71,A:A,1,0)</f>
      </c>
    </row>
    <row x14ac:dyDescent="0.25" r="72" customHeight="1" ht="17.25" hidden="1">
      <c r="A72" s="30" t="s">
        <v>317</v>
      </c>
      <c r="B72" s="30" t="s">
        <v>281</v>
      </c>
      <c r="C72" s="35">
        <f>VLOOKUP(B72,A:A,1,0)</f>
      </c>
    </row>
    <row x14ac:dyDescent="0.25" r="73" customHeight="1" ht="17.25" hidden="1">
      <c r="A73" s="30" t="s">
        <v>318</v>
      </c>
      <c r="B73" s="30" t="s">
        <v>281</v>
      </c>
      <c r="C73" s="35">
        <f>VLOOKUP(B73,A:A,1,0)</f>
      </c>
    </row>
    <row x14ac:dyDescent="0.25" r="74" customHeight="1" ht="17.25" hidden="1">
      <c r="A74" s="30" t="s">
        <v>319</v>
      </c>
      <c r="B74" s="30" t="s">
        <v>280</v>
      </c>
      <c r="C74" s="35">
        <f>VLOOKUP(B74,A:A,1,0)</f>
      </c>
    </row>
    <row x14ac:dyDescent="0.25" r="75" customHeight="1" ht="17.25" hidden="1">
      <c r="A75" s="30" t="s">
        <v>320</v>
      </c>
      <c r="B75" s="30" t="s">
        <v>280</v>
      </c>
      <c r="C75" s="35">
        <f>VLOOKUP(B75,A:A,1,0)</f>
      </c>
    </row>
    <row x14ac:dyDescent="0.25" r="76" customHeight="1" ht="17.25" hidden="1">
      <c r="A76" s="30" t="s">
        <v>321</v>
      </c>
      <c r="B76" s="30" t="s">
        <v>281</v>
      </c>
      <c r="C76" s="35">
        <f>VLOOKUP(B76,A:A,1,0)</f>
      </c>
    </row>
    <row x14ac:dyDescent="0.25" r="77" customHeight="1" ht="17.25" hidden="1">
      <c r="A77" s="30" t="s">
        <v>322</v>
      </c>
      <c r="B77" s="30" t="s">
        <v>281</v>
      </c>
      <c r="C77" s="35">
        <f>VLOOKUP(B77,A:A,1,0)</f>
      </c>
    </row>
    <row x14ac:dyDescent="0.25" r="78" customHeight="1" ht="17.25" hidden="1">
      <c r="A78" s="30" t="s">
        <v>323</v>
      </c>
      <c r="B78" s="30" t="s">
        <v>280</v>
      </c>
      <c r="C78" s="35">
        <f>VLOOKUP(B78,A:A,1,0)</f>
      </c>
    </row>
    <row x14ac:dyDescent="0.25" r="79" customHeight="1" ht="17.25" hidden="1">
      <c r="A79" s="30" t="s">
        <v>324</v>
      </c>
      <c r="B79" s="30" t="s">
        <v>265</v>
      </c>
      <c r="C79" s="35">
        <f>VLOOKUP(B79,A:A,1,0)</f>
      </c>
    </row>
    <row x14ac:dyDescent="0.25" r="80" customHeight="1" ht="17.25" hidden="1">
      <c r="A80" s="30" t="s">
        <v>325</v>
      </c>
      <c r="B80" s="30" t="s">
        <v>266</v>
      </c>
      <c r="C80" s="35">
        <f>VLOOKUP(B80,A:A,1,0)</f>
      </c>
    </row>
    <row x14ac:dyDescent="0.25" r="81" customHeight="1" ht="17.25" hidden="1">
      <c r="A81" s="30" t="s">
        <v>326</v>
      </c>
      <c r="B81" s="30" t="s">
        <v>266</v>
      </c>
      <c r="C81" s="35">
        <f>VLOOKUP(B81,A:A,1,0)</f>
      </c>
    </row>
    <row x14ac:dyDescent="0.25" r="82" customHeight="1" ht="17.25" hidden="1">
      <c r="A82" s="30" t="s">
        <v>327</v>
      </c>
      <c r="B82" s="30" t="s">
        <v>266</v>
      </c>
      <c r="C82" s="35">
        <f>VLOOKUP(B82,A:A,1,0)</f>
      </c>
    </row>
    <row x14ac:dyDescent="0.25" r="83" customHeight="1" ht="17.25" hidden="1">
      <c r="A83" s="30" t="s">
        <v>328</v>
      </c>
      <c r="B83" s="30" t="s">
        <v>266</v>
      </c>
      <c r="C83" s="35">
        <f>VLOOKUP(B83,A:A,1,0)</f>
      </c>
    </row>
    <row x14ac:dyDescent="0.25" r="84" customHeight="1" ht="17.25" hidden="1">
      <c r="A84" s="30" t="s">
        <v>329</v>
      </c>
      <c r="B84" s="30" t="s">
        <v>266</v>
      </c>
      <c r="C84" s="35">
        <f>VLOOKUP(B84,A:A,1,0)</f>
      </c>
    </row>
    <row x14ac:dyDescent="0.25" r="85" customHeight="1" ht="17.25" hidden="1">
      <c r="A85" s="30" t="s">
        <v>330</v>
      </c>
      <c r="B85" s="30" t="s">
        <v>266</v>
      </c>
      <c r="C85" s="35">
        <f>VLOOKUP(B85,A:A,1,0)</f>
      </c>
    </row>
    <row x14ac:dyDescent="0.25" r="86" customHeight="1" ht="17.25" hidden="1">
      <c r="A86" s="30" t="s">
        <v>331</v>
      </c>
      <c r="B86" s="30" t="s">
        <v>266</v>
      </c>
      <c r="C86" s="35">
        <f>VLOOKUP(B86,A:A,1,0)</f>
      </c>
    </row>
    <row x14ac:dyDescent="0.25" r="87" customHeight="1" ht="17.25" hidden="1">
      <c r="A87" s="30" t="s">
        <v>332</v>
      </c>
      <c r="B87" s="30" t="s">
        <v>266</v>
      </c>
      <c r="C87" s="35">
        <f>VLOOKUP(B87,A:A,1,0)</f>
      </c>
    </row>
    <row x14ac:dyDescent="0.25" r="88" customHeight="1" ht="17.25" hidden="1">
      <c r="A88" s="30" t="s">
        <v>333</v>
      </c>
      <c r="B88" s="30" t="s">
        <v>266</v>
      </c>
      <c r="C88" s="35">
        <f>VLOOKUP(B88,A:A,1,0)</f>
      </c>
    </row>
    <row x14ac:dyDescent="0.25" r="89" customHeight="1" ht="17.25" hidden="1">
      <c r="A89" s="30" t="s">
        <v>334</v>
      </c>
      <c r="B89" s="30" t="s">
        <v>266</v>
      </c>
      <c r="C89" s="35">
        <f>VLOOKUP(B89,A:A,1,0)</f>
      </c>
    </row>
    <row x14ac:dyDescent="0.25" r="90" customHeight="1" ht="17.25" hidden="1">
      <c r="A90" s="30" t="s">
        <v>335</v>
      </c>
      <c r="B90" s="30" t="s">
        <v>266</v>
      </c>
      <c r="C90" s="35">
        <f>VLOOKUP(B90,A:A,1,0)</f>
      </c>
    </row>
    <row x14ac:dyDescent="0.25" r="91" customHeight="1" ht="17.25" hidden="1">
      <c r="A91" s="30" t="s">
        <v>336</v>
      </c>
      <c r="B91" s="30" t="s">
        <v>266</v>
      </c>
      <c r="C91" s="35">
        <f>VLOOKUP(B91,A:A,1,0)</f>
      </c>
    </row>
    <row x14ac:dyDescent="0.25" r="92" customHeight="1" ht="17.25" hidden="1">
      <c r="A92" s="30" t="s">
        <v>337</v>
      </c>
      <c r="B92" s="30" t="s">
        <v>266</v>
      </c>
      <c r="C92" s="35">
        <f>VLOOKUP(B92,A:A,1,0)</f>
      </c>
    </row>
    <row x14ac:dyDescent="0.25" r="93" customHeight="1" ht="17.25" hidden="1">
      <c r="A93" s="30" t="s">
        <v>277</v>
      </c>
      <c r="B93" s="30" t="s">
        <v>263</v>
      </c>
      <c r="C93" s="35">
        <f>VLOOKUP(B93,A:A,1,0)</f>
      </c>
    </row>
    <row x14ac:dyDescent="0.25" r="94" customHeight="1" ht="17.25" hidden="1">
      <c r="A94" s="30" t="s">
        <v>338</v>
      </c>
      <c r="B94" s="30" t="s">
        <v>262</v>
      </c>
      <c r="C94" s="35">
        <f>VLOOKUP(B94,A:A,1,0)</f>
      </c>
    </row>
    <row x14ac:dyDescent="0.25" r="95" customHeight="1" ht="17.25" hidden="1">
      <c r="A95" s="30" t="s">
        <v>339</v>
      </c>
      <c r="B95" s="30" t="s">
        <v>266</v>
      </c>
      <c r="C95" s="35">
        <f>VLOOKUP(B95,A:A,1,0)</f>
      </c>
    </row>
    <row x14ac:dyDescent="0.25" r="96" customHeight="1" ht="17.25" hidden="1">
      <c r="A96" s="30" t="s">
        <v>340</v>
      </c>
      <c r="B96" s="30" t="s">
        <v>265</v>
      </c>
      <c r="C96" s="35">
        <f>VLOOKUP(B96,A:A,1,0)</f>
      </c>
    </row>
    <row x14ac:dyDescent="0.25" r="97" customHeight="1" ht="17.25" hidden="1">
      <c r="A97" s="30" t="s">
        <v>341</v>
      </c>
      <c r="B97" s="30" t="s">
        <v>281</v>
      </c>
      <c r="C97" s="35">
        <f>VLOOKUP(B97,A:A,1,0)</f>
      </c>
    </row>
    <row x14ac:dyDescent="0.25" r="98" customHeight="1" ht="17.25" hidden="1">
      <c r="A98" s="30" t="s">
        <v>342</v>
      </c>
      <c r="B98" s="30" t="s">
        <v>262</v>
      </c>
      <c r="C98" s="35">
        <f>VLOOKUP(B98,A:A,1,0)</f>
      </c>
    </row>
    <row x14ac:dyDescent="0.25" r="99" customHeight="1" ht="17.25" hidden="1">
      <c r="A99" s="30" t="s">
        <v>343</v>
      </c>
      <c r="B99" s="30" t="s">
        <v>262</v>
      </c>
      <c r="C99" s="35">
        <f>VLOOKUP(B99,A:A,1,0)</f>
      </c>
    </row>
    <row x14ac:dyDescent="0.25" r="100" customHeight="1" ht="17.25" hidden="1">
      <c r="A100" s="30" t="s">
        <v>344</v>
      </c>
      <c r="B100" s="30" t="s">
        <v>270</v>
      </c>
      <c r="C100" s="35">
        <f>VLOOKUP(B100,A:A,1,0)</f>
      </c>
    </row>
    <row x14ac:dyDescent="0.25" r="101" customHeight="1" ht="17.25" hidden="1">
      <c r="A101" s="30" t="s">
        <v>345</v>
      </c>
      <c r="B101" s="30" t="s">
        <v>262</v>
      </c>
      <c r="C101" s="35">
        <f>VLOOKUP(B101,A:A,1,0)</f>
      </c>
    </row>
    <row x14ac:dyDescent="0.25" r="102" customHeight="1" ht="17.25" hidden="1">
      <c r="A102" s="30" t="s">
        <v>346</v>
      </c>
      <c r="B102" s="30" t="s">
        <v>263</v>
      </c>
      <c r="C102" s="35">
        <f>VLOOKUP(B102,A:A,1,0)</f>
      </c>
    </row>
    <row x14ac:dyDescent="0.25" r="103" customHeight="1" ht="17.25" hidden="1">
      <c r="A103" s="30" t="s">
        <v>347</v>
      </c>
      <c r="B103" s="30" t="s">
        <v>280</v>
      </c>
      <c r="C103" s="35">
        <f>VLOOKUP(B103,A:A,1,0)</f>
      </c>
    </row>
    <row x14ac:dyDescent="0.25" r="104" customHeight="1" ht="17.25" hidden="1">
      <c r="A104" s="30" t="s">
        <v>348</v>
      </c>
      <c r="B104" s="30" t="s">
        <v>266</v>
      </c>
      <c r="C104" s="35">
        <f>VLOOKUP(B104,A:A,1,0)</f>
      </c>
    </row>
    <row x14ac:dyDescent="0.25" r="105" customHeight="1" ht="17.25" hidden="1">
      <c r="A105" s="30" t="s">
        <v>349</v>
      </c>
      <c r="B105" s="30" t="s">
        <v>280</v>
      </c>
      <c r="C105" s="35">
        <f>VLOOKUP(B105,A:A,1,0)</f>
      </c>
    </row>
    <row x14ac:dyDescent="0.25" r="106" customHeight="1" ht="17.25" hidden="1">
      <c r="A106" s="30" t="s">
        <v>350</v>
      </c>
      <c r="B106" s="30" t="s">
        <v>351</v>
      </c>
      <c r="C106" s="35">
        <f>VLOOKUP(B106,A:A,1,0)</f>
      </c>
    </row>
    <row x14ac:dyDescent="0.25" r="107" customHeight="1" ht="17.25" hidden="1">
      <c r="A107" s="30" t="s">
        <v>352</v>
      </c>
      <c r="B107" s="30" t="s">
        <v>353</v>
      </c>
      <c r="C107" s="35">
        <f>VLOOKUP(B107,A:A,1,0)</f>
      </c>
    </row>
    <row x14ac:dyDescent="0.25" r="108" customHeight="1" ht="17.25" hidden="1">
      <c r="A108" s="30" t="s">
        <v>354</v>
      </c>
      <c r="B108" s="30" t="s">
        <v>353</v>
      </c>
      <c r="C108" s="35">
        <f>VLOOKUP(B108,A:A,1,0)</f>
      </c>
    </row>
    <row x14ac:dyDescent="0.25" r="109" customHeight="1" ht="17.25" hidden="1">
      <c r="A109" s="30" t="s">
        <v>355</v>
      </c>
      <c r="B109" s="30" t="s">
        <v>351</v>
      </c>
      <c r="C109" s="35">
        <f>VLOOKUP(B109,A:A,1,0)</f>
      </c>
    </row>
    <row x14ac:dyDescent="0.25" r="110" customHeight="1" ht="17.25" hidden="1">
      <c r="A110" s="30" t="s">
        <v>356</v>
      </c>
      <c r="B110" s="30" t="s">
        <v>351</v>
      </c>
      <c r="C110" s="35">
        <f>VLOOKUP(B110,A:A,1,0)</f>
      </c>
    </row>
    <row x14ac:dyDescent="0.25" r="111" customHeight="1" ht="17.25" hidden="1">
      <c r="A111" s="30" t="s">
        <v>357</v>
      </c>
      <c r="B111" s="30" t="s">
        <v>353</v>
      </c>
      <c r="C111" s="35">
        <f>VLOOKUP(B111,A:A,1,0)</f>
      </c>
    </row>
    <row x14ac:dyDescent="0.25" r="112" customHeight="1" ht="17.25" hidden="1">
      <c r="A112" s="30" t="s">
        <v>358</v>
      </c>
      <c r="B112" s="30" t="s">
        <v>351</v>
      </c>
      <c r="C112" s="35">
        <f>VLOOKUP(B112,A:A,1,0)</f>
      </c>
    </row>
    <row x14ac:dyDescent="0.25" r="113" customHeight="1" ht="17.25" hidden="1">
      <c r="A113" s="30" t="s">
        <v>359</v>
      </c>
      <c r="B113" s="30" t="s">
        <v>351</v>
      </c>
      <c r="C113" s="35">
        <f>VLOOKUP(B113,A:A,1,0)</f>
      </c>
    </row>
    <row x14ac:dyDescent="0.25" r="114" customHeight="1" ht="17.25" hidden="1">
      <c r="A114" s="30" t="s">
        <v>360</v>
      </c>
      <c r="B114" s="30" t="s">
        <v>351</v>
      </c>
      <c r="C114" s="35">
        <f>VLOOKUP(B114,A:A,1,0)</f>
      </c>
    </row>
    <row x14ac:dyDescent="0.25" r="115" customHeight="1" ht="17.25" hidden="1">
      <c r="A115" s="30" t="s">
        <v>361</v>
      </c>
      <c r="B115" s="30" t="s">
        <v>353</v>
      </c>
      <c r="C115" s="35">
        <f>VLOOKUP(B115,A:A,1,0)</f>
      </c>
    </row>
    <row x14ac:dyDescent="0.25" r="116" customHeight="1" ht="17.25" hidden="1">
      <c r="A116" s="30" t="s">
        <v>362</v>
      </c>
      <c r="B116" s="30" t="s">
        <v>351</v>
      </c>
      <c r="C116" s="35">
        <f>VLOOKUP(B116,A:A,1,0)</f>
      </c>
    </row>
    <row x14ac:dyDescent="0.25" r="117" customHeight="1" ht="17.25" hidden="1">
      <c r="A117" s="30" t="s">
        <v>363</v>
      </c>
      <c r="B117" s="30" t="s">
        <v>351</v>
      </c>
      <c r="C117" s="35">
        <f>VLOOKUP(B117,A:A,1,0)</f>
      </c>
    </row>
    <row x14ac:dyDescent="0.25" r="118" customHeight="1" ht="17.25" hidden="1">
      <c r="A118" s="30" t="s">
        <v>364</v>
      </c>
      <c r="B118" s="30" t="s">
        <v>351</v>
      </c>
      <c r="C118" s="35">
        <f>VLOOKUP(B118,A:A,1,0)</f>
      </c>
    </row>
    <row x14ac:dyDescent="0.25" r="119" customHeight="1" ht="17.25" hidden="1">
      <c r="A119" s="30" t="s">
        <v>365</v>
      </c>
      <c r="B119" s="30" t="s">
        <v>256</v>
      </c>
      <c r="C119" s="35">
        <f>VLOOKUP(B119,A:A,1,0)</f>
      </c>
    </row>
    <row x14ac:dyDescent="0.25" r="120" customHeight="1" ht="17.25" hidden="1">
      <c r="A120" s="30" t="s">
        <v>366</v>
      </c>
      <c r="B120" s="30" t="s">
        <v>351</v>
      </c>
      <c r="C120" s="35">
        <f>VLOOKUP(B120,A:A,1,0)</f>
      </c>
    </row>
    <row x14ac:dyDescent="0.25" r="121" customHeight="1" ht="17.25" hidden="1">
      <c r="A121" s="30" t="s">
        <v>367</v>
      </c>
      <c r="B121" s="30" t="s">
        <v>351</v>
      </c>
      <c r="C121" s="35">
        <f>VLOOKUP(B121,A:A,1,0)</f>
      </c>
    </row>
    <row x14ac:dyDescent="0.25" r="122" customHeight="1" ht="17.25" hidden="1">
      <c r="A122" s="30" t="s">
        <v>368</v>
      </c>
      <c r="B122" s="30" t="s">
        <v>351</v>
      </c>
      <c r="C122" s="35">
        <f>VLOOKUP(B122,A:A,1,0)</f>
      </c>
    </row>
    <row x14ac:dyDescent="0.25" r="123" customHeight="1" ht="17.25" hidden="1">
      <c r="A123" s="30" t="s">
        <v>369</v>
      </c>
      <c r="B123" s="30" t="s">
        <v>351</v>
      </c>
      <c r="C123" s="35">
        <f>VLOOKUP(B123,A:A,1,0)</f>
      </c>
    </row>
    <row x14ac:dyDescent="0.25" r="124" customHeight="1" ht="17.25" hidden="1">
      <c r="A124" s="30" t="s">
        <v>370</v>
      </c>
      <c r="B124" s="30" t="s">
        <v>353</v>
      </c>
      <c r="C124" s="35">
        <f>VLOOKUP(B124,A:A,1,0)</f>
      </c>
    </row>
    <row x14ac:dyDescent="0.25" r="125" customHeight="1" ht="17.25" hidden="1">
      <c r="A125" s="30" t="s">
        <v>371</v>
      </c>
      <c r="B125" s="30" t="s">
        <v>351</v>
      </c>
      <c r="C125" s="35">
        <f>VLOOKUP(B125,A:A,1,0)</f>
      </c>
    </row>
    <row x14ac:dyDescent="0.25" r="126" customHeight="1" ht="17.25" hidden="1">
      <c r="A126" s="30" t="s">
        <v>372</v>
      </c>
      <c r="B126" s="30" t="s">
        <v>351</v>
      </c>
      <c r="C126" s="35">
        <f>VLOOKUP(B126,A:A,1,0)</f>
      </c>
    </row>
    <row x14ac:dyDescent="0.25" r="127" customHeight="1" ht="17.25" hidden="1">
      <c r="A127" s="30" t="s">
        <v>373</v>
      </c>
      <c r="B127" s="30" t="s">
        <v>351</v>
      </c>
      <c r="C127" s="35">
        <f>VLOOKUP(B127,A:A,1,0)</f>
      </c>
    </row>
    <row x14ac:dyDescent="0.25" r="128" customHeight="1" ht="17.25" hidden="1">
      <c r="A128" s="30" t="s">
        <v>353</v>
      </c>
      <c r="B128" s="30" t="s">
        <v>256</v>
      </c>
      <c r="C128" s="35">
        <f>VLOOKUP(B128,A:A,1,0)</f>
      </c>
    </row>
    <row x14ac:dyDescent="0.25" r="129" customHeight="1" ht="17.25" hidden="1">
      <c r="A129" s="30" t="s">
        <v>374</v>
      </c>
      <c r="B129" s="30" t="s">
        <v>351</v>
      </c>
      <c r="C129" s="35">
        <f>VLOOKUP(B129,A:A,1,0)</f>
      </c>
    </row>
    <row x14ac:dyDescent="0.25" r="130" customHeight="1" ht="17.25" hidden="1">
      <c r="A130" s="30" t="s">
        <v>375</v>
      </c>
      <c r="B130" s="30" t="s">
        <v>351</v>
      </c>
      <c r="C130" s="35">
        <f>VLOOKUP(B130,A:A,1,0)</f>
      </c>
    </row>
    <row x14ac:dyDescent="0.25" r="131" customHeight="1" ht="17.25" hidden="1">
      <c r="A131" s="30" t="s">
        <v>376</v>
      </c>
      <c r="B131" s="30" t="s">
        <v>351</v>
      </c>
      <c r="C131" s="35">
        <f>VLOOKUP(B131,A:A,1,0)</f>
      </c>
    </row>
    <row x14ac:dyDescent="0.25" r="132" customHeight="1" ht="17.25" hidden="1">
      <c r="A132" s="30" t="s">
        <v>377</v>
      </c>
      <c r="B132" s="30" t="s">
        <v>351</v>
      </c>
      <c r="C132" s="35">
        <f>VLOOKUP(B132,A:A,1,0)</f>
      </c>
    </row>
    <row x14ac:dyDescent="0.25" r="133" customHeight="1" ht="17.25" hidden="1">
      <c r="A133" s="30" t="s">
        <v>378</v>
      </c>
      <c r="B133" s="30" t="s">
        <v>351</v>
      </c>
      <c r="C133" s="35">
        <f>VLOOKUP(B133,A:A,1,0)</f>
      </c>
    </row>
    <row x14ac:dyDescent="0.25" r="134" customHeight="1" ht="17.25" hidden="1">
      <c r="A134" s="30" t="s">
        <v>379</v>
      </c>
      <c r="B134" s="30" t="s">
        <v>351</v>
      </c>
      <c r="C134" s="35">
        <f>VLOOKUP(B134,A:A,1,0)</f>
      </c>
    </row>
    <row x14ac:dyDescent="0.25" r="135" customHeight="1" ht="17.25" hidden="1">
      <c r="A135" s="30" t="s">
        <v>380</v>
      </c>
      <c r="B135" s="30" t="s">
        <v>351</v>
      </c>
      <c r="C135" s="35">
        <f>VLOOKUP(B135,A:A,1,0)</f>
      </c>
    </row>
    <row x14ac:dyDescent="0.25" r="136" customHeight="1" ht="17.25" hidden="1">
      <c r="A136" s="30" t="s">
        <v>381</v>
      </c>
      <c r="B136" s="30" t="s">
        <v>351</v>
      </c>
      <c r="C136" s="35">
        <f>VLOOKUP(B136,A:A,1,0)</f>
      </c>
    </row>
    <row x14ac:dyDescent="0.25" r="137" customHeight="1" ht="17.25" hidden="1">
      <c r="A137" s="30" t="s">
        <v>382</v>
      </c>
      <c r="B137" s="30" t="s">
        <v>351</v>
      </c>
      <c r="C137" s="35">
        <f>VLOOKUP(B137,A:A,1,0)</f>
      </c>
    </row>
    <row x14ac:dyDescent="0.25" r="138" customHeight="1" ht="17.25" hidden="1">
      <c r="A138" s="30" t="s">
        <v>383</v>
      </c>
      <c r="B138" s="30" t="s">
        <v>351</v>
      </c>
      <c r="C138" s="35">
        <f>VLOOKUP(B138,A:A,1,0)</f>
      </c>
    </row>
    <row x14ac:dyDescent="0.25" r="139" customHeight="1" ht="17.25" hidden="1">
      <c r="A139" s="30" t="s">
        <v>384</v>
      </c>
      <c r="B139" s="30" t="s">
        <v>351</v>
      </c>
      <c r="C139" s="35">
        <f>VLOOKUP(B139,A:A,1,0)</f>
      </c>
    </row>
    <row x14ac:dyDescent="0.25" r="140" customHeight="1" ht="17.25" hidden="1">
      <c r="A140" s="30" t="s">
        <v>385</v>
      </c>
      <c r="B140" s="30" t="s">
        <v>351</v>
      </c>
      <c r="C140" s="35">
        <f>VLOOKUP(B140,A:A,1,0)</f>
      </c>
    </row>
    <row x14ac:dyDescent="0.25" r="141" customHeight="1" ht="17.25" hidden="1">
      <c r="A141" s="30" t="s">
        <v>386</v>
      </c>
      <c r="B141" s="30" t="s">
        <v>387</v>
      </c>
      <c r="C141" s="35">
        <f>VLOOKUP(B141,A:A,1,0)</f>
      </c>
    </row>
    <row x14ac:dyDescent="0.25" r="142" customHeight="1" ht="17.25" hidden="1">
      <c r="A142" s="30" t="s">
        <v>388</v>
      </c>
      <c r="B142" s="30" t="s">
        <v>387</v>
      </c>
      <c r="C142" s="35">
        <f>VLOOKUP(B142,A:A,1,0)</f>
      </c>
    </row>
    <row x14ac:dyDescent="0.25" r="143" customHeight="1" ht="17.25" hidden="1">
      <c r="A143" s="30" t="s">
        <v>389</v>
      </c>
      <c r="B143" s="30" t="s">
        <v>387</v>
      </c>
      <c r="C143" s="35">
        <f>VLOOKUP(B143,A:A,1,0)</f>
      </c>
    </row>
    <row x14ac:dyDescent="0.25" r="144" customHeight="1" ht="17.25" hidden="1">
      <c r="A144" s="30" t="s">
        <v>390</v>
      </c>
      <c r="B144" s="30" t="s">
        <v>387</v>
      </c>
      <c r="C144" s="35">
        <f>VLOOKUP(B144,A:A,1,0)</f>
      </c>
    </row>
    <row x14ac:dyDescent="0.25" r="145" customHeight="1" ht="17.25" hidden="1">
      <c r="A145" s="30" t="s">
        <v>391</v>
      </c>
      <c r="B145" s="30" t="s">
        <v>387</v>
      </c>
      <c r="C145" s="35">
        <f>VLOOKUP(B145,A:A,1,0)</f>
      </c>
    </row>
    <row x14ac:dyDescent="0.25" r="146" customHeight="1" ht="17.25" hidden="1">
      <c r="A146" s="30" t="s">
        <v>392</v>
      </c>
      <c r="B146" s="30" t="s">
        <v>387</v>
      </c>
      <c r="C146" s="35">
        <f>VLOOKUP(B146,A:A,1,0)</f>
      </c>
    </row>
    <row x14ac:dyDescent="0.25" r="147" customHeight="1" ht="17.25" hidden="1">
      <c r="A147" s="30" t="s">
        <v>393</v>
      </c>
      <c r="B147" s="30" t="s">
        <v>256</v>
      </c>
      <c r="C147" s="35">
        <f>VLOOKUP(B147,A:A,1,0)</f>
      </c>
    </row>
    <row x14ac:dyDescent="0.25" r="148" customHeight="1" ht="17.25" hidden="1">
      <c r="A148" s="30" t="s">
        <v>394</v>
      </c>
      <c r="B148" s="30" t="s">
        <v>395</v>
      </c>
      <c r="C148" s="35">
        <f>VLOOKUP(B148,A:A,1,0)</f>
      </c>
    </row>
    <row x14ac:dyDescent="0.25" r="149" customHeight="1" ht="17.25" hidden="1">
      <c r="A149" s="30" t="s">
        <v>396</v>
      </c>
      <c r="B149" s="30" t="s">
        <v>395</v>
      </c>
      <c r="C149" s="35">
        <f>VLOOKUP(B149,A:A,1,0)</f>
      </c>
    </row>
    <row x14ac:dyDescent="0.25" r="150" customHeight="1" ht="17.25" hidden="1">
      <c r="A150" s="30" t="s">
        <v>397</v>
      </c>
      <c r="B150" s="30" t="s">
        <v>398</v>
      </c>
      <c r="C150" s="35">
        <f>VLOOKUP(B150,A:A,1,0)</f>
      </c>
    </row>
    <row x14ac:dyDescent="0.25" r="151" customHeight="1" ht="17.25" hidden="1">
      <c r="A151" s="30" t="s">
        <v>399</v>
      </c>
      <c r="B151" s="30" t="s">
        <v>398</v>
      </c>
      <c r="C151" s="35">
        <f>VLOOKUP(B151,A:A,1,0)</f>
      </c>
    </row>
    <row x14ac:dyDescent="0.25" r="152" customHeight="1" ht="17.25" hidden="1">
      <c r="A152" s="30" t="s">
        <v>400</v>
      </c>
      <c r="B152" s="30" t="s">
        <v>398</v>
      </c>
      <c r="C152" s="35">
        <f>VLOOKUP(B152,A:A,1,0)</f>
      </c>
    </row>
    <row x14ac:dyDescent="0.25" r="153" customHeight="1" ht="17.25" hidden="1">
      <c r="A153" s="30" t="s">
        <v>401</v>
      </c>
      <c r="B153" s="30" t="s">
        <v>398</v>
      </c>
      <c r="C153" s="35">
        <f>VLOOKUP(B153,A:A,1,0)</f>
      </c>
    </row>
    <row x14ac:dyDescent="0.25" r="154" customHeight="1" ht="17.25" hidden="1">
      <c r="A154" s="30" t="s">
        <v>402</v>
      </c>
      <c r="B154" s="30" t="s">
        <v>398</v>
      </c>
      <c r="C154" s="35">
        <f>VLOOKUP(B154,A:A,1,0)</f>
      </c>
    </row>
    <row x14ac:dyDescent="0.25" r="155" customHeight="1" ht="17.25" hidden="1">
      <c r="A155" s="30" t="s">
        <v>403</v>
      </c>
      <c r="B155" s="30" t="s">
        <v>398</v>
      </c>
      <c r="C155" s="35">
        <f>VLOOKUP(B155,A:A,1,0)</f>
      </c>
    </row>
    <row x14ac:dyDescent="0.25" r="156" customHeight="1" ht="17.25" hidden="1">
      <c r="A156" s="30" t="s">
        <v>404</v>
      </c>
      <c r="B156" s="30" t="s">
        <v>398</v>
      </c>
      <c r="C156" s="35">
        <f>VLOOKUP(B156,A:A,1,0)</f>
      </c>
    </row>
    <row x14ac:dyDescent="0.25" r="157" customHeight="1" ht="17.25" hidden="1">
      <c r="A157" s="30" t="s">
        <v>405</v>
      </c>
      <c r="B157" s="30" t="s">
        <v>398</v>
      </c>
      <c r="C157" s="35">
        <f>VLOOKUP(B157,A:A,1,0)</f>
      </c>
    </row>
    <row x14ac:dyDescent="0.25" r="158" customHeight="1" ht="17.25" hidden="1">
      <c r="A158" s="30" t="s">
        <v>406</v>
      </c>
      <c r="B158" s="30" t="s">
        <v>398</v>
      </c>
      <c r="C158" s="35">
        <f>VLOOKUP(B158,A:A,1,0)</f>
      </c>
    </row>
    <row x14ac:dyDescent="0.25" r="159" customHeight="1" ht="17.25" hidden="1">
      <c r="A159" s="30" t="s">
        <v>407</v>
      </c>
      <c r="B159" s="30" t="s">
        <v>395</v>
      </c>
      <c r="C159" s="35">
        <f>VLOOKUP(B159,A:A,1,0)</f>
      </c>
    </row>
    <row x14ac:dyDescent="0.25" r="160" customHeight="1" ht="17.25" hidden="1">
      <c r="A160" s="30" t="s">
        <v>408</v>
      </c>
      <c r="B160" s="30" t="s">
        <v>395</v>
      </c>
      <c r="C160" s="35">
        <f>VLOOKUP(B160,A:A,1,0)</f>
      </c>
    </row>
    <row x14ac:dyDescent="0.25" r="161" customHeight="1" ht="17.25" hidden="1">
      <c r="A161" s="30" t="s">
        <v>409</v>
      </c>
      <c r="B161" s="30" t="s">
        <v>395</v>
      </c>
      <c r="C161" s="35">
        <f>VLOOKUP(B161,A:A,1,0)</f>
      </c>
    </row>
    <row x14ac:dyDescent="0.25" r="162" customHeight="1" ht="17.25" hidden="1">
      <c r="A162" s="30" t="s">
        <v>410</v>
      </c>
      <c r="B162" s="30" t="s">
        <v>395</v>
      </c>
      <c r="C162" s="35">
        <f>VLOOKUP(B162,A:A,1,0)</f>
      </c>
    </row>
    <row x14ac:dyDescent="0.25" r="163" customHeight="1" ht="17.25" hidden="1">
      <c r="A163" s="30" t="s">
        <v>411</v>
      </c>
      <c r="B163" s="30" t="s">
        <v>395</v>
      </c>
      <c r="C163" s="35">
        <f>VLOOKUP(B163,A:A,1,0)</f>
      </c>
    </row>
    <row x14ac:dyDescent="0.25" r="164" customHeight="1" ht="17.25" hidden="1">
      <c r="A164" s="30" t="s">
        <v>412</v>
      </c>
      <c r="B164" s="30" t="s">
        <v>395</v>
      </c>
      <c r="C164" s="35">
        <f>VLOOKUP(B164,A:A,1,0)</f>
      </c>
    </row>
    <row x14ac:dyDescent="0.25" r="165" customHeight="1" ht="17.25" hidden="1">
      <c r="A165" s="30" t="s">
        <v>413</v>
      </c>
      <c r="B165" s="30" t="s">
        <v>395</v>
      </c>
      <c r="C165" s="35">
        <f>VLOOKUP(B165,A:A,1,0)</f>
      </c>
    </row>
    <row x14ac:dyDescent="0.25" r="166" customHeight="1" ht="17.25" hidden="1">
      <c r="A166" s="30" t="s">
        <v>414</v>
      </c>
      <c r="B166" s="30" t="s">
        <v>395</v>
      </c>
      <c r="C166" s="35">
        <f>VLOOKUP(B166,A:A,1,0)</f>
      </c>
    </row>
    <row x14ac:dyDescent="0.25" r="167" customHeight="1" ht="17.25" hidden="1">
      <c r="A167" s="30" t="s">
        <v>415</v>
      </c>
      <c r="B167" s="30" t="s">
        <v>395</v>
      </c>
      <c r="C167" s="35">
        <f>VLOOKUP(B167,A:A,1,0)</f>
      </c>
    </row>
    <row x14ac:dyDescent="0.25" r="168" customHeight="1" ht="17.25" hidden="1">
      <c r="A168" s="30" t="s">
        <v>416</v>
      </c>
      <c r="B168" s="30" t="s">
        <v>398</v>
      </c>
      <c r="C168" s="35">
        <f>VLOOKUP(B168,A:A,1,0)</f>
      </c>
    </row>
    <row x14ac:dyDescent="0.25" r="169" customHeight="1" ht="17.25" hidden="1">
      <c r="A169" s="30" t="s">
        <v>417</v>
      </c>
      <c r="B169" s="30" t="s">
        <v>395</v>
      </c>
      <c r="C169" s="35">
        <f>VLOOKUP(B169,A:A,1,0)</f>
      </c>
    </row>
    <row x14ac:dyDescent="0.25" r="170" customHeight="1" ht="17.25" hidden="1">
      <c r="A170" s="30" t="s">
        <v>418</v>
      </c>
      <c r="B170" s="30" t="s">
        <v>395</v>
      </c>
      <c r="C170" s="35">
        <f>VLOOKUP(B170,A:A,1,0)</f>
      </c>
    </row>
    <row x14ac:dyDescent="0.25" r="171" customHeight="1" ht="17.25" hidden="1">
      <c r="A171" s="30" t="s">
        <v>419</v>
      </c>
      <c r="B171" s="30" t="s">
        <v>395</v>
      </c>
      <c r="C171" s="35">
        <f>VLOOKUP(B171,A:A,1,0)</f>
      </c>
    </row>
    <row x14ac:dyDescent="0.25" r="172" customHeight="1" ht="17.25" hidden="1">
      <c r="A172" s="30" t="s">
        <v>420</v>
      </c>
      <c r="B172" s="30" t="s">
        <v>395</v>
      </c>
      <c r="C172" s="35">
        <f>VLOOKUP(B172,A:A,1,0)</f>
      </c>
    </row>
    <row x14ac:dyDescent="0.25" r="173" customHeight="1" ht="17.25" hidden="1">
      <c r="A173" s="30" t="s">
        <v>421</v>
      </c>
      <c r="B173" s="30" t="s">
        <v>395</v>
      </c>
      <c r="C173" s="35">
        <f>VLOOKUP(B173,A:A,1,0)</f>
      </c>
    </row>
    <row x14ac:dyDescent="0.25" r="174" customHeight="1" ht="17.25" hidden="1">
      <c r="A174" s="30" t="s">
        <v>422</v>
      </c>
      <c r="B174" s="30" t="s">
        <v>395</v>
      </c>
      <c r="C174" s="35">
        <f>VLOOKUP(B174,A:A,1,0)</f>
      </c>
    </row>
    <row x14ac:dyDescent="0.25" r="175" customHeight="1" ht="17.25" hidden="1">
      <c r="A175" s="30" t="s">
        <v>423</v>
      </c>
      <c r="B175" s="30" t="s">
        <v>395</v>
      </c>
      <c r="C175" s="35">
        <f>VLOOKUP(B175,A:A,1,0)</f>
      </c>
    </row>
    <row x14ac:dyDescent="0.25" r="176" customHeight="1" ht="17.25" hidden="1">
      <c r="A176" s="30" t="s">
        <v>424</v>
      </c>
      <c r="B176" s="30" t="s">
        <v>395</v>
      </c>
      <c r="C176" s="35">
        <f>VLOOKUP(B176,A:A,1,0)</f>
      </c>
    </row>
    <row x14ac:dyDescent="0.25" r="177" customHeight="1" ht="17.25" hidden="1">
      <c r="A177" s="30" t="s">
        <v>425</v>
      </c>
      <c r="B177" s="30" t="s">
        <v>395</v>
      </c>
      <c r="C177" s="35">
        <f>VLOOKUP(B177,A:A,1,0)</f>
      </c>
    </row>
    <row x14ac:dyDescent="0.25" r="178" customHeight="1" ht="17.25" hidden="1">
      <c r="A178" s="30" t="s">
        <v>426</v>
      </c>
      <c r="B178" s="30" t="s">
        <v>395</v>
      </c>
      <c r="C178" s="35">
        <f>VLOOKUP(B178,A:A,1,0)</f>
      </c>
    </row>
    <row x14ac:dyDescent="0.25" r="179" customHeight="1" ht="17.25" hidden="1">
      <c r="A179" s="30" t="s">
        <v>427</v>
      </c>
      <c r="B179" s="30" t="s">
        <v>395</v>
      </c>
      <c r="C179" s="35">
        <f>VLOOKUP(B179,A:A,1,0)</f>
      </c>
    </row>
    <row x14ac:dyDescent="0.25" r="180" customHeight="1" ht="17.25" hidden="1">
      <c r="A180" s="30" t="s">
        <v>428</v>
      </c>
      <c r="B180" s="30" t="s">
        <v>395</v>
      </c>
      <c r="C180" s="35">
        <f>VLOOKUP(B180,A:A,1,0)</f>
      </c>
    </row>
    <row x14ac:dyDescent="0.25" r="181" customHeight="1" ht="17.25" hidden="1">
      <c r="A181" s="30" t="s">
        <v>429</v>
      </c>
      <c r="B181" s="30" t="s">
        <v>395</v>
      </c>
      <c r="C181" s="35">
        <f>VLOOKUP(B181,A:A,1,0)</f>
      </c>
    </row>
    <row x14ac:dyDescent="0.25" r="182" customHeight="1" ht="17.25" hidden="1">
      <c r="A182" s="30" t="s">
        <v>430</v>
      </c>
      <c r="B182" s="30" t="s">
        <v>395</v>
      </c>
      <c r="C182" s="35">
        <f>VLOOKUP(B182,A:A,1,0)</f>
      </c>
    </row>
    <row x14ac:dyDescent="0.25" r="183" customHeight="1" ht="17.25" hidden="1">
      <c r="A183" s="30" t="s">
        <v>431</v>
      </c>
      <c r="B183" s="30" t="s">
        <v>395</v>
      </c>
      <c r="C183" s="35">
        <f>VLOOKUP(B183,A:A,1,0)</f>
      </c>
    </row>
    <row x14ac:dyDescent="0.25" r="184" customHeight="1" ht="17.25" hidden="1">
      <c r="A184" s="30" t="s">
        <v>395</v>
      </c>
      <c r="B184" s="30" t="s">
        <v>256</v>
      </c>
      <c r="C184" s="35">
        <f>VLOOKUP(B184,A:A,1,0)</f>
      </c>
    </row>
    <row x14ac:dyDescent="0.25" r="185" customHeight="1" ht="17.25" hidden="1">
      <c r="A185" s="30" t="s">
        <v>432</v>
      </c>
      <c r="B185" s="30" t="s">
        <v>433</v>
      </c>
      <c r="C185" s="35">
        <f>VLOOKUP(B185,A:A,1,0)</f>
      </c>
    </row>
    <row x14ac:dyDescent="0.25" r="186" customHeight="1" ht="17.25" hidden="1">
      <c r="A186" s="30" t="s">
        <v>434</v>
      </c>
      <c r="B186" s="30" t="s">
        <v>432</v>
      </c>
      <c r="C186" s="35">
        <f>VLOOKUP(B186,A:A,1,0)</f>
      </c>
    </row>
    <row x14ac:dyDescent="0.25" r="187" customHeight="1" ht="17.25" hidden="1">
      <c r="A187" s="30" t="s">
        <v>435</v>
      </c>
      <c r="B187" s="30" t="s">
        <v>432</v>
      </c>
      <c r="C187" s="35">
        <f>VLOOKUP(B187,A:A,1,0)</f>
      </c>
    </row>
    <row x14ac:dyDescent="0.25" r="188" customHeight="1" ht="17.25" hidden="1">
      <c r="A188" s="30" t="s">
        <v>436</v>
      </c>
      <c r="B188" s="30" t="s">
        <v>433</v>
      </c>
      <c r="C188" s="35">
        <f>VLOOKUP(B188,A:A,1,0)</f>
      </c>
    </row>
    <row x14ac:dyDescent="0.25" r="189" customHeight="1" ht="17.25" hidden="1">
      <c r="A189" s="30" t="s">
        <v>437</v>
      </c>
      <c r="B189" s="30" t="s">
        <v>433</v>
      </c>
      <c r="C189" s="35">
        <f>VLOOKUP(B189,A:A,1,0)</f>
      </c>
    </row>
    <row x14ac:dyDescent="0.25" r="190" customHeight="1" ht="17.25" hidden="1">
      <c r="A190" s="30" t="s">
        <v>438</v>
      </c>
      <c r="B190" s="30" t="s">
        <v>432</v>
      </c>
      <c r="C190" s="35">
        <f>VLOOKUP(B190,A:A,1,0)</f>
      </c>
    </row>
    <row x14ac:dyDescent="0.25" r="191" customHeight="1" ht="17.25" hidden="1">
      <c r="A191" s="30" t="s">
        <v>439</v>
      </c>
      <c r="B191" s="30" t="s">
        <v>432</v>
      </c>
      <c r="C191" s="35">
        <f>VLOOKUP(B191,A:A,1,0)</f>
      </c>
    </row>
    <row x14ac:dyDescent="0.25" r="192" customHeight="1" ht="17.25" hidden="1">
      <c r="A192" s="30" t="s">
        <v>440</v>
      </c>
      <c r="B192" s="30" t="s">
        <v>432</v>
      </c>
      <c r="C192" s="35">
        <f>VLOOKUP(B192,A:A,1,0)</f>
      </c>
    </row>
    <row x14ac:dyDescent="0.25" r="193" customHeight="1" ht="17.25" hidden="1">
      <c r="A193" s="30" t="s">
        <v>441</v>
      </c>
      <c r="B193" s="30" t="s">
        <v>433</v>
      </c>
      <c r="C193" s="35">
        <f>VLOOKUP(B193,A:A,1,0)</f>
      </c>
    </row>
    <row x14ac:dyDescent="0.25" r="194" customHeight="1" ht="17.25" hidden="1">
      <c r="A194" s="30" t="s">
        <v>442</v>
      </c>
      <c r="B194" s="30" t="s">
        <v>432</v>
      </c>
      <c r="C194" s="35">
        <f>VLOOKUP(B194,A:A,1,0)</f>
      </c>
    </row>
    <row x14ac:dyDescent="0.25" r="195" customHeight="1" ht="17.25" hidden="1">
      <c r="A195" s="30" t="s">
        <v>443</v>
      </c>
      <c r="B195" s="30" t="s">
        <v>432</v>
      </c>
      <c r="C195" s="35">
        <f>VLOOKUP(B195,A:A,1,0)</f>
      </c>
    </row>
    <row x14ac:dyDescent="0.25" r="196" customHeight="1" ht="17.25" hidden="1">
      <c r="A196" s="30" t="s">
        <v>444</v>
      </c>
      <c r="B196" s="30" t="s">
        <v>433</v>
      </c>
      <c r="C196" s="35">
        <f>VLOOKUP(B196,A:A,1,0)</f>
      </c>
    </row>
    <row x14ac:dyDescent="0.25" r="197" customHeight="1" ht="17.25" hidden="1">
      <c r="A197" s="30" t="s">
        <v>445</v>
      </c>
      <c r="B197" s="30" t="s">
        <v>433</v>
      </c>
      <c r="C197" s="35">
        <f>VLOOKUP(B197,A:A,1,0)</f>
      </c>
    </row>
    <row x14ac:dyDescent="0.25" r="198" customHeight="1" ht="17.25" hidden="1">
      <c r="A198" s="30" t="s">
        <v>446</v>
      </c>
      <c r="B198" s="30" t="s">
        <v>432</v>
      </c>
      <c r="C198" s="35">
        <f>VLOOKUP(B198,A:A,1,0)</f>
      </c>
    </row>
    <row x14ac:dyDescent="0.25" r="199" customHeight="1" ht="17.25" hidden="1">
      <c r="A199" s="30" t="s">
        <v>447</v>
      </c>
      <c r="B199" s="30" t="s">
        <v>432</v>
      </c>
      <c r="C199" s="35">
        <f>VLOOKUP(B199,A:A,1,0)</f>
      </c>
    </row>
    <row x14ac:dyDescent="0.25" r="200" customHeight="1" ht="17.25" hidden="1">
      <c r="A200" s="30" t="s">
        <v>448</v>
      </c>
      <c r="B200" s="30" t="s">
        <v>432</v>
      </c>
      <c r="C200" s="35">
        <f>VLOOKUP(B200,A:A,1,0)</f>
      </c>
    </row>
    <row x14ac:dyDescent="0.25" r="201" customHeight="1" ht="17.25" hidden="1">
      <c r="A201" s="30" t="s">
        <v>449</v>
      </c>
      <c r="B201" s="30" t="s">
        <v>432</v>
      </c>
      <c r="C201" s="35">
        <f>VLOOKUP(B201,A:A,1,0)</f>
      </c>
    </row>
    <row x14ac:dyDescent="0.25" r="202" customHeight="1" ht="17.25" hidden="1">
      <c r="A202" s="30" t="s">
        <v>450</v>
      </c>
      <c r="B202" s="30" t="s">
        <v>432</v>
      </c>
      <c r="C202" s="35">
        <f>VLOOKUP(B202,A:A,1,0)</f>
      </c>
    </row>
    <row x14ac:dyDescent="0.25" r="203" customHeight="1" ht="17.25" hidden="1">
      <c r="A203" s="30" t="s">
        <v>451</v>
      </c>
      <c r="B203" s="30" t="s">
        <v>432</v>
      </c>
      <c r="C203" s="35">
        <f>VLOOKUP(B203,A:A,1,0)</f>
      </c>
    </row>
    <row x14ac:dyDescent="0.25" r="204" customHeight="1" ht="17.25" hidden="1">
      <c r="A204" s="30" t="s">
        <v>452</v>
      </c>
      <c r="B204" s="30" t="s">
        <v>432</v>
      </c>
      <c r="C204" s="35">
        <f>VLOOKUP(B204,A:A,1,0)</f>
      </c>
    </row>
    <row x14ac:dyDescent="0.25" r="205" customHeight="1" ht="17.25" hidden="1">
      <c r="A205" s="30" t="s">
        <v>453</v>
      </c>
      <c r="B205" s="30" t="s">
        <v>432</v>
      </c>
      <c r="C205" s="35">
        <f>VLOOKUP(B205,A:A,1,0)</f>
      </c>
    </row>
    <row x14ac:dyDescent="0.25" r="206" customHeight="1" ht="17.25" hidden="1">
      <c r="A206" s="30" t="s">
        <v>454</v>
      </c>
      <c r="B206" s="30" t="s">
        <v>432</v>
      </c>
      <c r="C206" s="35">
        <f>VLOOKUP(B206,A:A,1,0)</f>
      </c>
    </row>
    <row x14ac:dyDescent="0.25" r="207" customHeight="1" ht="17.25" hidden="1">
      <c r="A207" s="30" t="s">
        <v>455</v>
      </c>
      <c r="B207" s="30" t="s">
        <v>432</v>
      </c>
      <c r="C207" s="35">
        <f>VLOOKUP(B207,A:A,1,0)</f>
      </c>
    </row>
    <row x14ac:dyDescent="0.25" r="208" customHeight="1" ht="17.25" hidden="1">
      <c r="A208" s="30" t="s">
        <v>456</v>
      </c>
      <c r="B208" s="30" t="s">
        <v>432</v>
      </c>
      <c r="C208" s="35">
        <f>VLOOKUP(B208,A:A,1,0)</f>
      </c>
    </row>
    <row x14ac:dyDescent="0.25" r="209" customHeight="1" ht="17.25" hidden="1">
      <c r="A209" s="30" t="s">
        <v>457</v>
      </c>
      <c r="B209" s="30" t="s">
        <v>432</v>
      </c>
      <c r="C209" s="35">
        <f>VLOOKUP(B209,A:A,1,0)</f>
      </c>
    </row>
    <row x14ac:dyDescent="0.25" r="210" customHeight="1" ht="17.25" hidden="1">
      <c r="A210" s="30" t="s">
        <v>458</v>
      </c>
      <c r="B210" s="30" t="s">
        <v>432</v>
      </c>
      <c r="C210" s="35">
        <f>VLOOKUP(B210,A:A,1,0)</f>
      </c>
    </row>
    <row x14ac:dyDescent="0.25" r="211" customHeight="1" ht="17.25" hidden="1">
      <c r="A211" s="30" t="s">
        <v>459</v>
      </c>
      <c r="B211" s="30" t="s">
        <v>432</v>
      </c>
      <c r="C211" s="35">
        <f>VLOOKUP(B211,A:A,1,0)</f>
      </c>
    </row>
    <row x14ac:dyDescent="0.25" r="212" customHeight="1" ht="17.25" hidden="1">
      <c r="A212" s="30" t="s">
        <v>460</v>
      </c>
      <c r="B212" s="30" t="s">
        <v>432</v>
      </c>
      <c r="C212" s="35">
        <f>VLOOKUP(B212,A:A,1,0)</f>
      </c>
    </row>
    <row x14ac:dyDescent="0.25" r="213" customHeight="1" ht="17.25" hidden="1">
      <c r="A213" s="30" t="s">
        <v>461</v>
      </c>
      <c r="B213" s="30" t="s">
        <v>432</v>
      </c>
      <c r="C213" s="35">
        <f>VLOOKUP(B213,A:A,1,0)</f>
      </c>
    </row>
    <row x14ac:dyDescent="0.25" r="214" customHeight="1" ht="17.25" hidden="1">
      <c r="A214" s="30" t="s">
        <v>462</v>
      </c>
      <c r="B214" s="30" t="s">
        <v>432</v>
      </c>
      <c r="C214" s="35">
        <f>VLOOKUP(B214,A:A,1,0)</f>
      </c>
    </row>
    <row x14ac:dyDescent="0.25" r="215" customHeight="1" ht="17.25" hidden="1">
      <c r="A215" s="30" t="s">
        <v>463</v>
      </c>
      <c r="B215" s="30" t="s">
        <v>432</v>
      </c>
      <c r="C215" s="35">
        <f>VLOOKUP(B215,A:A,1,0)</f>
      </c>
    </row>
    <row x14ac:dyDescent="0.25" r="216" customHeight="1" ht="17.25" hidden="1">
      <c r="A216" s="30" t="s">
        <v>464</v>
      </c>
      <c r="B216" s="30" t="s">
        <v>465</v>
      </c>
      <c r="C216" s="35">
        <f>VLOOKUP(B216,A:A,1,0)</f>
      </c>
    </row>
    <row x14ac:dyDescent="0.25" r="217" customHeight="1" ht="17.25" hidden="1">
      <c r="A217" s="30" t="s">
        <v>433</v>
      </c>
      <c r="B217" s="30" t="s">
        <v>466</v>
      </c>
      <c r="C217" s="35">
        <f>VLOOKUP(B217,A:A,1,0)</f>
      </c>
    </row>
    <row x14ac:dyDescent="0.25" r="218" customHeight="1" ht="17.25" hidden="1">
      <c r="A218" s="30" t="s">
        <v>467</v>
      </c>
      <c r="B218" s="30" t="s">
        <v>432</v>
      </c>
      <c r="C218" s="35">
        <f>VLOOKUP(B218,A:A,1,0)</f>
      </c>
    </row>
    <row x14ac:dyDescent="0.25" r="219" customHeight="1" ht="14.25">
      <c r="A219" s="30" t="s">
        <v>468</v>
      </c>
      <c r="B219" s="30" t="s">
        <v>226</v>
      </c>
      <c r="C219" s="35">
        <f>VLOOKUP(B219,A:A,1,0)</f>
      </c>
    </row>
    <row x14ac:dyDescent="0.25" r="220" customHeight="1" ht="17.25" hidden="1">
      <c r="A220" s="30" t="s">
        <v>469</v>
      </c>
      <c r="B220" s="30" t="s">
        <v>468</v>
      </c>
      <c r="C220" s="35">
        <f>VLOOKUP(B220,A:A,1,0)</f>
      </c>
    </row>
    <row x14ac:dyDescent="0.25" r="221" customHeight="1" ht="17.25" hidden="1">
      <c r="A221" s="30" t="s">
        <v>470</v>
      </c>
      <c r="B221" s="30" t="s">
        <v>469</v>
      </c>
      <c r="C221" s="35">
        <f>VLOOKUP(B221,A:A,1,0)</f>
      </c>
    </row>
    <row x14ac:dyDescent="0.25" r="222" customHeight="1" ht="17.25" hidden="1">
      <c r="A222" s="30" t="s">
        <v>471</v>
      </c>
      <c r="B222" s="30" t="s">
        <v>469</v>
      </c>
      <c r="C222" s="35">
        <f>VLOOKUP(B222,A:A,1,0)</f>
      </c>
    </row>
    <row x14ac:dyDescent="0.25" r="223" customHeight="1" ht="17.25" hidden="1">
      <c r="A223" s="30" t="s">
        <v>472</v>
      </c>
      <c r="B223" s="30" t="s">
        <v>469</v>
      </c>
      <c r="C223" s="35">
        <f>VLOOKUP(B223,A:A,1,0)</f>
      </c>
    </row>
    <row x14ac:dyDescent="0.25" r="224" customHeight="1" ht="17.25" hidden="1">
      <c r="A224" s="30" t="s">
        <v>473</v>
      </c>
      <c r="B224" s="30" t="s">
        <v>469</v>
      </c>
      <c r="C224" s="35">
        <f>VLOOKUP(B224,A:A,1,0)</f>
      </c>
    </row>
    <row x14ac:dyDescent="0.25" r="225" customHeight="1" ht="17.25" hidden="1">
      <c r="A225" s="30" t="s">
        <v>474</v>
      </c>
      <c r="B225" s="30" t="s">
        <v>473</v>
      </c>
      <c r="C225" s="35">
        <f>VLOOKUP(B225,A:A,1,0)</f>
      </c>
    </row>
    <row x14ac:dyDescent="0.25" r="226" customHeight="1" ht="17.25" hidden="1">
      <c r="A226" s="30" t="s">
        <v>475</v>
      </c>
      <c r="B226" s="30" t="s">
        <v>351</v>
      </c>
      <c r="C226" s="35">
        <f>VLOOKUP(B226,A:A,1,0)</f>
      </c>
    </row>
    <row x14ac:dyDescent="0.25" r="227" customHeight="1" ht="17.25" hidden="1">
      <c r="A227" s="30" t="s">
        <v>476</v>
      </c>
      <c r="B227" s="30" t="s">
        <v>256</v>
      </c>
      <c r="C227" s="35">
        <f>VLOOKUP(B227,A:A,1,0)</f>
      </c>
    </row>
    <row x14ac:dyDescent="0.25" r="228" customHeight="1" ht="17.25" hidden="1">
      <c r="A228" s="30" t="s">
        <v>477</v>
      </c>
      <c r="B228" s="30" t="s">
        <v>478</v>
      </c>
      <c r="C228" s="35">
        <f>VLOOKUP(B228,A:A,1,0)</f>
      </c>
    </row>
    <row x14ac:dyDescent="0.25" r="229" customHeight="1" ht="17.25" hidden="1">
      <c r="A229" s="30" t="s">
        <v>479</v>
      </c>
      <c r="B229" s="30" t="s">
        <v>478</v>
      </c>
      <c r="C229" s="35">
        <f>VLOOKUP(B229,A:A,1,0)</f>
      </c>
    </row>
    <row x14ac:dyDescent="0.25" r="230" customHeight="1" ht="17.25" hidden="1">
      <c r="A230" s="30" t="s">
        <v>480</v>
      </c>
      <c r="B230" s="30" t="s">
        <v>478</v>
      </c>
      <c r="C230" s="35">
        <f>VLOOKUP(B230,A:A,1,0)</f>
      </c>
    </row>
    <row x14ac:dyDescent="0.25" r="231" customHeight="1" ht="17.25" hidden="1">
      <c r="A231" s="30" t="s">
        <v>478</v>
      </c>
      <c r="B231" s="30" t="s">
        <v>469</v>
      </c>
      <c r="C231" s="35">
        <f>VLOOKUP(B231,A:A,1,0)</f>
      </c>
    </row>
    <row x14ac:dyDescent="0.25" r="232" customHeight="1" ht="17.25" hidden="1">
      <c r="A232" s="30" t="s">
        <v>481</v>
      </c>
      <c r="B232" s="30" t="s">
        <v>398</v>
      </c>
      <c r="C232" s="35">
        <f>VLOOKUP(B232,A:A,1,0)</f>
      </c>
    </row>
    <row x14ac:dyDescent="0.25" r="233" customHeight="1" ht="17.25" hidden="1">
      <c r="A233" s="30" t="s">
        <v>482</v>
      </c>
      <c r="B233" s="30" t="s">
        <v>469</v>
      </c>
      <c r="C233" s="35">
        <f>VLOOKUP(B233,A:A,1,0)</f>
      </c>
    </row>
    <row x14ac:dyDescent="0.25" r="234" customHeight="1" ht="17.25" hidden="1">
      <c r="A234" s="30" t="s">
        <v>483</v>
      </c>
      <c r="B234" s="30" t="s">
        <v>469</v>
      </c>
      <c r="C234" s="35">
        <f>VLOOKUP(B234,A:A,1,0)</f>
      </c>
    </row>
    <row x14ac:dyDescent="0.25" r="235" customHeight="1" ht="17.25" hidden="1">
      <c r="A235" s="30" t="s">
        <v>484</v>
      </c>
      <c r="B235" s="30" t="s">
        <v>469</v>
      </c>
      <c r="C235" s="35">
        <f>VLOOKUP(B235,A:A,1,0)</f>
      </c>
    </row>
    <row x14ac:dyDescent="0.25" r="236" customHeight="1" ht="17.25" hidden="1">
      <c r="A236" s="30" t="s">
        <v>485</v>
      </c>
      <c r="B236" s="30" t="s">
        <v>486</v>
      </c>
      <c r="C236" s="35">
        <f>VLOOKUP(B236,A:A,1,0)</f>
      </c>
    </row>
    <row x14ac:dyDescent="0.25" r="237" customHeight="1" ht="17.25" hidden="1">
      <c r="A237" s="30" t="s">
        <v>487</v>
      </c>
      <c r="B237" s="30" t="s">
        <v>469</v>
      </c>
      <c r="C237" s="35">
        <f>VLOOKUP(B237,A:A,1,0)</f>
      </c>
    </row>
    <row x14ac:dyDescent="0.25" r="238" customHeight="1" ht="17.25" hidden="1">
      <c r="A238" s="30" t="s">
        <v>488</v>
      </c>
      <c r="B238" s="30" t="s">
        <v>483</v>
      </c>
      <c r="C238" s="35">
        <f>VLOOKUP(B238,A:A,1,0)</f>
      </c>
    </row>
    <row x14ac:dyDescent="0.25" r="239" customHeight="1" ht="17.25" hidden="1">
      <c r="A239" s="30" t="s">
        <v>489</v>
      </c>
      <c r="B239" s="30" t="s">
        <v>473</v>
      </c>
      <c r="C239" s="35">
        <f>VLOOKUP(B239,A:A,1,0)</f>
      </c>
    </row>
    <row x14ac:dyDescent="0.25" r="240" customHeight="1" ht="17.25" hidden="1">
      <c r="A240" s="30" t="s">
        <v>490</v>
      </c>
      <c r="B240" s="30" t="s">
        <v>351</v>
      </c>
      <c r="C240" s="35">
        <f>VLOOKUP(B240,A:A,1,0)</f>
      </c>
    </row>
    <row x14ac:dyDescent="0.25" r="241" customHeight="1" ht="17.25" hidden="1">
      <c r="A241" s="30" t="s">
        <v>491</v>
      </c>
      <c r="B241" s="30" t="s">
        <v>398</v>
      </c>
      <c r="C241" s="35">
        <f>VLOOKUP(B241,A:A,1,0)</f>
      </c>
    </row>
    <row x14ac:dyDescent="0.25" r="242" customHeight="1" ht="17.25" hidden="1">
      <c r="A242" s="30" t="s">
        <v>492</v>
      </c>
      <c r="B242" s="30" t="s">
        <v>256</v>
      </c>
      <c r="C242" s="35">
        <f>VLOOKUP(B242,A:A,1,0)</f>
      </c>
    </row>
    <row x14ac:dyDescent="0.25" r="243" customHeight="1" ht="17.25" hidden="1">
      <c r="A243" s="30" t="s">
        <v>493</v>
      </c>
      <c r="B243" s="30" t="s">
        <v>351</v>
      </c>
      <c r="C243" s="35">
        <f>VLOOKUP(B243,A:A,1,0)</f>
      </c>
    </row>
    <row x14ac:dyDescent="0.25" r="244" customHeight="1" ht="17.25" hidden="1">
      <c r="A244" s="30" t="s">
        <v>494</v>
      </c>
      <c r="B244" s="30" t="s">
        <v>473</v>
      </c>
      <c r="C244" s="35">
        <f>VLOOKUP(B244,A:A,1,0)</f>
      </c>
    </row>
    <row x14ac:dyDescent="0.25" r="245" customHeight="1" ht="17.25" hidden="1">
      <c r="A245" s="30" t="s">
        <v>495</v>
      </c>
      <c r="B245" s="30" t="s">
        <v>473</v>
      </c>
      <c r="C245" s="35">
        <f>VLOOKUP(B245,A:A,1,0)</f>
      </c>
    </row>
    <row x14ac:dyDescent="0.25" r="246" customHeight="1" ht="17.25" hidden="1">
      <c r="A246" s="30" t="s">
        <v>496</v>
      </c>
      <c r="B246" s="30" t="s">
        <v>473</v>
      </c>
      <c r="C246" s="35">
        <f>VLOOKUP(B246,A:A,1,0)</f>
      </c>
    </row>
    <row x14ac:dyDescent="0.25" r="247" customHeight="1" ht="17.25" hidden="1">
      <c r="A247" s="30" t="s">
        <v>497</v>
      </c>
      <c r="B247" s="30" t="s">
        <v>473</v>
      </c>
      <c r="C247" s="35">
        <f>VLOOKUP(B247,A:A,1,0)</f>
      </c>
    </row>
    <row x14ac:dyDescent="0.25" r="248" customHeight="1" ht="17.25" hidden="1">
      <c r="A248" s="30" t="s">
        <v>498</v>
      </c>
      <c r="B248" s="30" t="s">
        <v>486</v>
      </c>
      <c r="C248" s="35">
        <f>VLOOKUP(B248,A:A,1,0)</f>
      </c>
    </row>
    <row x14ac:dyDescent="0.25" r="249" customHeight="1" ht="17.25" hidden="1">
      <c r="A249" s="30" t="s">
        <v>499</v>
      </c>
      <c r="B249" s="30" t="s">
        <v>473</v>
      </c>
      <c r="C249" s="35">
        <f>VLOOKUP(B249,A:A,1,0)</f>
      </c>
    </row>
    <row x14ac:dyDescent="0.25" r="250" customHeight="1" ht="17.25" hidden="1">
      <c r="A250" s="30" t="s">
        <v>500</v>
      </c>
      <c r="B250" s="30" t="s">
        <v>473</v>
      </c>
      <c r="C250" s="35">
        <f>VLOOKUP(B250,A:A,1,0)</f>
      </c>
    </row>
    <row x14ac:dyDescent="0.25" r="251" customHeight="1" ht="17.25" hidden="1">
      <c r="A251" s="30" t="s">
        <v>501</v>
      </c>
      <c r="B251" s="30" t="s">
        <v>473</v>
      </c>
      <c r="C251" s="35">
        <f>VLOOKUP(B251,A:A,1,0)</f>
      </c>
    </row>
    <row x14ac:dyDescent="0.25" r="252" customHeight="1" ht="17.25" hidden="1">
      <c r="A252" s="30" t="s">
        <v>502</v>
      </c>
      <c r="B252" s="30" t="s">
        <v>473</v>
      </c>
      <c r="C252" s="35">
        <f>VLOOKUP(B252,A:A,1,0)</f>
      </c>
    </row>
    <row x14ac:dyDescent="0.25" r="253" customHeight="1" ht="17.25" hidden="1">
      <c r="A253" s="30" t="s">
        <v>503</v>
      </c>
      <c r="B253" s="30" t="s">
        <v>473</v>
      </c>
      <c r="C253" s="35">
        <f>VLOOKUP(B253,A:A,1,0)</f>
      </c>
    </row>
    <row x14ac:dyDescent="0.25" r="254" customHeight="1" ht="17.25" hidden="1">
      <c r="A254" s="30" t="s">
        <v>504</v>
      </c>
      <c r="B254" s="30" t="s">
        <v>351</v>
      </c>
      <c r="C254" s="35">
        <f>VLOOKUP(B254,A:A,1,0)</f>
      </c>
    </row>
    <row x14ac:dyDescent="0.25" r="255" customHeight="1" ht="17.25" hidden="1">
      <c r="A255" s="30" t="s">
        <v>505</v>
      </c>
      <c r="B255" s="30" t="s">
        <v>351</v>
      </c>
      <c r="C255" s="35">
        <f>VLOOKUP(B255,A:A,1,0)</f>
      </c>
    </row>
    <row x14ac:dyDescent="0.25" r="256" customHeight="1" ht="17.25" hidden="1">
      <c r="A256" s="30" t="s">
        <v>506</v>
      </c>
      <c r="B256" s="30" t="s">
        <v>351</v>
      </c>
      <c r="C256" s="35">
        <f>VLOOKUP(B256,A:A,1,0)</f>
      </c>
    </row>
    <row x14ac:dyDescent="0.25" r="257" customHeight="1" ht="17.25" hidden="1">
      <c r="A257" s="30" t="s">
        <v>507</v>
      </c>
      <c r="B257" s="30" t="s">
        <v>478</v>
      </c>
      <c r="C257" s="35">
        <f>VLOOKUP(B257,A:A,1,0)</f>
      </c>
    </row>
    <row x14ac:dyDescent="0.25" r="258" customHeight="1" ht="17.25" hidden="1">
      <c r="A258" s="30" t="s">
        <v>508</v>
      </c>
      <c r="B258" s="30" t="s">
        <v>478</v>
      </c>
      <c r="C258" s="35">
        <f>VLOOKUP(B258,A:A,1,0)</f>
      </c>
    </row>
    <row x14ac:dyDescent="0.25" r="259" customHeight="1" ht="17.25" hidden="1">
      <c r="A259" s="30" t="s">
        <v>509</v>
      </c>
      <c r="B259" s="30" t="s">
        <v>478</v>
      </c>
      <c r="C259" s="35">
        <f>VLOOKUP(B259,A:A,1,0)</f>
      </c>
    </row>
    <row x14ac:dyDescent="0.25" r="260" customHeight="1" ht="17.25" hidden="1">
      <c r="A260" s="30" t="s">
        <v>510</v>
      </c>
      <c r="B260" s="30" t="s">
        <v>478</v>
      </c>
      <c r="C260" s="35">
        <f>VLOOKUP(B260,A:A,1,0)</f>
      </c>
    </row>
    <row x14ac:dyDescent="0.25" r="261" customHeight="1" ht="17.25" hidden="1">
      <c r="A261" s="30" t="s">
        <v>511</v>
      </c>
      <c r="B261" s="30" t="s">
        <v>478</v>
      </c>
      <c r="C261" s="35">
        <f>VLOOKUP(B261,A:A,1,0)</f>
      </c>
    </row>
    <row x14ac:dyDescent="0.25" r="262" customHeight="1" ht="17.25" hidden="1">
      <c r="A262" s="30" t="s">
        <v>512</v>
      </c>
      <c r="B262" s="30" t="s">
        <v>398</v>
      </c>
      <c r="C262" s="35">
        <f>VLOOKUP(B262,A:A,1,0)</f>
      </c>
    </row>
    <row x14ac:dyDescent="0.25" r="263" customHeight="1" ht="17.25" hidden="1">
      <c r="A263" s="30" t="s">
        <v>513</v>
      </c>
      <c r="B263" s="30" t="s">
        <v>398</v>
      </c>
      <c r="C263" s="35">
        <f>VLOOKUP(B263,A:A,1,0)</f>
      </c>
    </row>
    <row x14ac:dyDescent="0.25" r="264" customHeight="1" ht="17.25" hidden="1">
      <c r="A264" s="30" t="s">
        <v>514</v>
      </c>
      <c r="B264" s="30" t="s">
        <v>398</v>
      </c>
      <c r="C264" s="35">
        <f>VLOOKUP(B264,A:A,1,0)</f>
      </c>
    </row>
    <row x14ac:dyDescent="0.25" r="265" customHeight="1" ht="17.25" hidden="1">
      <c r="A265" s="30" t="s">
        <v>515</v>
      </c>
      <c r="B265" s="30" t="s">
        <v>479</v>
      </c>
      <c r="C265" s="35">
        <f>VLOOKUP(B265,A:A,1,0)</f>
      </c>
    </row>
    <row x14ac:dyDescent="0.25" r="266" customHeight="1" ht="17.25" hidden="1">
      <c r="A266" s="30" t="s">
        <v>516</v>
      </c>
      <c r="B266" s="30" t="s">
        <v>469</v>
      </c>
      <c r="C266" s="35">
        <f>VLOOKUP(B266,A:A,1,0)</f>
      </c>
    </row>
    <row x14ac:dyDescent="0.25" r="267" customHeight="1" ht="17.25" hidden="1">
      <c r="A267" s="30" t="s">
        <v>517</v>
      </c>
      <c r="B267" s="30" t="s">
        <v>470</v>
      </c>
      <c r="C267" s="35">
        <f>VLOOKUP(B267,A:A,1,0)</f>
      </c>
    </row>
    <row x14ac:dyDescent="0.25" r="268" customHeight="1" ht="17.25" hidden="1">
      <c r="A268" s="30" t="s">
        <v>518</v>
      </c>
      <c r="B268" s="30" t="s">
        <v>470</v>
      </c>
      <c r="C268" s="35">
        <f>VLOOKUP(B268,A:A,1,0)</f>
      </c>
    </row>
    <row x14ac:dyDescent="0.25" r="269" customHeight="1" ht="17.25" hidden="1">
      <c r="A269" s="30" t="s">
        <v>519</v>
      </c>
      <c r="B269" s="30" t="s">
        <v>470</v>
      </c>
      <c r="C269" s="35">
        <f>VLOOKUP(B269,A:A,1,0)</f>
      </c>
    </row>
    <row x14ac:dyDescent="0.25" r="270" customHeight="1" ht="17.25" hidden="1">
      <c r="A270" s="30" t="s">
        <v>520</v>
      </c>
      <c r="B270" s="30" t="s">
        <v>470</v>
      </c>
      <c r="C270" s="35">
        <f>VLOOKUP(B270,A:A,1,0)</f>
      </c>
    </row>
    <row x14ac:dyDescent="0.25" r="271" customHeight="1" ht="17.25" hidden="1">
      <c r="A271" s="30" t="s">
        <v>521</v>
      </c>
      <c r="B271" s="30" t="s">
        <v>470</v>
      </c>
      <c r="C271" s="35">
        <f>VLOOKUP(B271,A:A,1,0)</f>
      </c>
    </row>
    <row x14ac:dyDescent="0.25" r="272" customHeight="1" ht="17.25" hidden="1">
      <c r="A272" s="30" t="s">
        <v>522</v>
      </c>
      <c r="B272" s="30" t="s">
        <v>470</v>
      </c>
      <c r="C272" s="35">
        <f>VLOOKUP(B272,A:A,1,0)</f>
      </c>
    </row>
    <row x14ac:dyDescent="0.25" r="273" customHeight="1" ht="17.25" hidden="1">
      <c r="A273" s="30" t="s">
        <v>523</v>
      </c>
      <c r="B273" s="30" t="s">
        <v>471</v>
      </c>
      <c r="C273" s="35">
        <f>VLOOKUP(B273,A:A,1,0)</f>
      </c>
    </row>
    <row x14ac:dyDescent="0.25" r="274" customHeight="1" ht="14.25">
      <c r="A274" s="30" t="s">
        <v>524</v>
      </c>
      <c r="B274" s="30" t="s">
        <v>227</v>
      </c>
      <c r="C274" s="35">
        <f>VLOOKUP(B274,A:A,1,0)</f>
      </c>
    </row>
    <row x14ac:dyDescent="0.25" r="275" customHeight="1" ht="17.25" hidden="1">
      <c r="A275" s="30" t="s">
        <v>525</v>
      </c>
      <c r="B275" s="30" t="s">
        <v>487</v>
      </c>
      <c r="C275" s="35">
        <f>VLOOKUP(B275,A:A,1,0)</f>
      </c>
    </row>
    <row x14ac:dyDescent="0.25" r="276" customHeight="1" ht="17.25" hidden="1">
      <c r="A276" s="30" t="s">
        <v>526</v>
      </c>
      <c r="B276" s="30" t="s">
        <v>471</v>
      </c>
      <c r="C276" s="35">
        <f>VLOOKUP(B276,A:A,1,0)</f>
      </c>
    </row>
    <row x14ac:dyDescent="0.25" r="277" customHeight="1" ht="14.25">
      <c r="A277" s="30" t="s">
        <v>527</v>
      </c>
      <c r="B277" s="30" t="s">
        <v>225</v>
      </c>
      <c r="C277" s="35">
        <f>VLOOKUP(B277,A:A,1,0)</f>
      </c>
    </row>
    <row x14ac:dyDescent="0.25" r="278" customHeight="1" ht="17.25" hidden="1">
      <c r="A278" s="30" t="s">
        <v>528</v>
      </c>
      <c r="B278" s="30" t="s">
        <v>527</v>
      </c>
      <c r="C278" s="35">
        <f>VLOOKUP(B278,A:A,1,0)</f>
      </c>
    </row>
    <row x14ac:dyDescent="0.25" r="279" customHeight="1" ht="14.25">
      <c r="A279" s="30" t="s">
        <v>529</v>
      </c>
      <c r="B279" s="30" t="s">
        <v>225</v>
      </c>
      <c r="C279" s="35">
        <f>VLOOKUP(B279,A:A,1,0)</f>
      </c>
    </row>
    <row x14ac:dyDescent="0.25" r="280" customHeight="1" ht="17.25" hidden="1">
      <c r="A280" s="30" t="s">
        <v>530</v>
      </c>
      <c r="B280" s="30" t="s">
        <v>527</v>
      </c>
      <c r="C280" s="35">
        <f>VLOOKUP(B280,A:A,1,0)</f>
      </c>
    </row>
    <row x14ac:dyDescent="0.25" r="281" customHeight="1" ht="17.25" hidden="1">
      <c r="A281" s="30" t="s">
        <v>531</v>
      </c>
      <c r="B281" s="30" t="s">
        <v>527</v>
      </c>
      <c r="C281" s="35">
        <f>VLOOKUP(B281,A:A,1,0)</f>
      </c>
    </row>
    <row x14ac:dyDescent="0.25" r="282" customHeight="1" ht="17.25" hidden="1">
      <c r="A282" s="30" t="s">
        <v>532</v>
      </c>
      <c r="B282" s="30" t="s">
        <v>530</v>
      </c>
      <c r="C282" s="35">
        <f>VLOOKUP(B282,A:A,1,0)</f>
      </c>
    </row>
    <row x14ac:dyDescent="0.25" r="283" customHeight="1" ht="17.25" hidden="1">
      <c r="A283" s="30" t="s">
        <v>533</v>
      </c>
      <c r="B283" s="30" t="s">
        <v>256</v>
      </c>
      <c r="C283" s="35">
        <f>VLOOKUP(B283,A:A,1,0)</f>
      </c>
    </row>
    <row x14ac:dyDescent="0.25" r="284" customHeight="1" ht="17.25" hidden="1">
      <c r="A284" s="30" t="s">
        <v>534</v>
      </c>
      <c r="B284" s="30" t="s">
        <v>528</v>
      </c>
      <c r="C284" s="35">
        <f>VLOOKUP(B284,A:A,1,0)</f>
      </c>
    </row>
    <row x14ac:dyDescent="0.25" r="285" customHeight="1" ht="17.25" hidden="1">
      <c r="A285" s="30" t="s">
        <v>535</v>
      </c>
      <c r="B285" s="30" t="s">
        <v>528</v>
      </c>
      <c r="C285" s="35">
        <f>VLOOKUP(B285,A:A,1,0)</f>
      </c>
    </row>
    <row x14ac:dyDescent="0.25" r="286" customHeight="1" ht="17.25" hidden="1">
      <c r="A286" s="30" t="s">
        <v>536</v>
      </c>
      <c r="B286" s="30" t="s">
        <v>256</v>
      </c>
      <c r="C286" s="35">
        <f>VLOOKUP(B286,A:A,1,0)</f>
      </c>
    </row>
    <row x14ac:dyDescent="0.25" r="287" customHeight="1" ht="17.25" hidden="1">
      <c r="A287" s="30" t="s">
        <v>537</v>
      </c>
      <c r="B287" s="30" t="s">
        <v>527</v>
      </c>
      <c r="C287" s="35">
        <f>VLOOKUP(B287,A:A,1,0)</f>
      </c>
    </row>
    <row x14ac:dyDescent="0.25" r="288" customHeight="1" ht="17.25" hidden="1">
      <c r="A288" s="30" t="s">
        <v>538</v>
      </c>
      <c r="B288" s="30" t="s">
        <v>532</v>
      </c>
      <c r="C288" s="35">
        <f>VLOOKUP(B288,A:A,1,0)</f>
      </c>
    </row>
    <row x14ac:dyDescent="0.25" r="289" customHeight="1" ht="17.25" hidden="1">
      <c r="A289" s="30" t="s">
        <v>539</v>
      </c>
      <c r="B289" s="30" t="s">
        <v>528</v>
      </c>
      <c r="C289" s="35">
        <f>VLOOKUP(B289,A:A,1,0)</f>
      </c>
    </row>
    <row x14ac:dyDescent="0.25" r="290" customHeight="1" ht="17.25" hidden="1">
      <c r="A290" s="30" t="s">
        <v>540</v>
      </c>
      <c r="B290" s="30" t="s">
        <v>531</v>
      </c>
      <c r="C290" s="35">
        <f>VLOOKUP(B290,A:A,1,0)</f>
      </c>
    </row>
    <row x14ac:dyDescent="0.25" r="291" customHeight="1" ht="17.25" hidden="1">
      <c r="A291" s="30" t="s">
        <v>541</v>
      </c>
      <c r="B291" s="30" t="s">
        <v>530</v>
      </c>
      <c r="C291" s="35">
        <f>VLOOKUP(B291,A:A,1,0)</f>
      </c>
    </row>
    <row x14ac:dyDescent="0.25" r="292" customHeight="1" ht="17.25" hidden="1">
      <c r="A292" s="30" t="s">
        <v>542</v>
      </c>
      <c r="B292" s="30" t="s">
        <v>351</v>
      </c>
      <c r="C292" s="35">
        <f>VLOOKUP(B292,A:A,1,0)</f>
      </c>
    </row>
    <row x14ac:dyDescent="0.25" r="293" customHeight="1" ht="17.25" hidden="1">
      <c r="A293" s="30" t="s">
        <v>543</v>
      </c>
      <c r="B293" s="30" t="s">
        <v>351</v>
      </c>
      <c r="C293" s="35">
        <f>VLOOKUP(B293,A:A,1,0)</f>
      </c>
    </row>
    <row x14ac:dyDescent="0.25" r="294" customHeight="1" ht="14.25">
      <c r="A294" s="30" t="s">
        <v>544</v>
      </c>
      <c r="B294" s="30" t="s">
        <v>228</v>
      </c>
      <c r="C294" s="35">
        <f>VLOOKUP(B294,A:A,1,0)</f>
      </c>
    </row>
    <row x14ac:dyDescent="0.25" r="295" customHeight="1" ht="17.25" hidden="1">
      <c r="A295" s="30" t="s">
        <v>545</v>
      </c>
      <c r="B295" s="30" t="s">
        <v>527</v>
      </c>
      <c r="C295" s="35">
        <f>VLOOKUP(B295,A:A,1,0)</f>
      </c>
    </row>
    <row x14ac:dyDescent="0.25" r="296" customHeight="1" ht="17.25" hidden="1">
      <c r="A296" s="30" t="s">
        <v>546</v>
      </c>
      <c r="B296" s="30" t="s">
        <v>529</v>
      </c>
      <c r="C296" s="35">
        <f>VLOOKUP(B296,A:A,1,0)</f>
      </c>
    </row>
    <row x14ac:dyDescent="0.25" r="297" customHeight="1" ht="17.25" hidden="1">
      <c r="A297" s="30" t="s">
        <v>547</v>
      </c>
      <c r="B297" s="30" t="s">
        <v>398</v>
      </c>
      <c r="C297" s="35">
        <f>VLOOKUP(B297,A:A,1,0)</f>
      </c>
    </row>
    <row x14ac:dyDescent="0.25" r="298" customHeight="1" ht="17.25" hidden="1">
      <c r="A298" s="30" t="s">
        <v>548</v>
      </c>
      <c r="B298" s="30" t="s">
        <v>530</v>
      </c>
      <c r="C298" s="35">
        <f>VLOOKUP(B298,A:A,1,0)</f>
      </c>
    </row>
    <row x14ac:dyDescent="0.25" r="299" customHeight="1" ht="17.25" hidden="1">
      <c r="A299" s="30" t="s">
        <v>549</v>
      </c>
      <c r="B299" s="30" t="s">
        <v>530</v>
      </c>
      <c r="C299" s="35">
        <f>VLOOKUP(B299,A:A,1,0)</f>
      </c>
    </row>
    <row x14ac:dyDescent="0.25" r="300" customHeight="1" ht="17.25" hidden="1">
      <c r="A300" s="30" t="s">
        <v>550</v>
      </c>
      <c r="B300" s="30" t="s">
        <v>532</v>
      </c>
      <c r="C300" s="35">
        <f>VLOOKUP(B300,A:A,1,0)</f>
      </c>
    </row>
    <row x14ac:dyDescent="0.25" r="301" customHeight="1" ht="17.25" hidden="1">
      <c r="A301" s="30" t="s">
        <v>551</v>
      </c>
      <c r="B301" s="30" t="s">
        <v>532</v>
      </c>
      <c r="C301" s="35">
        <f>VLOOKUP(B301,A:A,1,0)</f>
      </c>
    </row>
    <row x14ac:dyDescent="0.25" r="302" customHeight="1" ht="14.25">
      <c r="A302" s="30" t="s">
        <v>552</v>
      </c>
      <c r="B302" s="30" t="s">
        <v>228</v>
      </c>
      <c r="C302" s="35">
        <f>VLOOKUP(B302,A:A,1,0)</f>
      </c>
    </row>
    <row x14ac:dyDescent="0.25" r="303" customHeight="1" ht="14.25">
      <c r="A303" s="30" t="s">
        <v>553</v>
      </c>
      <c r="B303" s="30" t="s">
        <v>228</v>
      </c>
      <c r="C303" s="35">
        <f>VLOOKUP(B303,A:A,1,0)</f>
      </c>
    </row>
    <row x14ac:dyDescent="0.25" r="304" customHeight="1" ht="17.25" hidden="1">
      <c r="A304" s="30" t="s">
        <v>554</v>
      </c>
      <c r="B304" s="30" t="s">
        <v>351</v>
      </c>
      <c r="C304" s="35">
        <f>VLOOKUP(B304,A:A,1,0)</f>
      </c>
    </row>
    <row x14ac:dyDescent="0.25" r="305" customHeight="1" ht="14.25">
      <c r="A305" s="30" t="s">
        <v>555</v>
      </c>
      <c r="B305" s="30" t="s">
        <v>228</v>
      </c>
      <c r="C305" s="35">
        <f>VLOOKUP(B305,A:A,1,0)</f>
      </c>
    </row>
    <row x14ac:dyDescent="0.25" r="306" customHeight="1" ht="17.25" hidden="1">
      <c r="A306" s="30" t="s">
        <v>556</v>
      </c>
      <c r="B306" s="30" t="s">
        <v>546</v>
      </c>
      <c r="C306" s="35">
        <f>VLOOKUP(B306,A:A,1,0)</f>
      </c>
    </row>
    <row x14ac:dyDescent="0.25" r="307" customHeight="1" ht="17.25" hidden="1">
      <c r="A307" s="30" t="s">
        <v>557</v>
      </c>
      <c r="B307" s="30" t="s">
        <v>556</v>
      </c>
      <c r="C307" s="35">
        <f>VLOOKUP(B307,A:A,1,0)</f>
      </c>
    </row>
    <row x14ac:dyDescent="0.25" r="308" customHeight="1" ht="17.25" hidden="1">
      <c r="A308" s="30" t="s">
        <v>558</v>
      </c>
      <c r="B308" s="30" t="s">
        <v>556</v>
      </c>
      <c r="C308" s="35">
        <f>VLOOKUP(B308,A:A,1,0)</f>
      </c>
    </row>
    <row x14ac:dyDescent="0.25" r="309" customHeight="1" ht="17.25" hidden="1">
      <c r="A309" s="30" t="s">
        <v>559</v>
      </c>
      <c r="B309" s="30" t="s">
        <v>556</v>
      </c>
      <c r="C309" s="35">
        <f>VLOOKUP(B309,A:A,1,0)</f>
      </c>
    </row>
    <row x14ac:dyDescent="0.25" r="310" customHeight="1" ht="17.25" hidden="1">
      <c r="A310" s="30" t="s">
        <v>560</v>
      </c>
      <c r="B310" s="30" t="s">
        <v>351</v>
      </c>
      <c r="C310" s="35">
        <f>VLOOKUP(B310,A:A,1,0)</f>
      </c>
    </row>
    <row x14ac:dyDescent="0.25" r="311" customHeight="1" ht="17.25" hidden="1">
      <c r="A311" s="30" t="s">
        <v>561</v>
      </c>
      <c r="B311" s="30" t="s">
        <v>528</v>
      </c>
      <c r="C311" s="35">
        <f>VLOOKUP(B311,A:A,1,0)</f>
      </c>
    </row>
    <row x14ac:dyDescent="0.25" r="312" customHeight="1" ht="17.25" hidden="1">
      <c r="A312" s="30" t="s">
        <v>562</v>
      </c>
      <c r="B312" s="30" t="s">
        <v>548</v>
      </c>
      <c r="C312" s="35">
        <f>VLOOKUP(B312,A:A,1,0)</f>
      </c>
    </row>
    <row x14ac:dyDescent="0.25" r="313" customHeight="1" ht="14.25">
      <c r="A313" s="30" t="s">
        <v>563</v>
      </c>
      <c r="B313" s="30" t="s">
        <v>228</v>
      </c>
      <c r="C313" s="35">
        <f>VLOOKUP(B313,A:A,1,0)</f>
      </c>
    </row>
    <row x14ac:dyDescent="0.25" r="314" customHeight="1" ht="17.25" hidden="1">
      <c r="A314" s="30" t="s">
        <v>564</v>
      </c>
      <c r="B314" s="30" t="s">
        <v>538</v>
      </c>
      <c r="C314" s="35">
        <f>VLOOKUP(B314,A:A,1,0)</f>
      </c>
    </row>
    <row x14ac:dyDescent="0.25" r="315" customHeight="1" ht="17.25" hidden="1">
      <c r="A315" s="30" t="s">
        <v>565</v>
      </c>
      <c r="B315" s="30" t="s">
        <v>538</v>
      </c>
      <c r="C315" s="35">
        <f>VLOOKUP(B315,A:A,1,0)</f>
      </c>
    </row>
    <row x14ac:dyDescent="0.25" r="316" customHeight="1" ht="17.25" hidden="1">
      <c r="A316" s="30" t="s">
        <v>566</v>
      </c>
      <c r="B316" s="30" t="s">
        <v>556</v>
      </c>
      <c r="C316" s="35">
        <f>VLOOKUP(B316,A:A,1,0)</f>
      </c>
    </row>
    <row x14ac:dyDescent="0.25" r="317" customHeight="1" ht="17.25" hidden="1">
      <c r="A317" s="30" t="s">
        <v>567</v>
      </c>
      <c r="B317" s="30" t="s">
        <v>527</v>
      </c>
      <c r="C317" s="35">
        <f>VLOOKUP(B317,A:A,1,0)</f>
      </c>
    </row>
    <row x14ac:dyDescent="0.25" r="318" customHeight="1" ht="17.25" hidden="1">
      <c r="A318" s="30" t="s">
        <v>568</v>
      </c>
      <c r="B318" s="30" t="s">
        <v>569</v>
      </c>
      <c r="C318" s="35">
        <f>VLOOKUP(B318,A:A,1,0)</f>
      </c>
    </row>
    <row x14ac:dyDescent="0.25" r="319" customHeight="1" ht="14.25">
      <c r="A319" s="30" t="s">
        <v>570</v>
      </c>
      <c r="B319" s="30" t="s">
        <v>228</v>
      </c>
      <c r="C319" s="35">
        <f>VLOOKUP(B319,A:A,1,0)</f>
      </c>
    </row>
    <row x14ac:dyDescent="0.25" r="320" customHeight="1" ht="14.25">
      <c r="A320" s="30" t="s">
        <v>571</v>
      </c>
      <c r="B320" s="30" t="s">
        <v>225</v>
      </c>
      <c r="C320" s="35">
        <f>VLOOKUP(B320,A:A,1,0)</f>
      </c>
    </row>
    <row x14ac:dyDescent="0.25" r="321" customHeight="1" ht="14.25">
      <c r="A321" s="30" t="s">
        <v>572</v>
      </c>
      <c r="B321" s="30" t="s">
        <v>229</v>
      </c>
      <c r="C321" s="35">
        <f>VLOOKUP(B321,A:A,1,0)</f>
      </c>
    </row>
    <row x14ac:dyDescent="0.25" r="322" customHeight="1" ht="14.25">
      <c r="A322" s="30" t="s">
        <v>573</v>
      </c>
      <c r="B322" s="30" t="s">
        <v>229</v>
      </c>
      <c r="C322" s="35">
        <f>VLOOKUP(B322,A:A,1,0)</f>
      </c>
    </row>
    <row x14ac:dyDescent="0.25" r="323" customHeight="1" ht="14.25">
      <c r="A323" s="30" t="s">
        <v>574</v>
      </c>
      <c r="B323" s="30" t="s">
        <v>229</v>
      </c>
      <c r="C323" s="35">
        <f>VLOOKUP(B323,A:A,1,0)</f>
      </c>
    </row>
    <row x14ac:dyDescent="0.25" r="324" customHeight="1" ht="14.25">
      <c r="A324" s="30" t="s">
        <v>575</v>
      </c>
      <c r="B324" s="30" t="s">
        <v>229</v>
      </c>
      <c r="C324" s="35">
        <f>VLOOKUP(B324,A:A,1,0)</f>
      </c>
    </row>
    <row x14ac:dyDescent="0.25" r="325" customHeight="1" ht="14.25">
      <c r="A325" s="30" t="s">
        <v>576</v>
      </c>
      <c r="B325" s="30" t="s">
        <v>229</v>
      </c>
      <c r="C325" s="35">
        <f>VLOOKUP(B325,A:A,1,0)</f>
      </c>
    </row>
    <row x14ac:dyDescent="0.25" r="326" customHeight="1" ht="14.25">
      <c r="A326" s="30" t="s">
        <v>577</v>
      </c>
      <c r="B326" s="30" t="s">
        <v>229</v>
      </c>
      <c r="C326" s="35">
        <f>VLOOKUP(B326,A:A,1,0)</f>
      </c>
    </row>
    <row x14ac:dyDescent="0.25" r="327" customHeight="1" ht="14.25">
      <c r="A327" s="30" t="s">
        <v>578</v>
      </c>
      <c r="B327" s="30" t="s">
        <v>230</v>
      </c>
      <c r="C327" s="35">
        <f>VLOOKUP(B327,A:A,1,0)</f>
      </c>
    </row>
    <row x14ac:dyDescent="0.25" r="328" customHeight="1" ht="14.25">
      <c r="A328" s="30" t="s">
        <v>579</v>
      </c>
      <c r="B328" s="30" t="s">
        <v>230</v>
      </c>
      <c r="C328" s="35">
        <f>VLOOKUP(B328,A:A,1,0)</f>
      </c>
    </row>
    <row x14ac:dyDescent="0.25" r="329" customHeight="1" ht="14.25">
      <c r="A329" s="30" t="s">
        <v>580</v>
      </c>
      <c r="B329" s="30" t="s">
        <v>230</v>
      </c>
      <c r="C329" s="35">
        <f>VLOOKUP(B329,A:A,1,0)</f>
      </c>
    </row>
    <row x14ac:dyDescent="0.25" r="330" customHeight="1" ht="14.25">
      <c r="A330" s="30" t="s">
        <v>581</v>
      </c>
      <c r="B330" s="30" t="s">
        <v>230</v>
      </c>
      <c r="C330" s="35">
        <f>VLOOKUP(B330,A:A,1,0)</f>
      </c>
    </row>
    <row x14ac:dyDescent="0.25" r="331" customHeight="1" ht="14.25">
      <c r="A331" s="30" t="s">
        <v>582</v>
      </c>
      <c r="B331" s="30" t="s">
        <v>230</v>
      </c>
      <c r="C331" s="35">
        <f>VLOOKUP(B331,A:A,1,0)</f>
      </c>
    </row>
    <row x14ac:dyDescent="0.25" r="332" customHeight="1" ht="14.25">
      <c r="A332" s="30" t="s">
        <v>583</v>
      </c>
      <c r="B332" s="30" t="s">
        <v>230</v>
      </c>
      <c r="C332" s="35">
        <f>VLOOKUP(B332,A:A,1,0)</f>
      </c>
    </row>
    <row x14ac:dyDescent="0.25" r="333" customHeight="1" ht="17.25" hidden="1">
      <c r="A333" s="30" t="s">
        <v>584</v>
      </c>
      <c r="B333" s="30" t="s">
        <v>585</v>
      </c>
      <c r="C333" s="35">
        <f>VLOOKUP(B333,A:A,1,0)</f>
      </c>
    </row>
    <row x14ac:dyDescent="0.25" r="334" customHeight="1" ht="17.25" hidden="1">
      <c r="A334" s="30" t="s">
        <v>586</v>
      </c>
      <c r="B334" s="30" t="s">
        <v>585</v>
      </c>
      <c r="C334" s="35">
        <f>VLOOKUP(B334,A:A,1,0)</f>
      </c>
    </row>
    <row x14ac:dyDescent="0.25" r="335" customHeight="1" ht="14.25">
      <c r="A335" s="30" t="s">
        <v>587</v>
      </c>
      <c r="B335" s="30" t="s">
        <v>230</v>
      </c>
      <c r="C335" s="35">
        <f>VLOOKUP(B335,A:A,1,0)</f>
      </c>
    </row>
    <row x14ac:dyDescent="0.25" r="336" customHeight="1" ht="14.25">
      <c r="A336" s="30" t="s">
        <v>588</v>
      </c>
      <c r="B336" s="30" t="s">
        <v>230</v>
      </c>
      <c r="C336" s="35">
        <f>VLOOKUP(B336,A:A,1,0)</f>
      </c>
    </row>
    <row x14ac:dyDescent="0.25" r="337" customHeight="1" ht="14.25">
      <c r="A337" s="30" t="s">
        <v>589</v>
      </c>
      <c r="B337" s="30" t="s">
        <v>231</v>
      </c>
      <c r="C337" s="35">
        <f>VLOOKUP(B337,A:A,1,0)</f>
      </c>
    </row>
    <row x14ac:dyDescent="0.25" r="338" customHeight="1" ht="14.25">
      <c r="A338" s="30" t="s">
        <v>590</v>
      </c>
      <c r="B338" s="30" t="s">
        <v>232</v>
      </c>
      <c r="C338" s="35">
        <f>VLOOKUP(B338,A:A,1,0)</f>
      </c>
    </row>
    <row x14ac:dyDescent="0.25" r="339" customHeight="1" ht="14.25">
      <c r="A339" s="30" t="s">
        <v>591</v>
      </c>
      <c r="B339" s="30" t="s">
        <v>229</v>
      </c>
      <c r="C339" s="35">
        <f>VLOOKUP(B339,A:A,1,0)</f>
      </c>
    </row>
    <row x14ac:dyDescent="0.25" r="340" customHeight="1" ht="14.25">
      <c r="A340" s="30" t="s">
        <v>592</v>
      </c>
      <c r="B340" s="30" t="s">
        <v>229</v>
      </c>
      <c r="C340" s="35">
        <f>VLOOKUP(B340,A:A,1,0)</f>
      </c>
    </row>
    <row x14ac:dyDescent="0.25" r="341" customHeight="1" ht="17.25" hidden="1">
      <c r="A341" s="30" t="s">
        <v>593</v>
      </c>
      <c r="B341" s="30" t="s">
        <v>487</v>
      </c>
      <c r="C341" s="35">
        <f>VLOOKUP(B341,A:A,1,0)</f>
      </c>
    </row>
    <row x14ac:dyDescent="0.25" r="342" customHeight="1" ht="14.25">
      <c r="A342" s="30" t="s">
        <v>594</v>
      </c>
      <c r="B342" s="30" t="s">
        <v>233</v>
      </c>
      <c r="C342" s="35">
        <f>VLOOKUP(B342,A:A,1,0)</f>
      </c>
    </row>
    <row x14ac:dyDescent="0.25" r="343" customHeight="1" ht="14.25">
      <c r="A343" s="30" t="s">
        <v>595</v>
      </c>
      <c r="B343" s="30" t="s">
        <v>233</v>
      </c>
      <c r="C343" s="35">
        <f>VLOOKUP(B343,A:A,1,0)</f>
      </c>
    </row>
    <row x14ac:dyDescent="0.25" r="344" customHeight="1" ht="17.25" hidden="1">
      <c r="A344" s="30" t="s">
        <v>596</v>
      </c>
      <c r="B344" s="30" t="s">
        <v>471</v>
      </c>
      <c r="C344" s="35">
        <f>VLOOKUP(B344,A:A,1,0)</f>
      </c>
    </row>
    <row x14ac:dyDescent="0.25" r="345" customHeight="1" ht="17.25" hidden="1">
      <c r="A345" s="30" t="s">
        <v>597</v>
      </c>
      <c r="B345" s="30" t="s">
        <v>587</v>
      </c>
      <c r="C345" s="35">
        <f>VLOOKUP(B345,A:A,1,0)</f>
      </c>
    </row>
    <row x14ac:dyDescent="0.25" r="346" customHeight="1" ht="17.25" hidden="1">
      <c r="A346" s="30" t="s">
        <v>598</v>
      </c>
      <c r="B346" s="30" t="s">
        <v>587</v>
      </c>
      <c r="C346" s="35">
        <f>VLOOKUP(B346,A:A,1,0)</f>
      </c>
    </row>
    <row x14ac:dyDescent="0.25" r="347" customHeight="1" ht="14.25">
      <c r="A347" s="30" t="s">
        <v>599</v>
      </c>
      <c r="B347" s="30" t="s">
        <v>231</v>
      </c>
      <c r="C347" s="35">
        <f>VLOOKUP(B347,A:A,1,0)</f>
      </c>
    </row>
    <row x14ac:dyDescent="0.25" r="348" customHeight="1" ht="14.25">
      <c r="A348" s="30" t="s">
        <v>600</v>
      </c>
      <c r="B348" s="30" t="s">
        <v>231</v>
      </c>
      <c r="C348" s="35">
        <f>VLOOKUP(B348,A:A,1,0)</f>
      </c>
    </row>
    <row x14ac:dyDescent="0.25" r="349" customHeight="1" ht="14.25">
      <c r="A349" s="30" t="s">
        <v>601</v>
      </c>
      <c r="B349" s="30" t="s">
        <v>231</v>
      </c>
      <c r="C349" s="35">
        <f>VLOOKUP(B349,A:A,1,0)</f>
      </c>
    </row>
    <row x14ac:dyDescent="0.25" r="350" customHeight="1" ht="17.25" hidden="1">
      <c r="A350" s="30" t="s">
        <v>602</v>
      </c>
      <c r="B350" s="30" t="s">
        <v>590</v>
      </c>
      <c r="C350" s="35">
        <f>VLOOKUP(B350,A:A,1,0)</f>
      </c>
    </row>
    <row x14ac:dyDescent="0.25" r="351" customHeight="1" ht="17.25" hidden="1">
      <c r="A351" s="30" t="s">
        <v>603</v>
      </c>
      <c r="B351" s="30" t="s">
        <v>588</v>
      </c>
      <c r="C351" s="35">
        <f>VLOOKUP(B351,A:A,1,0)</f>
      </c>
    </row>
    <row x14ac:dyDescent="0.25" r="352" customHeight="1" ht="17.25" hidden="1">
      <c r="A352" s="30" t="s">
        <v>604</v>
      </c>
      <c r="B352" s="30" t="s">
        <v>588</v>
      </c>
      <c r="C352" s="35">
        <f>VLOOKUP(B352,A:A,1,0)</f>
      </c>
    </row>
    <row x14ac:dyDescent="0.25" r="353" customHeight="1" ht="17.25" hidden="1">
      <c r="A353" s="30" t="s">
        <v>605</v>
      </c>
      <c r="B353" s="30" t="s">
        <v>590</v>
      </c>
      <c r="C353" s="35">
        <f>VLOOKUP(B353,A:A,1,0)</f>
      </c>
    </row>
    <row x14ac:dyDescent="0.25" r="354" customHeight="1" ht="17.25" hidden="1">
      <c r="A354" s="30" t="s">
        <v>606</v>
      </c>
      <c r="B354" s="30" t="s">
        <v>588</v>
      </c>
      <c r="C354" s="35">
        <f>VLOOKUP(B354,A:A,1,0)</f>
      </c>
    </row>
    <row x14ac:dyDescent="0.25" r="355" customHeight="1" ht="17.25" hidden="1">
      <c r="A355" s="30" t="s">
        <v>607</v>
      </c>
      <c r="B355" s="30" t="s">
        <v>590</v>
      </c>
      <c r="C355" s="35">
        <f>VLOOKUP(B355,A:A,1,0)</f>
      </c>
    </row>
    <row x14ac:dyDescent="0.25" r="356" customHeight="1" ht="17.25" hidden="1">
      <c r="A356" s="30" t="s">
        <v>608</v>
      </c>
      <c r="B356" s="30" t="s">
        <v>587</v>
      </c>
      <c r="C356" s="35">
        <f>VLOOKUP(B356,A:A,1,0)</f>
      </c>
    </row>
    <row x14ac:dyDescent="0.25" r="357" customHeight="1" ht="17.25" hidden="1">
      <c r="A357" s="30" t="s">
        <v>609</v>
      </c>
      <c r="B357" s="30" t="s">
        <v>588</v>
      </c>
      <c r="C357" s="35">
        <f>VLOOKUP(B357,A:A,1,0)</f>
      </c>
    </row>
    <row x14ac:dyDescent="0.25" r="358" customHeight="1" ht="17.25" hidden="1">
      <c r="A358" s="30" t="s">
        <v>610</v>
      </c>
      <c r="B358" s="30" t="s">
        <v>588</v>
      </c>
      <c r="C358" s="35">
        <f>VLOOKUP(B358,A:A,1,0)</f>
      </c>
    </row>
    <row x14ac:dyDescent="0.25" r="359" customHeight="1" ht="17.25" hidden="1">
      <c r="A359" s="30" t="s">
        <v>611</v>
      </c>
      <c r="B359" s="30" t="s">
        <v>590</v>
      </c>
      <c r="C359" s="35">
        <f>VLOOKUP(B359,A:A,1,0)</f>
      </c>
    </row>
    <row x14ac:dyDescent="0.25" r="360" customHeight="1" ht="17.25" hidden="1">
      <c r="A360" s="30" t="s">
        <v>612</v>
      </c>
      <c r="B360" s="30" t="s">
        <v>588</v>
      </c>
      <c r="C360" s="35">
        <f>VLOOKUP(B360,A:A,1,0)</f>
      </c>
    </row>
    <row x14ac:dyDescent="0.25" r="361" customHeight="1" ht="17.25" hidden="1">
      <c r="A361" s="30" t="s">
        <v>613</v>
      </c>
      <c r="B361" s="30" t="s">
        <v>590</v>
      </c>
      <c r="C361" s="35">
        <f>VLOOKUP(B361,A:A,1,0)</f>
      </c>
    </row>
    <row x14ac:dyDescent="0.25" r="362" customHeight="1" ht="17.25" hidden="1">
      <c r="A362" s="30" t="s">
        <v>614</v>
      </c>
      <c r="B362" s="30" t="s">
        <v>590</v>
      </c>
      <c r="C362" s="35">
        <f>VLOOKUP(B362,A:A,1,0)</f>
      </c>
    </row>
    <row x14ac:dyDescent="0.25" r="363" customHeight="1" ht="17.25" hidden="1">
      <c r="A363" s="30" t="s">
        <v>615</v>
      </c>
      <c r="B363" s="30" t="s">
        <v>587</v>
      </c>
      <c r="C363" s="35">
        <f>VLOOKUP(B363,A:A,1,0)</f>
      </c>
    </row>
    <row x14ac:dyDescent="0.25" r="364" customHeight="1" ht="14.25">
      <c r="A364" s="30" t="s">
        <v>616</v>
      </c>
      <c r="B364" s="30" t="s">
        <v>229</v>
      </c>
      <c r="C364" s="35">
        <f>VLOOKUP(B364,A:A,1,0)</f>
      </c>
    </row>
    <row x14ac:dyDescent="0.25" r="365" customHeight="1" ht="14.25">
      <c r="A365" s="30" t="s">
        <v>617</v>
      </c>
      <c r="B365" s="30" t="s">
        <v>229</v>
      </c>
      <c r="C365" s="35">
        <f>VLOOKUP(B365,A:A,1,0)</f>
      </c>
    </row>
    <row x14ac:dyDescent="0.25" r="366" customHeight="1" ht="17.25" hidden="1">
      <c r="A366" s="30" t="s">
        <v>618</v>
      </c>
      <c r="B366" s="30" t="s">
        <v>591</v>
      </c>
      <c r="C366" s="35">
        <f>VLOOKUP(B366,A:A,1,0)</f>
      </c>
    </row>
    <row x14ac:dyDescent="0.25" r="367" customHeight="1" ht="14.25">
      <c r="A367" s="30" t="s">
        <v>619</v>
      </c>
      <c r="B367" s="30" t="s">
        <v>229</v>
      </c>
      <c r="C367" s="35">
        <f>VLOOKUP(B367,A:A,1,0)</f>
      </c>
    </row>
    <row x14ac:dyDescent="0.25" r="368" customHeight="1" ht="17.25" hidden="1">
      <c r="A368" s="30" t="s">
        <v>620</v>
      </c>
      <c r="B368" s="30" t="s">
        <v>592</v>
      </c>
      <c r="C368" s="35">
        <f>VLOOKUP(B368,A:A,1,0)</f>
      </c>
    </row>
    <row x14ac:dyDescent="0.25" r="369" customHeight="1" ht="17.25" hidden="1">
      <c r="A369" s="30" t="s">
        <v>621</v>
      </c>
      <c r="B369" s="30" t="s">
        <v>592</v>
      </c>
      <c r="C369" s="35">
        <f>VLOOKUP(B369,A:A,1,0)</f>
      </c>
    </row>
    <row x14ac:dyDescent="0.25" r="370" customHeight="1" ht="17.25" hidden="1">
      <c r="A370" s="30" t="s">
        <v>622</v>
      </c>
      <c r="B370" s="30" t="s">
        <v>591</v>
      </c>
      <c r="C370" s="35">
        <f>VLOOKUP(B370,A:A,1,0)</f>
      </c>
    </row>
    <row x14ac:dyDescent="0.25" r="371" customHeight="1" ht="14.25">
      <c r="A371" s="30" t="s">
        <v>623</v>
      </c>
      <c r="B371" s="30" t="s">
        <v>229</v>
      </c>
      <c r="C371" s="35">
        <f>VLOOKUP(B371,A:A,1,0)</f>
      </c>
    </row>
    <row x14ac:dyDescent="0.25" r="372" customHeight="1" ht="17.25" hidden="1">
      <c r="A372" s="30" t="s">
        <v>624</v>
      </c>
      <c r="B372" s="30" t="s">
        <v>591</v>
      </c>
      <c r="C372" s="35">
        <f>VLOOKUP(B372,A:A,1,0)</f>
      </c>
    </row>
    <row x14ac:dyDescent="0.25" r="373" customHeight="1" ht="17.25" hidden="1">
      <c r="A373" s="30" t="s">
        <v>625</v>
      </c>
      <c r="B373" s="30" t="s">
        <v>249</v>
      </c>
      <c r="C373" s="35">
        <f>VLOOKUP(B373,A:A,1,0)</f>
      </c>
    </row>
    <row x14ac:dyDescent="0.25" r="374" customHeight="1" ht="17.25" hidden="1">
      <c r="A374" s="30" t="s">
        <v>585</v>
      </c>
      <c r="B374" s="30" t="s">
        <v>626</v>
      </c>
      <c r="C374" s="35">
        <f>VLOOKUP(B374,A:A,1,0)</f>
      </c>
    </row>
    <row x14ac:dyDescent="0.25" r="375" customHeight="1" ht="17.25" hidden="1">
      <c r="A375" s="30" t="s">
        <v>627</v>
      </c>
      <c r="B375" s="30" t="s">
        <v>628</v>
      </c>
      <c r="C375" s="35">
        <f>VLOOKUP(B375,A:A,1,0)</f>
      </c>
    </row>
    <row x14ac:dyDescent="0.25" r="376" customHeight="1" ht="17.25" hidden="1">
      <c r="A376" s="30" t="s">
        <v>629</v>
      </c>
      <c r="B376" s="30" t="s">
        <v>628</v>
      </c>
      <c r="C376" s="35">
        <f>VLOOKUP(B376,A:A,1,0)</f>
      </c>
    </row>
    <row x14ac:dyDescent="0.25" r="377" customHeight="1" ht="17.25" hidden="1">
      <c r="A377" s="30" t="s">
        <v>630</v>
      </c>
      <c r="B377" s="30" t="s">
        <v>628</v>
      </c>
      <c r="C377" s="35">
        <f>VLOOKUP(B377,A:A,1,0)</f>
      </c>
    </row>
    <row x14ac:dyDescent="0.25" r="378" customHeight="1" ht="14.25">
      <c r="A378" s="30" t="s">
        <v>631</v>
      </c>
      <c r="B378" s="30" t="s">
        <v>228</v>
      </c>
      <c r="C378" s="35">
        <f>VLOOKUP(B378,A:A,1,0)</f>
      </c>
    </row>
    <row x14ac:dyDescent="0.25" r="379" customHeight="1" ht="17.25" hidden="1">
      <c r="A379" s="30" t="s">
        <v>626</v>
      </c>
      <c r="B379" s="30" t="s">
        <v>571</v>
      </c>
      <c r="C379" s="35">
        <f>VLOOKUP(B379,A:A,1,0)</f>
      </c>
    </row>
    <row x14ac:dyDescent="0.25" r="380" customHeight="1" ht="17.25" hidden="1">
      <c r="A380" s="30" t="s">
        <v>632</v>
      </c>
      <c r="B380" s="30" t="s">
        <v>633</v>
      </c>
      <c r="C380" s="35">
        <f>VLOOKUP(B380,A:A,1,0)</f>
      </c>
    </row>
    <row x14ac:dyDescent="0.25" r="381" customHeight="1" ht="17.25" hidden="1">
      <c r="A381" s="30" t="s">
        <v>628</v>
      </c>
      <c r="B381" s="30" t="s">
        <v>571</v>
      </c>
      <c r="C381" s="35">
        <f>VLOOKUP(B381,A:A,1,0)</f>
      </c>
    </row>
    <row x14ac:dyDescent="0.25" r="382" customHeight="1" ht="17.25" hidden="1">
      <c r="A382" s="30" t="s">
        <v>634</v>
      </c>
      <c r="B382" s="30" t="s">
        <v>571</v>
      </c>
      <c r="C382" s="35">
        <f>VLOOKUP(B382,A:A,1,0)</f>
      </c>
    </row>
    <row x14ac:dyDescent="0.25" r="383" customHeight="1" ht="17.25" hidden="1">
      <c r="A383" s="30" t="s">
        <v>635</v>
      </c>
      <c r="B383" s="30" t="s">
        <v>629</v>
      </c>
      <c r="C383" s="35">
        <f>VLOOKUP(B383,A:A,1,0)</f>
      </c>
    </row>
    <row x14ac:dyDescent="0.25" r="384" customHeight="1" ht="17.25" hidden="1">
      <c r="A384" s="30" t="s">
        <v>636</v>
      </c>
      <c r="B384" s="30" t="s">
        <v>629</v>
      </c>
      <c r="C384" s="35">
        <f>VLOOKUP(B384,A:A,1,0)</f>
      </c>
    </row>
    <row x14ac:dyDescent="0.25" r="385" customHeight="1" ht="17.25" hidden="1">
      <c r="A385" s="30" t="s">
        <v>637</v>
      </c>
      <c r="B385" s="30" t="s">
        <v>627</v>
      </c>
      <c r="C385" s="35">
        <f>VLOOKUP(B385,A:A,1,0)</f>
      </c>
    </row>
    <row x14ac:dyDescent="0.25" r="386" customHeight="1" ht="14.25">
      <c r="A386" s="30" t="s">
        <v>638</v>
      </c>
      <c r="B386" s="30" t="s">
        <v>234</v>
      </c>
      <c r="C386" s="35">
        <f>VLOOKUP(B386,A:A,1,0)</f>
      </c>
    </row>
    <row x14ac:dyDescent="0.25" r="387" customHeight="1" ht="17.25" hidden="1">
      <c r="A387" s="30" t="s">
        <v>639</v>
      </c>
      <c r="B387" s="30" t="s">
        <v>398</v>
      </c>
      <c r="C387" s="35">
        <f>VLOOKUP(B387,A:A,1,0)</f>
      </c>
    </row>
    <row x14ac:dyDescent="0.25" r="388" customHeight="1" ht="17.25" hidden="1">
      <c r="A388" s="30" t="s">
        <v>640</v>
      </c>
      <c r="B388" s="30" t="s">
        <v>632</v>
      </c>
      <c r="C388" s="35">
        <f>VLOOKUP(B388,A:A,1,0)</f>
      </c>
    </row>
    <row x14ac:dyDescent="0.25" r="389" customHeight="1" ht="17.25" hidden="1">
      <c r="A389" s="30" t="s">
        <v>466</v>
      </c>
      <c r="B389" s="30" t="s">
        <v>641</v>
      </c>
      <c r="C389" s="35">
        <f>VLOOKUP(B389,A:A,1,0)</f>
      </c>
    </row>
    <row x14ac:dyDescent="0.25" r="390" customHeight="1" ht="17.25" hidden="1">
      <c r="A390" s="30" t="s">
        <v>642</v>
      </c>
      <c r="B390" s="30" t="s">
        <v>627</v>
      </c>
      <c r="C390" s="35">
        <f>VLOOKUP(B390,A:A,1,0)</f>
      </c>
    </row>
    <row x14ac:dyDescent="0.25" r="391" customHeight="1" ht="17.25" hidden="1">
      <c r="A391" s="30" t="s">
        <v>643</v>
      </c>
      <c r="B391" s="30" t="s">
        <v>627</v>
      </c>
      <c r="C391" s="35">
        <f>VLOOKUP(B391,A:A,1,0)</f>
      </c>
    </row>
    <row x14ac:dyDescent="0.25" r="392" customHeight="1" ht="17.25" hidden="1">
      <c r="A392" s="30" t="s">
        <v>644</v>
      </c>
      <c r="B392" s="30" t="s">
        <v>571</v>
      </c>
      <c r="C392" s="35">
        <f>VLOOKUP(B392,A:A,1,0)</f>
      </c>
    </row>
    <row x14ac:dyDescent="0.25" r="393" customHeight="1" ht="17.25" hidden="1">
      <c r="A393" s="30" t="s">
        <v>645</v>
      </c>
      <c r="B393" s="30" t="s">
        <v>628</v>
      </c>
      <c r="C393" s="35">
        <f>VLOOKUP(B393,A:A,1,0)</f>
      </c>
    </row>
    <row x14ac:dyDescent="0.25" r="394" customHeight="1" ht="17.25" hidden="1">
      <c r="A394" s="30" t="s">
        <v>646</v>
      </c>
      <c r="B394" s="30" t="s">
        <v>637</v>
      </c>
      <c r="C394" s="35">
        <f>VLOOKUP(B394,A:A,1,0)</f>
      </c>
    </row>
    <row x14ac:dyDescent="0.25" r="395" customHeight="1" ht="14.25">
      <c r="A395" s="30" t="s">
        <v>647</v>
      </c>
      <c r="B395" s="30" t="s">
        <v>233</v>
      </c>
      <c r="C395" s="35">
        <f>VLOOKUP(B395,A:A,1,0)</f>
      </c>
    </row>
    <row x14ac:dyDescent="0.25" r="396" customHeight="1" ht="17.25" hidden="1">
      <c r="A396" s="30" t="s">
        <v>648</v>
      </c>
      <c r="B396" s="30" t="s">
        <v>594</v>
      </c>
      <c r="C396" s="35">
        <f>VLOOKUP(B396,A:A,1,0)</f>
      </c>
    </row>
    <row x14ac:dyDescent="0.25" r="397" customHeight="1" ht="17.25" hidden="1">
      <c r="A397" s="30" t="s">
        <v>649</v>
      </c>
      <c r="B397" s="30" t="s">
        <v>594</v>
      </c>
      <c r="C397" s="35">
        <f>VLOOKUP(B397,A:A,1,0)</f>
      </c>
    </row>
    <row x14ac:dyDescent="0.25" r="398" customHeight="1" ht="17.25" hidden="1">
      <c r="A398" s="30" t="s">
        <v>650</v>
      </c>
      <c r="B398" s="30" t="s">
        <v>594</v>
      </c>
      <c r="C398" s="35">
        <f>VLOOKUP(B398,A:A,1,0)</f>
      </c>
    </row>
    <row x14ac:dyDescent="0.25" r="399" customHeight="1" ht="17.25" hidden="1">
      <c r="A399" s="30" t="s">
        <v>651</v>
      </c>
      <c r="B399" s="30" t="s">
        <v>595</v>
      </c>
      <c r="C399" s="35">
        <f>VLOOKUP(B399,A:A,1,0)</f>
      </c>
    </row>
    <row x14ac:dyDescent="0.25" r="400" customHeight="1" ht="17.25" hidden="1">
      <c r="A400" s="30" t="s">
        <v>652</v>
      </c>
      <c r="B400" s="30" t="s">
        <v>594</v>
      </c>
      <c r="C400" s="35">
        <f>VLOOKUP(B400,A:A,1,0)</f>
      </c>
    </row>
    <row x14ac:dyDescent="0.25" r="401" customHeight="1" ht="17.25" hidden="1">
      <c r="A401" s="30" t="s">
        <v>653</v>
      </c>
      <c r="B401" s="30" t="s">
        <v>585</v>
      </c>
      <c r="C401" s="35">
        <f>VLOOKUP(B401,A:A,1,0)</f>
      </c>
    </row>
    <row x14ac:dyDescent="0.25" r="402" customHeight="1" ht="17.25" hidden="1">
      <c r="A402" s="30" t="s">
        <v>654</v>
      </c>
      <c r="B402" s="30" t="s">
        <v>655</v>
      </c>
      <c r="C402" s="35">
        <f>VLOOKUP(B402,A:A,1,0)</f>
      </c>
    </row>
    <row x14ac:dyDescent="0.25" r="403" customHeight="1" ht="17.25" hidden="1">
      <c r="A403" s="30" t="s">
        <v>656</v>
      </c>
      <c r="B403" s="30" t="s">
        <v>657</v>
      </c>
      <c r="C403" s="35">
        <f>VLOOKUP(B403,A:A,1,0)</f>
      </c>
    </row>
    <row x14ac:dyDescent="0.25" r="404" customHeight="1" ht="17.25" hidden="1">
      <c r="A404" s="30" t="s">
        <v>658</v>
      </c>
      <c r="B404" s="30" t="s">
        <v>657</v>
      </c>
      <c r="C404" s="35">
        <f>VLOOKUP(B404,A:A,1,0)</f>
      </c>
    </row>
    <row x14ac:dyDescent="0.25" r="405" customHeight="1" ht="17.25" hidden="1">
      <c r="A405" s="30" t="s">
        <v>659</v>
      </c>
      <c r="B405" s="30" t="s">
        <v>656</v>
      </c>
      <c r="C405" s="35">
        <f>VLOOKUP(B405,A:A,1,0)</f>
      </c>
    </row>
    <row x14ac:dyDescent="0.25" r="406" customHeight="1" ht="17.25" hidden="1">
      <c r="A406" s="30" t="s">
        <v>660</v>
      </c>
      <c r="B406" s="30" t="s">
        <v>657</v>
      </c>
      <c r="C406" s="35">
        <f>VLOOKUP(B406,A:A,1,0)</f>
      </c>
    </row>
    <row x14ac:dyDescent="0.25" r="407" customHeight="1" ht="17.25" hidden="1">
      <c r="A407" s="30" t="s">
        <v>661</v>
      </c>
      <c r="B407" s="30" t="s">
        <v>657</v>
      </c>
      <c r="C407" s="35">
        <f>VLOOKUP(B407,A:A,1,0)</f>
      </c>
    </row>
    <row x14ac:dyDescent="0.25" r="408" customHeight="1" ht="17.25" hidden="1">
      <c r="A408" s="30" t="s">
        <v>662</v>
      </c>
      <c r="B408" s="30" t="s">
        <v>657</v>
      </c>
      <c r="C408" s="35">
        <f>VLOOKUP(B408,A:A,1,0)</f>
      </c>
    </row>
    <row x14ac:dyDescent="0.25" r="409" customHeight="1" ht="17.25" hidden="1">
      <c r="A409" s="30" t="s">
        <v>655</v>
      </c>
      <c r="B409" s="30" t="s">
        <v>658</v>
      </c>
      <c r="C409" s="35">
        <f>VLOOKUP(B409,A:A,1,0)</f>
      </c>
    </row>
    <row x14ac:dyDescent="0.25" r="410" customHeight="1" ht="17.25" hidden="1">
      <c r="A410" s="30" t="s">
        <v>663</v>
      </c>
      <c r="B410" s="30" t="s">
        <v>658</v>
      </c>
      <c r="C410" s="35">
        <f>VLOOKUP(B410,A:A,1,0)</f>
      </c>
    </row>
    <row x14ac:dyDescent="0.25" r="411" customHeight="1" ht="17.25" hidden="1">
      <c r="A411" s="30" t="s">
        <v>664</v>
      </c>
      <c r="B411" s="30" t="s">
        <v>658</v>
      </c>
      <c r="C411" s="35">
        <f>VLOOKUP(B411,A:A,1,0)</f>
      </c>
    </row>
    <row x14ac:dyDescent="0.25" r="412" customHeight="1" ht="14.25">
      <c r="A412" s="30" t="s">
        <v>657</v>
      </c>
      <c r="B412" s="30" t="s">
        <v>235</v>
      </c>
      <c r="C412" s="35">
        <f>VLOOKUP(B412,A:A,1,0)</f>
      </c>
    </row>
    <row x14ac:dyDescent="0.25" r="413" customHeight="1" ht="17.25" hidden="1">
      <c r="A413" s="30" t="s">
        <v>665</v>
      </c>
      <c r="B413" s="30" t="s">
        <v>656</v>
      </c>
      <c r="C413" s="35">
        <f>VLOOKUP(B413,A:A,1,0)</f>
      </c>
    </row>
    <row x14ac:dyDescent="0.25" r="414" customHeight="1" ht="17.25" hidden="1">
      <c r="A414" s="30" t="s">
        <v>666</v>
      </c>
      <c r="B414" s="30" t="s">
        <v>656</v>
      </c>
      <c r="C414" s="35">
        <f>VLOOKUP(B414,A:A,1,0)</f>
      </c>
    </row>
    <row x14ac:dyDescent="0.25" r="415" customHeight="1" ht="17.25" hidden="1">
      <c r="A415" s="30" t="s">
        <v>667</v>
      </c>
      <c r="B415" s="30" t="s">
        <v>656</v>
      </c>
      <c r="C415" s="35">
        <f>VLOOKUP(B415,A:A,1,0)</f>
      </c>
    </row>
    <row x14ac:dyDescent="0.25" r="416" customHeight="1" ht="17.25" hidden="1">
      <c r="A416" s="30" t="s">
        <v>668</v>
      </c>
      <c r="B416" s="30" t="s">
        <v>656</v>
      </c>
      <c r="C416" s="35">
        <f>VLOOKUP(B416,A:A,1,0)</f>
      </c>
    </row>
    <row x14ac:dyDescent="0.25" r="417" customHeight="1" ht="17.25" hidden="1">
      <c r="A417" s="30" t="s">
        <v>669</v>
      </c>
      <c r="B417" s="30" t="s">
        <v>658</v>
      </c>
      <c r="C417" s="35">
        <f>VLOOKUP(B417,A:A,1,0)</f>
      </c>
    </row>
    <row x14ac:dyDescent="0.25" r="418" customHeight="1" ht="17.25" hidden="1">
      <c r="A418" s="30" t="s">
        <v>670</v>
      </c>
      <c r="B418" s="30" t="s">
        <v>671</v>
      </c>
      <c r="C418" s="35">
        <f>VLOOKUP(B418,A:A,1,0)</f>
      </c>
    </row>
    <row x14ac:dyDescent="0.25" r="419" customHeight="1" ht="17.25" hidden="1">
      <c r="A419" s="30" t="s">
        <v>672</v>
      </c>
      <c r="B419" s="30" t="s">
        <v>671</v>
      </c>
      <c r="C419" s="35">
        <f>VLOOKUP(B419,A:A,1,0)</f>
      </c>
    </row>
    <row x14ac:dyDescent="0.25" r="420" customHeight="1" ht="17.25" hidden="1">
      <c r="A420" s="30" t="s">
        <v>673</v>
      </c>
      <c r="B420" s="30" t="s">
        <v>671</v>
      </c>
      <c r="C420" s="35">
        <f>VLOOKUP(B420,A:A,1,0)</f>
      </c>
    </row>
    <row x14ac:dyDescent="0.25" r="421" customHeight="1" ht="17.25" hidden="1">
      <c r="A421" s="30" t="s">
        <v>674</v>
      </c>
      <c r="B421" s="30" t="s">
        <v>671</v>
      </c>
      <c r="C421" s="35">
        <f>VLOOKUP(B421,A:A,1,0)</f>
      </c>
    </row>
    <row x14ac:dyDescent="0.25" r="422" customHeight="1" ht="17.25" hidden="1">
      <c r="A422" s="30" t="s">
        <v>675</v>
      </c>
      <c r="B422" s="30" t="s">
        <v>671</v>
      </c>
      <c r="C422" s="35">
        <f>VLOOKUP(B422,A:A,1,0)</f>
      </c>
    </row>
    <row x14ac:dyDescent="0.25" r="423" customHeight="1" ht="17.25" hidden="1">
      <c r="A423" s="30" t="s">
        <v>671</v>
      </c>
      <c r="B423" s="30" t="s">
        <v>468</v>
      </c>
      <c r="C423" s="35">
        <f>VLOOKUP(B423,A:A,1,0)</f>
      </c>
    </row>
    <row x14ac:dyDescent="0.25" r="424" customHeight="1" ht="17.25" hidden="1">
      <c r="A424" s="30" t="s">
        <v>676</v>
      </c>
      <c r="B424" s="30" t="s">
        <v>677</v>
      </c>
      <c r="C424" s="35">
        <f>VLOOKUP(B424,A:A,1,0)</f>
      </c>
    </row>
    <row x14ac:dyDescent="0.25" r="425" customHeight="1" ht="17.25" hidden="1">
      <c r="A425" s="30" t="s">
        <v>678</v>
      </c>
      <c r="B425" s="30" t="s">
        <v>677</v>
      </c>
      <c r="C425" s="35">
        <f>VLOOKUP(B425,A:A,1,0)</f>
      </c>
    </row>
    <row x14ac:dyDescent="0.25" r="426" customHeight="1" ht="17.25" hidden="1">
      <c r="A426" s="30" t="s">
        <v>679</v>
      </c>
      <c r="B426" s="30" t="s">
        <v>677</v>
      </c>
      <c r="C426" s="35">
        <f>VLOOKUP(B426,A:A,1,0)</f>
      </c>
    </row>
    <row x14ac:dyDescent="0.25" r="427" customHeight="1" ht="14.25">
      <c r="A427" s="30" t="s">
        <v>680</v>
      </c>
      <c r="B427" s="30" t="s">
        <v>225</v>
      </c>
      <c r="C427" s="35">
        <f>VLOOKUP(B427,A:A,1,0)</f>
      </c>
    </row>
    <row x14ac:dyDescent="0.25" r="428" customHeight="1" ht="17.25" hidden="1">
      <c r="A428" s="30" t="s">
        <v>681</v>
      </c>
      <c r="B428" s="30" t="s">
        <v>677</v>
      </c>
      <c r="C428" s="35">
        <f>VLOOKUP(B428,A:A,1,0)</f>
      </c>
    </row>
    <row x14ac:dyDescent="0.25" r="429" customHeight="1" ht="17.25" hidden="1">
      <c r="A429" s="30" t="s">
        <v>682</v>
      </c>
      <c r="B429" s="30" t="s">
        <v>677</v>
      </c>
      <c r="C429" s="35">
        <f>VLOOKUP(B429,A:A,1,0)</f>
      </c>
    </row>
    <row x14ac:dyDescent="0.25" r="430" customHeight="1" ht="17.25" hidden="1">
      <c r="A430" s="30" t="s">
        <v>683</v>
      </c>
      <c r="B430" s="30" t="s">
        <v>684</v>
      </c>
      <c r="C430" s="35">
        <f>VLOOKUP(B430,A:A,1,0)</f>
      </c>
    </row>
    <row x14ac:dyDescent="0.25" r="431" customHeight="1" ht="17.25" hidden="1">
      <c r="A431" s="30" t="s">
        <v>685</v>
      </c>
      <c r="B431" s="30" t="s">
        <v>684</v>
      </c>
      <c r="C431" s="35">
        <f>VLOOKUP(B431,A:A,1,0)</f>
      </c>
    </row>
    <row x14ac:dyDescent="0.25" r="432" customHeight="1" ht="17.25" hidden="1">
      <c r="A432" s="30" t="s">
        <v>686</v>
      </c>
      <c r="B432" s="30" t="s">
        <v>684</v>
      </c>
      <c r="C432" s="35">
        <f>VLOOKUP(B432,A:A,1,0)</f>
      </c>
    </row>
    <row x14ac:dyDescent="0.25" r="433" customHeight="1" ht="17.25" hidden="1">
      <c r="A433" s="30" t="s">
        <v>687</v>
      </c>
      <c r="B433" s="30" t="s">
        <v>677</v>
      </c>
      <c r="C433" s="35">
        <f>VLOOKUP(B433,A:A,1,0)</f>
      </c>
    </row>
    <row x14ac:dyDescent="0.25" r="434" customHeight="1" ht="17.25" hidden="1">
      <c r="A434" s="30" t="s">
        <v>688</v>
      </c>
      <c r="B434" s="30" t="s">
        <v>677</v>
      </c>
      <c r="C434" s="35">
        <f>VLOOKUP(B434,A:A,1,0)</f>
      </c>
    </row>
    <row x14ac:dyDescent="0.25" r="435" customHeight="1" ht="17.25" hidden="1">
      <c r="A435" s="30" t="s">
        <v>689</v>
      </c>
      <c r="B435" s="30" t="s">
        <v>677</v>
      </c>
      <c r="C435" s="35">
        <f>VLOOKUP(B435,A:A,1,0)</f>
      </c>
    </row>
    <row x14ac:dyDescent="0.25" r="436" customHeight="1" ht="17.25" hidden="1">
      <c r="A436" s="30" t="s">
        <v>690</v>
      </c>
      <c r="B436" s="30" t="s">
        <v>256</v>
      </c>
      <c r="C436" s="35">
        <f>VLOOKUP(B436,A:A,1,0)</f>
      </c>
    </row>
    <row x14ac:dyDescent="0.25" r="437" customHeight="1" ht="17.25" hidden="1">
      <c r="A437" s="30" t="s">
        <v>691</v>
      </c>
      <c r="B437" s="30" t="s">
        <v>256</v>
      </c>
      <c r="C437" s="35">
        <f>VLOOKUP(B437,A:A,1,0)</f>
      </c>
    </row>
    <row x14ac:dyDescent="0.25" r="438" customHeight="1" ht="17.25" hidden="1">
      <c r="A438" s="30" t="s">
        <v>692</v>
      </c>
      <c r="B438" s="30" t="s">
        <v>677</v>
      </c>
      <c r="C438" s="35">
        <f>VLOOKUP(B438,A:A,1,0)</f>
      </c>
    </row>
    <row x14ac:dyDescent="0.25" r="439" customHeight="1" ht="17.25" hidden="1">
      <c r="A439" s="30" t="s">
        <v>693</v>
      </c>
      <c r="B439" s="30" t="s">
        <v>677</v>
      </c>
      <c r="C439" s="35">
        <f>VLOOKUP(B439,A:A,1,0)</f>
      </c>
    </row>
    <row x14ac:dyDescent="0.25" r="440" customHeight="1" ht="17.25" hidden="1">
      <c r="A440" s="30" t="s">
        <v>694</v>
      </c>
      <c r="B440" s="30" t="s">
        <v>677</v>
      </c>
      <c r="C440" s="35">
        <f>VLOOKUP(B440,A:A,1,0)</f>
      </c>
    </row>
    <row x14ac:dyDescent="0.25" r="441" customHeight="1" ht="17.25" hidden="1">
      <c r="A441" s="30" t="s">
        <v>695</v>
      </c>
      <c r="B441" s="30" t="s">
        <v>696</v>
      </c>
      <c r="C441" s="35">
        <f>VLOOKUP(B441,A:A,1,0)</f>
      </c>
    </row>
    <row x14ac:dyDescent="0.25" r="442" customHeight="1" ht="17.25" hidden="1">
      <c r="A442" s="30" t="s">
        <v>684</v>
      </c>
      <c r="B442" s="30" t="s">
        <v>256</v>
      </c>
      <c r="C442" s="35">
        <f>VLOOKUP(B442,A:A,1,0)</f>
      </c>
    </row>
    <row x14ac:dyDescent="0.25" r="443" customHeight="1" ht="14.25">
      <c r="A443" s="30" t="s">
        <v>697</v>
      </c>
      <c r="B443" s="30" t="s">
        <v>236</v>
      </c>
      <c r="C443" s="35">
        <f>VLOOKUP(B443,A:A,1,0)</f>
      </c>
    </row>
    <row x14ac:dyDescent="0.25" r="444" customHeight="1" ht="17.25" hidden="1">
      <c r="A444" s="30" t="s">
        <v>698</v>
      </c>
      <c r="B444" s="30" t="s">
        <v>699</v>
      </c>
      <c r="C444" s="35">
        <f>VLOOKUP(B444,A:A,1,0)</f>
      </c>
    </row>
    <row x14ac:dyDescent="0.25" r="445" customHeight="1" ht="17.25" hidden="1">
      <c r="A445" s="30" t="s">
        <v>677</v>
      </c>
      <c r="B445" s="30" t="s">
        <v>699</v>
      </c>
      <c r="C445" s="35">
        <f>VLOOKUP(B445,A:A,1,0)</f>
      </c>
    </row>
    <row x14ac:dyDescent="0.25" r="446" customHeight="1" ht="14.25">
      <c r="A446" s="30" t="s">
        <v>700</v>
      </c>
      <c r="B446" s="30" t="s">
        <v>225</v>
      </c>
      <c r="C446" s="35">
        <f>VLOOKUP(B446,A:A,1,0)</f>
      </c>
    </row>
    <row x14ac:dyDescent="0.25" r="447" customHeight="1" ht="17.25" hidden="1">
      <c r="A447" s="30" t="s">
        <v>701</v>
      </c>
      <c r="B447" s="30" t="s">
        <v>677</v>
      </c>
      <c r="C447" s="35">
        <f>VLOOKUP(B447,A:A,1,0)</f>
      </c>
    </row>
    <row x14ac:dyDescent="0.25" r="448" customHeight="1" ht="17.25" hidden="1">
      <c r="A448" s="30" t="s">
        <v>702</v>
      </c>
      <c r="B448" s="30" t="s">
        <v>677</v>
      </c>
      <c r="C448" s="35">
        <f>VLOOKUP(B448,A:A,1,0)</f>
      </c>
    </row>
    <row x14ac:dyDescent="0.25" r="449" customHeight="1" ht="17.25" hidden="1">
      <c r="A449" s="30" t="s">
        <v>703</v>
      </c>
      <c r="B449" s="30" t="s">
        <v>684</v>
      </c>
      <c r="C449" s="35">
        <f>VLOOKUP(B449,A:A,1,0)</f>
      </c>
    </row>
    <row x14ac:dyDescent="0.25" r="450" customHeight="1" ht="17.25" hidden="1">
      <c r="A450" s="30" t="s">
        <v>704</v>
      </c>
      <c r="B450" s="30" t="s">
        <v>684</v>
      </c>
      <c r="C450" s="35">
        <f>VLOOKUP(B450,A:A,1,0)</f>
      </c>
    </row>
    <row x14ac:dyDescent="0.25" r="451" customHeight="1" ht="17.25" hidden="1">
      <c r="A451" s="30" t="s">
        <v>705</v>
      </c>
      <c r="B451" s="30" t="s">
        <v>684</v>
      </c>
      <c r="C451" s="35">
        <f>VLOOKUP(B451,A:A,1,0)</f>
      </c>
    </row>
    <row x14ac:dyDescent="0.25" r="452" customHeight="1" ht="17.25" hidden="1">
      <c r="A452" s="30" t="s">
        <v>706</v>
      </c>
      <c r="B452" s="30" t="s">
        <v>677</v>
      </c>
      <c r="C452" s="35">
        <f>VLOOKUP(B452,A:A,1,0)</f>
      </c>
    </row>
    <row x14ac:dyDescent="0.25" r="453" customHeight="1" ht="14.25">
      <c r="A453" s="30" t="s">
        <v>707</v>
      </c>
      <c r="B453" s="30" t="s">
        <v>225</v>
      </c>
      <c r="C453" s="35">
        <f>VLOOKUP(B453,A:A,1,0)</f>
      </c>
    </row>
    <row x14ac:dyDescent="0.25" r="454" customHeight="1" ht="14.25">
      <c r="A454" s="30" t="s">
        <v>708</v>
      </c>
      <c r="B454" s="30" t="s">
        <v>225</v>
      </c>
      <c r="C454" s="35">
        <f>VLOOKUP(B454,A:A,1,0)</f>
      </c>
    </row>
    <row x14ac:dyDescent="0.25" r="455" customHeight="1" ht="17.25" hidden="1">
      <c r="A455" s="30" t="s">
        <v>709</v>
      </c>
      <c r="B455" s="30" t="s">
        <v>264</v>
      </c>
      <c r="C455" s="35">
        <f>VLOOKUP(B455,A:A,1,0)</f>
      </c>
    </row>
    <row x14ac:dyDescent="0.25" r="456" customHeight="1" ht="17.25" hidden="1">
      <c r="A456" s="30" t="s">
        <v>710</v>
      </c>
      <c r="B456" s="30" t="s">
        <v>264</v>
      </c>
      <c r="C456" s="35">
        <f>VLOOKUP(B456,A:A,1,0)</f>
      </c>
    </row>
    <row x14ac:dyDescent="0.25" r="457" customHeight="1" ht="17.25" hidden="1">
      <c r="A457" s="30" t="s">
        <v>711</v>
      </c>
      <c r="B457" s="30" t="s">
        <v>264</v>
      </c>
      <c r="C457" s="35">
        <f>VLOOKUP(B457,A:A,1,0)</f>
      </c>
    </row>
    <row x14ac:dyDescent="0.25" r="458" customHeight="1" ht="17.25" hidden="1">
      <c r="A458" s="30" t="s">
        <v>712</v>
      </c>
      <c r="B458" s="30" t="s">
        <v>713</v>
      </c>
      <c r="C458" s="35">
        <f>VLOOKUP(B458,A:A,1,0)</f>
      </c>
    </row>
    <row x14ac:dyDescent="0.25" r="459" customHeight="1" ht="17.25" hidden="1">
      <c r="A459" s="30" t="s">
        <v>714</v>
      </c>
      <c r="B459" s="30" t="s">
        <v>712</v>
      </c>
      <c r="C459" s="35">
        <f>VLOOKUP(B459,A:A,1,0)</f>
      </c>
    </row>
    <row x14ac:dyDescent="0.25" r="460" customHeight="1" ht="17.25" hidden="1">
      <c r="A460" s="30" t="s">
        <v>715</v>
      </c>
      <c r="B460" s="30" t="s">
        <v>716</v>
      </c>
      <c r="C460" s="35">
        <f>VLOOKUP(B460,A:A,1,0)</f>
      </c>
    </row>
    <row x14ac:dyDescent="0.25" r="461" customHeight="1" ht="17.25" hidden="1">
      <c r="A461" s="30" t="s">
        <v>717</v>
      </c>
      <c r="B461" s="30" t="s">
        <v>711</v>
      </c>
      <c r="C461" s="35">
        <f>VLOOKUP(B461,A:A,1,0)</f>
      </c>
    </row>
    <row x14ac:dyDescent="0.25" r="462" customHeight="1" ht="17.25" hidden="1">
      <c r="A462" s="30" t="s">
        <v>718</v>
      </c>
      <c r="B462" s="30" t="s">
        <v>711</v>
      </c>
      <c r="C462" s="35">
        <f>VLOOKUP(B462,A:A,1,0)</f>
      </c>
    </row>
    <row x14ac:dyDescent="0.25" r="463" customHeight="1" ht="17.25" hidden="1">
      <c r="A463" s="30" t="s">
        <v>719</v>
      </c>
      <c r="B463" s="30" t="s">
        <v>711</v>
      </c>
      <c r="C463" s="35">
        <f>VLOOKUP(B463,A:A,1,0)</f>
      </c>
    </row>
    <row x14ac:dyDescent="0.25" r="464" customHeight="1" ht="17.25" hidden="1">
      <c r="A464" s="30" t="s">
        <v>720</v>
      </c>
      <c r="B464" s="30" t="s">
        <v>711</v>
      </c>
      <c r="C464" s="35">
        <f>VLOOKUP(B464,A:A,1,0)</f>
      </c>
    </row>
    <row x14ac:dyDescent="0.25" r="465" customHeight="1" ht="17.25" hidden="1">
      <c r="A465" s="30" t="s">
        <v>721</v>
      </c>
      <c r="B465" s="30" t="s">
        <v>711</v>
      </c>
      <c r="C465" s="35">
        <f>VLOOKUP(B465,A:A,1,0)</f>
      </c>
    </row>
    <row x14ac:dyDescent="0.25" r="466" customHeight="1" ht="17.25" hidden="1">
      <c r="A466" s="30" t="s">
        <v>722</v>
      </c>
      <c r="B466" s="30" t="s">
        <v>711</v>
      </c>
      <c r="C466" s="35">
        <f>VLOOKUP(B466,A:A,1,0)</f>
      </c>
    </row>
    <row x14ac:dyDescent="0.25" r="467" customHeight="1" ht="17.25" hidden="1">
      <c r="A467" s="30" t="s">
        <v>723</v>
      </c>
      <c r="B467" s="30" t="s">
        <v>712</v>
      </c>
      <c r="C467" s="35">
        <f>VLOOKUP(B467,A:A,1,0)</f>
      </c>
    </row>
    <row x14ac:dyDescent="0.25" r="468" customHeight="1" ht="17.25" hidden="1">
      <c r="A468" s="30" t="s">
        <v>724</v>
      </c>
      <c r="B468" s="30" t="s">
        <v>712</v>
      </c>
      <c r="C468" s="35">
        <f>VLOOKUP(B468,A:A,1,0)</f>
      </c>
    </row>
    <row x14ac:dyDescent="0.25" r="469" customHeight="1" ht="17.25" hidden="1">
      <c r="A469" s="30" t="s">
        <v>725</v>
      </c>
      <c r="B469" s="30" t="s">
        <v>712</v>
      </c>
      <c r="C469" s="35">
        <f>VLOOKUP(B469,A:A,1,0)</f>
      </c>
    </row>
    <row x14ac:dyDescent="0.25" r="470" customHeight="1" ht="17.25" hidden="1">
      <c r="A470" s="30" t="s">
        <v>726</v>
      </c>
      <c r="B470" s="30" t="s">
        <v>712</v>
      </c>
      <c r="C470" s="35">
        <f>VLOOKUP(B470,A:A,1,0)</f>
      </c>
    </row>
    <row x14ac:dyDescent="0.25" r="471" customHeight="1" ht="17.25" hidden="1">
      <c r="A471" s="30" t="s">
        <v>727</v>
      </c>
      <c r="B471" s="30" t="s">
        <v>716</v>
      </c>
      <c r="C471" s="35">
        <f>VLOOKUP(B471,A:A,1,0)</f>
      </c>
    </row>
    <row x14ac:dyDescent="0.25" r="472" customHeight="1" ht="17.25" hidden="1">
      <c r="A472" s="30" t="s">
        <v>728</v>
      </c>
      <c r="B472" s="30" t="s">
        <v>716</v>
      </c>
      <c r="C472" s="35">
        <f>VLOOKUP(B472,A:A,1,0)</f>
      </c>
    </row>
    <row x14ac:dyDescent="0.25" r="473" customHeight="1" ht="17.25" hidden="1">
      <c r="A473" s="30" t="s">
        <v>729</v>
      </c>
      <c r="B473" s="30" t="s">
        <v>711</v>
      </c>
      <c r="C473" s="35">
        <f>VLOOKUP(B473,A:A,1,0)</f>
      </c>
    </row>
    <row x14ac:dyDescent="0.25" r="474" customHeight="1" ht="17.25" hidden="1">
      <c r="A474" s="30" t="s">
        <v>730</v>
      </c>
      <c r="B474" s="30" t="s">
        <v>711</v>
      </c>
      <c r="C474" s="35">
        <f>VLOOKUP(B474,A:A,1,0)</f>
      </c>
    </row>
    <row x14ac:dyDescent="0.25" r="475" customHeight="1" ht="17.25" hidden="1">
      <c r="A475" s="30" t="s">
        <v>731</v>
      </c>
      <c r="B475" s="30" t="s">
        <v>711</v>
      </c>
      <c r="C475" s="35">
        <f>VLOOKUP(B475,A:A,1,0)</f>
      </c>
    </row>
    <row x14ac:dyDescent="0.25" r="476" customHeight="1" ht="17.25" hidden="1">
      <c r="A476" s="30" t="s">
        <v>732</v>
      </c>
      <c r="B476" s="30" t="s">
        <v>711</v>
      </c>
      <c r="C476" s="35">
        <f>VLOOKUP(B476,A:A,1,0)</f>
      </c>
    </row>
    <row x14ac:dyDescent="0.25" r="477" customHeight="1" ht="17.25" hidden="1">
      <c r="A477" s="30" t="s">
        <v>733</v>
      </c>
      <c r="B477" s="30" t="s">
        <v>711</v>
      </c>
      <c r="C477" s="35">
        <f>VLOOKUP(B477,A:A,1,0)</f>
      </c>
    </row>
    <row x14ac:dyDescent="0.25" r="478" customHeight="1" ht="17.25" hidden="1">
      <c r="A478" s="30" t="s">
        <v>734</v>
      </c>
      <c r="B478" s="30" t="s">
        <v>711</v>
      </c>
      <c r="C478" s="35">
        <f>VLOOKUP(B478,A:A,1,0)</f>
      </c>
    </row>
    <row x14ac:dyDescent="0.25" r="479" customHeight="1" ht="17.25" hidden="1">
      <c r="A479" s="30" t="s">
        <v>735</v>
      </c>
      <c r="B479" s="30" t="s">
        <v>716</v>
      </c>
      <c r="C479" s="35">
        <f>VLOOKUP(B479,A:A,1,0)</f>
      </c>
    </row>
    <row x14ac:dyDescent="0.25" r="480" customHeight="1" ht="17.25" hidden="1">
      <c r="A480" s="30" t="s">
        <v>716</v>
      </c>
      <c r="B480" s="30" t="s">
        <v>264</v>
      </c>
      <c r="C480" s="35">
        <f>VLOOKUP(B480,A:A,1,0)</f>
      </c>
    </row>
    <row x14ac:dyDescent="0.25" r="481" customHeight="1" ht="17.25" hidden="1">
      <c r="A481" s="30" t="s">
        <v>736</v>
      </c>
      <c r="B481" s="30" t="s">
        <v>712</v>
      </c>
      <c r="C481" s="35">
        <f>VLOOKUP(B481,A:A,1,0)</f>
      </c>
    </row>
    <row x14ac:dyDescent="0.25" r="482" customHeight="1" ht="17.25" hidden="1">
      <c r="A482" s="30" t="s">
        <v>737</v>
      </c>
      <c r="B482" s="30" t="s">
        <v>716</v>
      </c>
      <c r="C482" s="35">
        <f>VLOOKUP(B482,A:A,1,0)</f>
      </c>
    </row>
    <row x14ac:dyDescent="0.25" r="483" customHeight="1" ht="17.25" hidden="1">
      <c r="A483" s="30" t="s">
        <v>738</v>
      </c>
      <c r="B483" s="30" t="s">
        <v>711</v>
      </c>
      <c r="C483" s="35">
        <f>VLOOKUP(B483,A:A,1,0)</f>
      </c>
    </row>
    <row x14ac:dyDescent="0.25" r="484" customHeight="1" ht="17.25" hidden="1">
      <c r="A484" s="30" t="s">
        <v>739</v>
      </c>
      <c r="B484" s="30" t="s">
        <v>740</v>
      </c>
      <c r="C484" s="35">
        <f>VLOOKUP(B484,A:A,1,0)</f>
      </c>
    </row>
    <row x14ac:dyDescent="0.25" r="485" customHeight="1" ht="17.25" hidden="1">
      <c r="A485" s="30" t="s">
        <v>741</v>
      </c>
      <c r="B485" s="30" t="s">
        <v>351</v>
      </c>
      <c r="C485" s="35">
        <f>VLOOKUP(B485,A:A,1,0)</f>
      </c>
    </row>
    <row x14ac:dyDescent="0.25" r="486" customHeight="1" ht="17.25" hidden="1">
      <c r="A486" s="30" t="s">
        <v>742</v>
      </c>
      <c r="B486" s="30" t="s">
        <v>351</v>
      </c>
      <c r="C486" s="35">
        <f>VLOOKUP(B486,A:A,1,0)</f>
      </c>
    </row>
    <row x14ac:dyDescent="0.25" r="487" customHeight="1" ht="17.25" hidden="1">
      <c r="A487" s="30" t="s">
        <v>743</v>
      </c>
      <c r="B487" s="30" t="s">
        <v>256</v>
      </c>
      <c r="C487" s="35">
        <f>VLOOKUP(B487,A:A,1,0)</f>
      </c>
    </row>
    <row x14ac:dyDescent="0.25" r="488" customHeight="1" ht="17.25" hidden="1">
      <c r="A488" s="30" t="s">
        <v>744</v>
      </c>
      <c r="B488" s="30" t="s">
        <v>351</v>
      </c>
      <c r="C488" s="35">
        <f>VLOOKUP(B488,A:A,1,0)</f>
      </c>
    </row>
    <row x14ac:dyDescent="0.25" r="489" customHeight="1" ht="17.25" hidden="1">
      <c r="A489" s="30" t="s">
        <v>745</v>
      </c>
      <c r="B489" s="30" t="s">
        <v>351</v>
      </c>
      <c r="C489" s="35">
        <f>VLOOKUP(B489,A:A,1,0)</f>
      </c>
    </row>
    <row x14ac:dyDescent="0.25" r="490" customHeight="1" ht="17.25" hidden="1">
      <c r="A490" s="30" t="s">
        <v>746</v>
      </c>
      <c r="B490" s="30" t="s">
        <v>740</v>
      </c>
      <c r="C490" s="35">
        <f>VLOOKUP(B490,A:A,1,0)</f>
      </c>
    </row>
    <row x14ac:dyDescent="0.25" r="491" customHeight="1" ht="17.25" hidden="1">
      <c r="A491" s="30" t="s">
        <v>747</v>
      </c>
      <c r="B491" s="30" t="s">
        <v>351</v>
      </c>
      <c r="C491" s="35">
        <f>VLOOKUP(B491,A:A,1,0)</f>
      </c>
    </row>
    <row x14ac:dyDescent="0.25" r="492" customHeight="1" ht="17.25" hidden="1">
      <c r="A492" s="30" t="s">
        <v>748</v>
      </c>
      <c r="B492" s="30" t="s">
        <v>740</v>
      </c>
      <c r="C492" s="35">
        <f>VLOOKUP(B492,A:A,1,0)</f>
      </c>
    </row>
    <row x14ac:dyDescent="0.25" r="493" customHeight="1" ht="17.25" hidden="1">
      <c r="A493" s="30" t="s">
        <v>740</v>
      </c>
      <c r="B493" s="30" t="s">
        <v>256</v>
      </c>
      <c r="C493" s="35">
        <f>VLOOKUP(B493,A:A,1,0)</f>
      </c>
    </row>
    <row x14ac:dyDescent="0.25" r="494" customHeight="1" ht="17.25" hidden="1">
      <c r="A494" s="30" t="s">
        <v>749</v>
      </c>
      <c r="B494" s="30" t="s">
        <v>351</v>
      </c>
      <c r="C494" s="35">
        <f>VLOOKUP(B494,A:A,1,0)</f>
      </c>
    </row>
    <row x14ac:dyDescent="0.25" r="495" customHeight="1" ht="17.25" hidden="1">
      <c r="A495" s="30" t="s">
        <v>750</v>
      </c>
      <c r="B495" s="30" t="s">
        <v>351</v>
      </c>
      <c r="C495" s="35">
        <f>VLOOKUP(B495,A:A,1,0)</f>
      </c>
    </row>
    <row x14ac:dyDescent="0.25" r="496" customHeight="1" ht="17.25" hidden="1">
      <c r="A496" s="30" t="s">
        <v>751</v>
      </c>
      <c r="B496" s="30" t="s">
        <v>351</v>
      </c>
      <c r="C496" s="35">
        <f>VLOOKUP(B496,A:A,1,0)</f>
      </c>
    </row>
    <row x14ac:dyDescent="0.25" r="497" customHeight="1" ht="17.25" hidden="1">
      <c r="A497" s="30" t="s">
        <v>752</v>
      </c>
      <c r="B497" s="30" t="s">
        <v>351</v>
      </c>
      <c r="C497" s="35">
        <f>VLOOKUP(B497,A:A,1,0)</f>
      </c>
    </row>
    <row x14ac:dyDescent="0.25" r="498" customHeight="1" ht="17.25" hidden="1">
      <c r="A498" s="30" t="s">
        <v>753</v>
      </c>
      <c r="B498" s="30" t="s">
        <v>256</v>
      </c>
      <c r="C498" s="35">
        <f>VLOOKUP(B498,A:A,1,0)</f>
      </c>
    </row>
    <row x14ac:dyDescent="0.25" r="499" customHeight="1" ht="17.25" hidden="1">
      <c r="A499" s="30" t="s">
        <v>754</v>
      </c>
      <c r="B499" s="30" t="s">
        <v>351</v>
      </c>
      <c r="C499" s="35">
        <f>VLOOKUP(B499,A:A,1,0)</f>
      </c>
    </row>
    <row x14ac:dyDescent="0.25" r="500" customHeight="1" ht="17.25" hidden="1">
      <c r="A500" s="30" t="s">
        <v>755</v>
      </c>
      <c r="B500" s="30" t="s">
        <v>351</v>
      </c>
      <c r="C500" s="35">
        <f>VLOOKUP(B500,A:A,1,0)</f>
      </c>
    </row>
    <row x14ac:dyDescent="0.25" r="501" customHeight="1" ht="17.25" hidden="1">
      <c r="A501" s="30" t="s">
        <v>756</v>
      </c>
      <c r="B501" s="30" t="s">
        <v>740</v>
      </c>
      <c r="C501" s="35">
        <f>VLOOKUP(B501,A:A,1,0)</f>
      </c>
    </row>
    <row x14ac:dyDescent="0.25" r="502" customHeight="1" ht="17.25" hidden="1">
      <c r="A502" s="30" t="s">
        <v>757</v>
      </c>
      <c r="B502" s="30" t="s">
        <v>571</v>
      </c>
      <c r="C502" s="35">
        <f>VLOOKUP(B502,A:A,1,0)</f>
      </c>
    </row>
    <row x14ac:dyDescent="0.25" r="503" customHeight="1" ht="17.25" hidden="1">
      <c r="A503" s="30" t="s">
        <v>758</v>
      </c>
      <c r="B503" s="30" t="s">
        <v>759</v>
      </c>
      <c r="C503" s="35">
        <f>VLOOKUP(B503,A:A,1,0)</f>
      </c>
    </row>
    <row x14ac:dyDescent="0.25" r="504" customHeight="1" ht="17.25" hidden="1">
      <c r="A504" s="30" t="s">
        <v>759</v>
      </c>
      <c r="B504" s="30" t="s">
        <v>387</v>
      </c>
      <c r="C504" s="35">
        <f>VLOOKUP(B504,A:A,1,0)</f>
      </c>
    </row>
    <row x14ac:dyDescent="0.25" r="505" customHeight="1" ht="17.25" hidden="1">
      <c r="A505" s="30" t="s">
        <v>760</v>
      </c>
      <c r="B505" s="30" t="s">
        <v>759</v>
      </c>
      <c r="C505" s="35">
        <f>VLOOKUP(B505,A:A,1,0)</f>
      </c>
    </row>
    <row x14ac:dyDescent="0.25" r="506" customHeight="1" ht="17.25" hidden="1">
      <c r="A506" s="30" t="s">
        <v>761</v>
      </c>
      <c r="B506" s="30" t="s">
        <v>759</v>
      </c>
      <c r="C506" s="35">
        <f>VLOOKUP(B506,A:A,1,0)</f>
      </c>
    </row>
    <row x14ac:dyDescent="0.25" r="507" customHeight="1" ht="17.25" hidden="1">
      <c r="A507" s="30" t="s">
        <v>762</v>
      </c>
      <c r="B507" s="30" t="s">
        <v>256</v>
      </c>
      <c r="C507" s="35">
        <f>VLOOKUP(B507,A:A,1,0)</f>
      </c>
    </row>
    <row x14ac:dyDescent="0.25" r="508" customHeight="1" ht="17.25" hidden="1">
      <c r="A508" s="30" t="s">
        <v>763</v>
      </c>
      <c r="B508" s="30" t="s">
        <v>398</v>
      </c>
      <c r="C508" s="35">
        <f>VLOOKUP(B508,A:A,1,0)</f>
      </c>
    </row>
    <row x14ac:dyDescent="0.25" r="509" customHeight="1" ht="17.25" hidden="1">
      <c r="A509" s="30" t="s">
        <v>764</v>
      </c>
      <c r="B509" s="30" t="s">
        <v>765</v>
      </c>
      <c r="C509" s="35">
        <f>VLOOKUP(B509,A:A,1,0)</f>
      </c>
    </row>
    <row x14ac:dyDescent="0.25" r="510" customHeight="1" ht="17.25" hidden="1">
      <c r="A510" s="30" t="s">
        <v>766</v>
      </c>
      <c r="B510" s="30" t="s">
        <v>765</v>
      </c>
      <c r="C510" s="35">
        <f>VLOOKUP(B510,A:A,1,0)</f>
      </c>
    </row>
    <row x14ac:dyDescent="0.25" r="511" customHeight="1" ht="17.25" hidden="1">
      <c r="A511" s="30" t="s">
        <v>767</v>
      </c>
      <c r="B511" s="30" t="s">
        <v>498</v>
      </c>
      <c r="C511" s="35">
        <f>VLOOKUP(B511,A:A,1,0)</f>
      </c>
    </row>
    <row x14ac:dyDescent="0.25" r="512" customHeight="1" ht="17.25" hidden="1">
      <c r="A512" s="30" t="s">
        <v>768</v>
      </c>
      <c r="B512" s="30" t="s">
        <v>498</v>
      </c>
      <c r="C512" s="35">
        <f>VLOOKUP(B512,A:A,1,0)</f>
      </c>
    </row>
    <row x14ac:dyDescent="0.25" r="513" customHeight="1" ht="17.25" hidden="1">
      <c r="A513" s="30" t="s">
        <v>465</v>
      </c>
      <c r="B513" s="30" t="s">
        <v>641</v>
      </c>
      <c r="C513" s="35">
        <f>VLOOKUP(B513,A:A,1,0)</f>
      </c>
    </row>
    <row x14ac:dyDescent="0.25" r="514" customHeight="1" ht="17.25" hidden="1">
      <c r="A514" s="30" t="s">
        <v>769</v>
      </c>
      <c r="B514" s="30" t="s">
        <v>498</v>
      </c>
      <c r="C514" s="35">
        <f>VLOOKUP(B514,A:A,1,0)</f>
      </c>
    </row>
    <row x14ac:dyDescent="0.25" r="515" customHeight="1" ht="17.25" hidden="1">
      <c r="A515" s="30" t="s">
        <v>770</v>
      </c>
      <c r="B515" s="30" t="s">
        <v>498</v>
      </c>
      <c r="C515" s="35">
        <f>VLOOKUP(B515,A:A,1,0)</f>
      </c>
    </row>
    <row x14ac:dyDescent="0.25" r="516" customHeight="1" ht="17.25" hidden="1">
      <c r="A516" s="30" t="s">
        <v>771</v>
      </c>
      <c r="B516" s="30" t="s">
        <v>498</v>
      </c>
      <c r="C516" s="35">
        <f>VLOOKUP(B516,A:A,1,0)</f>
      </c>
    </row>
    <row x14ac:dyDescent="0.25" r="517" customHeight="1" ht="17.25" hidden="1">
      <c r="A517" s="30" t="s">
        <v>772</v>
      </c>
      <c r="B517" s="30" t="s">
        <v>765</v>
      </c>
      <c r="C517" s="35">
        <f>VLOOKUP(B517,A:A,1,0)</f>
      </c>
    </row>
    <row x14ac:dyDescent="0.25" r="518" customHeight="1" ht="17.25" hidden="1">
      <c r="A518" s="30" t="s">
        <v>773</v>
      </c>
      <c r="B518" s="30" t="s">
        <v>498</v>
      </c>
      <c r="C518" s="35">
        <f>VLOOKUP(B518,A:A,1,0)</f>
      </c>
    </row>
    <row x14ac:dyDescent="0.25" r="519" customHeight="1" ht="17.25" hidden="1">
      <c r="A519" s="30" t="s">
        <v>774</v>
      </c>
      <c r="B519" s="30" t="s">
        <v>498</v>
      </c>
      <c r="C519" s="35">
        <f>VLOOKUP(B519,A:A,1,0)</f>
      </c>
    </row>
    <row x14ac:dyDescent="0.25" r="520" customHeight="1" ht="17.25" hidden="1">
      <c r="A520" s="30" t="s">
        <v>775</v>
      </c>
      <c r="B520" s="30" t="s">
        <v>765</v>
      </c>
      <c r="C520" s="35">
        <f>VLOOKUP(B520,A:A,1,0)</f>
      </c>
    </row>
    <row x14ac:dyDescent="0.25" r="521" customHeight="1" ht="17.25" hidden="1">
      <c r="A521" s="30" t="s">
        <v>776</v>
      </c>
      <c r="B521" s="30" t="s">
        <v>498</v>
      </c>
      <c r="C521" s="35">
        <f>VLOOKUP(B521,A:A,1,0)</f>
      </c>
    </row>
    <row x14ac:dyDescent="0.25" r="522" customHeight="1" ht="17.25" hidden="1">
      <c r="A522" s="30" t="s">
        <v>486</v>
      </c>
      <c r="B522" s="30" t="s">
        <v>641</v>
      </c>
      <c r="C522" s="35">
        <f>VLOOKUP(B522,A:A,1,0)</f>
      </c>
    </row>
    <row x14ac:dyDescent="0.25" r="523" customHeight="1" ht="17.25" hidden="1">
      <c r="A523" s="30" t="s">
        <v>777</v>
      </c>
      <c r="B523" s="30" t="s">
        <v>633</v>
      </c>
      <c r="C523" s="35">
        <f>VLOOKUP(B523,A:A,1,0)</f>
      </c>
    </row>
    <row x14ac:dyDescent="0.25" r="524" customHeight="1" ht="17.25" hidden="1">
      <c r="A524" s="30" t="s">
        <v>778</v>
      </c>
      <c r="B524" s="30" t="s">
        <v>633</v>
      </c>
      <c r="C524" s="35">
        <f>VLOOKUP(B524,A:A,1,0)</f>
      </c>
    </row>
    <row x14ac:dyDescent="0.25" r="525" customHeight="1" ht="14.25">
      <c r="A525" s="30" t="s">
        <v>779</v>
      </c>
      <c r="B525" s="30" t="s">
        <v>233</v>
      </c>
      <c r="C525" s="35">
        <f>VLOOKUP(B525,A:A,1,0)</f>
      </c>
    </row>
    <row x14ac:dyDescent="0.25" r="526" customHeight="1" ht="14.25">
      <c r="A526" s="30" t="s">
        <v>633</v>
      </c>
      <c r="B526" s="30" t="s">
        <v>225</v>
      </c>
      <c r="C526" s="35">
        <f>VLOOKUP(B526,A:A,1,0)</f>
      </c>
    </row>
    <row x14ac:dyDescent="0.25" r="527" customHeight="1" ht="17.25" hidden="1">
      <c r="A527" s="30" t="s">
        <v>713</v>
      </c>
      <c r="B527" s="30" t="s">
        <v>633</v>
      </c>
      <c r="C527" s="35">
        <f>VLOOKUP(B527,A:A,1,0)</f>
      </c>
    </row>
    <row x14ac:dyDescent="0.25" r="528" customHeight="1" ht="17.25" hidden="1">
      <c r="A528" s="30" t="s">
        <v>780</v>
      </c>
      <c r="B528" s="30" t="s">
        <v>713</v>
      </c>
      <c r="C528" s="35">
        <f>VLOOKUP(B528,A:A,1,0)</f>
      </c>
    </row>
    <row x14ac:dyDescent="0.25" r="529" customHeight="1" ht="17.25" hidden="1">
      <c r="A529" s="30" t="s">
        <v>781</v>
      </c>
      <c r="B529" s="30" t="s">
        <v>713</v>
      </c>
      <c r="C529" s="35">
        <f>VLOOKUP(B529,A:A,1,0)</f>
      </c>
    </row>
    <row x14ac:dyDescent="0.25" r="530" customHeight="1" ht="17.25" hidden="1">
      <c r="A530" s="30" t="s">
        <v>782</v>
      </c>
      <c r="B530" s="30" t="s">
        <v>633</v>
      </c>
      <c r="C530" s="35">
        <f>VLOOKUP(B530,A:A,1,0)</f>
      </c>
    </row>
    <row x14ac:dyDescent="0.25" r="531" customHeight="1" ht="14.25">
      <c r="A531" s="30" t="s">
        <v>783</v>
      </c>
      <c r="B531" s="30" t="s">
        <v>225</v>
      </c>
      <c r="C531" s="35">
        <f>VLOOKUP(B531,A:A,1,0)</f>
      </c>
    </row>
    <row x14ac:dyDescent="0.25" r="532" customHeight="1" ht="17.25" hidden="1">
      <c r="A532" s="30" t="s">
        <v>784</v>
      </c>
      <c r="B532" s="30" t="s">
        <v>633</v>
      </c>
      <c r="C532" s="35">
        <f>VLOOKUP(B532,A:A,1,0)</f>
      </c>
    </row>
    <row x14ac:dyDescent="0.25" r="533" customHeight="1" ht="17.25" hidden="1">
      <c r="A533" s="30" t="s">
        <v>785</v>
      </c>
      <c r="B533" s="30" t="s">
        <v>711</v>
      </c>
      <c r="C533" s="35">
        <f>VLOOKUP(B533,A:A,1,0)</f>
      </c>
    </row>
    <row x14ac:dyDescent="0.25" r="534" customHeight="1" ht="17.25" hidden="1">
      <c r="A534" s="30" t="s">
        <v>264</v>
      </c>
      <c r="B534" s="30" t="s">
        <v>699</v>
      </c>
      <c r="C534" s="35">
        <f>VLOOKUP(B534,A:A,1,0)</f>
      </c>
    </row>
    <row x14ac:dyDescent="0.25" r="535" customHeight="1" ht="17.25" hidden="1">
      <c r="A535" s="30" t="s">
        <v>250</v>
      </c>
      <c r="B535" s="30" t="s">
        <v>264</v>
      </c>
      <c r="C535" s="35">
        <f>VLOOKUP(B535,A:A,1,0)</f>
      </c>
    </row>
    <row x14ac:dyDescent="0.25" r="536" customHeight="1" ht="17.25" hidden="1">
      <c r="A536" s="30" t="s">
        <v>786</v>
      </c>
      <c r="B536" s="30" t="s">
        <v>249</v>
      </c>
      <c r="C536" s="35">
        <f>VLOOKUP(B536,A:A,1,0)</f>
      </c>
    </row>
    <row x14ac:dyDescent="0.25" r="537" customHeight="1" ht="17.25" hidden="1">
      <c r="A537" s="30" t="s">
        <v>787</v>
      </c>
      <c r="B537" s="30" t="s">
        <v>249</v>
      </c>
      <c r="C537" s="35">
        <f>VLOOKUP(B537,A:A,1,0)</f>
      </c>
    </row>
    <row x14ac:dyDescent="0.25" r="538" customHeight="1" ht="17.25" hidden="1">
      <c r="A538" s="30" t="s">
        <v>788</v>
      </c>
      <c r="B538" s="30" t="s">
        <v>249</v>
      </c>
      <c r="C538" s="35">
        <f>VLOOKUP(B538,A:A,1,0)</f>
      </c>
    </row>
    <row x14ac:dyDescent="0.25" r="539" customHeight="1" ht="17.25" hidden="1">
      <c r="A539" s="30" t="s">
        <v>789</v>
      </c>
      <c r="B539" s="30" t="s">
        <v>249</v>
      </c>
      <c r="C539" s="35">
        <f>VLOOKUP(B539,A:A,1,0)</f>
      </c>
    </row>
    <row x14ac:dyDescent="0.25" r="540" customHeight="1" ht="17.25" hidden="1">
      <c r="A540" s="30" t="s">
        <v>790</v>
      </c>
      <c r="B540" s="30" t="s">
        <v>249</v>
      </c>
      <c r="C540" s="35">
        <f>VLOOKUP(B540,A:A,1,0)</f>
      </c>
    </row>
    <row x14ac:dyDescent="0.25" r="541" customHeight="1" ht="17.25" hidden="1">
      <c r="A541" s="30" t="s">
        <v>791</v>
      </c>
      <c r="B541" s="30" t="s">
        <v>249</v>
      </c>
      <c r="C541" s="35">
        <f>VLOOKUP(B541,A:A,1,0)</f>
      </c>
    </row>
    <row x14ac:dyDescent="0.25" r="542" customHeight="1" ht="17.25" hidden="1">
      <c r="A542" s="30" t="s">
        <v>792</v>
      </c>
      <c r="B542" s="30" t="s">
        <v>249</v>
      </c>
      <c r="C542" s="35">
        <f>VLOOKUP(B542,A:A,1,0)</f>
      </c>
    </row>
    <row x14ac:dyDescent="0.25" r="543" customHeight="1" ht="17.25" hidden="1">
      <c r="A543" s="30" t="s">
        <v>793</v>
      </c>
      <c r="B543" s="30" t="s">
        <v>249</v>
      </c>
      <c r="C543" s="35">
        <f>VLOOKUP(B543,A:A,1,0)</f>
      </c>
    </row>
    <row x14ac:dyDescent="0.25" r="544" customHeight="1" ht="17.25" hidden="1">
      <c r="A544" s="30" t="s">
        <v>794</v>
      </c>
      <c r="B544" s="30" t="s">
        <v>249</v>
      </c>
      <c r="C544" s="35">
        <f>VLOOKUP(B544,A:A,1,0)</f>
      </c>
    </row>
    <row x14ac:dyDescent="0.25" r="545" customHeight="1" ht="17.25" hidden="1">
      <c r="A545" s="30" t="s">
        <v>795</v>
      </c>
      <c r="B545" s="30" t="s">
        <v>249</v>
      </c>
      <c r="C545" s="35">
        <f>VLOOKUP(B545,A:A,1,0)</f>
      </c>
    </row>
    <row x14ac:dyDescent="0.25" r="546" customHeight="1" ht="17.25" hidden="1">
      <c r="A546" s="30" t="s">
        <v>796</v>
      </c>
      <c r="B546" s="30" t="s">
        <v>249</v>
      </c>
      <c r="C546" s="35">
        <f>VLOOKUP(B546,A:A,1,0)</f>
      </c>
    </row>
    <row x14ac:dyDescent="0.25" r="547" customHeight="1" ht="17.25" hidden="1">
      <c r="A547" s="30" t="s">
        <v>696</v>
      </c>
      <c r="B547" s="30" t="s">
        <v>249</v>
      </c>
      <c r="C547" s="35">
        <f>VLOOKUP(B547,A:A,1,0)</f>
      </c>
    </row>
    <row x14ac:dyDescent="0.25" r="548" customHeight="1" ht="17.25" hidden="1">
      <c r="A548" s="30" t="s">
        <v>797</v>
      </c>
      <c r="B548" s="30" t="s">
        <v>249</v>
      </c>
      <c r="C548" s="35">
        <f>VLOOKUP(B548,A:A,1,0)</f>
      </c>
    </row>
    <row x14ac:dyDescent="0.25" r="549" customHeight="1" ht="17.25" hidden="1">
      <c r="A549" s="30" t="s">
        <v>798</v>
      </c>
      <c r="B549" s="30" t="s">
        <v>249</v>
      </c>
      <c r="C549" s="35">
        <f>VLOOKUP(B549,A:A,1,0)</f>
      </c>
    </row>
    <row x14ac:dyDescent="0.25" r="550" customHeight="1" ht="17.25" hidden="1">
      <c r="A550" s="30" t="s">
        <v>799</v>
      </c>
      <c r="B550" s="30" t="s">
        <v>249</v>
      </c>
      <c r="C550" s="35">
        <f>VLOOKUP(B550,A:A,1,0)</f>
      </c>
    </row>
    <row x14ac:dyDescent="0.25" r="551" customHeight="1" ht="17.25" hidden="1">
      <c r="A551" s="30" t="s">
        <v>800</v>
      </c>
      <c r="B551" s="30" t="s">
        <v>249</v>
      </c>
      <c r="C551" s="35">
        <f>VLOOKUP(B551,A:A,1,0)</f>
      </c>
    </row>
    <row x14ac:dyDescent="0.25" r="552" customHeight="1" ht="17.25" hidden="1">
      <c r="A552" s="30" t="s">
        <v>801</v>
      </c>
      <c r="B552" s="30" t="s">
        <v>249</v>
      </c>
      <c r="C552" s="35">
        <f>VLOOKUP(B552,A:A,1,0)</f>
      </c>
    </row>
    <row x14ac:dyDescent="0.25" r="553" customHeight="1" ht="17.25" hidden="1">
      <c r="A553" s="30" t="s">
        <v>802</v>
      </c>
      <c r="B553" s="30" t="s">
        <v>249</v>
      </c>
      <c r="C553" s="35">
        <f>VLOOKUP(B553,A:A,1,0)</f>
      </c>
    </row>
    <row x14ac:dyDescent="0.25" r="554" customHeight="1" ht="17.25" hidden="1">
      <c r="A554" s="30" t="s">
        <v>803</v>
      </c>
      <c r="B554" s="30" t="s">
        <v>249</v>
      </c>
      <c r="C554" s="35">
        <f>VLOOKUP(B554,A:A,1,0)</f>
      </c>
    </row>
    <row x14ac:dyDescent="0.25" r="555" customHeight="1" ht="17.25" hidden="1">
      <c r="A555" s="30" t="s">
        <v>804</v>
      </c>
      <c r="B555" s="30" t="s">
        <v>249</v>
      </c>
      <c r="C555" s="35">
        <f>VLOOKUP(B555,A:A,1,0)</f>
      </c>
    </row>
    <row x14ac:dyDescent="0.25" r="556" customHeight="1" ht="17.25" hidden="1">
      <c r="A556" s="30" t="s">
        <v>805</v>
      </c>
      <c r="B556" s="30" t="s">
        <v>249</v>
      </c>
      <c r="C556" s="35">
        <f>VLOOKUP(B556,A:A,1,0)</f>
      </c>
    </row>
    <row x14ac:dyDescent="0.25" r="557" customHeight="1" ht="17.25" hidden="1">
      <c r="A557" s="30" t="s">
        <v>806</v>
      </c>
      <c r="B557" s="30" t="s">
        <v>249</v>
      </c>
      <c r="C557" s="35">
        <f>VLOOKUP(B557,A:A,1,0)</f>
      </c>
    </row>
    <row x14ac:dyDescent="0.25" r="558" customHeight="1" ht="17.25" hidden="1">
      <c r="A558" s="30" t="s">
        <v>807</v>
      </c>
      <c r="B558" s="30" t="s">
        <v>249</v>
      </c>
      <c r="C558" s="35">
        <f>VLOOKUP(B558,A:A,1,0)</f>
      </c>
    </row>
    <row x14ac:dyDescent="0.25" r="559" customHeight="1" ht="17.25" hidden="1">
      <c r="A559" s="30" t="s">
        <v>808</v>
      </c>
      <c r="B559" s="30" t="s">
        <v>249</v>
      </c>
      <c r="C559" s="35">
        <f>VLOOKUP(B559,A:A,1,0)</f>
      </c>
    </row>
    <row x14ac:dyDescent="0.25" r="560" customHeight="1" ht="17.25" hidden="1">
      <c r="A560" s="30" t="s">
        <v>809</v>
      </c>
      <c r="B560" s="30" t="s">
        <v>249</v>
      </c>
      <c r="C560" s="35">
        <f>VLOOKUP(B560,A:A,1,0)</f>
      </c>
    </row>
    <row x14ac:dyDescent="0.25" r="561" customHeight="1" ht="17.25" hidden="1">
      <c r="A561" s="30" t="s">
        <v>810</v>
      </c>
      <c r="B561" s="30" t="s">
        <v>249</v>
      </c>
      <c r="C561" s="35">
        <f>VLOOKUP(B561,A:A,1,0)</f>
      </c>
    </row>
    <row x14ac:dyDescent="0.25" r="562" customHeight="1" ht="17.25" hidden="1">
      <c r="A562" s="30" t="s">
        <v>811</v>
      </c>
      <c r="B562" s="30" t="s">
        <v>249</v>
      </c>
      <c r="C562" s="35">
        <f>VLOOKUP(B562,A:A,1,0)</f>
      </c>
    </row>
    <row x14ac:dyDescent="0.25" r="563" customHeight="1" ht="17.25" hidden="1">
      <c r="A563" s="30" t="s">
        <v>812</v>
      </c>
      <c r="B563" s="30" t="s">
        <v>249</v>
      </c>
      <c r="C563" s="35">
        <f>VLOOKUP(B563,A:A,1,0)</f>
      </c>
    </row>
    <row x14ac:dyDescent="0.25" r="564" customHeight="1" ht="17.25" hidden="1">
      <c r="A564" s="30" t="s">
        <v>813</v>
      </c>
      <c r="B564" s="30" t="s">
        <v>249</v>
      </c>
      <c r="C564" s="35">
        <f>VLOOKUP(B564,A:A,1,0)</f>
      </c>
    </row>
    <row x14ac:dyDescent="0.25" r="565" customHeight="1" ht="17.25" hidden="1">
      <c r="A565" s="30" t="s">
        <v>814</v>
      </c>
      <c r="B565" s="30" t="s">
        <v>249</v>
      </c>
      <c r="C565" s="35">
        <f>VLOOKUP(B565,A:A,1,0)</f>
      </c>
    </row>
    <row x14ac:dyDescent="0.25" r="566" customHeight="1" ht="17.25" hidden="1">
      <c r="A566" s="30" t="s">
        <v>815</v>
      </c>
      <c r="B566" s="30" t="s">
        <v>249</v>
      </c>
      <c r="C566" s="35">
        <f>VLOOKUP(B566,A:A,1,0)</f>
      </c>
    </row>
    <row x14ac:dyDescent="0.25" r="567" customHeight="1" ht="17.25" hidden="1">
      <c r="A567" s="30" t="s">
        <v>816</v>
      </c>
      <c r="B567" s="30" t="s">
        <v>249</v>
      </c>
      <c r="C567" s="35">
        <f>VLOOKUP(B567,A:A,1,0)</f>
      </c>
    </row>
    <row x14ac:dyDescent="0.25" r="568" customHeight="1" ht="17.25" hidden="1">
      <c r="A568" s="30" t="s">
        <v>817</v>
      </c>
      <c r="B568" s="30" t="s">
        <v>249</v>
      </c>
      <c r="C568" s="35">
        <f>VLOOKUP(B568,A:A,1,0)</f>
      </c>
    </row>
    <row x14ac:dyDescent="0.25" r="569" customHeight="1" ht="17.25" hidden="1">
      <c r="A569" s="30" t="s">
        <v>818</v>
      </c>
      <c r="B569" s="30" t="s">
        <v>249</v>
      </c>
      <c r="C569" s="35">
        <f>VLOOKUP(B569,A:A,1,0)</f>
      </c>
    </row>
    <row x14ac:dyDescent="0.25" r="570" customHeight="1" ht="17.25" hidden="1">
      <c r="A570" s="30" t="s">
        <v>819</v>
      </c>
      <c r="B570" s="30" t="s">
        <v>249</v>
      </c>
      <c r="C570" s="35">
        <f>VLOOKUP(B570,A:A,1,0)</f>
      </c>
    </row>
    <row x14ac:dyDescent="0.25" r="571" customHeight="1" ht="17.25" hidden="1">
      <c r="A571" s="30" t="s">
        <v>820</v>
      </c>
      <c r="B571" s="30" t="s">
        <v>264</v>
      </c>
      <c r="C571" s="35">
        <f>VLOOKUP(B571,A:A,1,0)</f>
      </c>
    </row>
    <row x14ac:dyDescent="0.25" r="572" customHeight="1" ht="17.25" hidden="1">
      <c r="A572" s="30" t="s">
        <v>821</v>
      </c>
      <c r="B572" s="30" t="s">
        <v>249</v>
      </c>
      <c r="C572" s="35">
        <f>VLOOKUP(B572,A:A,1,0)</f>
      </c>
    </row>
    <row x14ac:dyDescent="0.25" r="573" customHeight="1" ht="17.25" hidden="1">
      <c r="A573" s="30" t="s">
        <v>822</v>
      </c>
      <c r="B573" s="30" t="s">
        <v>249</v>
      </c>
      <c r="C573" s="35">
        <f>VLOOKUP(B573,A:A,1,0)</f>
      </c>
    </row>
    <row x14ac:dyDescent="0.25" r="574" customHeight="1" ht="17.25" hidden="1">
      <c r="A574" s="30" t="s">
        <v>823</v>
      </c>
      <c r="B574" s="30" t="s">
        <v>249</v>
      </c>
      <c r="C574" s="35">
        <f>VLOOKUP(B574,A:A,1,0)</f>
      </c>
    </row>
    <row x14ac:dyDescent="0.25" r="575" customHeight="1" ht="17.25" hidden="1">
      <c r="A575" s="30" t="s">
        <v>824</v>
      </c>
      <c r="B575" s="30" t="s">
        <v>249</v>
      </c>
      <c r="C575" s="35">
        <f>VLOOKUP(B575,A:A,1,0)</f>
      </c>
    </row>
    <row x14ac:dyDescent="0.25" r="576" customHeight="1" ht="17.25" hidden="1">
      <c r="A576" s="30" t="s">
        <v>825</v>
      </c>
      <c r="B576" s="30" t="s">
        <v>249</v>
      </c>
      <c r="C576" s="35">
        <f>VLOOKUP(B576,A:A,1,0)</f>
      </c>
    </row>
    <row x14ac:dyDescent="0.25" r="577" customHeight="1" ht="17.25" hidden="1">
      <c r="A577" s="30" t="s">
        <v>826</v>
      </c>
      <c r="B577" s="30" t="s">
        <v>249</v>
      </c>
      <c r="C577" s="35">
        <f>VLOOKUP(B577,A:A,1,0)</f>
      </c>
    </row>
    <row x14ac:dyDescent="0.25" r="578" customHeight="1" ht="17.25" hidden="1">
      <c r="A578" s="30" t="s">
        <v>827</v>
      </c>
      <c r="B578" s="30" t="s">
        <v>249</v>
      </c>
      <c r="C578" s="35">
        <f>VLOOKUP(B578,A:A,1,0)</f>
      </c>
    </row>
    <row x14ac:dyDescent="0.25" r="579" customHeight="1" ht="17.25" hidden="1">
      <c r="A579" s="30" t="s">
        <v>828</v>
      </c>
      <c r="B579" s="30" t="s">
        <v>249</v>
      </c>
      <c r="C579" s="35">
        <f>VLOOKUP(B579,A:A,1,0)</f>
      </c>
    </row>
    <row x14ac:dyDescent="0.25" r="580" customHeight="1" ht="17.25" hidden="1">
      <c r="A580" s="30" t="s">
        <v>829</v>
      </c>
      <c r="B580" s="30" t="s">
        <v>249</v>
      </c>
      <c r="C580" s="35">
        <f>VLOOKUP(B580,A:A,1,0)</f>
      </c>
    </row>
    <row x14ac:dyDescent="0.25" r="581" customHeight="1" ht="17.25" hidden="1">
      <c r="A581" s="30" t="s">
        <v>830</v>
      </c>
      <c r="B581" s="30" t="s">
        <v>249</v>
      </c>
      <c r="C581" s="35">
        <f>VLOOKUP(B581,A:A,1,0)</f>
      </c>
    </row>
    <row x14ac:dyDescent="0.25" r="582" customHeight="1" ht="17.25" hidden="1">
      <c r="A582" s="30" t="s">
        <v>831</v>
      </c>
      <c r="B582" s="30" t="s">
        <v>249</v>
      </c>
      <c r="C582" s="35">
        <f>VLOOKUP(B582,A:A,1,0)</f>
      </c>
    </row>
    <row x14ac:dyDescent="0.25" r="583" customHeight="1" ht="17.25" hidden="1">
      <c r="A583" s="30" t="s">
        <v>832</v>
      </c>
      <c r="B583" s="30" t="s">
        <v>249</v>
      </c>
      <c r="C583" s="35">
        <f>VLOOKUP(B583,A:A,1,0)</f>
      </c>
    </row>
    <row x14ac:dyDescent="0.25" r="584" customHeight="1" ht="17.25" hidden="1">
      <c r="A584" s="30" t="s">
        <v>833</v>
      </c>
      <c r="B584" s="30" t="s">
        <v>249</v>
      </c>
      <c r="C584" s="35">
        <f>VLOOKUP(B584,A:A,1,0)</f>
      </c>
    </row>
    <row x14ac:dyDescent="0.25" r="585" customHeight="1" ht="17.25" hidden="1">
      <c r="A585" s="30" t="s">
        <v>834</v>
      </c>
      <c r="B585" s="30" t="s">
        <v>249</v>
      </c>
      <c r="C585" s="35">
        <f>VLOOKUP(B585,A:A,1,0)</f>
      </c>
    </row>
    <row x14ac:dyDescent="0.25" r="586" customHeight="1" ht="17.25" hidden="1">
      <c r="A586" s="30" t="s">
        <v>835</v>
      </c>
      <c r="B586" s="30" t="s">
        <v>249</v>
      </c>
      <c r="C586" s="35">
        <f>VLOOKUP(B586,A:A,1,0)</f>
      </c>
    </row>
    <row x14ac:dyDescent="0.25" r="587" customHeight="1" ht="17.25" hidden="1">
      <c r="A587" s="30" t="s">
        <v>836</v>
      </c>
      <c r="B587" s="30" t="s">
        <v>249</v>
      </c>
      <c r="C587" s="35">
        <f>VLOOKUP(B587,A:A,1,0)</f>
      </c>
    </row>
    <row x14ac:dyDescent="0.25" r="588" customHeight="1" ht="17.25" hidden="1">
      <c r="A588" s="30" t="s">
        <v>837</v>
      </c>
      <c r="B588" s="30" t="s">
        <v>249</v>
      </c>
      <c r="C588" s="35">
        <f>VLOOKUP(B588,A:A,1,0)</f>
      </c>
    </row>
    <row x14ac:dyDescent="0.25" r="589" customHeight="1" ht="17.25" hidden="1">
      <c r="A589" s="30" t="s">
        <v>838</v>
      </c>
      <c r="B589" s="30" t="s">
        <v>249</v>
      </c>
      <c r="C589" s="35">
        <f>VLOOKUP(B589,A:A,1,0)</f>
      </c>
    </row>
    <row x14ac:dyDescent="0.25" r="590" customHeight="1" ht="17.25" hidden="1">
      <c r="A590" s="30" t="s">
        <v>839</v>
      </c>
      <c r="B590" s="30" t="s">
        <v>249</v>
      </c>
      <c r="C590" s="35">
        <f>VLOOKUP(B590,A:A,1,0)</f>
      </c>
    </row>
    <row x14ac:dyDescent="0.25" r="591" customHeight="1" ht="17.25" hidden="1">
      <c r="A591" s="30" t="s">
        <v>840</v>
      </c>
      <c r="B591" s="30" t="s">
        <v>249</v>
      </c>
      <c r="C591" s="35">
        <f>VLOOKUP(B591,A:A,1,0)</f>
      </c>
    </row>
    <row x14ac:dyDescent="0.25" r="592" customHeight="1" ht="17.25" hidden="1">
      <c r="A592" s="30" t="s">
        <v>841</v>
      </c>
      <c r="B592" s="30" t="s">
        <v>249</v>
      </c>
      <c r="C592" s="35">
        <f>VLOOKUP(B592,A:A,1,0)</f>
      </c>
    </row>
    <row x14ac:dyDescent="0.25" r="593" customHeight="1" ht="17.25" hidden="1">
      <c r="A593" s="30" t="s">
        <v>842</v>
      </c>
      <c r="B593" s="30" t="s">
        <v>249</v>
      </c>
      <c r="C593" s="35">
        <f>VLOOKUP(B593,A:A,1,0)</f>
      </c>
    </row>
    <row x14ac:dyDescent="0.25" r="594" customHeight="1" ht="17.25" hidden="1">
      <c r="A594" s="30" t="s">
        <v>843</v>
      </c>
      <c r="B594" s="30" t="s">
        <v>249</v>
      </c>
      <c r="C594" s="35">
        <f>VLOOKUP(B594,A:A,1,0)</f>
      </c>
    </row>
    <row x14ac:dyDescent="0.25" r="595" customHeight="1" ht="17.25" hidden="1">
      <c r="A595" s="30" t="s">
        <v>844</v>
      </c>
      <c r="B595" s="30" t="s">
        <v>249</v>
      </c>
      <c r="C595" s="35">
        <f>VLOOKUP(B595,A:A,1,0)</f>
      </c>
    </row>
    <row x14ac:dyDescent="0.25" r="596" customHeight="1" ht="17.25" hidden="1">
      <c r="A596" s="30" t="s">
        <v>845</v>
      </c>
      <c r="B596" s="30" t="s">
        <v>249</v>
      </c>
      <c r="C596" s="35">
        <f>VLOOKUP(B596,A:A,1,0)</f>
      </c>
    </row>
    <row x14ac:dyDescent="0.25" r="597" customHeight="1" ht="17.25" hidden="1">
      <c r="A597" s="30" t="s">
        <v>846</v>
      </c>
      <c r="B597" s="30" t="s">
        <v>249</v>
      </c>
      <c r="C597" s="35">
        <f>VLOOKUP(B597,A:A,1,0)</f>
      </c>
    </row>
    <row x14ac:dyDescent="0.25" r="598" customHeight="1" ht="17.25" hidden="1">
      <c r="A598" s="30" t="s">
        <v>847</v>
      </c>
      <c r="B598" s="30" t="s">
        <v>249</v>
      </c>
      <c r="C598" s="35">
        <f>VLOOKUP(B598,A:A,1,0)</f>
      </c>
    </row>
    <row x14ac:dyDescent="0.25" r="599" customHeight="1" ht="17.25" hidden="1">
      <c r="A599" s="30" t="s">
        <v>848</v>
      </c>
      <c r="B599" s="30" t="s">
        <v>249</v>
      </c>
      <c r="C599" s="35">
        <f>VLOOKUP(B599,A:A,1,0)</f>
      </c>
    </row>
    <row x14ac:dyDescent="0.25" r="600" customHeight="1" ht="17.25" hidden="1">
      <c r="A600" s="30" t="s">
        <v>849</v>
      </c>
      <c r="B600" s="30" t="s">
        <v>249</v>
      </c>
      <c r="C600" s="35">
        <f>VLOOKUP(B600,A:A,1,0)</f>
      </c>
    </row>
    <row x14ac:dyDescent="0.25" r="601" customHeight="1" ht="17.25" hidden="1">
      <c r="A601" s="30" t="s">
        <v>850</v>
      </c>
      <c r="B601" s="30" t="s">
        <v>249</v>
      </c>
      <c r="C601" s="35">
        <f>VLOOKUP(B601,A:A,1,0)</f>
      </c>
    </row>
    <row x14ac:dyDescent="0.25" r="602" customHeight="1" ht="17.25" hidden="1">
      <c r="A602" s="30" t="s">
        <v>851</v>
      </c>
      <c r="B602" s="30" t="s">
        <v>249</v>
      </c>
      <c r="C602" s="35">
        <f>VLOOKUP(B602,A:A,1,0)</f>
      </c>
    </row>
    <row x14ac:dyDescent="0.25" r="603" customHeight="1" ht="17.25" hidden="1">
      <c r="A603" s="30" t="s">
        <v>852</v>
      </c>
      <c r="B603" s="30" t="s">
        <v>249</v>
      </c>
      <c r="C603" s="35">
        <f>VLOOKUP(B603,A:A,1,0)</f>
      </c>
    </row>
    <row x14ac:dyDescent="0.25" r="604" customHeight="1" ht="17.25" hidden="1">
      <c r="A604" s="30" t="s">
        <v>853</v>
      </c>
      <c r="B604" s="30" t="s">
        <v>249</v>
      </c>
      <c r="C604" s="35">
        <f>VLOOKUP(B604,A:A,1,0)</f>
      </c>
    </row>
    <row x14ac:dyDescent="0.25" r="605" customHeight="1" ht="17.25" hidden="1">
      <c r="A605" s="30" t="s">
        <v>854</v>
      </c>
      <c r="B605" s="30" t="s">
        <v>249</v>
      </c>
      <c r="C605" s="35">
        <f>VLOOKUP(B605,A:A,1,0)</f>
      </c>
    </row>
    <row x14ac:dyDescent="0.25" r="606" customHeight="1" ht="17.25" hidden="1">
      <c r="A606" s="30" t="s">
        <v>855</v>
      </c>
      <c r="B606" s="30" t="s">
        <v>249</v>
      </c>
      <c r="C606" s="35">
        <f>VLOOKUP(B606,A:A,1,0)</f>
      </c>
    </row>
    <row x14ac:dyDescent="0.25" r="607" customHeight="1" ht="17.25" hidden="1">
      <c r="A607" s="30" t="s">
        <v>856</v>
      </c>
      <c r="B607" s="30" t="s">
        <v>249</v>
      </c>
      <c r="C607" s="35">
        <f>VLOOKUP(B607,A:A,1,0)</f>
      </c>
    </row>
    <row x14ac:dyDescent="0.25" r="608" customHeight="1" ht="17.25" hidden="1">
      <c r="A608" s="30" t="s">
        <v>857</v>
      </c>
      <c r="B608" s="30" t="s">
        <v>249</v>
      </c>
      <c r="C608" s="35">
        <f>VLOOKUP(B608,A:A,1,0)</f>
      </c>
    </row>
    <row x14ac:dyDescent="0.25" r="609" customHeight="1" ht="17.25" hidden="1">
      <c r="A609" s="30" t="s">
        <v>858</v>
      </c>
      <c r="B609" s="30" t="s">
        <v>249</v>
      </c>
      <c r="C609" s="35">
        <f>VLOOKUP(B609,A:A,1,0)</f>
      </c>
    </row>
    <row x14ac:dyDescent="0.25" r="610" customHeight="1" ht="17.25" hidden="1">
      <c r="A610" s="30" t="s">
        <v>859</v>
      </c>
      <c r="B610" s="30" t="s">
        <v>249</v>
      </c>
      <c r="C610" s="35">
        <f>VLOOKUP(B610,A:A,1,0)</f>
      </c>
    </row>
    <row x14ac:dyDescent="0.25" r="611" customHeight="1" ht="17.25" hidden="1">
      <c r="A611" s="30" t="s">
        <v>860</v>
      </c>
      <c r="B611" s="30" t="s">
        <v>249</v>
      </c>
      <c r="C611" s="35">
        <f>VLOOKUP(B611,A:A,1,0)</f>
      </c>
    </row>
    <row x14ac:dyDescent="0.25" r="612" customHeight="1" ht="17.25" hidden="1">
      <c r="A612" s="30" t="s">
        <v>861</v>
      </c>
      <c r="B612" s="30" t="s">
        <v>249</v>
      </c>
      <c r="C612" s="35">
        <f>VLOOKUP(B612,A:A,1,0)</f>
      </c>
    </row>
    <row x14ac:dyDescent="0.25" r="613" customHeight="1" ht="17.25" hidden="1">
      <c r="A613" s="30" t="s">
        <v>862</v>
      </c>
      <c r="B613" s="30" t="s">
        <v>249</v>
      </c>
      <c r="C613" s="35">
        <f>VLOOKUP(B613,A:A,1,0)</f>
      </c>
    </row>
    <row x14ac:dyDescent="0.25" r="614" customHeight="1" ht="17.25" hidden="1">
      <c r="A614" s="30" t="s">
        <v>863</v>
      </c>
      <c r="B614" s="30" t="s">
        <v>249</v>
      </c>
      <c r="C614" s="35">
        <f>VLOOKUP(B614,A:A,1,0)</f>
      </c>
    </row>
    <row x14ac:dyDescent="0.25" r="615" customHeight="1" ht="17.25" hidden="1">
      <c r="A615" s="30" t="s">
        <v>864</v>
      </c>
      <c r="B615" s="30" t="s">
        <v>249</v>
      </c>
      <c r="C615" s="35">
        <f>VLOOKUP(B615,A:A,1,0)</f>
      </c>
    </row>
    <row x14ac:dyDescent="0.25" r="616" customHeight="1" ht="17.25" hidden="1">
      <c r="A616" s="30" t="s">
        <v>865</v>
      </c>
      <c r="B616" s="30" t="s">
        <v>249</v>
      </c>
      <c r="C616" s="35">
        <f>VLOOKUP(B616,A:A,1,0)</f>
      </c>
    </row>
    <row x14ac:dyDescent="0.25" r="617" customHeight="1" ht="17.25" hidden="1">
      <c r="A617" s="30" t="s">
        <v>866</v>
      </c>
      <c r="B617" s="30" t="s">
        <v>249</v>
      </c>
      <c r="C617" s="35">
        <f>VLOOKUP(B617,A:A,1,0)</f>
      </c>
    </row>
    <row x14ac:dyDescent="0.25" r="618" customHeight="1" ht="17.25" hidden="1">
      <c r="A618" s="30" t="s">
        <v>867</v>
      </c>
      <c r="B618" s="30" t="s">
        <v>249</v>
      </c>
      <c r="C618" s="35">
        <f>VLOOKUP(B618,A:A,1,0)</f>
      </c>
    </row>
    <row x14ac:dyDescent="0.25" r="619" customHeight="1" ht="17.25" hidden="1">
      <c r="A619" s="30" t="s">
        <v>868</v>
      </c>
      <c r="B619" s="30" t="s">
        <v>249</v>
      </c>
      <c r="C619" s="35">
        <f>VLOOKUP(B619,A:A,1,0)</f>
      </c>
    </row>
    <row x14ac:dyDescent="0.25" r="620" customHeight="1" ht="17.25" hidden="1">
      <c r="A620" s="30" t="s">
        <v>869</v>
      </c>
      <c r="B620" s="30" t="s">
        <v>249</v>
      </c>
      <c r="C620" s="35">
        <f>VLOOKUP(B620,A:A,1,0)</f>
      </c>
    </row>
    <row x14ac:dyDescent="0.25" r="621" customHeight="1" ht="17.25" hidden="1">
      <c r="A621" s="30" t="s">
        <v>870</v>
      </c>
      <c r="B621" s="30" t="s">
        <v>249</v>
      </c>
      <c r="C621" s="35">
        <f>VLOOKUP(B621,A:A,1,0)</f>
      </c>
    </row>
    <row x14ac:dyDescent="0.25" r="622" customHeight="1" ht="17.25" hidden="1">
      <c r="A622" s="30" t="s">
        <v>871</v>
      </c>
      <c r="B622" s="30" t="s">
        <v>249</v>
      </c>
      <c r="C622" s="35">
        <f>VLOOKUP(B622,A:A,1,0)</f>
      </c>
    </row>
    <row x14ac:dyDescent="0.25" r="623" customHeight="1" ht="17.25" hidden="1">
      <c r="A623" s="30" t="s">
        <v>872</v>
      </c>
      <c r="B623" s="30" t="s">
        <v>249</v>
      </c>
      <c r="C623" s="35">
        <f>VLOOKUP(B623,A:A,1,0)</f>
      </c>
    </row>
    <row x14ac:dyDescent="0.25" r="624" customHeight="1" ht="17.25" hidden="1">
      <c r="A624" s="30" t="s">
        <v>873</v>
      </c>
      <c r="B624" s="30" t="s">
        <v>249</v>
      </c>
      <c r="C624" s="35">
        <f>VLOOKUP(B624,A:A,1,0)</f>
      </c>
    </row>
    <row x14ac:dyDescent="0.25" r="625" customHeight="1" ht="17.25" hidden="1">
      <c r="A625" s="30" t="s">
        <v>874</v>
      </c>
      <c r="B625" s="30" t="s">
        <v>249</v>
      </c>
      <c r="C625" s="35">
        <f>VLOOKUP(B625,A:A,1,0)</f>
      </c>
    </row>
    <row x14ac:dyDescent="0.25" r="626" customHeight="1" ht="17.25" hidden="1">
      <c r="A626" s="30" t="s">
        <v>875</v>
      </c>
      <c r="B626" s="30" t="s">
        <v>249</v>
      </c>
      <c r="C626" s="35">
        <f>VLOOKUP(B626,A:A,1,0)</f>
      </c>
    </row>
    <row x14ac:dyDescent="0.25" r="627" customHeight="1" ht="17.25" hidden="1">
      <c r="A627" s="30" t="s">
        <v>876</v>
      </c>
      <c r="B627" s="30" t="s">
        <v>249</v>
      </c>
      <c r="C627" s="35">
        <f>VLOOKUP(B627,A:A,1,0)</f>
      </c>
    </row>
    <row x14ac:dyDescent="0.25" r="628" customHeight="1" ht="17.25" hidden="1">
      <c r="A628" s="30" t="s">
        <v>877</v>
      </c>
      <c r="B628" s="30" t="s">
        <v>249</v>
      </c>
      <c r="C628" s="35">
        <f>VLOOKUP(B628,A:A,1,0)</f>
      </c>
    </row>
    <row x14ac:dyDescent="0.25" r="629" customHeight="1" ht="17.25" hidden="1">
      <c r="A629" s="30" t="s">
        <v>878</v>
      </c>
      <c r="B629" s="30" t="s">
        <v>249</v>
      </c>
      <c r="C629" s="35">
        <f>VLOOKUP(B629,A:A,1,0)</f>
      </c>
    </row>
    <row x14ac:dyDescent="0.25" r="630" customHeight="1" ht="17.25" hidden="1">
      <c r="A630" s="30" t="s">
        <v>879</v>
      </c>
      <c r="B630" s="30" t="s">
        <v>249</v>
      </c>
      <c r="C630" s="35">
        <f>VLOOKUP(B630,A:A,1,0)</f>
      </c>
    </row>
    <row x14ac:dyDescent="0.25" r="631" customHeight="1" ht="17.25" hidden="1">
      <c r="A631" s="30" t="s">
        <v>880</v>
      </c>
      <c r="B631" s="30" t="s">
        <v>249</v>
      </c>
      <c r="C631" s="35">
        <f>VLOOKUP(B631,A:A,1,0)</f>
      </c>
    </row>
    <row x14ac:dyDescent="0.25" r="632" customHeight="1" ht="17.25" hidden="1">
      <c r="A632" s="30" t="s">
        <v>881</v>
      </c>
      <c r="B632" s="30" t="s">
        <v>249</v>
      </c>
      <c r="C632" s="35">
        <f>VLOOKUP(B632,A:A,1,0)</f>
      </c>
    </row>
    <row x14ac:dyDescent="0.25" r="633" customHeight="1" ht="17.25" hidden="1">
      <c r="A633" s="30" t="s">
        <v>882</v>
      </c>
      <c r="B633" s="30" t="s">
        <v>249</v>
      </c>
      <c r="C633" s="35">
        <f>VLOOKUP(B633,A:A,1,0)</f>
      </c>
    </row>
    <row x14ac:dyDescent="0.25" r="634" customHeight="1" ht="17.25" hidden="1">
      <c r="A634" s="30" t="s">
        <v>883</v>
      </c>
      <c r="B634" s="30" t="s">
        <v>249</v>
      </c>
      <c r="C634" s="35">
        <f>VLOOKUP(B634,A:A,1,0)</f>
      </c>
    </row>
    <row x14ac:dyDescent="0.25" r="635" customHeight="1" ht="17.25" hidden="1">
      <c r="A635" s="30" t="s">
        <v>884</v>
      </c>
      <c r="B635" s="30" t="s">
        <v>249</v>
      </c>
      <c r="C635" s="35">
        <f>VLOOKUP(B635,A:A,1,0)</f>
      </c>
    </row>
    <row x14ac:dyDescent="0.25" r="636" customHeight="1" ht="17.25" hidden="1">
      <c r="A636" s="30" t="s">
        <v>885</v>
      </c>
      <c r="B636" s="30" t="s">
        <v>249</v>
      </c>
      <c r="C636" s="35">
        <f>VLOOKUP(B636,A:A,1,0)</f>
      </c>
    </row>
    <row x14ac:dyDescent="0.25" r="637" customHeight="1" ht="17.25" hidden="1">
      <c r="A637" s="30" t="s">
        <v>886</v>
      </c>
      <c r="B637" s="30" t="s">
        <v>249</v>
      </c>
      <c r="C637" s="35">
        <f>VLOOKUP(B637,A:A,1,0)</f>
      </c>
    </row>
    <row x14ac:dyDescent="0.25" r="638" customHeight="1" ht="17.25" hidden="1">
      <c r="A638" s="30" t="s">
        <v>887</v>
      </c>
      <c r="B638" s="30" t="s">
        <v>249</v>
      </c>
      <c r="C638" s="35">
        <f>VLOOKUP(B638,A:A,1,0)</f>
      </c>
    </row>
    <row x14ac:dyDescent="0.25" r="639" customHeight="1" ht="17.25" hidden="1">
      <c r="A639" s="30" t="s">
        <v>888</v>
      </c>
      <c r="B639" s="30" t="s">
        <v>249</v>
      </c>
      <c r="C639" s="35">
        <f>VLOOKUP(B639,A:A,1,0)</f>
      </c>
    </row>
    <row x14ac:dyDescent="0.25" r="640" customHeight="1" ht="17.25" hidden="1">
      <c r="A640" s="30" t="s">
        <v>889</v>
      </c>
      <c r="B640" s="30" t="s">
        <v>249</v>
      </c>
      <c r="C640" s="35">
        <f>VLOOKUP(B640,A:A,1,0)</f>
      </c>
    </row>
    <row x14ac:dyDescent="0.25" r="641" customHeight="1" ht="17.25" hidden="1">
      <c r="A641" s="30" t="s">
        <v>890</v>
      </c>
      <c r="B641" s="30" t="s">
        <v>249</v>
      </c>
      <c r="C641" s="35">
        <f>VLOOKUP(B641,A:A,1,0)</f>
      </c>
    </row>
    <row x14ac:dyDescent="0.25" r="642" customHeight="1" ht="17.25" hidden="1">
      <c r="A642" s="30" t="s">
        <v>891</v>
      </c>
      <c r="B642" s="30" t="s">
        <v>249</v>
      </c>
      <c r="C642" s="35">
        <f>VLOOKUP(B642,A:A,1,0)</f>
      </c>
    </row>
    <row x14ac:dyDescent="0.25" r="643" customHeight="1" ht="17.25" hidden="1">
      <c r="A643" s="30" t="s">
        <v>892</v>
      </c>
      <c r="B643" s="30" t="s">
        <v>249</v>
      </c>
      <c r="C643" s="35">
        <f>VLOOKUP(B643,A:A,1,0)</f>
      </c>
    </row>
    <row x14ac:dyDescent="0.25" r="644" customHeight="1" ht="17.25" hidden="1">
      <c r="A644" s="30" t="s">
        <v>893</v>
      </c>
      <c r="B644" s="30" t="s">
        <v>249</v>
      </c>
      <c r="C644" s="35">
        <f>VLOOKUP(B644,A:A,1,0)</f>
      </c>
    </row>
    <row x14ac:dyDescent="0.25" r="645" customHeight="1" ht="17.25" hidden="1">
      <c r="A645" s="30" t="s">
        <v>894</v>
      </c>
      <c r="B645" s="30" t="s">
        <v>249</v>
      </c>
      <c r="C645" s="35">
        <f>VLOOKUP(B645,A:A,1,0)</f>
      </c>
    </row>
    <row x14ac:dyDescent="0.25" r="646" customHeight="1" ht="17.25" hidden="1">
      <c r="A646" s="30" t="s">
        <v>895</v>
      </c>
      <c r="B646" s="30" t="s">
        <v>249</v>
      </c>
      <c r="C646" s="35">
        <f>VLOOKUP(B646,A:A,1,0)</f>
      </c>
    </row>
    <row x14ac:dyDescent="0.25" r="647" customHeight="1" ht="17.25" hidden="1">
      <c r="A647" s="30" t="s">
        <v>896</v>
      </c>
      <c r="B647" s="30" t="s">
        <v>249</v>
      </c>
      <c r="C647" s="35">
        <f>VLOOKUP(B647,A:A,1,0)</f>
      </c>
    </row>
    <row x14ac:dyDescent="0.25" r="648" customHeight="1" ht="17.25" hidden="1">
      <c r="A648" s="30" t="s">
        <v>897</v>
      </c>
      <c r="B648" s="30" t="s">
        <v>249</v>
      </c>
      <c r="C648" s="35">
        <f>VLOOKUP(B648,A:A,1,0)</f>
      </c>
    </row>
    <row x14ac:dyDescent="0.25" r="649" customHeight="1" ht="17.25" hidden="1">
      <c r="A649" s="30" t="s">
        <v>898</v>
      </c>
      <c r="B649" s="30" t="s">
        <v>249</v>
      </c>
      <c r="C649" s="35">
        <f>VLOOKUP(B649,A:A,1,0)</f>
      </c>
    </row>
    <row x14ac:dyDescent="0.25" r="650" customHeight="1" ht="17.25" hidden="1">
      <c r="A650" s="30" t="s">
        <v>899</v>
      </c>
      <c r="B650" s="30" t="s">
        <v>249</v>
      </c>
      <c r="C650" s="35">
        <f>VLOOKUP(B650,A:A,1,0)</f>
      </c>
    </row>
    <row x14ac:dyDescent="0.25" r="651" customHeight="1" ht="17.25" hidden="1">
      <c r="A651" s="30" t="s">
        <v>900</v>
      </c>
      <c r="B651" s="30" t="s">
        <v>249</v>
      </c>
      <c r="C651" s="35">
        <f>VLOOKUP(B651,A:A,1,0)</f>
      </c>
    </row>
    <row x14ac:dyDescent="0.25" r="652" customHeight="1" ht="17.25" hidden="1">
      <c r="A652" s="30" t="s">
        <v>901</v>
      </c>
      <c r="B652" s="30" t="s">
        <v>249</v>
      </c>
      <c r="C652" s="35">
        <f>VLOOKUP(B652,A:A,1,0)</f>
      </c>
    </row>
    <row x14ac:dyDescent="0.25" r="653" customHeight="1" ht="17.25" hidden="1">
      <c r="A653" s="30" t="s">
        <v>902</v>
      </c>
      <c r="B653" s="30" t="s">
        <v>249</v>
      </c>
      <c r="C653" s="35">
        <f>VLOOKUP(B653,A:A,1,0)</f>
      </c>
    </row>
    <row x14ac:dyDescent="0.25" r="654" customHeight="1" ht="17.25" hidden="1">
      <c r="A654" s="30" t="s">
        <v>903</v>
      </c>
      <c r="B654" s="30" t="s">
        <v>249</v>
      </c>
      <c r="C654" s="35">
        <f>VLOOKUP(B654,A:A,1,0)</f>
      </c>
    </row>
    <row x14ac:dyDescent="0.25" r="655" customHeight="1" ht="17.25" hidden="1">
      <c r="A655" s="30" t="s">
        <v>904</v>
      </c>
      <c r="B655" s="30" t="s">
        <v>249</v>
      </c>
      <c r="C655" s="35">
        <f>VLOOKUP(B655,A:A,1,0)</f>
      </c>
    </row>
    <row x14ac:dyDescent="0.25" r="656" customHeight="1" ht="17.25" hidden="1">
      <c r="A656" s="30" t="s">
        <v>905</v>
      </c>
      <c r="B656" s="30" t="s">
        <v>249</v>
      </c>
      <c r="C656" s="35">
        <f>VLOOKUP(B656,A:A,1,0)</f>
      </c>
    </row>
    <row x14ac:dyDescent="0.25" r="657" customHeight="1" ht="17.25" hidden="1">
      <c r="A657" s="30" t="s">
        <v>906</v>
      </c>
      <c r="B657" s="30" t="s">
        <v>251</v>
      </c>
      <c r="C657" s="35">
        <f>VLOOKUP(B657,A:A,1,0)</f>
      </c>
    </row>
    <row x14ac:dyDescent="0.25" r="658" customHeight="1" ht="17.25" hidden="1">
      <c r="A658" s="30" t="s">
        <v>907</v>
      </c>
      <c r="B658" s="30" t="s">
        <v>251</v>
      </c>
      <c r="C658" s="35">
        <f>VLOOKUP(B658,A:A,1,0)</f>
      </c>
    </row>
    <row x14ac:dyDescent="0.25" r="659" customHeight="1" ht="17.25" hidden="1">
      <c r="A659" s="30" t="s">
        <v>908</v>
      </c>
      <c r="B659" s="30" t="s">
        <v>251</v>
      </c>
      <c r="C659" s="35">
        <f>VLOOKUP(B659,A:A,1,0)</f>
      </c>
    </row>
    <row x14ac:dyDescent="0.25" r="660" customHeight="1" ht="17.25" hidden="1">
      <c r="A660" s="30" t="s">
        <v>909</v>
      </c>
      <c r="B660" s="30" t="s">
        <v>251</v>
      </c>
      <c r="C660" s="35">
        <f>VLOOKUP(B660,A:A,1,0)</f>
      </c>
    </row>
    <row x14ac:dyDescent="0.25" r="661" customHeight="1" ht="17.25" hidden="1">
      <c r="A661" s="30" t="s">
        <v>910</v>
      </c>
      <c r="B661" s="30" t="s">
        <v>251</v>
      </c>
      <c r="C661" s="35">
        <f>VLOOKUP(B661,A:A,1,0)</f>
      </c>
    </row>
    <row x14ac:dyDescent="0.25" r="662" customHeight="1" ht="17.25" hidden="1">
      <c r="A662" s="30" t="s">
        <v>911</v>
      </c>
      <c r="B662" s="30" t="s">
        <v>251</v>
      </c>
      <c r="C662" s="35">
        <f>VLOOKUP(B662,A:A,1,0)</f>
      </c>
    </row>
    <row x14ac:dyDescent="0.25" r="663" customHeight="1" ht="17.25" hidden="1">
      <c r="A663" s="30" t="s">
        <v>912</v>
      </c>
      <c r="B663" s="30" t="s">
        <v>251</v>
      </c>
      <c r="C663" s="35">
        <f>VLOOKUP(B663,A:A,1,0)</f>
      </c>
    </row>
    <row x14ac:dyDescent="0.25" r="664" customHeight="1" ht="17.25" hidden="1">
      <c r="A664" s="30" t="s">
        <v>913</v>
      </c>
      <c r="B664" s="30" t="s">
        <v>251</v>
      </c>
      <c r="C664" s="35">
        <f>VLOOKUP(B664,A:A,1,0)</f>
      </c>
    </row>
    <row x14ac:dyDescent="0.25" r="665" customHeight="1" ht="17.25" hidden="1">
      <c r="A665" s="30" t="s">
        <v>914</v>
      </c>
      <c r="B665" s="30" t="s">
        <v>251</v>
      </c>
      <c r="C665" s="35">
        <f>VLOOKUP(B665,A:A,1,0)</f>
      </c>
    </row>
    <row x14ac:dyDescent="0.25" r="666" customHeight="1" ht="17.25" hidden="1">
      <c r="A666" s="30" t="s">
        <v>915</v>
      </c>
      <c r="B666" s="30" t="s">
        <v>251</v>
      </c>
      <c r="C666" s="35">
        <f>VLOOKUP(B666,A:A,1,0)</f>
      </c>
    </row>
    <row x14ac:dyDescent="0.25" r="667" customHeight="1" ht="17.25" hidden="1">
      <c r="A667" s="30" t="s">
        <v>916</v>
      </c>
      <c r="B667" s="30" t="s">
        <v>251</v>
      </c>
      <c r="C667" s="35">
        <f>VLOOKUP(B667,A:A,1,0)</f>
      </c>
    </row>
    <row x14ac:dyDescent="0.25" r="668" customHeight="1" ht="17.25" hidden="1">
      <c r="A668" s="30" t="s">
        <v>917</v>
      </c>
      <c r="B668" s="30" t="s">
        <v>251</v>
      </c>
      <c r="C668" s="35">
        <f>VLOOKUP(B668,A:A,1,0)</f>
      </c>
    </row>
    <row x14ac:dyDescent="0.25" r="669" customHeight="1" ht="17.25" hidden="1">
      <c r="A669" s="30" t="s">
        <v>918</v>
      </c>
      <c r="B669" s="30" t="s">
        <v>251</v>
      </c>
      <c r="C669" s="35">
        <f>VLOOKUP(B669,A:A,1,0)</f>
      </c>
    </row>
    <row x14ac:dyDescent="0.25" r="670" customHeight="1" ht="17.25" hidden="1">
      <c r="A670" s="30" t="s">
        <v>919</v>
      </c>
      <c r="B670" s="30" t="s">
        <v>251</v>
      </c>
      <c r="C670" s="35">
        <f>VLOOKUP(B670,A:A,1,0)</f>
      </c>
    </row>
    <row x14ac:dyDescent="0.25" r="671" customHeight="1" ht="17.25" hidden="1">
      <c r="A671" s="30" t="s">
        <v>920</v>
      </c>
      <c r="B671" s="30" t="s">
        <v>251</v>
      </c>
      <c r="C671" s="35">
        <f>VLOOKUP(B671,A:A,1,0)</f>
      </c>
    </row>
    <row x14ac:dyDescent="0.25" r="672" customHeight="1" ht="17.25" hidden="1">
      <c r="A672" s="30" t="s">
        <v>921</v>
      </c>
      <c r="B672" s="30" t="s">
        <v>251</v>
      </c>
      <c r="C672" s="35">
        <f>VLOOKUP(B672,A:A,1,0)</f>
      </c>
    </row>
    <row x14ac:dyDescent="0.25" r="673" customHeight="1" ht="17.25" hidden="1">
      <c r="A673" s="30" t="s">
        <v>922</v>
      </c>
      <c r="B673" s="30" t="s">
        <v>251</v>
      </c>
      <c r="C673" s="35">
        <f>VLOOKUP(B673,A:A,1,0)</f>
      </c>
    </row>
    <row x14ac:dyDescent="0.25" r="674" customHeight="1" ht="17.25" hidden="1">
      <c r="A674" s="30" t="s">
        <v>923</v>
      </c>
      <c r="B674" s="30" t="s">
        <v>251</v>
      </c>
      <c r="C674" s="35">
        <f>VLOOKUP(B674,A:A,1,0)</f>
      </c>
    </row>
    <row x14ac:dyDescent="0.25" r="675" customHeight="1" ht="17.25" hidden="1">
      <c r="A675" s="30" t="s">
        <v>924</v>
      </c>
      <c r="B675" s="30" t="s">
        <v>251</v>
      </c>
      <c r="C675" s="35">
        <f>VLOOKUP(B675,A:A,1,0)</f>
      </c>
    </row>
    <row x14ac:dyDescent="0.25" r="676" customHeight="1" ht="17.25" hidden="1">
      <c r="A676" s="30" t="s">
        <v>925</v>
      </c>
      <c r="B676" s="30" t="s">
        <v>251</v>
      </c>
      <c r="C676" s="35">
        <f>VLOOKUP(B676,A:A,1,0)</f>
      </c>
    </row>
    <row x14ac:dyDescent="0.25" r="677" customHeight="1" ht="17.25" hidden="1">
      <c r="A677" s="30" t="s">
        <v>926</v>
      </c>
      <c r="B677" s="30" t="s">
        <v>251</v>
      </c>
      <c r="C677" s="35">
        <f>VLOOKUP(B677,A:A,1,0)</f>
      </c>
    </row>
    <row x14ac:dyDescent="0.25" r="678" customHeight="1" ht="17.25" hidden="1">
      <c r="A678" s="30" t="s">
        <v>927</v>
      </c>
      <c r="B678" s="30" t="s">
        <v>251</v>
      </c>
      <c r="C678" s="35">
        <f>VLOOKUP(B678,A:A,1,0)</f>
      </c>
    </row>
    <row x14ac:dyDescent="0.25" r="679" customHeight="1" ht="17.25" hidden="1">
      <c r="A679" s="30" t="s">
        <v>928</v>
      </c>
      <c r="B679" s="30" t="s">
        <v>251</v>
      </c>
      <c r="C679" s="35">
        <f>VLOOKUP(B679,A:A,1,0)</f>
      </c>
    </row>
    <row x14ac:dyDescent="0.25" r="680" customHeight="1" ht="17.25" hidden="1">
      <c r="A680" s="30" t="s">
        <v>929</v>
      </c>
      <c r="B680" s="30" t="s">
        <v>251</v>
      </c>
      <c r="C680" s="35">
        <f>VLOOKUP(B680,A:A,1,0)</f>
      </c>
    </row>
    <row x14ac:dyDescent="0.25" r="681" customHeight="1" ht="17.25" hidden="1">
      <c r="A681" s="30" t="s">
        <v>930</v>
      </c>
      <c r="B681" s="30" t="s">
        <v>251</v>
      </c>
      <c r="C681" s="35">
        <f>VLOOKUP(B681,A:A,1,0)</f>
      </c>
    </row>
    <row x14ac:dyDescent="0.25" r="682" customHeight="1" ht="17.25" hidden="1">
      <c r="A682" s="30" t="s">
        <v>931</v>
      </c>
      <c r="B682" s="30" t="s">
        <v>251</v>
      </c>
      <c r="C682" s="35">
        <f>VLOOKUP(B682,A:A,1,0)</f>
      </c>
    </row>
    <row x14ac:dyDescent="0.25" r="683" customHeight="1" ht="17.25" hidden="1">
      <c r="A683" s="30" t="s">
        <v>932</v>
      </c>
      <c r="B683" s="30" t="s">
        <v>251</v>
      </c>
      <c r="C683" s="35">
        <f>VLOOKUP(B683,A:A,1,0)</f>
      </c>
    </row>
    <row x14ac:dyDescent="0.25" r="684" customHeight="1" ht="17.25" hidden="1">
      <c r="A684" s="30" t="s">
        <v>933</v>
      </c>
      <c r="B684" s="30" t="s">
        <v>251</v>
      </c>
      <c r="C684" s="35">
        <f>VLOOKUP(B684,A:A,1,0)</f>
      </c>
    </row>
    <row x14ac:dyDescent="0.25" r="685" customHeight="1" ht="17.25" hidden="1">
      <c r="A685" s="30" t="s">
        <v>934</v>
      </c>
      <c r="B685" s="30" t="s">
        <v>251</v>
      </c>
      <c r="C685" s="35">
        <f>VLOOKUP(B685,A:A,1,0)</f>
      </c>
    </row>
    <row x14ac:dyDescent="0.25" r="686" customHeight="1" ht="17.25" hidden="1">
      <c r="A686" s="30" t="s">
        <v>935</v>
      </c>
      <c r="B686" s="30" t="s">
        <v>251</v>
      </c>
      <c r="C686" s="35">
        <f>VLOOKUP(B686,A:A,1,0)</f>
      </c>
    </row>
    <row x14ac:dyDescent="0.25" r="687" customHeight="1" ht="17.25" hidden="1">
      <c r="A687" s="30" t="s">
        <v>936</v>
      </c>
      <c r="B687" s="30" t="s">
        <v>251</v>
      </c>
      <c r="C687" s="35">
        <f>VLOOKUP(B687,A:A,1,0)</f>
      </c>
    </row>
    <row x14ac:dyDescent="0.25" r="688" customHeight="1" ht="17.25" hidden="1">
      <c r="A688" s="30" t="s">
        <v>937</v>
      </c>
      <c r="B688" s="30" t="s">
        <v>251</v>
      </c>
      <c r="C688" s="35">
        <f>VLOOKUP(B688,A:A,1,0)</f>
      </c>
    </row>
    <row x14ac:dyDescent="0.25" r="689" customHeight="1" ht="17.25" hidden="1">
      <c r="A689" s="30" t="s">
        <v>938</v>
      </c>
      <c r="B689" s="30" t="s">
        <v>251</v>
      </c>
      <c r="C689" s="35">
        <f>VLOOKUP(B689,A:A,1,0)</f>
      </c>
    </row>
    <row x14ac:dyDescent="0.25" r="690" customHeight="1" ht="17.25" hidden="1">
      <c r="A690" s="30" t="s">
        <v>939</v>
      </c>
      <c r="B690" s="30" t="s">
        <v>251</v>
      </c>
      <c r="C690" s="35">
        <f>VLOOKUP(B690,A:A,1,0)</f>
      </c>
    </row>
    <row x14ac:dyDescent="0.25" r="691" customHeight="1" ht="17.25" hidden="1">
      <c r="A691" s="30" t="s">
        <v>940</v>
      </c>
      <c r="B691" s="30" t="s">
        <v>251</v>
      </c>
      <c r="C691" s="35">
        <f>VLOOKUP(B691,A:A,1,0)</f>
      </c>
    </row>
    <row x14ac:dyDescent="0.25" r="692" customHeight="1" ht="17.25" hidden="1">
      <c r="A692" s="30" t="s">
        <v>941</v>
      </c>
      <c r="B692" s="30" t="s">
        <v>251</v>
      </c>
      <c r="C692" s="35">
        <f>VLOOKUP(B692,A:A,1,0)</f>
      </c>
    </row>
    <row x14ac:dyDescent="0.25" r="693" customHeight="1" ht="17.25" hidden="1">
      <c r="A693" s="30" t="s">
        <v>942</v>
      </c>
      <c r="B693" s="30" t="s">
        <v>251</v>
      </c>
      <c r="C693" s="35">
        <f>VLOOKUP(B693,A:A,1,0)</f>
      </c>
    </row>
    <row x14ac:dyDescent="0.25" r="694" customHeight="1" ht="17.25" hidden="1">
      <c r="A694" s="30" t="s">
        <v>943</v>
      </c>
      <c r="B694" s="30" t="s">
        <v>251</v>
      </c>
      <c r="C694" s="35">
        <f>VLOOKUP(B694,A:A,1,0)</f>
      </c>
    </row>
    <row x14ac:dyDescent="0.25" r="695" customHeight="1" ht="17.25" hidden="1">
      <c r="A695" s="30" t="s">
        <v>944</v>
      </c>
      <c r="B695" s="30" t="s">
        <v>251</v>
      </c>
      <c r="C695" s="35">
        <f>VLOOKUP(B695,A:A,1,0)</f>
      </c>
    </row>
    <row x14ac:dyDescent="0.25" r="696" customHeight="1" ht="17.25" hidden="1">
      <c r="A696" s="30" t="s">
        <v>945</v>
      </c>
      <c r="B696" s="30" t="s">
        <v>251</v>
      </c>
      <c r="C696" s="35">
        <f>VLOOKUP(B696,A:A,1,0)</f>
      </c>
    </row>
    <row x14ac:dyDescent="0.25" r="697" customHeight="1" ht="17.25" hidden="1">
      <c r="A697" s="30" t="s">
        <v>946</v>
      </c>
      <c r="B697" s="30" t="s">
        <v>251</v>
      </c>
      <c r="C697" s="35">
        <f>VLOOKUP(B697,A:A,1,0)</f>
      </c>
    </row>
    <row x14ac:dyDescent="0.25" r="698" customHeight="1" ht="17.25" hidden="1">
      <c r="A698" s="30" t="s">
        <v>947</v>
      </c>
      <c r="B698" s="30" t="s">
        <v>251</v>
      </c>
      <c r="C698" s="35">
        <f>VLOOKUP(B698,A:A,1,0)</f>
      </c>
    </row>
    <row x14ac:dyDescent="0.25" r="699" customHeight="1" ht="17.25" hidden="1">
      <c r="A699" s="30" t="s">
        <v>948</v>
      </c>
      <c r="B699" s="30" t="s">
        <v>251</v>
      </c>
      <c r="C699" s="35">
        <f>VLOOKUP(B699,A:A,1,0)</f>
      </c>
    </row>
    <row x14ac:dyDescent="0.25" r="700" customHeight="1" ht="17.25" hidden="1">
      <c r="A700" s="30" t="s">
        <v>949</v>
      </c>
      <c r="B700" s="30" t="s">
        <v>252</v>
      </c>
      <c r="C700" s="35">
        <f>VLOOKUP(B700,A:A,1,0)</f>
      </c>
    </row>
    <row x14ac:dyDescent="0.25" r="701" customHeight="1" ht="17.25" hidden="1">
      <c r="A701" s="30" t="s">
        <v>950</v>
      </c>
      <c r="B701" s="30" t="s">
        <v>252</v>
      </c>
      <c r="C701" s="35">
        <f>VLOOKUP(B701,A:A,1,0)</f>
      </c>
    </row>
    <row x14ac:dyDescent="0.25" r="702" customHeight="1" ht="17.25" hidden="1">
      <c r="A702" s="30" t="s">
        <v>951</v>
      </c>
      <c r="B702" s="30" t="s">
        <v>252</v>
      </c>
      <c r="C702" s="35">
        <f>VLOOKUP(B702,A:A,1,0)</f>
      </c>
    </row>
    <row x14ac:dyDescent="0.25" r="703" customHeight="1" ht="17.25" hidden="1">
      <c r="A703" s="30" t="s">
        <v>952</v>
      </c>
      <c r="B703" s="30" t="s">
        <v>252</v>
      </c>
      <c r="C703" s="35">
        <f>VLOOKUP(B703,A:A,1,0)</f>
      </c>
    </row>
    <row x14ac:dyDescent="0.25" r="704" customHeight="1" ht="17.25" hidden="1">
      <c r="A704" s="30" t="s">
        <v>953</v>
      </c>
      <c r="B704" s="30" t="s">
        <v>252</v>
      </c>
      <c r="C704" s="35">
        <f>VLOOKUP(B704,A:A,1,0)</f>
      </c>
    </row>
    <row x14ac:dyDescent="0.25" r="705" customHeight="1" ht="17.25" hidden="1">
      <c r="A705" s="30" t="s">
        <v>954</v>
      </c>
      <c r="B705" s="30" t="s">
        <v>252</v>
      </c>
      <c r="C705" s="35">
        <f>VLOOKUP(B705,A:A,1,0)</f>
      </c>
    </row>
    <row x14ac:dyDescent="0.25" r="706" customHeight="1" ht="17.25" hidden="1">
      <c r="A706" s="30" t="s">
        <v>955</v>
      </c>
      <c r="B706" s="30" t="s">
        <v>252</v>
      </c>
      <c r="C706" s="35">
        <f>VLOOKUP(B706,A:A,1,0)</f>
      </c>
    </row>
    <row x14ac:dyDescent="0.25" r="707" customHeight="1" ht="17.25" hidden="1">
      <c r="A707" s="30" t="s">
        <v>956</v>
      </c>
      <c r="B707" s="30" t="s">
        <v>252</v>
      </c>
      <c r="C707" s="35">
        <f>VLOOKUP(B707,A:A,1,0)</f>
      </c>
    </row>
    <row x14ac:dyDescent="0.25" r="708" customHeight="1" ht="17.25" hidden="1">
      <c r="A708" s="30" t="s">
        <v>957</v>
      </c>
      <c r="B708" s="30" t="s">
        <v>252</v>
      </c>
      <c r="C708" s="35">
        <f>VLOOKUP(B708,A:A,1,0)</f>
      </c>
    </row>
    <row x14ac:dyDescent="0.25" r="709" customHeight="1" ht="17.25" hidden="1">
      <c r="A709" s="30" t="s">
        <v>958</v>
      </c>
      <c r="B709" s="30" t="s">
        <v>252</v>
      </c>
      <c r="C709" s="35">
        <f>VLOOKUP(B709,A:A,1,0)</f>
      </c>
    </row>
    <row x14ac:dyDescent="0.25" r="710" customHeight="1" ht="17.25" hidden="1">
      <c r="A710" s="30" t="s">
        <v>959</v>
      </c>
      <c r="B710" s="30" t="s">
        <v>252</v>
      </c>
      <c r="C710" s="35">
        <f>VLOOKUP(B710,A:A,1,0)</f>
      </c>
    </row>
    <row x14ac:dyDescent="0.25" r="711" customHeight="1" ht="17.25" hidden="1">
      <c r="A711" s="30" t="s">
        <v>960</v>
      </c>
      <c r="B711" s="30" t="s">
        <v>252</v>
      </c>
      <c r="C711" s="35">
        <f>VLOOKUP(B711,A:A,1,0)</f>
      </c>
    </row>
    <row x14ac:dyDescent="0.25" r="712" customHeight="1" ht="17.25" hidden="1">
      <c r="A712" s="30" t="s">
        <v>961</v>
      </c>
      <c r="B712" s="30" t="s">
        <v>252</v>
      </c>
      <c r="C712" s="35">
        <f>VLOOKUP(B712,A:A,1,0)</f>
      </c>
    </row>
    <row x14ac:dyDescent="0.25" r="713" customHeight="1" ht="17.25" hidden="1">
      <c r="A713" s="30" t="s">
        <v>962</v>
      </c>
      <c r="B713" s="30" t="s">
        <v>252</v>
      </c>
      <c r="C713" s="35">
        <f>VLOOKUP(B713,A:A,1,0)</f>
      </c>
    </row>
    <row x14ac:dyDescent="0.25" r="714" customHeight="1" ht="17.25" hidden="1">
      <c r="A714" s="30" t="s">
        <v>963</v>
      </c>
      <c r="B714" s="30" t="s">
        <v>252</v>
      </c>
      <c r="C714" s="35">
        <f>VLOOKUP(B714,A:A,1,0)</f>
      </c>
    </row>
    <row x14ac:dyDescent="0.25" r="715" customHeight="1" ht="17.25" hidden="1">
      <c r="A715" s="30" t="s">
        <v>964</v>
      </c>
      <c r="B715" s="30" t="s">
        <v>252</v>
      </c>
      <c r="C715" s="35">
        <f>VLOOKUP(B715,A:A,1,0)</f>
      </c>
    </row>
    <row x14ac:dyDescent="0.25" r="716" customHeight="1" ht="17.25" hidden="1">
      <c r="A716" s="30" t="s">
        <v>965</v>
      </c>
      <c r="B716" s="30" t="s">
        <v>252</v>
      </c>
      <c r="C716" s="35">
        <f>VLOOKUP(B716,A:A,1,0)</f>
      </c>
    </row>
    <row x14ac:dyDescent="0.25" r="717" customHeight="1" ht="17.25" hidden="1">
      <c r="A717" s="30" t="s">
        <v>966</v>
      </c>
      <c r="B717" s="30" t="s">
        <v>252</v>
      </c>
      <c r="C717" s="35">
        <f>VLOOKUP(B717,A:A,1,0)</f>
      </c>
    </row>
    <row x14ac:dyDescent="0.25" r="718" customHeight="1" ht="17.25" hidden="1">
      <c r="A718" s="30" t="s">
        <v>967</v>
      </c>
      <c r="B718" s="30" t="s">
        <v>252</v>
      </c>
      <c r="C718" s="35">
        <f>VLOOKUP(B718,A:A,1,0)</f>
      </c>
    </row>
    <row x14ac:dyDescent="0.25" r="719" customHeight="1" ht="17.25" hidden="1">
      <c r="A719" s="30" t="s">
        <v>968</v>
      </c>
      <c r="B719" s="30" t="s">
        <v>252</v>
      </c>
      <c r="C719" s="35">
        <f>VLOOKUP(B719,A:A,1,0)</f>
      </c>
    </row>
    <row x14ac:dyDescent="0.25" r="720" customHeight="1" ht="17.25" hidden="1">
      <c r="A720" s="30" t="s">
        <v>969</v>
      </c>
      <c r="B720" s="30" t="s">
        <v>252</v>
      </c>
      <c r="C720" s="35">
        <f>VLOOKUP(B720,A:A,1,0)</f>
      </c>
    </row>
    <row x14ac:dyDescent="0.25" r="721" customHeight="1" ht="17.25" hidden="1">
      <c r="A721" s="30" t="s">
        <v>970</v>
      </c>
      <c r="B721" s="30" t="s">
        <v>252</v>
      </c>
      <c r="C721" s="35">
        <f>VLOOKUP(B721,A:A,1,0)</f>
      </c>
    </row>
    <row x14ac:dyDescent="0.25" r="722" customHeight="1" ht="17.25" hidden="1">
      <c r="A722" s="30" t="s">
        <v>971</v>
      </c>
      <c r="B722" s="30" t="s">
        <v>252</v>
      </c>
      <c r="C722" s="35">
        <f>VLOOKUP(B722,A:A,1,0)</f>
      </c>
    </row>
    <row x14ac:dyDescent="0.25" r="723" customHeight="1" ht="17.25" hidden="1">
      <c r="A723" s="30" t="s">
        <v>972</v>
      </c>
      <c r="B723" s="30" t="s">
        <v>252</v>
      </c>
      <c r="C723" s="35">
        <f>VLOOKUP(B723,A:A,1,0)</f>
      </c>
    </row>
    <row x14ac:dyDescent="0.25" r="724" customHeight="1" ht="17.25" hidden="1">
      <c r="A724" s="30" t="s">
        <v>973</v>
      </c>
      <c r="B724" s="30" t="s">
        <v>252</v>
      </c>
      <c r="C724" s="35">
        <f>VLOOKUP(B724,A:A,1,0)</f>
      </c>
    </row>
    <row x14ac:dyDescent="0.25" r="725" customHeight="1" ht="17.25" hidden="1">
      <c r="A725" s="30" t="s">
        <v>974</v>
      </c>
      <c r="B725" s="30" t="s">
        <v>252</v>
      </c>
      <c r="C725" s="35">
        <f>VLOOKUP(B725,A:A,1,0)</f>
      </c>
    </row>
    <row x14ac:dyDescent="0.25" r="726" customHeight="1" ht="17.25" hidden="1">
      <c r="A726" s="30" t="s">
        <v>975</v>
      </c>
      <c r="B726" s="30" t="s">
        <v>252</v>
      </c>
      <c r="C726" s="35">
        <f>VLOOKUP(B726,A:A,1,0)</f>
      </c>
    </row>
    <row x14ac:dyDescent="0.25" r="727" customHeight="1" ht="17.25" hidden="1">
      <c r="A727" s="30" t="s">
        <v>976</v>
      </c>
      <c r="B727" s="30" t="s">
        <v>252</v>
      </c>
      <c r="C727" s="35">
        <f>VLOOKUP(B727,A:A,1,0)</f>
      </c>
    </row>
    <row x14ac:dyDescent="0.25" r="728" customHeight="1" ht="17.25" hidden="1">
      <c r="A728" s="30" t="s">
        <v>977</v>
      </c>
      <c r="B728" s="30" t="s">
        <v>252</v>
      </c>
      <c r="C728" s="35">
        <f>VLOOKUP(B728,A:A,1,0)</f>
      </c>
    </row>
    <row x14ac:dyDescent="0.25" r="729" customHeight="1" ht="17.25" hidden="1">
      <c r="A729" s="30" t="s">
        <v>978</v>
      </c>
      <c r="B729" s="30" t="s">
        <v>252</v>
      </c>
      <c r="C729" s="35">
        <f>VLOOKUP(B729,A:A,1,0)</f>
      </c>
    </row>
    <row x14ac:dyDescent="0.25" r="730" customHeight="1" ht="17.25" hidden="1">
      <c r="A730" s="30" t="s">
        <v>979</v>
      </c>
      <c r="B730" s="30" t="s">
        <v>252</v>
      </c>
      <c r="C730" s="35">
        <f>VLOOKUP(B730,A:A,1,0)</f>
      </c>
    </row>
    <row x14ac:dyDescent="0.25" r="731" customHeight="1" ht="17.25" hidden="1">
      <c r="A731" s="30" t="s">
        <v>980</v>
      </c>
      <c r="B731" s="30" t="s">
        <v>252</v>
      </c>
      <c r="C731" s="35">
        <f>VLOOKUP(B731,A:A,1,0)</f>
      </c>
    </row>
    <row x14ac:dyDescent="0.25" r="732" customHeight="1" ht="17.25" hidden="1">
      <c r="A732" s="30" t="s">
        <v>981</v>
      </c>
      <c r="B732" s="30" t="s">
        <v>252</v>
      </c>
      <c r="C732" s="35">
        <f>VLOOKUP(B732,A:A,1,0)</f>
      </c>
    </row>
    <row x14ac:dyDescent="0.25" r="733" customHeight="1" ht="17.25" hidden="1">
      <c r="A733" s="30" t="s">
        <v>982</v>
      </c>
      <c r="B733" s="30" t="s">
        <v>252</v>
      </c>
      <c r="C733" s="35">
        <f>VLOOKUP(B733,A:A,1,0)</f>
      </c>
    </row>
    <row x14ac:dyDescent="0.25" r="734" customHeight="1" ht="17.25" hidden="1">
      <c r="A734" s="30" t="s">
        <v>983</v>
      </c>
      <c r="B734" s="30" t="s">
        <v>252</v>
      </c>
      <c r="C734" s="35">
        <f>VLOOKUP(B734,A:A,1,0)</f>
      </c>
    </row>
    <row x14ac:dyDescent="0.25" r="735" customHeight="1" ht="17.25" hidden="1">
      <c r="A735" s="30" t="s">
        <v>984</v>
      </c>
      <c r="B735" s="30" t="s">
        <v>252</v>
      </c>
      <c r="C735" s="35">
        <f>VLOOKUP(B735,A:A,1,0)</f>
      </c>
    </row>
    <row x14ac:dyDescent="0.25" r="736" customHeight="1" ht="17.25" hidden="1">
      <c r="A736" s="30" t="s">
        <v>985</v>
      </c>
      <c r="B736" s="30" t="s">
        <v>252</v>
      </c>
      <c r="C736" s="35">
        <f>VLOOKUP(B736,A:A,1,0)</f>
      </c>
    </row>
    <row x14ac:dyDescent="0.25" r="737" customHeight="1" ht="17.25" hidden="1">
      <c r="A737" s="30" t="s">
        <v>986</v>
      </c>
      <c r="B737" s="30" t="s">
        <v>252</v>
      </c>
      <c r="C737" s="35">
        <f>VLOOKUP(B737,A:A,1,0)</f>
      </c>
    </row>
    <row x14ac:dyDescent="0.25" r="738" customHeight="1" ht="17.25" hidden="1">
      <c r="A738" s="30" t="s">
        <v>987</v>
      </c>
      <c r="B738" s="30" t="s">
        <v>252</v>
      </c>
      <c r="C738" s="35">
        <f>VLOOKUP(B738,A:A,1,0)</f>
      </c>
    </row>
    <row x14ac:dyDescent="0.25" r="739" customHeight="1" ht="17.25" hidden="1">
      <c r="A739" s="30" t="s">
        <v>988</v>
      </c>
      <c r="B739" s="30" t="s">
        <v>252</v>
      </c>
      <c r="C739" s="35">
        <f>VLOOKUP(B739,A:A,1,0)</f>
      </c>
    </row>
    <row x14ac:dyDescent="0.25" r="740" customHeight="1" ht="17.25" hidden="1">
      <c r="A740" s="30" t="s">
        <v>989</v>
      </c>
      <c r="B740" s="30" t="s">
        <v>252</v>
      </c>
      <c r="C740" s="35">
        <f>VLOOKUP(B740,A:A,1,0)</f>
      </c>
    </row>
    <row x14ac:dyDescent="0.25" r="741" customHeight="1" ht="17.25" hidden="1">
      <c r="A741" s="30" t="s">
        <v>990</v>
      </c>
      <c r="B741" s="30" t="s">
        <v>252</v>
      </c>
      <c r="C741" s="35">
        <f>VLOOKUP(B741,A:A,1,0)</f>
      </c>
    </row>
    <row x14ac:dyDescent="0.25" r="742" customHeight="1" ht="17.25" hidden="1">
      <c r="A742" s="30" t="s">
        <v>991</v>
      </c>
      <c r="B742" s="30" t="s">
        <v>252</v>
      </c>
      <c r="C742" s="35">
        <f>VLOOKUP(B742,A:A,1,0)</f>
      </c>
    </row>
    <row x14ac:dyDescent="0.25" r="743" customHeight="1" ht="17.25" hidden="1">
      <c r="A743" s="30" t="s">
        <v>992</v>
      </c>
      <c r="B743" s="30" t="s">
        <v>252</v>
      </c>
      <c r="C743" s="35">
        <f>VLOOKUP(B743,A:A,1,0)</f>
      </c>
    </row>
    <row x14ac:dyDescent="0.25" r="744" customHeight="1" ht="17.25" hidden="1">
      <c r="A744" s="30" t="s">
        <v>993</v>
      </c>
      <c r="B744" s="30" t="s">
        <v>252</v>
      </c>
      <c r="C744" s="35">
        <f>VLOOKUP(B744,A:A,1,0)</f>
      </c>
    </row>
    <row x14ac:dyDescent="0.25" r="745" customHeight="1" ht="17.25" hidden="1">
      <c r="A745" s="30" t="s">
        <v>994</v>
      </c>
      <c r="B745" s="30" t="s">
        <v>252</v>
      </c>
      <c r="C745" s="35">
        <f>VLOOKUP(B745,A:A,1,0)</f>
      </c>
    </row>
    <row x14ac:dyDescent="0.25" r="746" customHeight="1" ht="17.25" hidden="1">
      <c r="A746" s="30" t="s">
        <v>995</v>
      </c>
      <c r="B746" s="30" t="s">
        <v>252</v>
      </c>
      <c r="C746" s="35">
        <f>VLOOKUP(B746,A:A,1,0)</f>
      </c>
    </row>
    <row x14ac:dyDescent="0.25" r="747" customHeight="1" ht="17.25" hidden="1">
      <c r="A747" s="30" t="s">
        <v>996</v>
      </c>
      <c r="B747" s="30" t="s">
        <v>252</v>
      </c>
      <c r="C747" s="35">
        <f>VLOOKUP(B747,A:A,1,0)</f>
      </c>
    </row>
    <row x14ac:dyDescent="0.25" r="748" customHeight="1" ht="17.25" hidden="1">
      <c r="A748" s="30" t="s">
        <v>997</v>
      </c>
      <c r="B748" s="30" t="s">
        <v>252</v>
      </c>
      <c r="C748" s="35">
        <f>VLOOKUP(B748,A:A,1,0)</f>
      </c>
    </row>
    <row x14ac:dyDescent="0.25" r="749" customHeight="1" ht="17.25" hidden="1">
      <c r="A749" s="30" t="s">
        <v>998</v>
      </c>
      <c r="B749" s="30" t="s">
        <v>252</v>
      </c>
      <c r="C749" s="35">
        <f>VLOOKUP(B749,A:A,1,0)</f>
      </c>
    </row>
    <row x14ac:dyDescent="0.25" r="750" customHeight="1" ht="17.25" hidden="1">
      <c r="A750" s="30" t="s">
        <v>999</v>
      </c>
      <c r="B750" s="30" t="s">
        <v>252</v>
      </c>
      <c r="C750" s="35">
        <f>VLOOKUP(B750,A:A,1,0)</f>
      </c>
    </row>
    <row x14ac:dyDescent="0.25" r="751" customHeight="1" ht="17.25" hidden="1">
      <c r="A751" s="30" t="s">
        <v>1000</v>
      </c>
      <c r="B751" s="30" t="s">
        <v>252</v>
      </c>
      <c r="C751" s="35">
        <f>VLOOKUP(B751,A:A,1,0)</f>
      </c>
    </row>
    <row x14ac:dyDescent="0.25" r="752" customHeight="1" ht="17.25" hidden="1">
      <c r="A752" s="30" t="s">
        <v>1001</v>
      </c>
      <c r="B752" s="30" t="s">
        <v>252</v>
      </c>
      <c r="C752" s="35">
        <f>VLOOKUP(B752,A:A,1,0)</f>
      </c>
    </row>
    <row x14ac:dyDescent="0.25" r="753" customHeight="1" ht="17.25" hidden="1">
      <c r="A753" s="30" t="s">
        <v>1002</v>
      </c>
      <c r="B753" s="30" t="s">
        <v>252</v>
      </c>
      <c r="C753" s="35">
        <f>VLOOKUP(B753,A:A,1,0)</f>
      </c>
    </row>
    <row x14ac:dyDescent="0.25" r="754" customHeight="1" ht="17.25" hidden="1">
      <c r="A754" s="30" t="s">
        <v>1003</v>
      </c>
      <c r="B754" s="30" t="s">
        <v>252</v>
      </c>
      <c r="C754" s="35">
        <f>VLOOKUP(B754,A:A,1,0)</f>
      </c>
    </row>
    <row x14ac:dyDescent="0.25" r="755" customHeight="1" ht="17.25" hidden="1">
      <c r="A755" s="30" t="s">
        <v>1004</v>
      </c>
      <c r="B755" s="30" t="s">
        <v>252</v>
      </c>
      <c r="C755" s="35">
        <f>VLOOKUP(B755,A:A,1,0)</f>
      </c>
    </row>
    <row x14ac:dyDescent="0.25" r="756" customHeight="1" ht="17.25" hidden="1">
      <c r="A756" s="30" t="s">
        <v>1005</v>
      </c>
      <c r="B756" s="30" t="s">
        <v>252</v>
      </c>
      <c r="C756" s="35">
        <f>VLOOKUP(B756,A:A,1,0)</f>
      </c>
    </row>
    <row x14ac:dyDescent="0.25" r="757" customHeight="1" ht="17.25" hidden="1">
      <c r="A757" s="30" t="s">
        <v>1006</v>
      </c>
      <c r="B757" s="30" t="s">
        <v>252</v>
      </c>
      <c r="C757" s="35">
        <f>VLOOKUP(B757,A:A,1,0)</f>
      </c>
    </row>
    <row x14ac:dyDescent="0.25" r="758" customHeight="1" ht="17.25" hidden="1">
      <c r="A758" s="30" t="s">
        <v>1007</v>
      </c>
      <c r="B758" s="30" t="s">
        <v>252</v>
      </c>
      <c r="C758" s="35">
        <f>VLOOKUP(B758,A:A,1,0)</f>
      </c>
    </row>
    <row x14ac:dyDescent="0.25" r="759" customHeight="1" ht="17.25" hidden="1">
      <c r="A759" s="30" t="s">
        <v>1008</v>
      </c>
      <c r="B759" s="30" t="s">
        <v>252</v>
      </c>
      <c r="C759" s="35">
        <f>VLOOKUP(B759,A:A,1,0)</f>
      </c>
    </row>
    <row x14ac:dyDescent="0.25" r="760" customHeight="1" ht="17.25" hidden="1">
      <c r="A760" s="30" t="s">
        <v>1009</v>
      </c>
      <c r="B760" s="30" t="s">
        <v>252</v>
      </c>
      <c r="C760" s="35">
        <f>VLOOKUP(B760,A:A,1,0)</f>
      </c>
    </row>
    <row x14ac:dyDescent="0.25" r="761" customHeight="1" ht="17.25" hidden="1">
      <c r="A761" s="30" t="s">
        <v>1010</v>
      </c>
      <c r="B761" s="30" t="s">
        <v>252</v>
      </c>
      <c r="C761" s="35">
        <f>VLOOKUP(B761,A:A,1,0)</f>
      </c>
    </row>
    <row x14ac:dyDescent="0.25" r="762" customHeight="1" ht="17.25" hidden="1">
      <c r="A762" s="30" t="s">
        <v>1011</v>
      </c>
      <c r="B762" s="30" t="s">
        <v>252</v>
      </c>
      <c r="C762" s="35">
        <f>VLOOKUP(B762,A:A,1,0)</f>
      </c>
    </row>
    <row x14ac:dyDescent="0.25" r="763" customHeight="1" ht="17.25" hidden="1">
      <c r="A763" s="30" t="s">
        <v>1012</v>
      </c>
      <c r="B763" s="30" t="s">
        <v>252</v>
      </c>
      <c r="C763" s="35">
        <f>VLOOKUP(B763,A:A,1,0)</f>
      </c>
    </row>
    <row x14ac:dyDescent="0.25" r="764" customHeight="1" ht="17.25" hidden="1">
      <c r="A764" s="30" t="s">
        <v>1013</v>
      </c>
      <c r="B764" s="30" t="s">
        <v>252</v>
      </c>
      <c r="C764" s="35">
        <f>VLOOKUP(B764,A:A,1,0)</f>
      </c>
    </row>
    <row x14ac:dyDescent="0.25" r="765" customHeight="1" ht="17.25" hidden="1">
      <c r="A765" s="30" t="s">
        <v>1014</v>
      </c>
      <c r="B765" s="30" t="s">
        <v>252</v>
      </c>
      <c r="C765" s="35">
        <f>VLOOKUP(B765,A:A,1,0)</f>
      </c>
    </row>
    <row x14ac:dyDescent="0.25" r="766" customHeight="1" ht="17.25" hidden="1">
      <c r="A766" s="30" t="s">
        <v>1015</v>
      </c>
      <c r="B766" s="30" t="s">
        <v>252</v>
      </c>
      <c r="C766" s="35">
        <f>VLOOKUP(B766,A:A,1,0)</f>
      </c>
    </row>
    <row x14ac:dyDescent="0.25" r="767" customHeight="1" ht="17.25" hidden="1">
      <c r="A767" s="30" t="s">
        <v>1016</v>
      </c>
      <c r="B767" s="30" t="s">
        <v>252</v>
      </c>
      <c r="C767" s="35">
        <f>VLOOKUP(B767,A:A,1,0)</f>
      </c>
    </row>
    <row x14ac:dyDescent="0.25" r="768" customHeight="1" ht="17.25" hidden="1">
      <c r="A768" s="30" t="s">
        <v>1017</v>
      </c>
      <c r="B768" s="30" t="s">
        <v>252</v>
      </c>
      <c r="C768" s="35">
        <f>VLOOKUP(B768,A:A,1,0)</f>
      </c>
    </row>
    <row x14ac:dyDescent="0.25" r="769" customHeight="1" ht="17.25" hidden="1">
      <c r="A769" s="30" t="s">
        <v>1018</v>
      </c>
      <c r="B769" s="30" t="s">
        <v>252</v>
      </c>
      <c r="C769" s="35">
        <f>VLOOKUP(B769,A:A,1,0)</f>
      </c>
    </row>
    <row x14ac:dyDescent="0.25" r="770" customHeight="1" ht="17.25" hidden="1">
      <c r="A770" s="30" t="s">
        <v>1019</v>
      </c>
      <c r="B770" s="30" t="s">
        <v>252</v>
      </c>
      <c r="C770" s="35">
        <f>VLOOKUP(B770,A:A,1,0)</f>
      </c>
    </row>
    <row x14ac:dyDescent="0.25" r="771" customHeight="1" ht="17.25" hidden="1">
      <c r="A771" s="30" t="s">
        <v>1020</v>
      </c>
      <c r="B771" s="30" t="s">
        <v>252</v>
      </c>
      <c r="C771" s="35">
        <f>VLOOKUP(B771,A:A,1,0)</f>
      </c>
    </row>
    <row x14ac:dyDescent="0.25" r="772" customHeight="1" ht="17.25" hidden="1">
      <c r="A772" s="30" t="s">
        <v>1021</v>
      </c>
      <c r="B772" s="30" t="s">
        <v>252</v>
      </c>
      <c r="C772" s="35">
        <f>VLOOKUP(B772,A:A,1,0)</f>
      </c>
    </row>
    <row x14ac:dyDescent="0.25" r="773" customHeight="1" ht="17.25" hidden="1">
      <c r="A773" s="30" t="s">
        <v>1022</v>
      </c>
      <c r="B773" s="30" t="s">
        <v>252</v>
      </c>
      <c r="C773" s="35">
        <f>VLOOKUP(B773,A:A,1,0)</f>
      </c>
    </row>
    <row x14ac:dyDescent="0.25" r="774" customHeight="1" ht="17.25" hidden="1">
      <c r="A774" s="30" t="s">
        <v>1023</v>
      </c>
      <c r="B774" s="30" t="s">
        <v>252</v>
      </c>
      <c r="C774" s="35">
        <f>VLOOKUP(B774,A:A,1,0)</f>
      </c>
    </row>
    <row x14ac:dyDescent="0.25" r="775" customHeight="1" ht="17.25" hidden="1">
      <c r="A775" s="30" t="s">
        <v>1024</v>
      </c>
      <c r="B775" s="30" t="s">
        <v>252</v>
      </c>
      <c r="C775" s="35">
        <f>VLOOKUP(B775,A:A,1,0)</f>
      </c>
    </row>
    <row x14ac:dyDescent="0.25" r="776" customHeight="1" ht="17.25" hidden="1">
      <c r="A776" s="30" t="s">
        <v>1025</v>
      </c>
      <c r="B776" s="30" t="s">
        <v>252</v>
      </c>
      <c r="C776" s="35">
        <f>VLOOKUP(B776,A:A,1,0)</f>
      </c>
    </row>
    <row x14ac:dyDescent="0.25" r="777" customHeight="1" ht="17.25" hidden="1">
      <c r="A777" s="30" t="s">
        <v>1026</v>
      </c>
      <c r="B777" s="30" t="s">
        <v>249</v>
      </c>
      <c r="C777" s="35">
        <f>VLOOKUP(B777,A:A,1,0)</f>
      </c>
    </row>
    <row x14ac:dyDescent="0.25" r="778" customHeight="1" ht="17.25" hidden="1">
      <c r="A778" s="30" t="s">
        <v>1027</v>
      </c>
      <c r="B778" s="30" t="s">
        <v>249</v>
      </c>
      <c r="C778" s="35">
        <f>VLOOKUP(B778,A:A,1,0)</f>
      </c>
    </row>
    <row x14ac:dyDescent="0.25" r="779" customHeight="1" ht="17.25" hidden="1">
      <c r="A779" s="30" t="s">
        <v>1028</v>
      </c>
      <c r="B779" s="30" t="s">
        <v>249</v>
      </c>
      <c r="C779" s="35">
        <f>VLOOKUP(B779,A:A,1,0)</f>
      </c>
    </row>
    <row x14ac:dyDescent="0.25" r="780" customHeight="1" ht="17.25" hidden="1">
      <c r="A780" s="30" t="s">
        <v>1029</v>
      </c>
      <c r="B780" s="30" t="s">
        <v>249</v>
      </c>
      <c r="C780" s="35">
        <f>VLOOKUP(B780,A:A,1,0)</f>
      </c>
    </row>
    <row x14ac:dyDescent="0.25" r="781" customHeight="1" ht="17.25" hidden="1">
      <c r="A781" s="30" t="s">
        <v>1030</v>
      </c>
      <c r="B781" s="30" t="s">
        <v>251</v>
      </c>
      <c r="C781" s="35">
        <f>VLOOKUP(B781,A:A,1,0)</f>
      </c>
    </row>
    <row x14ac:dyDescent="0.25" r="782" customHeight="1" ht="17.25" hidden="1">
      <c r="A782" s="30" t="s">
        <v>1031</v>
      </c>
      <c r="B782" s="30" t="s">
        <v>251</v>
      </c>
      <c r="C782" s="35">
        <f>VLOOKUP(B782,A:A,1,0)</f>
      </c>
    </row>
    <row x14ac:dyDescent="0.25" r="783" customHeight="1" ht="17.25" hidden="1">
      <c r="A783" s="30" t="s">
        <v>1032</v>
      </c>
      <c r="B783" s="30" t="s">
        <v>252</v>
      </c>
      <c r="C783" s="35">
        <f>VLOOKUP(B783,A:A,1,0)</f>
      </c>
    </row>
    <row x14ac:dyDescent="0.25" r="784" customHeight="1" ht="17.25" hidden="1">
      <c r="A784" s="30" t="s">
        <v>1033</v>
      </c>
      <c r="B784" s="30" t="s">
        <v>252</v>
      </c>
      <c r="C784" s="35">
        <f>VLOOKUP(B784,A:A,1,0)</f>
      </c>
    </row>
    <row x14ac:dyDescent="0.25" r="785" customHeight="1" ht="17.25" hidden="1">
      <c r="A785" s="30" t="s">
        <v>1034</v>
      </c>
      <c r="B785" s="30" t="s">
        <v>252</v>
      </c>
      <c r="C785" s="35">
        <f>VLOOKUP(B785,A:A,1,0)</f>
      </c>
    </row>
    <row x14ac:dyDescent="0.25" r="786" customHeight="1" ht="17.25" hidden="1">
      <c r="A786" s="30" t="s">
        <v>1035</v>
      </c>
      <c r="B786" s="30" t="s">
        <v>252</v>
      </c>
      <c r="C786" s="35">
        <f>VLOOKUP(B786,A:A,1,0)</f>
      </c>
    </row>
    <row x14ac:dyDescent="0.25" r="787" customHeight="1" ht="17.25" hidden="1">
      <c r="A787" s="30" t="s">
        <v>1036</v>
      </c>
      <c r="B787" s="30" t="s">
        <v>252</v>
      </c>
      <c r="C787" s="35">
        <f>VLOOKUP(B787,A:A,1,0)</f>
      </c>
    </row>
    <row x14ac:dyDescent="0.25" r="788" customHeight="1" ht="17.25" hidden="1">
      <c r="A788" s="30" t="s">
        <v>1037</v>
      </c>
      <c r="B788" s="30" t="s">
        <v>249</v>
      </c>
      <c r="C788" s="35">
        <f>VLOOKUP(B788,A:A,1,0)</f>
      </c>
    </row>
    <row x14ac:dyDescent="0.25" r="789" customHeight="1" ht="17.25" hidden="1">
      <c r="A789" s="30" t="s">
        <v>1038</v>
      </c>
      <c r="B789" s="30" t="s">
        <v>249</v>
      </c>
      <c r="C789" s="35">
        <f>VLOOKUP(B789,A:A,1,0)</f>
      </c>
    </row>
    <row x14ac:dyDescent="0.25" r="790" customHeight="1" ht="17.25" hidden="1">
      <c r="A790" s="30" t="s">
        <v>1039</v>
      </c>
      <c r="B790" s="30" t="s">
        <v>249</v>
      </c>
      <c r="C790" s="35">
        <f>VLOOKUP(B790,A:A,1,0)</f>
      </c>
    </row>
    <row x14ac:dyDescent="0.25" r="791" customHeight="1" ht="17.25" hidden="1">
      <c r="A791" s="30" t="s">
        <v>1040</v>
      </c>
      <c r="B791" s="30" t="s">
        <v>251</v>
      </c>
      <c r="C791" s="35">
        <f>VLOOKUP(B791,A:A,1,0)</f>
      </c>
    </row>
    <row x14ac:dyDescent="0.25" r="792" customHeight="1" ht="17.25" hidden="1">
      <c r="A792" s="30" t="s">
        <v>1041</v>
      </c>
      <c r="B792" s="30" t="s">
        <v>251</v>
      </c>
      <c r="C792" s="35">
        <f>VLOOKUP(B792,A:A,1,0)</f>
      </c>
    </row>
    <row x14ac:dyDescent="0.25" r="793" customHeight="1" ht="17.25" hidden="1">
      <c r="A793" s="30" t="s">
        <v>1042</v>
      </c>
      <c r="B793" s="30" t="s">
        <v>251</v>
      </c>
      <c r="C793" s="35">
        <f>VLOOKUP(B793,A:A,1,0)</f>
      </c>
    </row>
    <row x14ac:dyDescent="0.25" r="794" customHeight="1" ht="17.25" hidden="1">
      <c r="A794" s="30" t="s">
        <v>1043</v>
      </c>
      <c r="B794" s="30" t="s">
        <v>251</v>
      </c>
      <c r="C794" s="35">
        <f>VLOOKUP(B794,A:A,1,0)</f>
      </c>
    </row>
    <row x14ac:dyDescent="0.25" r="795" customHeight="1" ht="17.25" hidden="1">
      <c r="A795" s="30" t="s">
        <v>1044</v>
      </c>
      <c r="B795" s="30" t="s">
        <v>251</v>
      </c>
      <c r="C795" s="35">
        <f>VLOOKUP(B795,A:A,1,0)</f>
      </c>
    </row>
    <row x14ac:dyDescent="0.25" r="796" customHeight="1" ht="17.25" hidden="1">
      <c r="A796" s="30" t="s">
        <v>1045</v>
      </c>
      <c r="B796" s="30" t="s">
        <v>251</v>
      </c>
      <c r="C796" s="35">
        <f>VLOOKUP(B796,A:A,1,0)</f>
      </c>
    </row>
    <row x14ac:dyDescent="0.25" r="797" customHeight="1" ht="17.25" hidden="1">
      <c r="A797" s="30" t="s">
        <v>1046</v>
      </c>
      <c r="B797" s="30" t="s">
        <v>251</v>
      </c>
      <c r="C797" s="35">
        <f>VLOOKUP(B797,A:A,1,0)</f>
      </c>
    </row>
    <row x14ac:dyDescent="0.25" r="798" customHeight="1" ht="17.25" hidden="1">
      <c r="A798" s="30" t="s">
        <v>1047</v>
      </c>
      <c r="B798" s="30" t="s">
        <v>252</v>
      </c>
      <c r="C798" s="35">
        <f>VLOOKUP(B798,A:A,1,0)</f>
      </c>
    </row>
    <row x14ac:dyDescent="0.25" r="799" customHeight="1" ht="17.25" hidden="1">
      <c r="A799" s="30" t="s">
        <v>1048</v>
      </c>
      <c r="B799" s="30" t="s">
        <v>249</v>
      </c>
      <c r="C799" s="35">
        <f>VLOOKUP(B799,A:A,1,0)</f>
      </c>
    </row>
    <row x14ac:dyDescent="0.25" r="800" customHeight="1" ht="17.25" hidden="1">
      <c r="A800" s="30" t="s">
        <v>1049</v>
      </c>
      <c r="B800" s="30" t="s">
        <v>252</v>
      </c>
      <c r="C800" s="35">
        <f>VLOOKUP(B800,A:A,1,0)</f>
      </c>
    </row>
    <row x14ac:dyDescent="0.25" r="801" customHeight="1" ht="17.25" hidden="1">
      <c r="A801" s="30" t="s">
        <v>1050</v>
      </c>
      <c r="B801" s="30" t="s">
        <v>251</v>
      </c>
      <c r="C801" s="35">
        <f>VLOOKUP(B801,A:A,1,0)</f>
      </c>
    </row>
    <row x14ac:dyDescent="0.25" r="802" customHeight="1" ht="17.25" hidden="1">
      <c r="A802" s="30" t="s">
        <v>1051</v>
      </c>
      <c r="B802" s="30" t="s">
        <v>249</v>
      </c>
      <c r="C802" s="35">
        <f>VLOOKUP(B802,A:A,1,0)</f>
      </c>
    </row>
    <row x14ac:dyDescent="0.25" r="803" customHeight="1" ht="17.25" hidden="1">
      <c r="A803" s="30" t="s">
        <v>1052</v>
      </c>
      <c r="B803" s="30" t="s">
        <v>251</v>
      </c>
      <c r="C803" s="35">
        <f>VLOOKUP(B803,A:A,1,0)</f>
      </c>
    </row>
    <row x14ac:dyDescent="0.25" r="804" customHeight="1" ht="17.25" hidden="1">
      <c r="A804" s="30" t="s">
        <v>1053</v>
      </c>
      <c r="B804" s="30" t="s">
        <v>252</v>
      </c>
      <c r="C804" s="35">
        <f>VLOOKUP(B804,A:A,1,0)</f>
      </c>
    </row>
    <row x14ac:dyDescent="0.25" r="805" customHeight="1" ht="17.25" hidden="1">
      <c r="A805" s="30" t="s">
        <v>1054</v>
      </c>
      <c r="B805" s="30" t="s">
        <v>251</v>
      </c>
      <c r="C805" s="35">
        <f>VLOOKUP(B805,A:A,1,0)</f>
      </c>
    </row>
    <row x14ac:dyDescent="0.25" r="806" customHeight="1" ht="17.25" hidden="1">
      <c r="A806" s="30" t="s">
        <v>1055</v>
      </c>
      <c r="B806" s="30" t="s">
        <v>249</v>
      </c>
      <c r="C806" s="35">
        <f>VLOOKUP(B806,A:A,1,0)</f>
      </c>
    </row>
    <row x14ac:dyDescent="0.25" r="807" customHeight="1" ht="17.25" hidden="1">
      <c r="A807" s="30" t="s">
        <v>1056</v>
      </c>
      <c r="B807" s="30" t="s">
        <v>251</v>
      </c>
      <c r="C807" s="35">
        <f>VLOOKUP(B807,A:A,1,0)</f>
      </c>
    </row>
    <row x14ac:dyDescent="0.25" r="808" customHeight="1" ht="17.25" hidden="1">
      <c r="A808" s="30" t="s">
        <v>1057</v>
      </c>
      <c r="B808" s="30" t="s">
        <v>252</v>
      </c>
      <c r="C808" s="35">
        <f>VLOOKUP(B808,A:A,1,0)</f>
      </c>
    </row>
    <row x14ac:dyDescent="0.25" r="809" customHeight="1" ht="17.25" hidden="1">
      <c r="A809" s="30" t="s">
        <v>1058</v>
      </c>
      <c r="B809" s="30" t="s">
        <v>252</v>
      </c>
      <c r="C809" s="35">
        <f>VLOOKUP(B809,A:A,1,0)</f>
      </c>
    </row>
    <row x14ac:dyDescent="0.25" r="810" customHeight="1" ht="17.25" hidden="1">
      <c r="A810" s="30" t="s">
        <v>1059</v>
      </c>
      <c r="B810" s="30" t="s">
        <v>251</v>
      </c>
      <c r="C810" s="35">
        <f>VLOOKUP(B810,A:A,1,0)</f>
      </c>
    </row>
    <row x14ac:dyDescent="0.25" r="811" customHeight="1" ht="17.25" hidden="1">
      <c r="A811" s="30" t="s">
        <v>1060</v>
      </c>
      <c r="B811" s="30" t="s">
        <v>249</v>
      </c>
      <c r="C811" s="35">
        <f>VLOOKUP(B811,A:A,1,0)</f>
      </c>
    </row>
    <row x14ac:dyDescent="0.25" r="812" customHeight="1" ht="17.25" hidden="1">
      <c r="A812" s="30" t="s">
        <v>1061</v>
      </c>
      <c r="B812" s="30" t="s">
        <v>249</v>
      </c>
      <c r="C812" s="35">
        <f>VLOOKUP(B812,A:A,1,0)</f>
      </c>
    </row>
    <row x14ac:dyDescent="0.25" r="813" customHeight="1" ht="17.25" hidden="1">
      <c r="A813" s="30" t="s">
        <v>1062</v>
      </c>
      <c r="B813" s="30" t="s">
        <v>249</v>
      </c>
      <c r="C813" s="35">
        <f>VLOOKUP(B813,A:A,1,0)</f>
      </c>
    </row>
    <row x14ac:dyDescent="0.25" r="814" customHeight="1" ht="17.25" hidden="1">
      <c r="A814" s="30" t="s">
        <v>1063</v>
      </c>
      <c r="B814" s="30" t="s">
        <v>251</v>
      </c>
      <c r="C814" s="35">
        <f>VLOOKUP(B814,A:A,1,0)</f>
      </c>
    </row>
    <row x14ac:dyDescent="0.25" r="815" customHeight="1" ht="17.25" hidden="1">
      <c r="A815" s="30" t="s">
        <v>1064</v>
      </c>
      <c r="B815" s="30" t="s">
        <v>249</v>
      </c>
      <c r="C815" s="35">
        <f>VLOOKUP(B815,A:A,1,0)</f>
      </c>
    </row>
    <row x14ac:dyDescent="0.25" r="816" customHeight="1" ht="17.25" hidden="1">
      <c r="A816" s="30" t="s">
        <v>1065</v>
      </c>
      <c r="B816" s="30" t="s">
        <v>249</v>
      </c>
      <c r="C816" s="35">
        <f>VLOOKUP(B816,A:A,1,0)</f>
      </c>
    </row>
    <row x14ac:dyDescent="0.25" r="817" customHeight="1" ht="17.25" hidden="1">
      <c r="A817" s="30" t="s">
        <v>1066</v>
      </c>
      <c r="B817" s="30" t="s">
        <v>249</v>
      </c>
      <c r="C817" s="35">
        <f>VLOOKUP(B817,A:A,1,0)</f>
      </c>
    </row>
    <row x14ac:dyDescent="0.25" r="818" customHeight="1" ht="17.25" hidden="1">
      <c r="A818" s="30" t="s">
        <v>1067</v>
      </c>
      <c r="B818" s="30" t="s">
        <v>252</v>
      </c>
      <c r="C818" s="35">
        <f>VLOOKUP(B818,A:A,1,0)</f>
      </c>
    </row>
    <row x14ac:dyDescent="0.25" r="819" customHeight="1" ht="17.25" hidden="1">
      <c r="A819" s="30" t="s">
        <v>1068</v>
      </c>
      <c r="B819" s="30" t="s">
        <v>249</v>
      </c>
      <c r="C819" s="35">
        <f>VLOOKUP(B819,A:A,1,0)</f>
      </c>
    </row>
    <row x14ac:dyDescent="0.25" r="820" customHeight="1" ht="17.25" hidden="1">
      <c r="A820" s="30" t="s">
        <v>1069</v>
      </c>
      <c r="B820" s="30" t="s">
        <v>251</v>
      </c>
      <c r="C820" s="35">
        <f>VLOOKUP(B820,A:A,1,0)</f>
      </c>
    </row>
    <row x14ac:dyDescent="0.25" r="821" customHeight="1" ht="17.25" hidden="1">
      <c r="A821" s="30" t="s">
        <v>1070</v>
      </c>
      <c r="B821" s="30" t="s">
        <v>252</v>
      </c>
      <c r="C821" s="35">
        <f>VLOOKUP(B821,A:A,1,0)</f>
      </c>
    </row>
    <row x14ac:dyDescent="0.25" r="822" customHeight="1" ht="17.25" hidden="1">
      <c r="A822" s="30" t="s">
        <v>1071</v>
      </c>
      <c r="B822" s="30" t="s">
        <v>251</v>
      </c>
      <c r="C822" s="35">
        <f>VLOOKUP(B822,A:A,1,0)</f>
      </c>
    </row>
    <row x14ac:dyDescent="0.25" r="823" customHeight="1" ht="17.25" hidden="1">
      <c r="A823" s="30" t="s">
        <v>1072</v>
      </c>
      <c r="B823" s="30" t="s">
        <v>249</v>
      </c>
      <c r="C823" s="35">
        <f>VLOOKUP(B823,A:A,1,0)</f>
      </c>
    </row>
    <row x14ac:dyDescent="0.25" r="824" customHeight="1" ht="17.25" hidden="1">
      <c r="A824" s="30" t="s">
        <v>1073</v>
      </c>
      <c r="B824" s="30" t="s">
        <v>251</v>
      </c>
      <c r="C824" s="35">
        <f>VLOOKUP(B824,A:A,1,0)</f>
      </c>
    </row>
    <row x14ac:dyDescent="0.25" r="825" customHeight="1" ht="17.25" hidden="1">
      <c r="A825" s="30" t="s">
        <v>1074</v>
      </c>
      <c r="B825" s="30" t="s">
        <v>252</v>
      </c>
      <c r="C825" s="35">
        <f>VLOOKUP(B825,A:A,1,0)</f>
      </c>
    </row>
    <row x14ac:dyDescent="0.25" r="826" customHeight="1" ht="17.25" hidden="1">
      <c r="A826" s="30" t="s">
        <v>1075</v>
      </c>
      <c r="B826" s="30" t="s">
        <v>252</v>
      </c>
      <c r="C826" s="35">
        <f>VLOOKUP(B826,A:A,1,0)</f>
      </c>
    </row>
    <row x14ac:dyDescent="0.25" r="827" customHeight="1" ht="17.25" hidden="1">
      <c r="A827" s="30" t="s">
        <v>1076</v>
      </c>
      <c r="B827" s="30" t="s">
        <v>251</v>
      </c>
      <c r="C827" s="35">
        <f>VLOOKUP(B827,A:A,1,0)</f>
      </c>
    </row>
    <row x14ac:dyDescent="0.25" r="828" customHeight="1" ht="17.25" hidden="1">
      <c r="A828" s="30" t="s">
        <v>1077</v>
      </c>
      <c r="B828" s="30" t="s">
        <v>249</v>
      </c>
      <c r="C828" s="35">
        <f>VLOOKUP(B828,A:A,1,0)</f>
      </c>
    </row>
    <row x14ac:dyDescent="0.25" r="829" customHeight="1" ht="17.25" hidden="1">
      <c r="A829" s="30" t="s">
        <v>1078</v>
      </c>
      <c r="B829" s="30" t="s">
        <v>251</v>
      </c>
      <c r="C829" s="35">
        <f>VLOOKUP(B829,A:A,1,0)</f>
      </c>
    </row>
    <row x14ac:dyDescent="0.25" r="830" customHeight="1" ht="17.25" hidden="1">
      <c r="A830" s="30" t="s">
        <v>1079</v>
      </c>
      <c r="B830" s="30" t="s">
        <v>251</v>
      </c>
      <c r="C830" s="35">
        <f>VLOOKUP(B830,A:A,1,0)</f>
      </c>
    </row>
    <row x14ac:dyDescent="0.25" r="831" customHeight="1" ht="17.25" hidden="1">
      <c r="A831" s="30" t="s">
        <v>1080</v>
      </c>
      <c r="B831" s="30" t="s">
        <v>251</v>
      </c>
      <c r="C831" s="35">
        <f>VLOOKUP(B831,A:A,1,0)</f>
      </c>
    </row>
    <row x14ac:dyDescent="0.25" r="832" customHeight="1" ht="17.25" hidden="1">
      <c r="A832" s="30" t="s">
        <v>1081</v>
      </c>
      <c r="B832" s="30" t="s">
        <v>251</v>
      </c>
      <c r="C832" s="35">
        <f>VLOOKUP(B832,A:A,1,0)</f>
      </c>
    </row>
    <row x14ac:dyDescent="0.25" r="833" customHeight="1" ht="17.25" hidden="1">
      <c r="A833" s="30" t="s">
        <v>1082</v>
      </c>
      <c r="B833" s="30" t="s">
        <v>251</v>
      </c>
      <c r="C833" s="35">
        <f>VLOOKUP(B833,A:A,1,0)</f>
      </c>
    </row>
    <row x14ac:dyDescent="0.25" r="834" customHeight="1" ht="17.25" hidden="1">
      <c r="A834" s="30" t="s">
        <v>1083</v>
      </c>
      <c r="B834" s="30" t="s">
        <v>251</v>
      </c>
      <c r="C834" s="35">
        <f>VLOOKUP(B834,A:A,1,0)</f>
      </c>
    </row>
    <row x14ac:dyDescent="0.25" r="835" customHeight="1" ht="17.25" hidden="1">
      <c r="A835" s="30" t="s">
        <v>1084</v>
      </c>
      <c r="B835" s="30" t="s">
        <v>249</v>
      </c>
      <c r="C835" s="35">
        <f>VLOOKUP(B835,A:A,1,0)</f>
      </c>
    </row>
    <row x14ac:dyDescent="0.25" r="836" customHeight="1" ht="17.25" hidden="1">
      <c r="A836" s="30" t="s">
        <v>1085</v>
      </c>
      <c r="B836" s="30" t="s">
        <v>251</v>
      </c>
      <c r="C836" s="35">
        <f>VLOOKUP(B836,A:A,1,0)</f>
      </c>
    </row>
    <row x14ac:dyDescent="0.25" r="837" customHeight="1" ht="17.25" hidden="1">
      <c r="A837" s="30" t="s">
        <v>1086</v>
      </c>
      <c r="B837" s="30" t="s">
        <v>251</v>
      </c>
      <c r="C837" s="35">
        <f>VLOOKUP(B837,A:A,1,0)</f>
      </c>
    </row>
    <row x14ac:dyDescent="0.25" r="838" customHeight="1" ht="17.25" hidden="1">
      <c r="A838" s="30" t="s">
        <v>1087</v>
      </c>
      <c r="B838" s="30" t="s">
        <v>249</v>
      </c>
      <c r="C838" s="35">
        <f>VLOOKUP(B838,A:A,1,0)</f>
      </c>
    </row>
    <row x14ac:dyDescent="0.25" r="839" customHeight="1" ht="17.25" hidden="1">
      <c r="A839" s="30" t="s">
        <v>1088</v>
      </c>
      <c r="B839" s="30" t="s">
        <v>252</v>
      </c>
      <c r="C839" s="35">
        <f>VLOOKUP(B839,A:A,1,0)</f>
      </c>
    </row>
    <row x14ac:dyDescent="0.25" r="840" customHeight="1" ht="17.25" hidden="1">
      <c r="A840" s="30" t="s">
        <v>1089</v>
      </c>
      <c r="B840" s="30" t="s">
        <v>254</v>
      </c>
      <c r="C840" s="35">
        <f>VLOOKUP(B840,A:A,1,0)</f>
      </c>
    </row>
    <row x14ac:dyDescent="0.25" r="841" customHeight="1" ht="17.25" hidden="1">
      <c r="A841" s="30" t="s">
        <v>1090</v>
      </c>
      <c r="B841" s="30" t="s">
        <v>254</v>
      </c>
      <c r="C841" s="35">
        <f>VLOOKUP(B841,A:A,1,0)</f>
      </c>
    </row>
    <row x14ac:dyDescent="0.25" r="842" customHeight="1" ht="17.25" hidden="1">
      <c r="A842" s="30" t="s">
        <v>1091</v>
      </c>
      <c r="B842" s="30" t="s">
        <v>254</v>
      </c>
      <c r="C842" s="35">
        <f>VLOOKUP(B842,A:A,1,0)</f>
      </c>
    </row>
    <row x14ac:dyDescent="0.25" r="843" customHeight="1" ht="17.25" hidden="1">
      <c r="A843" s="30" t="s">
        <v>1092</v>
      </c>
      <c r="B843" s="30" t="s">
        <v>254</v>
      </c>
      <c r="C843" s="35">
        <f>VLOOKUP(B843,A:A,1,0)</f>
      </c>
    </row>
    <row x14ac:dyDescent="0.25" r="844" customHeight="1" ht="17.25" hidden="1">
      <c r="A844" s="30" t="s">
        <v>1093</v>
      </c>
      <c r="B844" s="30" t="s">
        <v>254</v>
      </c>
      <c r="C844" s="35">
        <f>VLOOKUP(B844,A:A,1,0)</f>
      </c>
    </row>
    <row x14ac:dyDescent="0.25" r="845" customHeight="1" ht="17.25" hidden="1">
      <c r="A845" s="30" t="s">
        <v>1094</v>
      </c>
      <c r="B845" s="30" t="s">
        <v>254</v>
      </c>
      <c r="C845" s="35">
        <f>VLOOKUP(B845,A:A,1,0)</f>
      </c>
    </row>
    <row x14ac:dyDescent="0.25" r="846" customHeight="1" ht="17.25" hidden="1">
      <c r="A846" s="30" t="s">
        <v>1095</v>
      </c>
      <c r="B846" s="30" t="s">
        <v>254</v>
      </c>
      <c r="C846" s="35">
        <f>VLOOKUP(B846,A:A,1,0)</f>
      </c>
    </row>
    <row x14ac:dyDescent="0.25" r="847" customHeight="1" ht="17.25" hidden="1">
      <c r="A847" s="30" t="s">
        <v>1096</v>
      </c>
      <c r="B847" s="30" t="s">
        <v>254</v>
      </c>
      <c r="C847" s="35">
        <f>VLOOKUP(B847,A:A,1,0)</f>
      </c>
    </row>
    <row x14ac:dyDescent="0.25" r="848" customHeight="1" ht="17.25" hidden="1">
      <c r="A848" s="30" t="s">
        <v>1097</v>
      </c>
      <c r="B848" s="30" t="s">
        <v>254</v>
      </c>
      <c r="C848" s="35">
        <f>VLOOKUP(B848,A:A,1,0)</f>
      </c>
    </row>
    <row x14ac:dyDescent="0.25" r="849" customHeight="1" ht="17.25" hidden="1">
      <c r="A849" s="30" t="s">
        <v>1098</v>
      </c>
      <c r="B849" s="30" t="s">
        <v>254</v>
      </c>
      <c r="C849" s="35">
        <f>VLOOKUP(B849,A:A,1,0)</f>
      </c>
    </row>
    <row x14ac:dyDescent="0.25" r="850" customHeight="1" ht="17.25" hidden="1">
      <c r="A850" s="30" t="s">
        <v>1099</v>
      </c>
      <c r="B850" s="30" t="s">
        <v>254</v>
      </c>
      <c r="C850" s="35">
        <f>VLOOKUP(B850,A:A,1,0)</f>
      </c>
    </row>
    <row x14ac:dyDescent="0.25" r="851" customHeight="1" ht="17.25" hidden="1">
      <c r="A851" s="30" t="s">
        <v>1100</v>
      </c>
      <c r="B851" s="30" t="s">
        <v>254</v>
      </c>
      <c r="C851" s="35">
        <f>VLOOKUP(B851,A:A,1,0)</f>
      </c>
    </row>
    <row x14ac:dyDescent="0.25" r="852" customHeight="1" ht="17.25" hidden="1">
      <c r="A852" s="30" t="s">
        <v>1101</v>
      </c>
      <c r="B852" s="30" t="s">
        <v>351</v>
      </c>
      <c r="C852" s="35">
        <f>VLOOKUP(B852,A:A,1,0)</f>
      </c>
    </row>
    <row x14ac:dyDescent="0.25" r="853" customHeight="1" ht="17.25" hidden="1">
      <c r="A853" s="30" t="s">
        <v>1102</v>
      </c>
      <c r="B853" s="30" t="s">
        <v>351</v>
      </c>
      <c r="C853" s="35">
        <f>VLOOKUP(B853,A:A,1,0)</f>
      </c>
    </row>
    <row x14ac:dyDescent="0.25" r="854" customHeight="1" ht="17.25" hidden="1">
      <c r="A854" s="30" t="s">
        <v>1103</v>
      </c>
      <c r="B854" s="30" t="s">
        <v>351</v>
      </c>
      <c r="C854" s="35">
        <f>VLOOKUP(B854,A:A,1,0)</f>
      </c>
    </row>
    <row x14ac:dyDescent="0.25" r="855" customHeight="1" ht="17.25" hidden="1">
      <c r="A855" s="30" t="s">
        <v>1104</v>
      </c>
      <c r="B855" s="30" t="s">
        <v>351</v>
      </c>
      <c r="C855" s="35">
        <f>VLOOKUP(B855,A:A,1,0)</f>
      </c>
    </row>
    <row x14ac:dyDescent="0.25" r="856" customHeight="1" ht="17.25" hidden="1">
      <c r="A856" s="30" t="s">
        <v>1105</v>
      </c>
      <c r="B856" s="30" t="s">
        <v>254</v>
      </c>
      <c r="C856" s="35">
        <f>VLOOKUP(B856,A:A,1,0)</f>
      </c>
    </row>
    <row x14ac:dyDescent="0.25" r="857" customHeight="1" ht="17.25" hidden="1">
      <c r="A857" s="30" t="s">
        <v>1106</v>
      </c>
      <c r="B857" s="30" t="s">
        <v>254</v>
      </c>
      <c r="C857" s="35">
        <f>VLOOKUP(B857,A:A,1,0)</f>
      </c>
    </row>
    <row x14ac:dyDescent="0.25" r="858" customHeight="1" ht="17.25" hidden="1">
      <c r="A858" s="30" t="s">
        <v>1107</v>
      </c>
      <c r="B858" s="30" t="s">
        <v>351</v>
      </c>
      <c r="C858" s="35">
        <f>VLOOKUP(B858,A:A,1,0)</f>
      </c>
    </row>
    <row x14ac:dyDescent="0.25" r="859" customHeight="1" ht="17.25" hidden="1">
      <c r="A859" s="30" t="s">
        <v>1108</v>
      </c>
      <c r="B859" s="30" t="s">
        <v>254</v>
      </c>
      <c r="C859" s="35">
        <f>VLOOKUP(B859,A:A,1,0)</f>
      </c>
    </row>
    <row x14ac:dyDescent="0.25" r="860" customHeight="1" ht="17.25" hidden="1">
      <c r="A860" s="30" t="s">
        <v>1109</v>
      </c>
      <c r="B860" s="30" t="s">
        <v>254</v>
      </c>
      <c r="C860" s="35">
        <f>VLOOKUP(B860,A:A,1,0)</f>
      </c>
    </row>
    <row x14ac:dyDescent="0.25" r="861" customHeight="1" ht="17.25" hidden="1">
      <c r="A861" s="30" t="s">
        <v>1110</v>
      </c>
      <c r="B861" s="30" t="s">
        <v>254</v>
      </c>
      <c r="C861" s="35">
        <f>VLOOKUP(B861,A:A,1,0)</f>
      </c>
    </row>
    <row x14ac:dyDescent="0.25" r="862" customHeight="1" ht="17.25" hidden="1">
      <c r="A862" s="30" t="s">
        <v>1111</v>
      </c>
      <c r="B862" s="30" t="s">
        <v>254</v>
      </c>
      <c r="C862" s="35">
        <f>VLOOKUP(B862,A:A,1,0)</f>
      </c>
    </row>
    <row x14ac:dyDescent="0.25" r="863" customHeight="1" ht="17.25" hidden="1">
      <c r="A863" s="30" t="s">
        <v>1112</v>
      </c>
      <c r="B863" s="30" t="s">
        <v>254</v>
      </c>
      <c r="C863" s="35">
        <f>VLOOKUP(B863,A:A,1,0)</f>
      </c>
    </row>
    <row x14ac:dyDescent="0.25" r="864" customHeight="1" ht="17.25" hidden="1">
      <c r="A864" s="30" t="s">
        <v>1113</v>
      </c>
      <c r="B864" s="30" t="s">
        <v>254</v>
      </c>
      <c r="C864" s="35">
        <f>VLOOKUP(B864,A:A,1,0)</f>
      </c>
    </row>
    <row x14ac:dyDescent="0.25" r="865" customHeight="1" ht="17.25" hidden="1">
      <c r="A865" s="30" t="s">
        <v>1114</v>
      </c>
      <c r="B865" s="30" t="s">
        <v>254</v>
      </c>
      <c r="C865" s="35">
        <f>VLOOKUP(B865,A:A,1,0)</f>
      </c>
    </row>
    <row x14ac:dyDescent="0.25" r="866" customHeight="1" ht="17.25" hidden="1">
      <c r="A866" s="30" t="s">
        <v>1115</v>
      </c>
      <c r="B866" s="30" t="s">
        <v>254</v>
      </c>
      <c r="C866" s="35">
        <f>VLOOKUP(B866,A:A,1,0)</f>
      </c>
    </row>
    <row x14ac:dyDescent="0.25" r="867" customHeight="1" ht="17.25" hidden="1">
      <c r="A867" s="30" t="s">
        <v>1116</v>
      </c>
      <c r="B867" s="30" t="s">
        <v>254</v>
      </c>
      <c r="C867" s="35">
        <f>VLOOKUP(B867,A:A,1,0)</f>
      </c>
    </row>
    <row x14ac:dyDescent="0.25" r="868" customHeight="1" ht="17.25" hidden="1">
      <c r="A868" s="30" t="s">
        <v>1117</v>
      </c>
      <c r="B868" s="30" t="s">
        <v>254</v>
      </c>
      <c r="C868" s="35">
        <f>VLOOKUP(B868,A:A,1,0)</f>
      </c>
    </row>
    <row x14ac:dyDescent="0.25" r="869" customHeight="1" ht="17.25" hidden="1">
      <c r="A869" s="30" t="s">
        <v>1118</v>
      </c>
      <c r="B869" s="30" t="s">
        <v>254</v>
      </c>
      <c r="C869" s="35">
        <f>VLOOKUP(B869,A:A,1,0)</f>
      </c>
    </row>
    <row x14ac:dyDescent="0.25" r="870" customHeight="1" ht="17.25" hidden="1">
      <c r="A870" s="30" t="s">
        <v>1119</v>
      </c>
      <c r="B870" s="30" t="s">
        <v>254</v>
      </c>
      <c r="C870" s="35">
        <f>VLOOKUP(B870,A:A,1,0)</f>
      </c>
    </row>
    <row x14ac:dyDescent="0.25" r="871" customHeight="1" ht="17.25" hidden="1">
      <c r="A871" s="30" t="s">
        <v>1120</v>
      </c>
      <c r="B871" s="30" t="s">
        <v>351</v>
      </c>
      <c r="C871" s="35">
        <f>VLOOKUP(B871,A:A,1,0)</f>
      </c>
    </row>
    <row x14ac:dyDescent="0.25" r="872" customHeight="1" ht="17.25" hidden="1">
      <c r="A872" s="30" t="s">
        <v>1121</v>
      </c>
      <c r="B872" s="30" t="s">
        <v>254</v>
      </c>
      <c r="C872" s="35">
        <f>VLOOKUP(B872,A:A,1,0)</f>
      </c>
    </row>
    <row x14ac:dyDescent="0.25" r="873" customHeight="1" ht="17.25" hidden="1">
      <c r="A873" s="30" t="s">
        <v>1122</v>
      </c>
      <c r="B873" s="30" t="s">
        <v>254</v>
      </c>
      <c r="C873" s="35">
        <f>VLOOKUP(B873,A:A,1,0)</f>
      </c>
    </row>
    <row x14ac:dyDescent="0.25" r="874" customHeight="1" ht="17.25" hidden="1">
      <c r="A874" s="30" t="s">
        <v>1123</v>
      </c>
      <c r="B874" s="30" t="s">
        <v>254</v>
      </c>
      <c r="C874" s="35">
        <f>VLOOKUP(B874,A:A,1,0)</f>
      </c>
    </row>
    <row x14ac:dyDescent="0.25" r="875" customHeight="1" ht="17.25" hidden="1">
      <c r="A875" s="30" t="s">
        <v>1124</v>
      </c>
      <c r="B875" s="30" t="s">
        <v>254</v>
      </c>
      <c r="C875" s="35">
        <f>VLOOKUP(B875,A:A,1,0)</f>
      </c>
    </row>
    <row x14ac:dyDescent="0.25" r="876" customHeight="1" ht="17.25" hidden="1">
      <c r="A876" s="30" t="s">
        <v>1125</v>
      </c>
      <c r="B876" s="30" t="s">
        <v>254</v>
      </c>
      <c r="C876" s="35">
        <f>VLOOKUP(B876,A:A,1,0)</f>
      </c>
    </row>
    <row x14ac:dyDescent="0.25" r="877" customHeight="1" ht="17.25" hidden="1">
      <c r="A877" s="30" t="s">
        <v>1126</v>
      </c>
      <c r="B877" s="30" t="s">
        <v>254</v>
      </c>
      <c r="C877" s="35">
        <f>VLOOKUP(B877,A:A,1,0)</f>
      </c>
    </row>
    <row x14ac:dyDescent="0.25" r="878" customHeight="1" ht="17.25" hidden="1">
      <c r="A878" s="30" t="s">
        <v>1127</v>
      </c>
      <c r="B878" s="30" t="s">
        <v>254</v>
      </c>
      <c r="C878" s="35">
        <f>VLOOKUP(B878,A:A,1,0)</f>
      </c>
    </row>
    <row x14ac:dyDescent="0.25" r="879" customHeight="1" ht="17.25" hidden="1">
      <c r="A879" s="30" t="s">
        <v>1128</v>
      </c>
      <c r="B879" s="30" t="s">
        <v>254</v>
      </c>
      <c r="C879" s="35">
        <f>VLOOKUP(B879,A:A,1,0)</f>
      </c>
    </row>
    <row x14ac:dyDescent="0.25" r="880" customHeight="1" ht="17.25" hidden="1">
      <c r="A880" s="30" t="s">
        <v>1129</v>
      </c>
      <c r="B880" s="30" t="s">
        <v>254</v>
      </c>
      <c r="C880" s="35">
        <f>VLOOKUP(B880,A:A,1,0)</f>
      </c>
    </row>
    <row x14ac:dyDescent="0.25" r="881" customHeight="1" ht="17.25" hidden="1">
      <c r="A881" s="30" t="s">
        <v>1130</v>
      </c>
      <c r="B881" s="30" t="s">
        <v>254</v>
      </c>
      <c r="C881" s="35">
        <f>VLOOKUP(B881,A:A,1,0)</f>
      </c>
    </row>
    <row x14ac:dyDescent="0.25" r="882" customHeight="1" ht="17.25" hidden="1">
      <c r="A882" s="30" t="s">
        <v>254</v>
      </c>
      <c r="B882" s="30" t="s">
        <v>256</v>
      </c>
      <c r="C882" s="35">
        <f>VLOOKUP(B882,A:A,1,0)</f>
      </c>
    </row>
    <row x14ac:dyDescent="0.25" r="883" customHeight="1" ht="17.25" hidden="1">
      <c r="A883" s="30" t="s">
        <v>1131</v>
      </c>
      <c r="B883" s="30" t="s">
        <v>254</v>
      </c>
      <c r="C883" s="35">
        <f>VLOOKUP(B883,A:A,1,0)</f>
      </c>
    </row>
    <row x14ac:dyDescent="0.25" r="884" customHeight="1" ht="17.25" hidden="1">
      <c r="A884" s="30" t="s">
        <v>1132</v>
      </c>
      <c r="B884" s="30" t="s">
        <v>254</v>
      </c>
      <c r="C884" s="35">
        <f>VLOOKUP(B884,A:A,1,0)</f>
      </c>
    </row>
    <row x14ac:dyDescent="0.25" r="885" customHeight="1" ht="17.25" hidden="1">
      <c r="A885" s="30" t="s">
        <v>1133</v>
      </c>
      <c r="B885" s="30" t="s">
        <v>254</v>
      </c>
      <c r="C885" s="35">
        <f>VLOOKUP(B885,A:A,1,0)</f>
      </c>
    </row>
    <row x14ac:dyDescent="0.25" r="886" customHeight="1" ht="17.25" hidden="1">
      <c r="A886" s="30" t="s">
        <v>1134</v>
      </c>
      <c r="B886" s="30" t="s">
        <v>254</v>
      </c>
      <c r="C886" s="35">
        <f>VLOOKUP(B886,A:A,1,0)</f>
      </c>
    </row>
    <row x14ac:dyDescent="0.25" r="887" customHeight="1" ht="17.25" hidden="1">
      <c r="A887" s="30" t="s">
        <v>1135</v>
      </c>
      <c r="B887" s="30" t="s">
        <v>254</v>
      </c>
      <c r="C887" s="35">
        <f>VLOOKUP(B887,A:A,1,0)</f>
      </c>
    </row>
    <row x14ac:dyDescent="0.25" r="888" customHeight="1" ht="17.25" hidden="1">
      <c r="A888" s="30" t="s">
        <v>1136</v>
      </c>
      <c r="B888" s="30" t="s">
        <v>254</v>
      </c>
      <c r="C888" s="35">
        <f>VLOOKUP(B888,A:A,1,0)</f>
      </c>
    </row>
    <row x14ac:dyDescent="0.25" r="889" customHeight="1" ht="17.25" hidden="1">
      <c r="A889" s="30" t="s">
        <v>1137</v>
      </c>
      <c r="B889" s="30" t="s">
        <v>351</v>
      </c>
      <c r="C889" s="35">
        <f>VLOOKUP(B889,A:A,1,0)</f>
      </c>
    </row>
    <row x14ac:dyDescent="0.25" r="890" customHeight="1" ht="17.25" hidden="1">
      <c r="A890" s="30" t="s">
        <v>1138</v>
      </c>
      <c r="B890" s="30" t="s">
        <v>351</v>
      </c>
      <c r="C890" s="35">
        <f>VLOOKUP(B890,A:A,1,0)</f>
      </c>
    </row>
    <row x14ac:dyDescent="0.25" r="891" customHeight="1" ht="17.25" hidden="1">
      <c r="A891" s="30" t="s">
        <v>1139</v>
      </c>
      <c r="B891" s="30" t="s">
        <v>254</v>
      </c>
      <c r="C891" s="35">
        <f>VLOOKUP(B891,A:A,1,0)</f>
      </c>
    </row>
    <row x14ac:dyDescent="0.25" r="892" customHeight="1" ht="17.25" hidden="1">
      <c r="A892" s="30" t="s">
        <v>1140</v>
      </c>
      <c r="B892" s="30" t="s">
        <v>351</v>
      </c>
      <c r="C892" s="35">
        <f>VLOOKUP(B892,A:A,1,0)</f>
      </c>
    </row>
    <row x14ac:dyDescent="0.25" r="893" customHeight="1" ht="17.25" hidden="1">
      <c r="A893" s="30" t="s">
        <v>1141</v>
      </c>
      <c r="B893" s="30" t="s">
        <v>351</v>
      </c>
      <c r="C893" s="35">
        <f>VLOOKUP(B893,A:A,1,0)</f>
      </c>
    </row>
    <row x14ac:dyDescent="0.25" r="894" customHeight="1" ht="17.25" hidden="1">
      <c r="A894" s="30" t="s">
        <v>1142</v>
      </c>
      <c r="B894" s="30" t="s">
        <v>254</v>
      </c>
      <c r="C894" s="35">
        <f>VLOOKUP(B894,A:A,1,0)</f>
      </c>
    </row>
    <row x14ac:dyDescent="0.25" r="895" customHeight="1" ht="17.25" hidden="1">
      <c r="A895" s="30" t="s">
        <v>1143</v>
      </c>
      <c r="B895" s="30" t="s">
        <v>351</v>
      </c>
      <c r="C895" s="35">
        <f>VLOOKUP(B895,A:A,1,0)</f>
      </c>
    </row>
    <row x14ac:dyDescent="0.25" r="896" customHeight="1" ht="17.25" hidden="1">
      <c r="A896" s="30" t="s">
        <v>1144</v>
      </c>
      <c r="B896" s="30" t="s">
        <v>351</v>
      </c>
      <c r="C896" s="35">
        <f>VLOOKUP(B896,A:A,1,0)</f>
      </c>
    </row>
    <row x14ac:dyDescent="0.25" r="897" customHeight="1" ht="17.25" hidden="1">
      <c r="A897" s="30" t="s">
        <v>1145</v>
      </c>
      <c r="B897" s="30" t="s">
        <v>254</v>
      </c>
      <c r="C897" s="35">
        <f>VLOOKUP(B897,A:A,1,0)</f>
      </c>
    </row>
    <row x14ac:dyDescent="0.25" r="898" customHeight="1" ht="17.25" hidden="1">
      <c r="A898" s="30" t="s">
        <v>1146</v>
      </c>
      <c r="B898" s="30" t="s">
        <v>351</v>
      </c>
      <c r="C898" s="35">
        <f>VLOOKUP(B898,A:A,1,0)</f>
      </c>
    </row>
    <row x14ac:dyDescent="0.25" r="899" customHeight="1" ht="17.25" hidden="1">
      <c r="A899" s="30" t="s">
        <v>1147</v>
      </c>
      <c r="B899" s="30" t="s">
        <v>254</v>
      </c>
      <c r="C899" s="35">
        <f>VLOOKUP(B899,A:A,1,0)</f>
      </c>
    </row>
    <row x14ac:dyDescent="0.25" r="900" customHeight="1" ht="17.25" hidden="1">
      <c r="A900" s="30" t="s">
        <v>1148</v>
      </c>
      <c r="B900" s="30" t="s">
        <v>254</v>
      </c>
      <c r="C900" s="35">
        <f>VLOOKUP(B900,A:A,1,0)</f>
      </c>
    </row>
    <row x14ac:dyDescent="0.25" r="901" customHeight="1" ht="17.25" hidden="1">
      <c r="A901" s="30" t="s">
        <v>1149</v>
      </c>
      <c r="B901" s="30" t="s">
        <v>254</v>
      </c>
      <c r="C901" s="35">
        <f>VLOOKUP(B901,A:A,1,0)</f>
      </c>
    </row>
    <row x14ac:dyDescent="0.25" r="902" customHeight="1" ht="17.25" hidden="1">
      <c r="A902" s="30" t="s">
        <v>1150</v>
      </c>
      <c r="B902" s="30" t="s">
        <v>254</v>
      </c>
      <c r="C902" s="35">
        <f>VLOOKUP(B902,A:A,1,0)</f>
      </c>
    </row>
    <row x14ac:dyDescent="0.25" r="903" customHeight="1" ht="17.25" hidden="1">
      <c r="A903" s="30" t="s">
        <v>1151</v>
      </c>
      <c r="B903" s="30" t="s">
        <v>254</v>
      </c>
      <c r="C903" s="35">
        <f>VLOOKUP(B903,A:A,1,0)</f>
      </c>
    </row>
    <row x14ac:dyDescent="0.25" r="904" customHeight="1" ht="17.25" hidden="1">
      <c r="A904" s="30" t="s">
        <v>1152</v>
      </c>
      <c r="B904" s="30" t="s">
        <v>254</v>
      </c>
      <c r="C904" s="35">
        <f>VLOOKUP(B904,A:A,1,0)</f>
      </c>
    </row>
    <row x14ac:dyDescent="0.25" r="905" customHeight="1" ht="17.25" hidden="1">
      <c r="A905" s="30" t="s">
        <v>1153</v>
      </c>
      <c r="B905" s="30" t="s">
        <v>254</v>
      </c>
      <c r="C905" s="35">
        <f>VLOOKUP(B905,A:A,1,0)</f>
      </c>
    </row>
    <row x14ac:dyDescent="0.25" r="906" customHeight="1" ht="17.25" hidden="1">
      <c r="A906" s="30" t="s">
        <v>1154</v>
      </c>
      <c r="B906" s="30" t="s">
        <v>351</v>
      </c>
      <c r="C906" s="35">
        <f>VLOOKUP(B906,A:A,1,0)</f>
      </c>
    </row>
    <row x14ac:dyDescent="0.25" r="907" customHeight="1" ht="17.25" hidden="1">
      <c r="A907" s="30" t="s">
        <v>1155</v>
      </c>
      <c r="B907" s="30" t="s">
        <v>254</v>
      </c>
      <c r="C907" s="35">
        <f>VLOOKUP(B907,A:A,1,0)</f>
      </c>
    </row>
    <row x14ac:dyDescent="0.25" r="908" customHeight="1" ht="17.25" hidden="1">
      <c r="A908" s="30" t="s">
        <v>1156</v>
      </c>
      <c r="B908" s="30" t="s">
        <v>351</v>
      </c>
      <c r="C908" s="35">
        <f>VLOOKUP(B908,A:A,1,0)</f>
      </c>
    </row>
    <row x14ac:dyDescent="0.25" r="909" customHeight="1" ht="17.25" hidden="1">
      <c r="A909" s="30" t="s">
        <v>1157</v>
      </c>
      <c r="B909" s="30" t="s">
        <v>254</v>
      </c>
      <c r="C909" s="35">
        <f>VLOOKUP(B909,A:A,1,0)</f>
      </c>
    </row>
    <row x14ac:dyDescent="0.25" r="910" customHeight="1" ht="17.25" hidden="1">
      <c r="A910" s="30" t="s">
        <v>1158</v>
      </c>
      <c r="B910" s="30" t="s">
        <v>351</v>
      </c>
      <c r="C910" s="35">
        <f>VLOOKUP(B910,A:A,1,0)</f>
      </c>
    </row>
    <row x14ac:dyDescent="0.25" r="911" customHeight="1" ht="17.25" hidden="1">
      <c r="A911" s="30" t="s">
        <v>1159</v>
      </c>
      <c r="B911" s="30" t="s">
        <v>254</v>
      </c>
      <c r="C911" s="35">
        <f>VLOOKUP(B911,A:A,1,0)</f>
      </c>
    </row>
    <row x14ac:dyDescent="0.25" r="912" customHeight="1" ht="17.25" hidden="1">
      <c r="A912" s="30" t="s">
        <v>1160</v>
      </c>
      <c r="B912" s="30" t="s">
        <v>254</v>
      </c>
      <c r="C912" s="35">
        <f>VLOOKUP(B912,A:A,1,0)</f>
      </c>
    </row>
    <row x14ac:dyDescent="0.25" r="913" customHeight="1" ht="17.25" hidden="1">
      <c r="A913" s="30" t="s">
        <v>1161</v>
      </c>
      <c r="B913" s="30" t="s">
        <v>254</v>
      </c>
      <c r="C913" s="35">
        <f>VLOOKUP(B913,A:A,1,0)</f>
      </c>
    </row>
    <row x14ac:dyDescent="0.25" r="914" customHeight="1" ht="17.25" hidden="1">
      <c r="A914" s="30" t="s">
        <v>1162</v>
      </c>
      <c r="B914" s="30" t="s">
        <v>254</v>
      </c>
      <c r="C914" s="35">
        <f>VLOOKUP(B914,A:A,1,0)</f>
      </c>
    </row>
    <row x14ac:dyDescent="0.25" r="915" customHeight="1" ht="17.25" hidden="1">
      <c r="A915" s="30" t="s">
        <v>1163</v>
      </c>
      <c r="B915" s="30" t="s">
        <v>351</v>
      </c>
      <c r="C915" s="35">
        <f>VLOOKUP(B915,A:A,1,0)</f>
      </c>
    </row>
    <row x14ac:dyDescent="0.25" r="916" customHeight="1" ht="17.25" hidden="1">
      <c r="A916" s="30" t="s">
        <v>1164</v>
      </c>
      <c r="B916" s="30" t="s">
        <v>254</v>
      </c>
      <c r="C916" s="35">
        <f>VLOOKUP(B916,A:A,1,0)</f>
      </c>
    </row>
    <row x14ac:dyDescent="0.25" r="917" customHeight="1" ht="17.25" hidden="1">
      <c r="A917" s="30" t="s">
        <v>1165</v>
      </c>
      <c r="B917" s="30" t="s">
        <v>254</v>
      </c>
      <c r="C917" s="35">
        <f>VLOOKUP(B917,A:A,1,0)</f>
      </c>
    </row>
    <row x14ac:dyDescent="0.25" r="918" customHeight="1" ht="17.25" hidden="1">
      <c r="A918" s="30" t="s">
        <v>1166</v>
      </c>
      <c r="B918" s="30" t="s">
        <v>254</v>
      </c>
      <c r="C918" s="35">
        <f>VLOOKUP(B918,A:A,1,0)</f>
      </c>
    </row>
    <row x14ac:dyDescent="0.25" r="919" customHeight="1" ht="17.25" hidden="1">
      <c r="A919" s="30" t="s">
        <v>1167</v>
      </c>
      <c r="B919" s="30" t="s">
        <v>351</v>
      </c>
      <c r="C919" s="35">
        <f>VLOOKUP(B919,A:A,1,0)</f>
      </c>
    </row>
    <row x14ac:dyDescent="0.25" r="920" customHeight="1" ht="17.25" hidden="1">
      <c r="A920" s="30" t="s">
        <v>1168</v>
      </c>
      <c r="B920" s="30" t="s">
        <v>351</v>
      </c>
      <c r="C920" s="35">
        <f>VLOOKUP(B920,A:A,1,0)</f>
      </c>
    </row>
    <row x14ac:dyDescent="0.25" r="921" customHeight="1" ht="17.25" hidden="1">
      <c r="A921" s="30" t="s">
        <v>1169</v>
      </c>
      <c r="B921" s="30" t="s">
        <v>351</v>
      </c>
      <c r="C921" s="35">
        <f>VLOOKUP(B921,A:A,1,0)</f>
      </c>
    </row>
    <row x14ac:dyDescent="0.25" r="922" customHeight="1" ht="17.25" hidden="1">
      <c r="A922" s="30" t="s">
        <v>1170</v>
      </c>
      <c r="B922" s="30" t="s">
        <v>254</v>
      </c>
      <c r="C922" s="35">
        <f>VLOOKUP(B922,A:A,1,0)</f>
      </c>
    </row>
    <row x14ac:dyDescent="0.25" r="923" customHeight="1" ht="14.25">
      <c r="A923" s="30" t="s">
        <v>351</v>
      </c>
      <c r="B923" s="30" t="s">
        <v>225</v>
      </c>
      <c r="C923" s="35">
        <f>VLOOKUP(B923,A:A,1,0)</f>
      </c>
    </row>
    <row x14ac:dyDescent="0.25" r="924" customHeight="1" ht="17.25" hidden="1">
      <c r="A924" s="30" t="s">
        <v>1171</v>
      </c>
      <c r="B924" s="30" t="s">
        <v>254</v>
      </c>
      <c r="C924" s="35">
        <f>VLOOKUP(B924,A:A,1,0)</f>
      </c>
    </row>
    <row x14ac:dyDescent="0.25" r="925" customHeight="1" ht="17.25" hidden="1">
      <c r="A925" s="30" t="s">
        <v>1172</v>
      </c>
      <c r="B925" s="30" t="s">
        <v>351</v>
      </c>
      <c r="C925" s="35">
        <f>VLOOKUP(B925,A:A,1,0)</f>
      </c>
    </row>
    <row x14ac:dyDescent="0.25" r="926" customHeight="1" ht="17.25" hidden="1">
      <c r="A926" s="30" t="s">
        <v>1173</v>
      </c>
      <c r="B926" s="30" t="s">
        <v>351</v>
      </c>
      <c r="C926" s="35">
        <f>VLOOKUP(B926,A:A,1,0)</f>
      </c>
    </row>
    <row x14ac:dyDescent="0.25" r="927" customHeight="1" ht="17.25" hidden="1">
      <c r="A927" s="30" t="s">
        <v>1174</v>
      </c>
      <c r="B927" s="30" t="s">
        <v>1175</v>
      </c>
      <c r="C927" s="35">
        <f>VLOOKUP(B927,A:A,1,0)</f>
      </c>
    </row>
    <row x14ac:dyDescent="0.25" r="928" customHeight="1" ht="17.25" hidden="1">
      <c r="A928" s="30" t="s">
        <v>1176</v>
      </c>
      <c r="B928" s="30" t="s">
        <v>1175</v>
      </c>
      <c r="C928" s="35">
        <f>VLOOKUP(B928,A:A,1,0)</f>
      </c>
    </row>
    <row x14ac:dyDescent="0.25" r="929" customHeight="1" ht="17.25" hidden="1">
      <c r="A929" s="30" t="s">
        <v>1177</v>
      </c>
      <c r="B929" s="30" t="s">
        <v>1175</v>
      </c>
      <c r="C929" s="35">
        <f>VLOOKUP(B929,A:A,1,0)</f>
      </c>
    </row>
    <row x14ac:dyDescent="0.25" r="930" customHeight="1" ht="17.25" hidden="1">
      <c r="A930" s="30" t="s">
        <v>1178</v>
      </c>
      <c r="B930" s="30" t="s">
        <v>1175</v>
      </c>
      <c r="C930" s="35">
        <f>VLOOKUP(B930,A:A,1,0)</f>
      </c>
    </row>
    <row x14ac:dyDescent="0.25" r="931" customHeight="1" ht="17.25" hidden="1">
      <c r="A931" s="30" t="s">
        <v>1179</v>
      </c>
      <c r="B931" s="30" t="s">
        <v>1175</v>
      </c>
      <c r="C931" s="35">
        <f>VLOOKUP(B931,A:A,1,0)</f>
      </c>
    </row>
    <row x14ac:dyDescent="0.25" r="932" customHeight="1" ht="17.25" hidden="1">
      <c r="A932" s="30" t="s">
        <v>387</v>
      </c>
      <c r="B932" s="30" t="s">
        <v>641</v>
      </c>
      <c r="C932" s="35">
        <f>VLOOKUP(B932,A:A,1,0)</f>
      </c>
    </row>
    <row x14ac:dyDescent="0.25" r="933" customHeight="1" ht="17.25" hidden="1">
      <c r="A933" s="30" t="s">
        <v>1180</v>
      </c>
      <c r="B933" s="30" t="s">
        <v>1175</v>
      </c>
      <c r="C933" s="35">
        <f>VLOOKUP(B933,A:A,1,0)</f>
      </c>
    </row>
    <row x14ac:dyDescent="0.25" r="934" customHeight="1" ht="17.25" hidden="1">
      <c r="A934" s="30" t="s">
        <v>1181</v>
      </c>
      <c r="B934" s="30" t="s">
        <v>1175</v>
      </c>
      <c r="C934" s="35">
        <f>VLOOKUP(B934,A:A,1,0)</f>
      </c>
    </row>
    <row x14ac:dyDescent="0.25" r="935" customHeight="1" ht="17.25" hidden="1">
      <c r="A935" s="30" t="s">
        <v>1182</v>
      </c>
      <c r="B935" s="30" t="s">
        <v>1175</v>
      </c>
      <c r="C935" s="35">
        <f>VLOOKUP(B935,A:A,1,0)</f>
      </c>
    </row>
    <row x14ac:dyDescent="0.25" r="936" customHeight="1" ht="17.25" hidden="1">
      <c r="A936" s="30" t="s">
        <v>1183</v>
      </c>
      <c r="B936" s="30" t="s">
        <v>1175</v>
      </c>
      <c r="C936" s="35">
        <f>VLOOKUP(B936,A:A,1,0)</f>
      </c>
    </row>
    <row x14ac:dyDescent="0.25" r="937" customHeight="1" ht="17.25" hidden="1">
      <c r="A937" s="30" t="s">
        <v>1184</v>
      </c>
      <c r="B937" s="30" t="s">
        <v>1175</v>
      </c>
      <c r="C937" s="35">
        <f>VLOOKUP(B937,A:A,1,0)</f>
      </c>
    </row>
    <row x14ac:dyDescent="0.25" r="938" customHeight="1" ht="17.25" hidden="1">
      <c r="A938" s="30" t="s">
        <v>1185</v>
      </c>
      <c r="B938" s="30" t="s">
        <v>1175</v>
      </c>
      <c r="C938" s="35">
        <f>VLOOKUP(B938,A:A,1,0)</f>
      </c>
    </row>
    <row x14ac:dyDescent="0.25" r="939" customHeight="1" ht="17.25" hidden="1">
      <c r="A939" s="30" t="s">
        <v>1186</v>
      </c>
      <c r="B939" s="30" t="s">
        <v>1175</v>
      </c>
      <c r="C939" s="35">
        <f>VLOOKUP(B939,A:A,1,0)</f>
      </c>
    </row>
    <row x14ac:dyDescent="0.25" r="940" customHeight="1" ht="17.25" hidden="1">
      <c r="A940" s="30" t="s">
        <v>1175</v>
      </c>
      <c r="B940" s="30" t="s">
        <v>387</v>
      </c>
      <c r="C940" s="35">
        <f>VLOOKUP(B940,A:A,1,0)</f>
      </c>
    </row>
    <row x14ac:dyDescent="0.25" r="941" customHeight="1" ht="17.25" hidden="1">
      <c r="A941" s="30" t="s">
        <v>1187</v>
      </c>
      <c r="B941" s="30" t="s">
        <v>1175</v>
      </c>
      <c r="C941" s="35">
        <f>VLOOKUP(B941,A:A,1,0)</f>
      </c>
    </row>
    <row x14ac:dyDescent="0.25" r="942" customHeight="1" ht="17.25" hidden="1">
      <c r="A942" s="30" t="s">
        <v>1188</v>
      </c>
      <c r="B942" s="30" t="s">
        <v>1175</v>
      </c>
      <c r="C942" s="35">
        <f>VLOOKUP(B942,A:A,1,0)</f>
      </c>
    </row>
    <row x14ac:dyDescent="0.25" r="943" customHeight="1" ht="17.25" hidden="1">
      <c r="A943" s="30" t="s">
        <v>1189</v>
      </c>
      <c r="B943" s="30" t="s">
        <v>1175</v>
      </c>
      <c r="C943" s="35">
        <f>VLOOKUP(B943,A:A,1,0)</f>
      </c>
    </row>
    <row x14ac:dyDescent="0.25" r="944" customHeight="1" ht="17.25" hidden="1">
      <c r="A944" s="30" t="s">
        <v>1190</v>
      </c>
      <c r="B944" s="30" t="s">
        <v>1175</v>
      </c>
      <c r="C944" s="35">
        <f>VLOOKUP(B944,A:A,1,0)</f>
      </c>
    </row>
    <row x14ac:dyDescent="0.25" r="945" customHeight="1" ht="17.25" hidden="1">
      <c r="A945" s="30" t="s">
        <v>1191</v>
      </c>
      <c r="B945" s="30" t="s">
        <v>1175</v>
      </c>
      <c r="C945" s="35">
        <f>VLOOKUP(B945,A:A,1,0)</f>
      </c>
    </row>
    <row x14ac:dyDescent="0.25" r="946" customHeight="1" ht="17.25" hidden="1">
      <c r="A946" s="30" t="s">
        <v>1192</v>
      </c>
      <c r="B946" s="30" t="s">
        <v>1175</v>
      </c>
      <c r="C946" s="35">
        <f>VLOOKUP(B946,A:A,1,0)</f>
      </c>
    </row>
    <row x14ac:dyDescent="0.25" r="947" customHeight="1" ht="17.25" hidden="1">
      <c r="A947" s="30" t="s">
        <v>1193</v>
      </c>
      <c r="B947" s="30" t="s">
        <v>1175</v>
      </c>
      <c r="C947" s="35">
        <f>VLOOKUP(B947,A:A,1,0)</f>
      </c>
    </row>
    <row x14ac:dyDescent="0.25" r="948" customHeight="1" ht="14.25">
      <c r="A948" s="30" t="s">
        <v>398</v>
      </c>
      <c r="B948" s="30" t="s">
        <v>225</v>
      </c>
      <c r="C948" s="35">
        <f>VLOOKUP(B948,A:A,1,0)</f>
      </c>
    </row>
    <row x14ac:dyDescent="0.25" r="949" customHeight="1" ht="17.25" hidden="1">
      <c r="A949" s="30" t="s">
        <v>569</v>
      </c>
      <c r="B949" s="30" t="s">
        <v>256</v>
      </c>
      <c r="C949" s="35">
        <f>VLOOKUP(B949,A:A,1,0)</f>
      </c>
    </row>
    <row x14ac:dyDescent="0.25" r="950" customHeight="1" ht="17.25" hidden="1">
      <c r="A950" s="30" t="s">
        <v>1194</v>
      </c>
      <c r="B950" s="30" t="s">
        <v>569</v>
      </c>
      <c r="C950" s="35">
        <f>VLOOKUP(B950,A:A,1,0)</f>
      </c>
    </row>
    <row x14ac:dyDescent="0.25" r="951" customHeight="1" ht="17.25" hidden="1">
      <c r="A951" s="30" t="s">
        <v>1195</v>
      </c>
      <c r="B951" s="30" t="s">
        <v>569</v>
      </c>
      <c r="C951" s="35">
        <f>VLOOKUP(B951,A:A,1,0)</f>
      </c>
    </row>
    <row x14ac:dyDescent="0.25" r="952" customHeight="1" ht="17.25" hidden="1">
      <c r="A952" s="30" t="s">
        <v>1196</v>
      </c>
      <c r="B952" s="30" t="s">
        <v>569</v>
      </c>
      <c r="C952" s="35">
        <f>VLOOKUP(B952,A:A,1,0)</f>
      </c>
    </row>
    <row x14ac:dyDescent="0.25" r="953" customHeight="1" ht="17.25" hidden="1">
      <c r="A953" s="30" t="s">
        <v>1197</v>
      </c>
      <c r="B953" s="30" t="s">
        <v>569</v>
      </c>
      <c r="C953" s="35">
        <f>VLOOKUP(B953,A:A,1,0)</f>
      </c>
    </row>
    <row x14ac:dyDescent="0.25" r="954" customHeight="1" ht="17.25" hidden="1">
      <c r="A954" s="30" t="s">
        <v>1198</v>
      </c>
      <c r="B954" s="30" t="s">
        <v>398</v>
      </c>
      <c r="C954" s="35">
        <f>VLOOKUP(B954,A:A,1,0)</f>
      </c>
    </row>
    <row x14ac:dyDescent="0.25" r="955" customHeight="1" ht="17.25" hidden="1">
      <c r="A955" s="30" t="s">
        <v>1199</v>
      </c>
      <c r="B955" s="30" t="s">
        <v>569</v>
      </c>
      <c r="C955" s="35">
        <f>VLOOKUP(B955,A:A,1,0)</f>
      </c>
    </row>
    <row x14ac:dyDescent="0.25" r="956" customHeight="1" ht="17.25" hidden="1">
      <c r="A956" s="30" t="s">
        <v>1200</v>
      </c>
      <c r="B956" s="30" t="s">
        <v>569</v>
      </c>
      <c r="C956" s="35">
        <f>VLOOKUP(B956,A:A,1,0)</f>
      </c>
    </row>
    <row x14ac:dyDescent="0.25" r="957" customHeight="1" ht="17.25" hidden="1">
      <c r="A957" s="30" t="s">
        <v>1201</v>
      </c>
      <c r="B957" s="30" t="s">
        <v>569</v>
      </c>
      <c r="C957" s="35">
        <f>VLOOKUP(B957,A:A,1,0)</f>
      </c>
    </row>
    <row x14ac:dyDescent="0.25" r="958" customHeight="1" ht="17.25" hidden="1">
      <c r="A958" s="30" t="s">
        <v>1202</v>
      </c>
      <c r="B958" s="30" t="s">
        <v>569</v>
      </c>
      <c r="C958" s="35">
        <f>VLOOKUP(B958,A:A,1,0)</f>
      </c>
    </row>
    <row x14ac:dyDescent="0.25" r="959" customHeight="1" ht="17.25" hidden="1">
      <c r="A959" s="30" t="s">
        <v>1203</v>
      </c>
      <c r="B959" s="30" t="s">
        <v>398</v>
      </c>
      <c r="C959" s="35">
        <f>VLOOKUP(B959,A:A,1,0)</f>
      </c>
    </row>
    <row x14ac:dyDescent="0.25" r="960" customHeight="1" ht="17.25" hidden="1">
      <c r="A960" s="30" t="s">
        <v>1204</v>
      </c>
      <c r="B960" s="30" t="s">
        <v>569</v>
      </c>
      <c r="C960" s="35">
        <f>VLOOKUP(B960,A:A,1,0)</f>
      </c>
    </row>
    <row x14ac:dyDescent="0.25" r="961" customHeight="1" ht="17.25" hidden="1">
      <c r="A961" s="30" t="s">
        <v>1205</v>
      </c>
      <c r="B961" s="30" t="s">
        <v>569</v>
      </c>
      <c r="C961" s="35">
        <f>VLOOKUP(B961,A:A,1,0)</f>
      </c>
    </row>
    <row x14ac:dyDescent="0.25" r="962" customHeight="1" ht="17.25" hidden="1">
      <c r="A962" s="30" t="s">
        <v>1206</v>
      </c>
      <c r="B962" s="30" t="s">
        <v>569</v>
      </c>
      <c r="C962" s="35">
        <f>VLOOKUP(B962,A:A,1,0)</f>
      </c>
    </row>
    <row x14ac:dyDescent="0.25" r="963" customHeight="1" ht="17.25" hidden="1">
      <c r="A963" s="30" t="s">
        <v>1207</v>
      </c>
      <c r="B963" s="30" t="s">
        <v>569</v>
      </c>
      <c r="C963" s="35">
        <f>VLOOKUP(B963,A:A,1,0)</f>
      </c>
    </row>
    <row x14ac:dyDescent="0.25" r="964" customHeight="1" ht="17.25" hidden="1">
      <c r="A964" s="30" t="s">
        <v>1208</v>
      </c>
      <c r="B964" s="30" t="s">
        <v>569</v>
      </c>
      <c r="C964" s="35">
        <f>VLOOKUP(B964,A:A,1,0)</f>
      </c>
    </row>
    <row x14ac:dyDescent="0.25" r="965" customHeight="1" ht="17.25" hidden="1">
      <c r="A965" s="30" t="s">
        <v>1209</v>
      </c>
      <c r="B965" s="30" t="s">
        <v>569</v>
      </c>
      <c r="C965" s="35">
        <f>VLOOKUP(B965,A:A,1,0)</f>
      </c>
    </row>
    <row x14ac:dyDescent="0.25" r="966" customHeight="1" ht="17.25" hidden="1">
      <c r="A966" s="30" t="s">
        <v>1210</v>
      </c>
      <c r="B966" s="30" t="s">
        <v>569</v>
      </c>
      <c r="C966" s="35">
        <f>VLOOKUP(B966,A:A,1,0)</f>
      </c>
    </row>
    <row x14ac:dyDescent="0.25" r="967" customHeight="1" ht="17.25" hidden="1">
      <c r="A967" s="30" t="s">
        <v>1211</v>
      </c>
      <c r="B967" s="30" t="s">
        <v>569</v>
      </c>
      <c r="C967" s="35">
        <f>VLOOKUP(B967,A:A,1,0)</f>
      </c>
    </row>
    <row x14ac:dyDescent="0.25" r="968" customHeight="1" ht="17.25" hidden="1">
      <c r="A968" s="30" t="s">
        <v>1212</v>
      </c>
      <c r="B968" s="30" t="s">
        <v>569</v>
      </c>
      <c r="C968" s="35">
        <f>VLOOKUP(B968,A:A,1,0)</f>
      </c>
    </row>
    <row x14ac:dyDescent="0.25" r="969" customHeight="1" ht="17.25" hidden="1">
      <c r="A969" s="30" t="s">
        <v>1213</v>
      </c>
      <c r="B969" s="30" t="s">
        <v>569</v>
      </c>
      <c r="C969" s="35">
        <f>VLOOKUP(B969,A:A,1,0)</f>
      </c>
    </row>
    <row x14ac:dyDescent="0.25" r="970" customHeight="1" ht="17.25" hidden="1">
      <c r="A970" s="30" t="s">
        <v>1214</v>
      </c>
      <c r="B970" s="30" t="s">
        <v>569</v>
      </c>
      <c r="C970" s="35">
        <f>VLOOKUP(B970,A:A,1,0)</f>
      </c>
    </row>
    <row x14ac:dyDescent="0.25" r="971" customHeight="1" ht="17.25" hidden="1">
      <c r="A971" s="30" t="s">
        <v>1215</v>
      </c>
      <c r="B971" s="30" t="s">
        <v>569</v>
      </c>
      <c r="C971" s="35">
        <f>VLOOKUP(B971,A:A,1,0)</f>
      </c>
    </row>
    <row x14ac:dyDescent="0.25" r="972" customHeight="1" ht="17.25" hidden="1">
      <c r="A972" s="30" t="s">
        <v>1216</v>
      </c>
      <c r="B972" s="30" t="s">
        <v>569</v>
      </c>
      <c r="C972" s="35">
        <f>VLOOKUP(B972,A:A,1,0)</f>
      </c>
    </row>
    <row x14ac:dyDescent="0.25" r="973" customHeight="1" ht="17.25" hidden="1">
      <c r="A973" s="30" t="s">
        <v>1217</v>
      </c>
      <c r="B973" s="30" t="s">
        <v>569</v>
      </c>
      <c r="C973" s="35">
        <f>VLOOKUP(B973,A:A,1,0)</f>
      </c>
    </row>
    <row x14ac:dyDescent="0.25" r="974" customHeight="1" ht="17.25" hidden="1">
      <c r="A974" s="30" t="s">
        <v>1218</v>
      </c>
      <c r="B974" s="30" t="s">
        <v>569</v>
      </c>
      <c r="C974" s="35">
        <f>VLOOKUP(B974,A:A,1,0)</f>
      </c>
    </row>
    <row x14ac:dyDescent="0.25" r="975" customHeight="1" ht="17.25" hidden="1">
      <c r="A975" s="30" t="s">
        <v>1219</v>
      </c>
      <c r="B975" s="30" t="s">
        <v>569</v>
      </c>
      <c r="C975" s="35">
        <f>VLOOKUP(B975,A:A,1,0)</f>
      </c>
    </row>
    <row x14ac:dyDescent="0.25" r="976" customHeight="1" ht="17.25" hidden="1">
      <c r="A976" s="30" t="s">
        <v>1220</v>
      </c>
      <c r="B976" s="30" t="s">
        <v>569</v>
      </c>
      <c r="C976" s="35">
        <f>VLOOKUP(B976,A:A,1,0)</f>
      </c>
    </row>
    <row x14ac:dyDescent="0.25" r="977" customHeight="1" ht="17.25" hidden="1">
      <c r="A977" s="30" t="s">
        <v>1221</v>
      </c>
      <c r="B977" s="30" t="s">
        <v>569</v>
      </c>
      <c r="C977" s="35">
        <f>VLOOKUP(B977,A:A,1,0)</f>
      </c>
    </row>
    <row x14ac:dyDescent="0.25" r="978" customHeight="1" ht="17.25" hidden="1">
      <c r="A978" s="30" t="s">
        <v>1222</v>
      </c>
      <c r="B978" s="30" t="s">
        <v>569</v>
      </c>
      <c r="C978" s="35">
        <f>VLOOKUP(B978,A:A,1,0)</f>
      </c>
    </row>
    <row x14ac:dyDescent="0.25" r="979" customHeight="1" ht="17.25" hidden="1">
      <c r="A979" s="30" t="s">
        <v>1223</v>
      </c>
      <c r="B979" s="30" t="s">
        <v>569</v>
      </c>
      <c r="C979" s="35">
        <f>VLOOKUP(B979,A:A,1,0)</f>
      </c>
    </row>
    <row x14ac:dyDescent="0.25" r="980" customHeight="1" ht="17.25" hidden="1">
      <c r="A980" s="30" t="s">
        <v>1224</v>
      </c>
      <c r="B980" s="30" t="s">
        <v>569</v>
      </c>
      <c r="C980" s="35">
        <f>VLOOKUP(B980,A:A,1,0)</f>
      </c>
    </row>
    <row x14ac:dyDescent="0.25" r="981" customHeight="1" ht="17.25" hidden="1">
      <c r="A981" s="30" t="s">
        <v>1225</v>
      </c>
      <c r="B981" s="30" t="s">
        <v>569</v>
      </c>
      <c r="C981" s="35">
        <f>VLOOKUP(B981,A:A,1,0)</f>
      </c>
    </row>
    <row x14ac:dyDescent="0.25" r="982" customHeight="1" ht="17.25" hidden="1">
      <c r="A982" s="30" t="s">
        <v>1226</v>
      </c>
      <c r="B982" s="30" t="s">
        <v>569</v>
      </c>
      <c r="C982" s="35">
        <f>VLOOKUP(B982,A:A,1,0)</f>
      </c>
    </row>
    <row x14ac:dyDescent="0.25" r="983" customHeight="1" ht="17.25" hidden="1">
      <c r="A983" s="30" t="s">
        <v>1227</v>
      </c>
      <c r="B983" s="30" t="s">
        <v>569</v>
      </c>
      <c r="C983" s="35">
        <f>VLOOKUP(B983,A:A,1,0)</f>
      </c>
    </row>
    <row x14ac:dyDescent="0.25" r="984" customHeight="1" ht="17.25" hidden="1">
      <c r="A984" s="30" t="s">
        <v>1228</v>
      </c>
      <c r="B984" s="30" t="s">
        <v>569</v>
      </c>
      <c r="C984" s="35">
        <f>VLOOKUP(B984,A:A,1,0)</f>
      </c>
    </row>
    <row x14ac:dyDescent="0.25" r="985" customHeight="1" ht="17.25" hidden="1">
      <c r="A985" s="30" t="s">
        <v>1229</v>
      </c>
      <c r="B985" s="30" t="s">
        <v>569</v>
      </c>
      <c r="C985" s="35">
        <f>VLOOKUP(B985,A:A,1,0)</f>
      </c>
    </row>
    <row x14ac:dyDescent="0.25" r="986" customHeight="1" ht="17.25" hidden="1">
      <c r="A986" s="30" t="s">
        <v>1230</v>
      </c>
      <c r="B986" s="30" t="s">
        <v>569</v>
      </c>
      <c r="C986" s="35">
        <f>VLOOKUP(B986,A:A,1,0)</f>
      </c>
    </row>
    <row x14ac:dyDescent="0.25" r="987" customHeight="1" ht="17.25" hidden="1">
      <c r="A987" s="30" t="s">
        <v>1231</v>
      </c>
      <c r="B987" s="30" t="s">
        <v>569</v>
      </c>
      <c r="C987" s="35">
        <f>VLOOKUP(B987,A:A,1,0)</f>
      </c>
    </row>
    <row x14ac:dyDescent="0.25" r="988" customHeight="1" ht="17.25" hidden="1">
      <c r="A988" s="30" t="s">
        <v>1232</v>
      </c>
      <c r="B988" s="30" t="s">
        <v>569</v>
      </c>
      <c r="C988" s="35">
        <f>VLOOKUP(B988,A:A,1,0)</f>
      </c>
    </row>
    <row x14ac:dyDescent="0.25" r="989" customHeight="1" ht="17.25" hidden="1">
      <c r="A989" s="30" t="s">
        <v>1233</v>
      </c>
      <c r="B989" s="30" t="s">
        <v>569</v>
      </c>
      <c r="C989" s="35">
        <f>VLOOKUP(B989,A:A,1,0)</f>
      </c>
    </row>
    <row x14ac:dyDescent="0.25" r="990" customHeight="1" ht="17.25" hidden="1">
      <c r="A990" s="30" t="s">
        <v>1234</v>
      </c>
      <c r="B990" s="30" t="s">
        <v>569</v>
      </c>
      <c r="C990" s="35">
        <f>VLOOKUP(B990,A:A,1,0)</f>
      </c>
    </row>
    <row x14ac:dyDescent="0.25" r="991" customHeight="1" ht="17.25" hidden="1">
      <c r="A991" s="30" t="s">
        <v>1235</v>
      </c>
      <c r="B991" s="30" t="s">
        <v>569</v>
      </c>
      <c r="C991" s="35">
        <f>VLOOKUP(B991,A:A,1,0)</f>
      </c>
    </row>
    <row x14ac:dyDescent="0.25" r="992" customHeight="1" ht="17.25" hidden="1">
      <c r="A992" s="30" t="s">
        <v>1236</v>
      </c>
      <c r="B992" s="30" t="s">
        <v>569</v>
      </c>
      <c r="C992" s="35">
        <f>VLOOKUP(B992,A:A,1,0)</f>
      </c>
    </row>
    <row x14ac:dyDescent="0.25" r="993" customHeight="1" ht="17.25" hidden="1">
      <c r="A993" s="30" t="s">
        <v>1237</v>
      </c>
      <c r="B993" s="30" t="s">
        <v>569</v>
      </c>
      <c r="C993" s="35">
        <f>VLOOKUP(B993,A:A,1,0)</f>
      </c>
    </row>
    <row x14ac:dyDescent="0.25" r="994" customHeight="1" ht="17.25" hidden="1">
      <c r="A994" s="30" t="s">
        <v>1238</v>
      </c>
      <c r="B994" s="30" t="s">
        <v>569</v>
      </c>
      <c r="C994" s="35">
        <f>VLOOKUP(B994,A:A,1,0)</f>
      </c>
    </row>
    <row x14ac:dyDescent="0.25" r="995" customHeight="1" ht="17.25" hidden="1">
      <c r="A995" s="30" t="s">
        <v>1239</v>
      </c>
      <c r="B995" s="30" t="s">
        <v>569</v>
      </c>
      <c r="C995" s="35">
        <f>VLOOKUP(B995,A:A,1,0)</f>
      </c>
    </row>
    <row x14ac:dyDescent="0.25" r="996" customHeight="1" ht="17.25" hidden="1">
      <c r="A996" s="30" t="s">
        <v>1240</v>
      </c>
      <c r="B996" s="30" t="s">
        <v>569</v>
      </c>
      <c r="C996" s="35">
        <f>VLOOKUP(B996,A:A,1,0)</f>
      </c>
    </row>
    <row x14ac:dyDescent="0.25" r="997" customHeight="1" ht="17.25" hidden="1">
      <c r="A997" s="30" t="s">
        <v>1241</v>
      </c>
      <c r="B997" s="30" t="s">
        <v>636</v>
      </c>
      <c r="C997" s="35">
        <f>VLOOKUP(B997,A:A,1,0)</f>
      </c>
    </row>
    <row x14ac:dyDescent="0.25" r="998" customHeight="1" ht="17.25" hidden="1">
      <c r="A998" s="30" t="s">
        <v>242</v>
      </c>
      <c r="B998" s="30" t="s">
        <v>466</v>
      </c>
      <c r="C998" s="35">
        <f>VLOOKUP(B998,A:A,1,0)</f>
      </c>
    </row>
    <row x14ac:dyDescent="0.25" r="999" customHeight="1" ht="17.25" hidden="1">
      <c r="A999" s="30" t="s">
        <v>1242</v>
      </c>
      <c r="B999" s="30" t="s">
        <v>466</v>
      </c>
      <c r="C999" s="35">
        <f>VLOOKUP(B999,A:A,1,0)</f>
      </c>
    </row>
    <row x14ac:dyDescent="0.25" r="1000" customHeight="1" ht="17.25" hidden="1">
      <c r="A1000" s="30" t="s">
        <v>1243</v>
      </c>
      <c r="B1000" s="30" t="s">
        <v>241</v>
      </c>
      <c r="C1000" s="35">
        <f>VLOOKUP(B1000,A:A,1,0)</f>
      </c>
    </row>
    <row x14ac:dyDescent="0.25" r="1001" customHeight="1" ht="17.25" hidden="1">
      <c r="A1001" s="30" t="s">
        <v>1244</v>
      </c>
      <c r="B1001" s="30" t="s">
        <v>635</v>
      </c>
      <c r="C1001" s="35">
        <f>VLOOKUP(B1001,A:A,1,0)</f>
      </c>
    </row>
    <row x14ac:dyDescent="0.25" r="1002" customHeight="1" ht="17.25" hidden="1">
      <c r="A1002" s="30" t="s">
        <v>1245</v>
      </c>
      <c r="B1002" s="30" t="s">
        <v>241</v>
      </c>
      <c r="C1002" s="35">
        <f>VLOOKUP(B1002,A:A,1,0)</f>
      </c>
    </row>
    <row x14ac:dyDescent="0.25" r="1003" customHeight="1" ht="17.25" hidden="1">
      <c r="A1003" s="30" t="s">
        <v>1246</v>
      </c>
      <c r="B1003" s="30" t="s">
        <v>636</v>
      </c>
      <c r="C1003" s="35">
        <f>VLOOKUP(B1003,A:A,1,0)</f>
      </c>
    </row>
    <row x14ac:dyDescent="0.25" r="1004" customHeight="1" ht="17.25" hidden="1">
      <c r="A1004" s="30" t="s">
        <v>1247</v>
      </c>
      <c r="B1004" s="30" t="s">
        <v>243</v>
      </c>
      <c r="C1004" s="35">
        <f>VLOOKUP(B1004,A:A,1,0)</f>
      </c>
    </row>
    <row x14ac:dyDescent="0.25" r="1005" customHeight="1" ht="17.25" hidden="1">
      <c r="A1005" s="30" t="s">
        <v>1248</v>
      </c>
      <c r="B1005" s="30" t="s">
        <v>243</v>
      </c>
      <c r="C1005" s="35">
        <f>VLOOKUP(B1005,A:A,1,0)</f>
      </c>
    </row>
    <row x14ac:dyDescent="0.25" r="1006" customHeight="1" ht="17.25" hidden="1">
      <c r="A1006" s="30" t="s">
        <v>1249</v>
      </c>
      <c r="B1006" s="30" t="s">
        <v>244</v>
      </c>
      <c r="C1006" s="35">
        <f>VLOOKUP(B1006,A:A,1,0)</f>
      </c>
    </row>
    <row x14ac:dyDescent="0.25" r="1007" customHeight="1" ht="17.25" hidden="1">
      <c r="A1007" s="30" t="s">
        <v>1250</v>
      </c>
      <c r="B1007" s="30" t="s">
        <v>629</v>
      </c>
      <c r="C1007" s="35">
        <f>VLOOKUP(B1007,A:A,1,0)</f>
      </c>
    </row>
    <row x14ac:dyDescent="0.25" r="1008" customHeight="1" ht="17.25" hidden="1">
      <c r="A1008" s="30" t="s">
        <v>1251</v>
      </c>
      <c r="B1008" s="30" t="s">
        <v>247</v>
      </c>
      <c r="C1008" s="35">
        <f>VLOOKUP(B1008,A:A,1,0)</f>
      </c>
    </row>
    <row x14ac:dyDescent="0.25" r="1009" customHeight="1" ht="17.25" hidden="1">
      <c r="A1009" s="30" t="s">
        <v>1252</v>
      </c>
      <c r="B1009" s="30" t="s">
        <v>247</v>
      </c>
      <c r="C1009" s="35">
        <f>VLOOKUP(B1009,A:A,1,0)</f>
      </c>
    </row>
    <row x14ac:dyDescent="0.25" r="1010" customHeight="1" ht="17.25" hidden="1">
      <c r="A1010" s="30" t="s">
        <v>1253</v>
      </c>
      <c r="B1010" s="30" t="s">
        <v>247</v>
      </c>
      <c r="C1010" s="35">
        <f>VLOOKUP(B1010,A:A,1,0)</f>
      </c>
    </row>
    <row x14ac:dyDescent="0.25" r="1011" customHeight="1" ht="17.25" hidden="1">
      <c r="A1011" s="30" t="s">
        <v>1254</v>
      </c>
      <c r="B1011" s="30" t="s">
        <v>244</v>
      </c>
      <c r="C1011" s="35">
        <f>VLOOKUP(B1011,A:A,1,0)</f>
      </c>
    </row>
    <row x14ac:dyDescent="0.25" r="1012" customHeight="1" ht="17.25" hidden="1">
      <c r="A1012" s="30" t="s">
        <v>1255</v>
      </c>
      <c r="B1012" s="30" t="s">
        <v>245</v>
      </c>
      <c r="C1012" s="35">
        <f>VLOOKUP(B1012,A:A,1,0)</f>
      </c>
    </row>
    <row x14ac:dyDescent="0.25" r="1013" customHeight="1" ht="17.25" hidden="1">
      <c r="A1013" s="30" t="s">
        <v>1256</v>
      </c>
      <c r="B1013" s="30" t="s">
        <v>245</v>
      </c>
      <c r="C1013" s="35">
        <f>VLOOKUP(B1013,A:A,1,0)</f>
      </c>
    </row>
    <row x14ac:dyDescent="0.25" r="1014" customHeight="1" ht="17.25" hidden="1">
      <c r="A1014" s="30" t="s">
        <v>1257</v>
      </c>
      <c r="B1014" s="30" t="s">
        <v>245</v>
      </c>
      <c r="C1014" s="35">
        <f>VLOOKUP(B1014,A:A,1,0)</f>
      </c>
    </row>
    <row x14ac:dyDescent="0.25" r="1015" customHeight="1" ht="17.25" hidden="1">
      <c r="A1015" s="30" t="s">
        <v>1258</v>
      </c>
      <c r="B1015" s="30" t="s">
        <v>594</v>
      </c>
      <c r="C1015" s="35">
        <f>VLOOKUP(B1015,A:A,1,0)</f>
      </c>
    </row>
    <row x14ac:dyDescent="0.25" r="1016" customHeight="1" ht="17.25" hidden="1">
      <c r="A1016" s="30" t="s">
        <v>1259</v>
      </c>
      <c r="B1016" s="30" t="s">
        <v>243</v>
      </c>
      <c r="C1016" s="35">
        <f>VLOOKUP(B1016,A:A,1,0)</f>
      </c>
    </row>
    <row x14ac:dyDescent="0.25" r="1017" customHeight="1" ht="17.25" hidden="1">
      <c r="A1017" s="30" t="s">
        <v>1260</v>
      </c>
      <c r="B1017" s="30" t="s">
        <v>591</v>
      </c>
      <c r="C1017" s="35">
        <f>VLOOKUP(B1017,A:A,1,0)</f>
      </c>
    </row>
    <row x14ac:dyDescent="0.25" r="1018" customHeight="1" ht="17.25" hidden="1">
      <c r="A1018" s="30" t="s">
        <v>1261</v>
      </c>
      <c r="B1018" s="30" t="s">
        <v>246</v>
      </c>
      <c r="C1018" s="35">
        <f>VLOOKUP(B1018,A:A,1,0)</f>
      </c>
    </row>
    <row x14ac:dyDescent="0.25" r="1019" customHeight="1" ht="17.25" hidden="1">
      <c r="A1019" s="30" t="s">
        <v>1262</v>
      </c>
      <c r="B1019" s="30" t="s">
        <v>241</v>
      </c>
      <c r="C1019" s="35">
        <f>VLOOKUP(B1019,A:A,1,0)</f>
      </c>
    </row>
    <row x14ac:dyDescent="0.25" r="1020" customHeight="1" ht="17.25" hidden="1">
      <c r="A1020" s="30" t="s">
        <v>1263</v>
      </c>
      <c r="B1020" s="30" t="s">
        <v>246</v>
      </c>
      <c r="C1020" s="35">
        <f>VLOOKUP(B1020,A:A,1,0)</f>
      </c>
    </row>
    <row x14ac:dyDescent="0.25" r="1021" customHeight="1" ht="17.25" hidden="1">
      <c r="A1021" s="30" t="s">
        <v>1264</v>
      </c>
      <c r="B1021" s="30" t="s">
        <v>647</v>
      </c>
      <c r="C1021" s="35">
        <f>VLOOKUP(B1021,A:A,1,0)</f>
      </c>
    </row>
    <row x14ac:dyDescent="0.25" r="1022" customHeight="1" ht="17.25" hidden="1">
      <c r="A1022" s="30" t="s">
        <v>1265</v>
      </c>
      <c r="B1022" s="30" t="s">
        <v>647</v>
      </c>
      <c r="C1022" s="35">
        <f>VLOOKUP(B1022,A:A,1,0)</f>
      </c>
    </row>
    <row x14ac:dyDescent="0.25" r="1023" customHeight="1" ht="17.25" hidden="1">
      <c r="A1023" s="30" t="s">
        <v>1266</v>
      </c>
      <c r="B1023" s="30" t="s">
        <v>241</v>
      </c>
      <c r="C1023" s="35">
        <f>VLOOKUP(B1023,A:A,1,0)</f>
      </c>
    </row>
    <row x14ac:dyDescent="0.25" r="1024" customHeight="1" ht="17.25" hidden="1">
      <c r="A1024" s="30" t="s">
        <v>1267</v>
      </c>
      <c r="B1024" s="30" t="s">
        <v>241</v>
      </c>
      <c r="C1024" s="35">
        <f>VLOOKUP(B1024,A:A,1,0)</f>
      </c>
    </row>
    <row x14ac:dyDescent="0.25" r="1025" customHeight="1" ht="17.25" hidden="1">
      <c r="A1025" s="30" t="s">
        <v>1268</v>
      </c>
      <c r="B1025" s="30" t="s">
        <v>241</v>
      </c>
      <c r="C1025" s="35">
        <f>VLOOKUP(B1025,A:A,1,0)</f>
      </c>
    </row>
    <row x14ac:dyDescent="0.25" r="1026" customHeight="1" ht="17.25" hidden="1">
      <c r="A1026" s="30" t="s">
        <v>1269</v>
      </c>
      <c r="B1026" s="30" t="s">
        <v>241</v>
      </c>
      <c r="C1026" s="35">
        <f>VLOOKUP(B1026,A:A,1,0)</f>
      </c>
    </row>
    <row x14ac:dyDescent="0.25" r="1027" customHeight="1" ht="17.25" hidden="1">
      <c r="A1027" s="30" t="s">
        <v>1270</v>
      </c>
      <c r="B1027" s="30" t="s">
        <v>243</v>
      </c>
      <c r="C1027" s="35">
        <f>VLOOKUP(B1027,A:A,1,0)</f>
      </c>
    </row>
    <row x14ac:dyDescent="0.25" r="1028" customHeight="1" ht="17.25" hidden="1">
      <c r="A1028" s="30" t="s">
        <v>1271</v>
      </c>
      <c r="B1028" s="30" t="s">
        <v>243</v>
      </c>
      <c r="C1028" s="35">
        <f>VLOOKUP(B1028,A:A,1,0)</f>
      </c>
    </row>
    <row x14ac:dyDescent="0.25" r="1029" customHeight="1" ht="17.25" hidden="1">
      <c r="A1029" s="30" t="s">
        <v>1272</v>
      </c>
      <c r="B1029" s="30" t="s">
        <v>485</v>
      </c>
      <c r="C1029" s="35">
        <f>VLOOKUP(B1029,A:A,1,0)</f>
      </c>
    </row>
    <row x14ac:dyDescent="0.25" r="1030" customHeight="1" ht="17.25" hidden="1">
      <c r="A1030" s="30" t="s">
        <v>1273</v>
      </c>
      <c r="B1030" s="30" t="s">
        <v>247</v>
      </c>
      <c r="C1030" s="35">
        <f>VLOOKUP(B1030,A:A,1,0)</f>
      </c>
    </row>
    <row x14ac:dyDescent="0.25" r="1031" customHeight="1" ht="17.25" hidden="1">
      <c r="A1031" s="30" t="s">
        <v>1274</v>
      </c>
      <c r="B1031" s="30" t="s">
        <v>243</v>
      </c>
      <c r="C1031" s="35">
        <f>VLOOKUP(B1031,A:A,1,0)</f>
      </c>
    </row>
    <row x14ac:dyDescent="0.25" r="1032" customHeight="1" ht="17.25" hidden="1">
      <c r="A1032" s="30" t="s">
        <v>1275</v>
      </c>
      <c r="B1032" s="30" t="s">
        <v>247</v>
      </c>
      <c r="C1032" s="35">
        <f>VLOOKUP(B1032,A:A,1,0)</f>
      </c>
    </row>
    <row x14ac:dyDescent="0.25" r="1033" customHeight="1" ht="17.25" hidden="1">
      <c r="A1033" s="30" t="s">
        <v>1276</v>
      </c>
      <c r="B1033" s="30" t="s">
        <v>244</v>
      </c>
      <c r="C1033" s="35">
        <f>VLOOKUP(B1033,A:A,1,0)</f>
      </c>
    </row>
    <row x14ac:dyDescent="0.25" r="1034" customHeight="1" ht="17.25" hidden="1">
      <c r="A1034" s="30" t="s">
        <v>1277</v>
      </c>
      <c r="B1034" s="30" t="s">
        <v>245</v>
      </c>
      <c r="C1034" s="35">
        <f>VLOOKUP(B1034,A:A,1,0)</f>
      </c>
    </row>
    <row x14ac:dyDescent="0.25" r="1035" customHeight="1" ht="17.25" hidden="1">
      <c r="A1035" s="30" t="s">
        <v>1278</v>
      </c>
      <c r="B1035" s="30" t="s">
        <v>245</v>
      </c>
      <c r="C1035" s="35">
        <f>VLOOKUP(B1035,A:A,1,0)</f>
      </c>
    </row>
    <row x14ac:dyDescent="0.25" r="1036" customHeight="1" ht="17.25" hidden="1">
      <c r="A1036" s="30" t="s">
        <v>1279</v>
      </c>
      <c r="B1036" s="30" t="s">
        <v>245</v>
      </c>
      <c r="C1036" s="35">
        <f>VLOOKUP(B1036,A:A,1,0)</f>
      </c>
    </row>
    <row x14ac:dyDescent="0.25" r="1037" customHeight="1" ht="17.25" hidden="1">
      <c r="A1037" s="30" t="s">
        <v>1280</v>
      </c>
      <c r="B1037" s="30" t="s">
        <v>243</v>
      </c>
      <c r="C1037" s="35">
        <f>VLOOKUP(B1037,A:A,1,0)</f>
      </c>
    </row>
    <row x14ac:dyDescent="0.25" r="1038" customHeight="1" ht="17.25" hidden="1">
      <c r="A1038" s="30" t="s">
        <v>1281</v>
      </c>
      <c r="B1038" s="30" t="s">
        <v>243</v>
      </c>
      <c r="C1038" s="35">
        <f>VLOOKUP(B1038,A:A,1,0)</f>
      </c>
    </row>
    <row x14ac:dyDescent="0.25" r="1039" customHeight="1" ht="17.25" hidden="1">
      <c r="A1039" s="30" t="s">
        <v>1282</v>
      </c>
      <c r="B1039" s="30" t="s">
        <v>243</v>
      </c>
      <c r="C1039" s="35">
        <f>VLOOKUP(B1039,A:A,1,0)</f>
      </c>
    </row>
    <row x14ac:dyDescent="0.25" r="1040" customHeight="1" ht="17.25" hidden="1">
      <c r="A1040" s="30" t="s">
        <v>1283</v>
      </c>
      <c r="B1040" s="30" t="s">
        <v>243</v>
      </c>
      <c r="C1040" s="35">
        <f>VLOOKUP(B1040,A:A,1,0)</f>
      </c>
    </row>
    <row x14ac:dyDescent="0.25" r="1041" customHeight="1" ht="17.25" hidden="1">
      <c r="A1041" s="30" t="s">
        <v>1284</v>
      </c>
      <c r="B1041" s="30" t="s">
        <v>485</v>
      </c>
      <c r="C1041" s="35">
        <f>VLOOKUP(B1041,A:A,1,0)</f>
      </c>
    </row>
    <row x14ac:dyDescent="0.25" r="1042" customHeight="1" ht="17.25" hidden="1">
      <c r="A1042" s="30" t="s">
        <v>1285</v>
      </c>
      <c r="B1042" s="30" t="s">
        <v>485</v>
      </c>
      <c r="C1042" s="35">
        <f>VLOOKUP(B1042,A:A,1,0)</f>
      </c>
    </row>
    <row x14ac:dyDescent="0.25" r="1043" customHeight="1" ht="17.25" hidden="1">
      <c r="A1043" s="30" t="s">
        <v>1286</v>
      </c>
      <c r="B1043" s="30" t="s">
        <v>485</v>
      </c>
      <c r="C1043" s="35">
        <f>VLOOKUP(B1043,A:A,1,0)</f>
      </c>
    </row>
    <row x14ac:dyDescent="0.25" r="1044" customHeight="1" ht="17.25" hidden="1">
      <c r="A1044" s="30" t="s">
        <v>1287</v>
      </c>
      <c r="B1044" s="30" t="s">
        <v>243</v>
      </c>
      <c r="C1044" s="35">
        <f>VLOOKUP(B1044,A:A,1,0)</f>
      </c>
    </row>
    <row x14ac:dyDescent="0.25" r="1045" customHeight="1" ht="17.25" hidden="1">
      <c r="A1045" s="30" t="s">
        <v>1288</v>
      </c>
      <c r="B1045" s="30" t="s">
        <v>246</v>
      </c>
      <c r="C1045" s="35">
        <f>VLOOKUP(B1045,A:A,1,0)</f>
      </c>
    </row>
    <row x14ac:dyDescent="0.25" r="1046" customHeight="1" ht="17.25" hidden="1">
      <c r="A1046" s="30" t="s">
        <v>1289</v>
      </c>
      <c r="B1046" s="30" t="s">
        <v>246</v>
      </c>
      <c r="C1046" s="35">
        <f>VLOOKUP(B1046,A:A,1,0)</f>
      </c>
    </row>
    <row x14ac:dyDescent="0.25" r="1047" customHeight="1" ht="17.25" hidden="1">
      <c r="A1047" s="30" t="s">
        <v>1290</v>
      </c>
      <c r="B1047" s="30" t="s">
        <v>246</v>
      </c>
      <c r="C1047" s="35">
        <f>VLOOKUP(B1047,A:A,1,0)</f>
      </c>
    </row>
    <row x14ac:dyDescent="0.25" r="1048" customHeight="1" ht="17.25" hidden="1">
      <c r="A1048" s="30" t="s">
        <v>1291</v>
      </c>
      <c r="B1048" s="30" t="s">
        <v>246</v>
      </c>
      <c r="C1048" s="35">
        <f>VLOOKUP(B1048,A:A,1,0)</f>
      </c>
    </row>
    <row x14ac:dyDescent="0.25" r="1049" customHeight="1" ht="17.25" hidden="1">
      <c r="A1049" s="30" t="s">
        <v>1292</v>
      </c>
      <c r="B1049" s="30" t="s">
        <v>243</v>
      </c>
      <c r="C1049" s="35">
        <f>VLOOKUP(B1049,A:A,1,0)</f>
      </c>
    </row>
    <row x14ac:dyDescent="0.25" r="1050" customHeight="1" ht="17.25" hidden="1">
      <c r="A1050" s="30" t="s">
        <v>1293</v>
      </c>
      <c r="B1050" s="30" t="s">
        <v>244</v>
      </c>
      <c r="C1050" s="35">
        <f>VLOOKUP(B1050,A:A,1,0)</f>
      </c>
    </row>
    <row x14ac:dyDescent="0.25" r="1051" customHeight="1" ht="17.25" hidden="1">
      <c r="A1051" s="30" t="s">
        <v>1294</v>
      </c>
      <c r="B1051" s="30" t="s">
        <v>248</v>
      </c>
      <c r="C1051" s="35">
        <f>VLOOKUP(B1051,A:A,1,0)</f>
      </c>
    </row>
    <row x14ac:dyDescent="0.25" r="1052" customHeight="1" ht="17.25" hidden="1">
      <c r="A1052" s="30" t="s">
        <v>1295</v>
      </c>
      <c r="B1052" s="30" t="s">
        <v>248</v>
      </c>
      <c r="C1052" s="35">
        <f>VLOOKUP(B1052,A:A,1,0)</f>
      </c>
    </row>
    <row x14ac:dyDescent="0.25" r="1053" customHeight="1" ht="17.25" hidden="1">
      <c r="A1053" s="30" t="s">
        <v>1296</v>
      </c>
      <c r="B1053" s="30" t="s">
        <v>248</v>
      </c>
      <c r="C1053" s="35">
        <f>VLOOKUP(B1053,A:A,1,0)</f>
      </c>
    </row>
    <row x14ac:dyDescent="0.25" r="1054" customHeight="1" ht="17.25" hidden="1">
      <c r="A1054" s="30" t="s">
        <v>1297</v>
      </c>
      <c r="B1054" s="30" t="s">
        <v>248</v>
      </c>
      <c r="C1054" s="35">
        <f>VLOOKUP(B1054,A:A,1,0)</f>
      </c>
    </row>
    <row x14ac:dyDescent="0.25" r="1055" customHeight="1" ht="17.25" hidden="1">
      <c r="A1055" s="30" t="s">
        <v>1298</v>
      </c>
      <c r="B1055" s="30" t="s">
        <v>248</v>
      </c>
      <c r="C1055" s="35">
        <f>VLOOKUP(B1055,A:A,1,0)</f>
      </c>
    </row>
    <row x14ac:dyDescent="0.25" r="1056" customHeight="1" ht="17.25" hidden="1">
      <c r="A1056" s="30" t="s">
        <v>1299</v>
      </c>
      <c r="B1056" s="30" t="s">
        <v>248</v>
      </c>
      <c r="C1056" s="35">
        <f>VLOOKUP(B1056,A:A,1,0)</f>
      </c>
    </row>
    <row x14ac:dyDescent="0.25" r="1057" customHeight="1" ht="17.25" hidden="1">
      <c r="A1057" s="30" t="s">
        <v>1300</v>
      </c>
      <c r="B1057" s="30" t="s">
        <v>248</v>
      </c>
      <c r="C1057" s="35">
        <f>VLOOKUP(B1057,A:A,1,0)</f>
      </c>
    </row>
    <row x14ac:dyDescent="0.25" r="1058" customHeight="1" ht="17.25" hidden="1">
      <c r="A1058" s="30" t="s">
        <v>1301</v>
      </c>
      <c r="B1058" s="30" t="s">
        <v>241</v>
      </c>
      <c r="C1058" s="35">
        <f>VLOOKUP(B1058,A:A,1,0)</f>
      </c>
    </row>
    <row x14ac:dyDescent="0.25" r="1059" customHeight="1" ht="17.25" hidden="1">
      <c r="A1059" s="30" t="s">
        <v>1302</v>
      </c>
      <c r="B1059" s="30" t="s">
        <v>243</v>
      </c>
      <c r="C1059" s="35">
        <f>VLOOKUP(B1059,A:A,1,0)</f>
      </c>
    </row>
    <row x14ac:dyDescent="0.25" r="1060" customHeight="1" ht="17.25" hidden="1">
      <c r="A1060" s="30" t="s">
        <v>1303</v>
      </c>
      <c r="B1060" s="30" t="s">
        <v>243</v>
      </c>
      <c r="C1060" s="35">
        <f>VLOOKUP(B1060,A:A,1,0)</f>
      </c>
    </row>
    <row x14ac:dyDescent="0.25" r="1061" customHeight="1" ht="17.25" hidden="1">
      <c r="A1061" s="30" t="s">
        <v>1304</v>
      </c>
      <c r="B1061" s="30" t="s">
        <v>245</v>
      </c>
      <c r="C1061" s="35">
        <f>VLOOKUP(B1061,A:A,1,0)</f>
      </c>
    </row>
    <row x14ac:dyDescent="0.25" r="1062" customHeight="1" ht="17.25" hidden="1">
      <c r="A1062" s="30" t="s">
        <v>1305</v>
      </c>
      <c r="B1062" s="30" t="s">
        <v>245</v>
      </c>
      <c r="C1062" s="35">
        <f>VLOOKUP(B1062,A:A,1,0)</f>
      </c>
    </row>
    <row x14ac:dyDescent="0.25" r="1063" customHeight="1" ht="17.25" hidden="1">
      <c r="A1063" s="30" t="s">
        <v>1306</v>
      </c>
      <c r="B1063" s="30" t="s">
        <v>241</v>
      </c>
      <c r="C1063" s="35">
        <f>VLOOKUP(B1063,A:A,1,0)</f>
      </c>
    </row>
    <row x14ac:dyDescent="0.25" r="1064" customHeight="1" ht="17.25" hidden="1">
      <c r="A1064" s="30" t="s">
        <v>1307</v>
      </c>
      <c r="B1064" s="30" t="s">
        <v>246</v>
      </c>
      <c r="C1064" s="35">
        <f>VLOOKUP(B1064,A:A,1,0)</f>
      </c>
    </row>
    <row x14ac:dyDescent="0.25" r="1065" customHeight="1" ht="17.25" hidden="1">
      <c r="A1065" s="30" t="s">
        <v>1308</v>
      </c>
      <c r="B1065" s="30" t="s">
        <v>245</v>
      </c>
      <c r="C1065" s="35">
        <f>VLOOKUP(B1065,A:A,1,0)</f>
      </c>
    </row>
    <row x14ac:dyDescent="0.25" r="1066" customHeight="1" ht="17.25" hidden="1">
      <c r="A1066" s="30" t="s">
        <v>1309</v>
      </c>
      <c r="B1066" s="30" t="s">
        <v>248</v>
      </c>
      <c r="C1066" s="35">
        <f>VLOOKUP(B1066,A:A,1,0)</f>
      </c>
    </row>
    <row x14ac:dyDescent="0.25" r="1067" customHeight="1" ht="17.25" hidden="1">
      <c r="A1067" s="30" t="s">
        <v>1310</v>
      </c>
      <c r="B1067" s="30" t="s">
        <v>243</v>
      </c>
      <c r="C1067" s="35">
        <f>VLOOKUP(B1067,A:A,1,0)</f>
      </c>
    </row>
    <row x14ac:dyDescent="0.25" r="1068" customHeight="1" ht="17.25" hidden="1">
      <c r="A1068" s="30" t="s">
        <v>1311</v>
      </c>
      <c r="B1068" s="30" t="s">
        <v>247</v>
      </c>
      <c r="C1068" s="35">
        <f>VLOOKUP(B1068,A:A,1,0)</f>
      </c>
    </row>
    <row x14ac:dyDescent="0.25" r="1069" customHeight="1" ht="17.25" hidden="1">
      <c r="A1069" s="30" t="s">
        <v>1312</v>
      </c>
      <c r="B1069" s="30" t="s">
        <v>241</v>
      </c>
      <c r="C1069" s="35">
        <f>VLOOKUP(B1069,A:A,1,0)</f>
      </c>
    </row>
    <row x14ac:dyDescent="0.25" r="1070" customHeight="1" ht="17.25" hidden="1">
      <c r="A1070" s="30" t="s">
        <v>1313</v>
      </c>
      <c r="B1070" s="30" t="s">
        <v>243</v>
      </c>
      <c r="C1070" s="35">
        <f>VLOOKUP(B1070,A:A,1,0)</f>
      </c>
    </row>
    <row x14ac:dyDescent="0.25" r="1071" customHeight="1" ht="17.25" hidden="1">
      <c r="A1071" s="30" t="s">
        <v>1314</v>
      </c>
      <c r="B1071" s="30" t="s">
        <v>241</v>
      </c>
      <c r="C1071" s="35">
        <f>VLOOKUP(B1071,A:A,1,0)</f>
      </c>
    </row>
    <row x14ac:dyDescent="0.25" r="1072" customHeight="1" ht="17.25" hidden="1">
      <c r="A1072" s="30" t="s">
        <v>1315</v>
      </c>
      <c r="B1072" s="30" t="s">
        <v>248</v>
      </c>
      <c r="C1072" s="35">
        <f>VLOOKUP(B1072,A:A,1,0)</f>
      </c>
    </row>
    <row x14ac:dyDescent="0.25" r="1073" customHeight="1" ht="17.25" hidden="1">
      <c r="A1073" s="30" t="s">
        <v>1316</v>
      </c>
      <c r="B1073" s="30" t="s">
        <v>248</v>
      </c>
      <c r="C1073" s="35">
        <f>VLOOKUP(B1073,A:A,1,0)</f>
      </c>
    </row>
    <row x14ac:dyDescent="0.25" r="1074" customHeight="1" ht="14.25">
      <c r="A1074" s="30" t="s">
        <v>256</v>
      </c>
      <c r="B1074" s="30" t="s">
        <v>225</v>
      </c>
      <c r="C1074" s="35">
        <f>VLOOKUP(B1074,A:A,1,0)</f>
      </c>
    </row>
    <row x14ac:dyDescent="0.25" r="1075" customHeight="1" ht="14.25">
      <c r="A1075" s="30" t="s">
        <v>699</v>
      </c>
      <c r="B1075" s="30" t="s">
        <v>225</v>
      </c>
      <c r="C1075" s="35">
        <f>VLOOKUP(B1075,A:A,1,0)</f>
      </c>
    </row>
    <row x14ac:dyDescent="0.25" r="1076" customHeight="1" ht="17.25" hidden="1">
      <c r="A1076" s="30" t="s">
        <v>1317</v>
      </c>
      <c r="B1076" s="30" t="s">
        <v>699</v>
      </c>
      <c r="C1076" s="35">
        <f>VLOOKUP(B1076,A:A,1,0)</f>
      </c>
    </row>
    <row x14ac:dyDescent="0.25" r="1077" customHeight="1" ht="17.25" hidden="1">
      <c r="A1077" s="30" t="s">
        <v>1318</v>
      </c>
      <c r="B1077" s="30" t="s">
        <v>256</v>
      </c>
      <c r="C1077" s="35">
        <f>VLOOKUP(B1077,A:A,1,0)</f>
      </c>
    </row>
    <row x14ac:dyDescent="0.25" r="1078" customHeight="1" ht="17.25" hidden="1">
      <c r="A1078" s="30" t="s">
        <v>1319</v>
      </c>
      <c r="B1078" s="30" t="s">
        <v>264</v>
      </c>
      <c r="C1078" s="35">
        <f>VLOOKUP(B1078,A:A,1,0)</f>
      </c>
    </row>
    <row x14ac:dyDescent="0.25" r="1079" customHeight="1" ht="17.25" hidden="1">
      <c r="A1079" s="30" t="s">
        <v>1320</v>
      </c>
      <c r="B1079" s="30" t="s">
        <v>1319</v>
      </c>
      <c r="C1079" s="35">
        <f>VLOOKUP(B1079,A:A,1,0)</f>
      </c>
    </row>
    <row x14ac:dyDescent="0.25" r="1080" customHeight="1" ht="17.25" hidden="1">
      <c r="A1080" s="30" t="s">
        <v>1321</v>
      </c>
      <c r="B1080" s="30" t="s">
        <v>1319</v>
      </c>
      <c r="C1080" s="35">
        <f>VLOOKUP(B1080,A:A,1,0)</f>
      </c>
    </row>
    <row x14ac:dyDescent="0.25" r="1081" customHeight="1" ht="17.25" hidden="1">
      <c r="A1081" s="30" t="s">
        <v>1322</v>
      </c>
      <c r="B1081" s="30" t="s">
        <v>1319</v>
      </c>
      <c r="C1081" s="35">
        <f>VLOOKUP(B1081,A:A,1,0)</f>
      </c>
    </row>
    <row x14ac:dyDescent="0.25" r="1082" customHeight="1" ht="17.25" hidden="1">
      <c r="A1082" s="30" t="s">
        <v>1323</v>
      </c>
      <c r="B1082" s="30" t="s">
        <v>1319</v>
      </c>
      <c r="C1082" s="35">
        <f>VLOOKUP(B1082,A:A,1,0)</f>
      </c>
    </row>
    <row x14ac:dyDescent="0.25" r="1083" customHeight="1" ht="17.25" hidden="1">
      <c r="A1083" s="30" t="s">
        <v>1324</v>
      </c>
      <c r="B1083" s="30" t="s">
        <v>1320</v>
      </c>
      <c r="C1083" s="35">
        <f>VLOOKUP(B1083,A:A,1,0)</f>
      </c>
    </row>
    <row x14ac:dyDescent="0.25" r="1084" customHeight="1" ht="17.25" hidden="1">
      <c r="A1084" s="30" t="s">
        <v>1325</v>
      </c>
      <c r="B1084" s="30" t="s">
        <v>1321</v>
      </c>
      <c r="C1084" s="35">
        <f>VLOOKUP(B1084,A:A,1,0)</f>
      </c>
    </row>
    <row x14ac:dyDescent="0.25" r="1085" customHeight="1" ht="17.25" hidden="1">
      <c r="A1085" s="30" t="s">
        <v>1326</v>
      </c>
      <c r="B1085" s="30" t="s">
        <v>1321</v>
      </c>
      <c r="C1085" s="35">
        <f>VLOOKUP(B1085,A:A,1,0)</f>
      </c>
    </row>
    <row x14ac:dyDescent="0.25" r="1086" customHeight="1" ht="17.25" hidden="1">
      <c r="A1086" s="30" t="s">
        <v>1327</v>
      </c>
      <c r="B1086" s="30" t="s">
        <v>1319</v>
      </c>
      <c r="C1086" s="35">
        <f>VLOOKUP(B1086,A:A,1,0)</f>
      </c>
    </row>
    <row x14ac:dyDescent="0.25" r="1087" customHeight="1" ht="17.25" hidden="1">
      <c r="A1087" s="30" t="s">
        <v>1328</v>
      </c>
      <c r="B1087" s="30" t="s">
        <v>1321</v>
      </c>
      <c r="C1087" s="35">
        <f>VLOOKUP(B1087,A:A,1,0)</f>
      </c>
    </row>
    <row x14ac:dyDescent="0.25" r="1088" customHeight="1" ht="17.25" hidden="1">
      <c r="A1088" s="30" t="s">
        <v>1329</v>
      </c>
      <c r="B1088" s="30" t="s">
        <v>1320</v>
      </c>
      <c r="C1088" s="35">
        <f>VLOOKUP(B1088,A:A,1,0)</f>
      </c>
    </row>
    <row x14ac:dyDescent="0.25" r="1089" customHeight="1" ht="17.25" hidden="1">
      <c r="A1089" s="30" t="s">
        <v>1330</v>
      </c>
      <c r="B1089" s="30" t="s">
        <v>1321</v>
      </c>
      <c r="C1089" s="35">
        <f>VLOOKUP(B1089,A:A,1,0)</f>
      </c>
    </row>
    <row x14ac:dyDescent="0.25" r="1090" customHeight="1" ht="17.25" hidden="1">
      <c r="A1090" s="30" t="s">
        <v>1331</v>
      </c>
      <c r="B1090" s="30" t="s">
        <v>1320</v>
      </c>
      <c r="C1090" s="35">
        <f>VLOOKUP(B1090,A:A,1,0)</f>
      </c>
    </row>
    <row x14ac:dyDescent="0.25" r="1091" customHeight="1" ht="17.25" hidden="1">
      <c r="A1091" s="30" t="s">
        <v>1332</v>
      </c>
      <c r="B1091" s="30" t="s">
        <v>1320</v>
      </c>
      <c r="C1091" s="35">
        <f>VLOOKUP(B1091,A:A,1,0)</f>
      </c>
    </row>
    <row x14ac:dyDescent="0.25" r="1092" customHeight="1" ht="17.25" hidden="1">
      <c r="A1092" s="30" t="s">
        <v>1333</v>
      </c>
      <c r="B1092" s="30" t="s">
        <v>1321</v>
      </c>
      <c r="C1092" s="35">
        <f>VLOOKUP(B1092,A:A,1,0)</f>
      </c>
    </row>
    <row x14ac:dyDescent="0.25" r="1093" customHeight="1" ht="17.25" hidden="1">
      <c r="A1093" s="30" t="s">
        <v>1334</v>
      </c>
      <c r="B1093" s="30" t="s">
        <v>1320</v>
      </c>
      <c r="C1093" s="35">
        <f>VLOOKUP(B1093,A:A,1,0)</f>
      </c>
    </row>
    <row x14ac:dyDescent="0.25" r="1094" customHeight="1" ht="17.25" hidden="1">
      <c r="A1094" s="30" t="s">
        <v>1335</v>
      </c>
      <c r="B1094" s="30" t="s">
        <v>1321</v>
      </c>
      <c r="C1094" s="35">
        <f>VLOOKUP(B1094,A:A,1,0)</f>
      </c>
    </row>
    <row x14ac:dyDescent="0.25" r="1095" customHeight="1" ht="17.25" hidden="1">
      <c r="A1095" s="30" t="s">
        <v>1336</v>
      </c>
      <c r="B1095" s="30" t="s">
        <v>1320</v>
      </c>
      <c r="C1095" s="35">
        <f>VLOOKUP(B1095,A:A,1,0)</f>
      </c>
    </row>
    <row x14ac:dyDescent="0.25" r="1096" customHeight="1" ht="17.25" hidden="1">
      <c r="A1096" s="30" t="s">
        <v>1337</v>
      </c>
      <c r="B1096" s="30" t="s">
        <v>1320</v>
      </c>
      <c r="C1096" s="35">
        <f>VLOOKUP(B1096,A:A,1,0)</f>
      </c>
    </row>
    <row x14ac:dyDescent="0.25" r="1097" customHeight="1" ht="17.25" hidden="1">
      <c r="A1097" s="30" t="s">
        <v>1338</v>
      </c>
      <c r="B1097" s="30" t="s">
        <v>1321</v>
      </c>
      <c r="C1097" s="35">
        <f>VLOOKUP(B1097,A:A,1,0)</f>
      </c>
    </row>
    <row x14ac:dyDescent="0.25" r="1098" customHeight="1" ht="17.25" hidden="1">
      <c r="A1098" s="30" t="s">
        <v>1339</v>
      </c>
      <c r="B1098" s="30" t="s">
        <v>1321</v>
      </c>
      <c r="C1098" s="35">
        <f>VLOOKUP(B1098,A:A,1,0)</f>
      </c>
    </row>
    <row x14ac:dyDescent="0.25" r="1099" customHeight="1" ht="17.25" hidden="1">
      <c r="A1099" s="30" t="s">
        <v>1340</v>
      </c>
      <c r="B1099" s="30" t="s">
        <v>1320</v>
      </c>
      <c r="C1099" s="35">
        <f>VLOOKUP(B1099,A:A,1,0)</f>
      </c>
    </row>
    <row x14ac:dyDescent="0.25" r="1100" customHeight="1" ht="17.25" hidden="1">
      <c r="A1100" s="30" t="s">
        <v>1341</v>
      </c>
      <c r="B1100" s="30" t="s">
        <v>1321</v>
      </c>
      <c r="C1100" s="35">
        <f>VLOOKUP(B1100,A:A,1,0)</f>
      </c>
    </row>
    <row x14ac:dyDescent="0.25" r="1101" customHeight="1" ht="17.25" hidden="1">
      <c r="A1101" s="30" t="s">
        <v>1342</v>
      </c>
      <c r="B1101" s="30" t="s">
        <v>1320</v>
      </c>
      <c r="C1101" s="35">
        <f>VLOOKUP(B1101,A:A,1,0)</f>
      </c>
    </row>
    <row x14ac:dyDescent="0.25" r="1102" customHeight="1" ht="17.25" hidden="1">
      <c r="A1102" s="30" t="s">
        <v>1343</v>
      </c>
      <c r="B1102" s="30" t="s">
        <v>1321</v>
      </c>
      <c r="C1102" s="35">
        <f>VLOOKUP(B1102,A:A,1,0)</f>
      </c>
    </row>
    <row x14ac:dyDescent="0.25" r="1103" customHeight="1" ht="17.25" hidden="1">
      <c r="A1103" s="30" t="s">
        <v>1344</v>
      </c>
      <c r="B1103" s="30" t="s">
        <v>1320</v>
      </c>
      <c r="C1103" s="35">
        <f>VLOOKUP(B1103,A:A,1,0)</f>
      </c>
    </row>
    <row x14ac:dyDescent="0.25" r="1104" customHeight="1" ht="17.25" hidden="1">
      <c r="A1104" s="30" t="s">
        <v>1345</v>
      </c>
      <c r="B1104" s="30" t="s">
        <v>1320</v>
      </c>
      <c r="C1104" s="35">
        <f>VLOOKUP(B1104,A:A,1,0)</f>
      </c>
    </row>
    <row x14ac:dyDescent="0.25" r="1105" customHeight="1" ht="17.25" hidden="1">
      <c r="A1105" s="30" t="s">
        <v>1346</v>
      </c>
      <c r="B1105" s="30" t="s">
        <v>1320</v>
      </c>
      <c r="C1105" s="35">
        <f>VLOOKUP(B1105,A:A,1,0)</f>
      </c>
    </row>
    <row x14ac:dyDescent="0.25" r="1106" customHeight="1" ht="17.25" hidden="1">
      <c r="A1106" s="30" t="s">
        <v>1347</v>
      </c>
      <c r="B1106" s="30" t="s">
        <v>1321</v>
      </c>
      <c r="C1106" s="35">
        <f>VLOOKUP(B1106,A:A,1,0)</f>
      </c>
    </row>
    <row x14ac:dyDescent="0.25" r="1107" customHeight="1" ht="17.25" hidden="1">
      <c r="A1107" s="30" t="s">
        <v>1348</v>
      </c>
      <c r="B1107" s="30" t="s">
        <v>1321</v>
      </c>
      <c r="C1107" s="35">
        <f>VLOOKUP(B1107,A:A,1,0)</f>
      </c>
    </row>
    <row x14ac:dyDescent="0.25" r="1108" customHeight="1" ht="17.25" hidden="1">
      <c r="A1108" s="30" t="s">
        <v>1349</v>
      </c>
      <c r="B1108" s="30" t="s">
        <v>1320</v>
      </c>
      <c r="C1108" s="35">
        <f>VLOOKUP(B1108,A:A,1,0)</f>
      </c>
    </row>
    <row x14ac:dyDescent="0.25" r="1109" customHeight="1" ht="17.25" hidden="1">
      <c r="A1109" s="30" t="s">
        <v>1350</v>
      </c>
      <c r="B1109" s="30" t="s">
        <v>1321</v>
      </c>
      <c r="C1109" s="35">
        <f>VLOOKUP(B1109,A:A,1,0)</f>
      </c>
    </row>
    <row x14ac:dyDescent="0.25" r="1110" customHeight="1" ht="17.25" hidden="1">
      <c r="A1110" s="30" t="s">
        <v>1351</v>
      </c>
      <c r="B1110" s="30" t="s">
        <v>1321</v>
      </c>
      <c r="C1110" s="35">
        <f>VLOOKUP(B1110,A:A,1,0)</f>
      </c>
    </row>
    <row x14ac:dyDescent="0.25" r="1111" customHeight="1" ht="17.25" hidden="1">
      <c r="A1111" s="30" t="s">
        <v>1352</v>
      </c>
      <c r="B1111" s="30" t="s">
        <v>1321</v>
      </c>
      <c r="C1111" s="35">
        <f>VLOOKUP(B1111,A:A,1,0)</f>
      </c>
    </row>
    <row x14ac:dyDescent="0.25" r="1112" customHeight="1" ht="17.25" hidden="1">
      <c r="A1112" s="30" t="s">
        <v>1353</v>
      </c>
      <c r="B1112" s="30" t="s">
        <v>351</v>
      </c>
      <c r="C1112" s="35">
        <f>VLOOKUP(B1112,A:A,1,0)</f>
      </c>
    </row>
    <row x14ac:dyDescent="0.25" r="1113" customHeight="1" ht="17.25" hidden="1">
      <c r="A1113" s="30" t="s">
        <v>1354</v>
      </c>
      <c r="B1113" s="30" t="s">
        <v>351</v>
      </c>
      <c r="C1113" s="35">
        <f>VLOOKUP(B1113,A:A,1,0)</f>
      </c>
    </row>
    <row x14ac:dyDescent="0.25" r="1114" customHeight="1" ht="17.25" hidden="1">
      <c r="A1114" s="30" t="s">
        <v>1355</v>
      </c>
      <c r="B1114" s="30" t="s">
        <v>351</v>
      </c>
      <c r="C1114" s="35">
        <f>VLOOKUP(B1114,A:A,1,0)</f>
      </c>
    </row>
    <row x14ac:dyDescent="0.25" r="1115" customHeight="1" ht="17.25" hidden="1">
      <c r="A1115" s="30" t="s">
        <v>1356</v>
      </c>
      <c r="B1115" s="30" t="s">
        <v>351</v>
      </c>
      <c r="C1115" s="35">
        <f>VLOOKUP(B1115,A:A,1,0)</f>
      </c>
    </row>
    <row x14ac:dyDescent="0.25" r="1116" customHeight="1" ht="17.25" hidden="1">
      <c r="A1116" s="30" t="s">
        <v>1357</v>
      </c>
      <c r="B1116" s="30" t="s">
        <v>351</v>
      </c>
      <c r="C1116" s="35">
        <f>VLOOKUP(B1116,A:A,1,0)</f>
      </c>
    </row>
    <row x14ac:dyDescent="0.25" r="1117" customHeight="1" ht="17.25" hidden="1">
      <c r="A1117" s="30" t="s">
        <v>1358</v>
      </c>
      <c r="B1117" s="30" t="s">
        <v>351</v>
      </c>
      <c r="C1117" s="35">
        <f>VLOOKUP(B1117,A:A,1,0)</f>
      </c>
    </row>
    <row x14ac:dyDescent="0.25" r="1118" customHeight="1" ht="17.25" hidden="1">
      <c r="A1118" s="30" t="s">
        <v>1359</v>
      </c>
      <c r="B1118" s="30" t="s">
        <v>351</v>
      </c>
      <c r="C1118" s="35">
        <f>VLOOKUP(B1118,A:A,1,0)</f>
      </c>
    </row>
    <row x14ac:dyDescent="0.25" r="1119" customHeight="1" ht="17.25" hidden="1">
      <c r="A1119" s="30" t="s">
        <v>1360</v>
      </c>
      <c r="B1119" s="30" t="s">
        <v>351</v>
      </c>
      <c r="C1119" s="35">
        <f>VLOOKUP(B1119,A:A,1,0)</f>
      </c>
    </row>
    <row x14ac:dyDescent="0.25" r="1120" customHeight="1" ht="17.25" hidden="1">
      <c r="A1120" s="30" t="s">
        <v>1361</v>
      </c>
      <c r="B1120" s="30" t="s">
        <v>351</v>
      </c>
      <c r="C1120" s="35">
        <f>VLOOKUP(B1120,A:A,1,0)</f>
      </c>
    </row>
    <row x14ac:dyDescent="0.25" r="1121" customHeight="1" ht="17.25" hidden="1">
      <c r="A1121" s="30" t="s">
        <v>1362</v>
      </c>
      <c r="B1121" s="30" t="s">
        <v>351</v>
      </c>
      <c r="C1121" s="35">
        <f>VLOOKUP(B1121,A:A,1,0)</f>
      </c>
    </row>
    <row x14ac:dyDescent="0.25" r="1122" customHeight="1" ht="17.25" hidden="1">
      <c r="A1122" s="30" t="s">
        <v>1363</v>
      </c>
      <c r="B1122" s="30" t="s">
        <v>351</v>
      </c>
      <c r="C1122" s="35">
        <f>VLOOKUP(B1122,A:A,1,0)</f>
      </c>
    </row>
    <row x14ac:dyDescent="0.25" r="1123" customHeight="1" ht="17.25" hidden="1">
      <c r="A1123" s="30" t="s">
        <v>1364</v>
      </c>
      <c r="B1123" s="30" t="s">
        <v>351</v>
      </c>
      <c r="C1123" s="35">
        <f>VLOOKUP(B1123,A:A,1,0)</f>
      </c>
    </row>
    <row x14ac:dyDescent="0.25" r="1124" customHeight="1" ht="17.25" hidden="1">
      <c r="A1124" s="30" t="s">
        <v>1365</v>
      </c>
      <c r="B1124" s="30" t="s">
        <v>256</v>
      </c>
      <c r="C1124" s="35">
        <f>VLOOKUP(B1124,A:A,1,0)</f>
      </c>
    </row>
    <row x14ac:dyDescent="0.25" r="1125" customHeight="1" ht="17.25" hidden="1">
      <c r="A1125" s="30" t="s">
        <v>1366</v>
      </c>
      <c r="B1125" s="30" t="s">
        <v>351</v>
      </c>
      <c r="C1125" s="35">
        <f>VLOOKUP(B1125,A:A,1,0)</f>
      </c>
    </row>
    <row x14ac:dyDescent="0.25" r="1126" customHeight="1" ht="17.25" hidden="1">
      <c r="A1126" s="30" t="s">
        <v>1367</v>
      </c>
      <c r="B1126" s="30" t="s">
        <v>351</v>
      </c>
      <c r="C1126" s="35">
        <f>VLOOKUP(B1126,A:A,1,0)</f>
      </c>
    </row>
    <row x14ac:dyDescent="0.25" r="1127" customHeight="1" ht="17.25" hidden="1">
      <c r="A1127" s="30" t="s">
        <v>1368</v>
      </c>
      <c r="B1127" s="30" t="s">
        <v>351</v>
      </c>
      <c r="C1127" s="35">
        <f>VLOOKUP(B1127,A:A,1,0)</f>
      </c>
    </row>
    <row x14ac:dyDescent="0.25" r="1128" customHeight="1" ht="17.25" hidden="1">
      <c r="A1128" s="30" t="s">
        <v>1369</v>
      </c>
      <c r="B1128" s="30" t="s">
        <v>351</v>
      </c>
      <c r="C1128" s="35">
        <f>VLOOKUP(B1128,A:A,1,0)</f>
      </c>
    </row>
    <row x14ac:dyDescent="0.25" r="1129" customHeight="1" ht="17.25" hidden="1">
      <c r="A1129" s="30" t="s">
        <v>1370</v>
      </c>
      <c r="B1129" s="30" t="s">
        <v>1371</v>
      </c>
      <c r="C1129" s="35">
        <f>VLOOKUP(B1129,A:A,1,0)</f>
      </c>
    </row>
    <row x14ac:dyDescent="0.25" r="1130" customHeight="1" ht="17.25" hidden="1">
      <c r="A1130" s="30" t="s">
        <v>1371</v>
      </c>
      <c r="B1130" s="30" t="s">
        <v>387</v>
      </c>
      <c r="C1130" s="35">
        <f>VLOOKUP(B1130,A:A,1,0)</f>
      </c>
    </row>
    <row x14ac:dyDescent="0.25" r="1131" customHeight="1" ht="17.25" hidden="1">
      <c r="A1131" s="30" t="s">
        <v>1372</v>
      </c>
      <c r="B1131" s="30" t="s">
        <v>1371</v>
      </c>
      <c r="C1131" s="35">
        <f>VLOOKUP(B1131,A:A,1,0)</f>
      </c>
    </row>
    <row x14ac:dyDescent="0.25" r="1132" customHeight="1" ht="17.25" hidden="1">
      <c r="A1132" s="30" t="s">
        <v>1373</v>
      </c>
      <c r="B1132" s="30" t="s">
        <v>1371</v>
      </c>
      <c r="C1132" s="35">
        <f>VLOOKUP(B1132,A:A,1,0)</f>
      </c>
    </row>
    <row x14ac:dyDescent="0.25" r="1133" customHeight="1" ht="17.25" hidden="1">
      <c r="A1133" s="30" t="s">
        <v>1374</v>
      </c>
      <c r="B1133" s="30" t="s">
        <v>1371</v>
      </c>
      <c r="C1133" s="35">
        <f>VLOOKUP(B1133,A:A,1,0)</f>
      </c>
    </row>
    <row x14ac:dyDescent="0.25" r="1134" customHeight="1" ht="17.25" hidden="1">
      <c r="A1134" s="30" t="s">
        <v>1375</v>
      </c>
      <c r="B1134" s="30" t="s">
        <v>1371</v>
      </c>
      <c r="C1134" s="35">
        <f>VLOOKUP(B1134,A:A,1,0)</f>
      </c>
    </row>
    <row x14ac:dyDescent="0.25" r="1135" customHeight="1" ht="17.25" hidden="1">
      <c r="A1135" s="30" t="s">
        <v>1376</v>
      </c>
      <c r="B1135" s="30" t="s">
        <v>1371</v>
      </c>
      <c r="C1135" s="35">
        <f>VLOOKUP(B1135,A:A,1,0)</f>
      </c>
    </row>
    <row x14ac:dyDescent="0.25" r="1136" customHeight="1" ht="17.25" hidden="1">
      <c r="A1136" s="30" t="s">
        <v>1377</v>
      </c>
      <c r="B1136" s="30" t="s">
        <v>1371</v>
      </c>
      <c r="C1136" s="35">
        <f>VLOOKUP(B1136,A:A,1,0)</f>
      </c>
    </row>
    <row x14ac:dyDescent="0.25" r="1137" customHeight="1" ht="17.25" hidden="1">
      <c r="A1137" s="30" t="s">
        <v>1378</v>
      </c>
      <c r="B1137" s="30" t="s">
        <v>1371</v>
      </c>
      <c r="C1137" s="35">
        <f>VLOOKUP(B1137,A:A,1,0)</f>
      </c>
    </row>
    <row x14ac:dyDescent="0.25" r="1138" customHeight="1" ht="17.25" hidden="1">
      <c r="A1138" s="30" t="s">
        <v>1379</v>
      </c>
      <c r="B1138" s="30" t="s">
        <v>256</v>
      </c>
      <c r="C1138" s="35">
        <f>VLOOKUP(B1138,A:A,1,0)</f>
      </c>
    </row>
    <row x14ac:dyDescent="0.25" r="1139" customHeight="1" ht="17.25" hidden="1">
      <c r="A1139" s="30" t="s">
        <v>1380</v>
      </c>
      <c r="B1139" s="30" t="s">
        <v>398</v>
      </c>
      <c r="C1139" s="35">
        <f>VLOOKUP(B1139,A:A,1,0)</f>
      </c>
    </row>
    <row x14ac:dyDescent="0.25" r="1140" customHeight="1" ht="17.25" hidden="1">
      <c r="A1140" s="30" t="s">
        <v>1381</v>
      </c>
      <c r="B1140" s="30" t="s">
        <v>398</v>
      </c>
      <c r="C1140" s="35">
        <f>VLOOKUP(B1140,A:A,1,0)</f>
      </c>
    </row>
    <row x14ac:dyDescent="0.25" r="1141" customHeight="1" ht="17.25" hidden="1">
      <c r="A1141" s="30" t="s">
        <v>1382</v>
      </c>
      <c r="B1141" s="30" t="s">
        <v>398</v>
      </c>
      <c r="C1141" s="35">
        <f>VLOOKUP(B1141,A:A,1,0)</f>
      </c>
    </row>
    <row x14ac:dyDescent="0.25" r="1142" customHeight="1" ht="17.25" hidden="1">
      <c r="A1142" s="30" t="s">
        <v>1383</v>
      </c>
      <c r="B1142" s="30" t="s">
        <v>569</v>
      </c>
      <c r="C1142" s="35">
        <f>VLOOKUP(B1142,A:A,1,0)</f>
      </c>
    </row>
    <row x14ac:dyDescent="0.25" r="1143" customHeight="1" ht="17.25" hidden="1">
      <c r="A1143" s="30" t="s">
        <v>1384</v>
      </c>
      <c r="B1143" s="30" t="s">
        <v>569</v>
      </c>
      <c r="C1143" s="35">
        <f>VLOOKUP(B1143,A:A,1,0)</f>
      </c>
    </row>
    <row x14ac:dyDescent="0.25" r="1144" customHeight="1" ht="17.25" hidden="1">
      <c r="A1144" s="30" t="s">
        <v>1385</v>
      </c>
      <c r="B1144" s="30" t="s">
        <v>569</v>
      </c>
      <c r="C1144" s="35">
        <f>VLOOKUP(B1144,A:A,1,0)</f>
      </c>
    </row>
    <row x14ac:dyDescent="0.25" r="1145" customHeight="1" ht="17.25" hidden="1">
      <c r="A1145" s="30" t="s">
        <v>1386</v>
      </c>
      <c r="B1145" s="30" t="s">
        <v>569</v>
      </c>
      <c r="C1145" s="35">
        <f>VLOOKUP(B1145,A:A,1,0)</f>
      </c>
    </row>
    <row x14ac:dyDescent="0.25" r="1146" customHeight="1" ht="17.25" hidden="1">
      <c r="A1146" s="30" t="s">
        <v>1387</v>
      </c>
      <c r="B1146" s="30" t="s">
        <v>569</v>
      </c>
      <c r="C1146" s="35">
        <f>VLOOKUP(B1146,A:A,1,0)</f>
      </c>
    </row>
    <row x14ac:dyDescent="0.25" r="1147" customHeight="1" ht="17.25" hidden="1">
      <c r="A1147" s="30" t="s">
        <v>1388</v>
      </c>
      <c r="B1147" s="30" t="s">
        <v>569</v>
      </c>
      <c r="C1147" s="35">
        <f>VLOOKUP(B1147,A:A,1,0)</f>
      </c>
    </row>
    <row x14ac:dyDescent="0.25" r="1148" customHeight="1" ht="17.25" hidden="1">
      <c r="A1148" s="30" t="s">
        <v>1389</v>
      </c>
      <c r="B1148" s="30" t="s">
        <v>466</v>
      </c>
      <c r="C1148" s="35">
        <f>VLOOKUP(B1148,A:A,1,0)</f>
      </c>
    </row>
    <row x14ac:dyDescent="0.25" r="1149" customHeight="1" ht="17.25" hidden="1">
      <c r="A1149" s="30" t="s">
        <v>1390</v>
      </c>
      <c r="B1149" s="30" t="s">
        <v>1391</v>
      </c>
      <c r="C1149" s="35">
        <f>VLOOKUP(B1149,A:A,1,0)</f>
      </c>
    </row>
    <row x14ac:dyDescent="0.25" r="1150" customHeight="1" ht="17.25" hidden="1">
      <c r="A1150" s="30" t="s">
        <v>1391</v>
      </c>
      <c r="B1150" s="30" t="s">
        <v>778</v>
      </c>
      <c r="C1150" s="35">
        <f>VLOOKUP(B1150,A:A,1,0)</f>
      </c>
    </row>
    <row x14ac:dyDescent="0.25" r="1151" customHeight="1" ht="17.25" hidden="1">
      <c r="A1151" s="30" t="s">
        <v>1392</v>
      </c>
      <c r="B1151" s="30" t="s">
        <v>1389</v>
      </c>
      <c r="C1151" s="35">
        <f>VLOOKUP(B1151,A:A,1,0)</f>
      </c>
    </row>
    <row x14ac:dyDescent="0.25" r="1152" customHeight="1" ht="17.25" hidden="1">
      <c r="A1152" s="30" t="s">
        <v>1393</v>
      </c>
      <c r="B1152" s="30" t="s">
        <v>1389</v>
      </c>
      <c r="C1152" s="35">
        <f>VLOOKUP(B1152,A:A,1,0)</f>
      </c>
    </row>
    <row x14ac:dyDescent="0.25" r="1153" customHeight="1" ht="17.25" hidden="1">
      <c r="A1153" s="30" t="s">
        <v>1394</v>
      </c>
      <c r="B1153" s="30" t="s">
        <v>1389</v>
      </c>
      <c r="C1153" s="35">
        <f>VLOOKUP(B1153,A:A,1,0)</f>
      </c>
    </row>
    <row x14ac:dyDescent="0.25" r="1154" customHeight="1" ht="17.25" hidden="1">
      <c r="A1154" s="30" t="s">
        <v>1395</v>
      </c>
      <c r="B1154" s="30" t="s">
        <v>1389</v>
      </c>
      <c r="C1154" s="35">
        <f>VLOOKUP(B1154,A:A,1,0)</f>
      </c>
    </row>
    <row x14ac:dyDescent="0.25" r="1155" customHeight="1" ht="17.25" hidden="1">
      <c r="A1155" s="30" t="s">
        <v>1396</v>
      </c>
      <c r="B1155" s="30" t="s">
        <v>1389</v>
      </c>
      <c r="C1155" s="35">
        <f>VLOOKUP(B1155,A:A,1,0)</f>
      </c>
    </row>
    <row x14ac:dyDescent="0.25" r="1156" customHeight="1" ht="17.25" hidden="1">
      <c r="A1156" s="30" t="s">
        <v>1397</v>
      </c>
      <c r="B1156" s="30" t="s">
        <v>1389</v>
      </c>
      <c r="C1156" s="35">
        <f>VLOOKUP(B1156,A:A,1,0)</f>
      </c>
    </row>
    <row x14ac:dyDescent="0.25" r="1157" customHeight="1" ht="17.25" hidden="1">
      <c r="A1157" s="30" t="s">
        <v>1398</v>
      </c>
      <c r="B1157" s="30" t="s">
        <v>1389</v>
      </c>
      <c r="C1157" s="35">
        <f>VLOOKUP(B1157,A:A,1,0)</f>
      </c>
    </row>
    <row x14ac:dyDescent="0.25" r="1158" customHeight="1" ht="17.25" hidden="1">
      <c r="A1158" s="30" t="s">
        <v>1399</v>
      </c>
      <c r="B1158" s="30" t="s">
        <v>1389</v>
      </c>
      <c r="C1158" s="35">
        <f>VLOOKUP(B1158,A:A,1,0)</f>
      </c>
    </row>
    <row x14ac:dyDescent="0.25" r="1159" customHeight="1" ht="17.25" hidden="1">
      <c r="A1159" s="30" t="s">
        <v>1400</v>
      </c>
      <c r="B1159" s="30" t="s">
        <v>1389</v>
      </c>
      <c r="C1159" s="35">
        <f>VLOOKUP(B1159,A:A,1,0)</f>
      </c>
    </row>
    <row x14ac:dyDescent="0.25" r="1160" customHeight="1" ht="17.25" hidden="1">
      <c r="A1160" s="30" t="s">
        <v>1401</v>
      </c>
      <c r="B1160" s="30" t="s">
        <v>1389</v>
      </c>
      <c r="C1160" s="35">
        <f>VLOOKUP(B1160,A:A,1,0)</f>
      </c>
    </row>
    <row x14ac:dyDescent="0.25" r="1161" customHeight="1" ht="17.25" hidden="1">
      <c r="A1161" s="30" t="s">
        <v>1402</v>
      </c>
      <c r="B1161" s="30" t="s">
        <v>1389</v>
      </c>
      <c r="C1161" s="35">
        <f>VLOOKUP(B1161,A:A,1,0)</f>
      </c>
    </row>
    <row x14ac:dyDescent="0.25" r="1162" customHeight="1" ht="17.25" hidden="1">
      <c r="A1162" s="30" t="s">
        <v>1403</v>
      </c>
      <c r="B1162" s="30" t="s">
        <v>778</v>
      </c>
      <c r="C1162" s="35">
        <f>VLOOKUP(B1162,A:A,1,0)</f>
      </c>
    </row>
    <row x14ac:dyDescent="0.25" r="1163" customHeight="1" ht="17.25" hidden="1">
      <c r="A1163" s="30" t="s">
        <v>1404</v>
      </c>
      <c r="B1163" s="30" t="s">
        <v>1405</v>
      </c>
      <c r="C1163" s="35">
        <f>VLOOKUP(B1163,A:A,1,0)</f>
      </c>
    </row>
    <row x14ac:dyDescent="0.25" r="1164" customHeight="1" ht="17.25" hidden="1">
      <c r="A1164" s="30" t="s">
        <v>1406</v>
      </c>
      <c r="B1164" s="30" t="s">
        <v>1405</v>
      </c>
      <c r="C1164" s="35">
        <f>VLOOKUP(B1164,A:A,1,0)</f>
      </c>
    </row>
    <row x14ac:dyDescent="0.25" r="1165" customHeight="1" ht="17.25" hidden="1">
      <c r="A1165" s="30" t="s">
        <v>765</v>
      </c>
      <c r="B1165" s="30" t="s">
        <v>486</v>
      </c>
      <c r="C1165" s="35">
        <f>VLOOKUP(B1165,A:A,1,0)</f>
      </c>
    </row>
    <row x14ac:dyDescent="0.25" r="1166" customHeight="1" ht="14.25">
      <c r="A1166" s="30" t="s">
        <v>1405</v>
      </c>
      <c r="B1166" s="30" t="s">
        <v>225</v>
      </c>
      <c r="C1166" s="35">
        <f>VLOOKUP(B1166,A:A,1,0)</f>
      </c>
    </row>
    <row x14ac:dyDescent="0.25" r="1167" customHeight="1" ht="17.25" hidden="1">
      <c r="A1167" s="30" t="s">
        <v>1407</v>
      </c>
      <c r="B1167" s="30" t="s">
        <v>1408</v>
      </c>
      <c r="C1167" s="35">
        <f>VLOOKUP(B1167,A:A,1,0)</f>
      </c>
    </row>
    <row x14ac:dyDescent="0.25" r="1168" customHeight="1" ht="17.25" hidden="1">
      <c r="A1168" s="30" t="s">
        <v>1409</v>
      </c>
      <c r="B1168" s="30" t="s">
        <v>1407</v>
      </c>
      <c r="C1168" s="35">
        <f>VLOOKUP(B1168,A:A,1,0)</f>
      </c>
    </row>
    <row x14ac:dyDescent="0.25" r="1169" customHeight="1" ht="17.25" hidden="1">
      <c r="A1169" s="30" t="s">
        <v>1410</v>
      </c>
      <c r="B1169" s="30" t="s">
        <v>1407</v>
      </c>
      <c r="C1169" s="35">
        <f>VLOOKUP(B1169,A:A,1,0)</f>
      </c>
    </row>
    <row x14ac:dyDescent="0.25" r="1170" customHeight="1" ht="17.25" hidden="1">
      <c r="A1170" s="30" t="s">
        <v>1411</v>
      </c>
      <c r="B1170" s="30" t="s">
        <v>1408</v>
      </c>
      <c r="C1170" s="35">
        <f>VLOOKUP(B1170,A:A,1,0)</f>
      </c>
    </row>
    <row x14ac:dyDescent="0.25" r="1171" customHeight="1" ht="17.25" hidden="1">
      <c r="A1171" s="30" t="s">
        <v>1412</v>
      </c>
      <c r="B1171" s="30" t="s">
        <v>1411</v>
      </c>
      <c r="C1171" s="35">
        <f>VLOOKUP(B1171,A:A,1,0)</f>
      </c>
    </row>
    <row x14ac:dyDescent="0.25" r="1172" customHeight="1" ht="17.25" hidden="1">
      <c r="A1172" s="30" t="s">
        <v>1413</v>
      </c>
      <c r="B1172" s="30" t="s">
        <v>1411</v>
      </c>
      <c r="C1172" s="35">
        <f>VLOOKUP(B1172,A:A,1,0)</f>
      </c>
    </row>
    <row x14ac:dyDescent="0.25" r="1173" customHeight="1" ht="17.25" hidden="1">
      <c r="A1173" s="30" t="s">
        <v>1414</v>
      </c>
      <c r="B1173" s="30" t="s">
        <v>1411</v>
      </c>
      <c r="C1173" s="35">
        <f>VLOOKUP(B1173,A:A,1,0)</f>
      </c>
    </row>
    <row x14ac:dyDescent="0.25" r="1174" customHeight="1" ht="17.25" hidden="1">
      <c r="A1174" s="30" t="s">
        <v>1415</v>
      </c>
      <c r="B1174" s="30" t="s">
        <v>1411</v>
      </c>
      <c r="C1174" s="35">
        <f>VLOOKUP(B1174,A:A,1,0)</f>
      </c>
    </row>
    <row x14ac:dyDescent="0.25" r="1175" customHeight="1" ht="17.25" hidden="1">
      <c r="A1175" s="30" t="s">
        <v>1416</v>
      </c>
      <c r="B1175" s="30" t="s">
        <v>1411</v>
      </c>
      <c r="C1175" s="35">
        <f>VLOOKUP(B1175,A:A,1,0)</f>
      </c>
    </row>
    <row x14ac:dyDescent="0.25" r="1176" customHeight="1" ht="14.25">
      <c r="A1176" s="30" t="s">
        <v>1417</v>
      </c>
      <c r="B1176" s="30" t="s">
        <v>234</v>
      </c>
      <c r="C1176" s="35">
        <f>VLOOKUP(B1176,A:A,1,0)</f>
      </c>
    </row>
    <row x14ac:dyDescent="0.25" r="1177" customHeight="1" ht="17.25" hidden="1">
      <c r="A1177" s="30" t="s">
        <v>1418</v>
      </c>
      <c r="B1177" s="30" t="s">
        <v>1411</v>
      </c>
      <c r="C1177" s="35">
        <f>VLOOKUP(B1177,A:A,1,0)</f>
      </c>
    </row>
    <row x14ac:dyDescent="0.25" r="1178" customHeight="1" ht="17.25" hidden="1">
      <c r="A1178" s="30" t="s">
        <v>1419</v>
      </c>
      <c r="B1178" s="30" t="s">
        <v>1411</v>
      </c>
      <c r="C1178" s="35">
        <f>VLOOKUP(B1178,A:A,1,0)</f>
      </c>
    </row>
    <row x14ac:dyDescent="0.25" r="1179" customHeight="1" ht="17.25" hidden="1">
      <c r="A1179" s="30" t="s">
        <v>1420</v>
      </c>
      <c r="B1179" s="30" t="s">
        <v>1411</v>
      </c>
      <c r="C1179" s="35">
        <f>VLOOKUP(B1179,A:A,1,0)</f>
      </c>
    </row>
    <row x14ac:dyDescent="0.25" r="1180" customHeight="1" ht="17.25" hidden="1">
      <c r="A1180" s="30" t="s">
        <v>1421</v>
      </c>
      <c r="B1180" s="30" t="s">
        <v>1411</v>
      </c>
      <c r="C1180" s="35">
        <f>VLOOKUP(B1180,A:A,1,0)</f>
      </c>
    </row>
    <row x14ac:dyDescent="0.25" r="1181" customHeight="1" ht="17.25" hidden="1">
      <c r="A1181" s="30" t="s">
        <v>1422</v>
      </c>
      <c r="B1181" s="30" t="s">
        <v>1411</v>
      </c>
      <c r="C1181" s="35">
        <f>VLOOKUP(B1181,A:A,1,0)</f>
      </c>
    </row>
    <row x14ac:dyDescent="0.25" r="1182" customHeight="1" ht="17.25" hidden="1">
      <c r="A1182" s="30" t="s">
        <v>1423</v>
      </c>
      <c r="B1182" s="30" t="s">
        <v>1411</v>
      </c>
      <c r="C1182" s="35">
        <f>VLOOKUP(B1182,A:A,1,0)</f>
      </c>
    </row>
    <row x14ac:dyDescent="0.25" r="1183" customHeight="1" ht="17.25" hidden="1">
      <c r="A1183" s="30" t="s">
        <v>1424</v>
      </c>
      <c r="B1183" s="30" t="s">
        <v>1411</v>
      </c>
      <c r="C1183" s="35">
        <f>VLOOKUP(B1183,A:A,1,0)</f>
      </c>
    </row>
    <row x14ac:dyDescent="0.25" r="1184" customHeight="1" ht="17.25" hidden="1">
      <c r="A1184" s="30" t="s">
        <v>1425</v>
      </c>
      <c r="B1184" s="30" t="s">
        <v>1411</v>
      </c>
      <c r="C1184" s="35">
        <f>VLOOKUP(B1184,A:A,1,0)</f>
      </c>
    </row>
    <row x14ac:dyDescent="0.25" r="1185" customHeight="1" ht="17.25" hidden="1">
      <c r="A1185" s="30" t="s">
        <v>1426</v>
      </c>
      <c r="B1185" s="30" t="s">
        <v>1411</v>
      </c>
      <c r="C1185" s="35">
        <f>VLOOKUP(B1185,A:A,1,0)</f>
      </c>
    </row>
    <row x14ac:dyDescent="0.25" r="1186" customHeight="1" ht="17.25" hidden="1">
      <c r="A1186" s="30" t="s">
        <v>1427</v>
      </c>
      <c r="B1186" s="30" t="s">
        <v>1411</v>
      </c>
      <c r="C1186" s="35">
        <f>VLOOKUP(B1186,A:A,1,0)</f>
      </c>
    </row>
    <row x14ac:dyDescent="0.25" r="1187" customHeight="1" ht="17.25" hidden="1">
      <c r="A1187" s="30" t="s">
        <v>1428</v>
      </c>
      <c r="B1187" s="30" t="s">
        <v>1411</v>
      </c>
      <c r="C1187" s="35">
        <f>VLOOKUP(B1187,A:A,1,0)</f>
      </c>
    </row>
    <row x14ac:dyDescent="0.25" r="1188" customHeight="1" ht="14.25">
      <c r="A1188" s="30" t="s">
        <v>1429</v>
      </c>
      <c r="B1188" s="30" t="s">
        <v>234</v>
      </c>
      <c r="C1188" s="35">
        <f>VLOOKUP(B1188,A:A,1,0)</f>
      </c>
    </row>
    <row x14ac:dyDescent="0.25" r="1189" customHeight="1" ht="17.25" hidden="1">
      <c r="A1189" s="30" t="s">
        <v>1430</v>
      </c>
      <c r="B1189" s="30" t="s">
        <v>1407</v>
      </c>
      <c r="C1189" s="35">
        <f>VLOOKUP(B1189,A:A,1,0)</f>
      </c>
    </row>
    <row x14ac:dyDescent="0.25" r="1190" customHeight="1" ht="17.25" hidden="1">
      <c r="A1190" s="30" t="s">
        <v>1431</v>
      </c>
      <c r="B1190" s="30" t="s">
        <v>465</v>
      </c>
      <c r="C1190" s="35">
        <f>VLOOKUP(B1190,A:A,1,0)</f>
      </c>
    </row>
    <row x14ac:dyDescent="0.25" r="1191" customHeight="1" ht="14.25">
      <c r="A1191" s="30" t="s">
        <v>1432</v>
      </c>
      <c r="B1191" s="30" t="s">
        <v>234</v>
      </c>
      <c r="C1191" s="35">
        <f>VLOOKUP(B1191,A:A,1,0)</f>
      </c>
    </row>
    <row x14ac:dyDescent="0.25" r="1192" customHeight="1" ht="17.25" hidden="1">
      <c r="A1192" s="30" t="s">
        <v>1433</v>
      </c>
      <c r="B1192" s="30" t="s">
        <v>1411</v>
      </c>
      <c r="C1192" s="35">
        <f>VLOOKUP(B1192,A:A,1,0)</f>
      </c>
    </row>
    <row x14ac:dyDescent="0.25" r="1193" customHeight="1" ht="17.25" hidden="1">
      <c r="A1193" s="30" t="s">
        <v>1434</v>
      </c>
      <c r="B1193" s="30" t="s">
        <v>1411</v>
      </c>
      <c r="C1193" s="35">
        <f>VLOOKUP(B1193,A:A,1,0)</f>
      </c>
    </row>
    <row x14ac:dyDescent="0.25" r="1194" customHeight="1" ht="17.25" hidden="1">
      <c r="A1194" s="30" t="s">
        <v>1435</v>
      </c>
      <c r="B1194" s="30" t="s">
        <v>1411</v>
      </c>
      <c r="C1194" s="35">
        <f>VLOOKUP(B1194,A:A,1,0)</f>
      </c>
    </row>
    <row x14ac:dyDescent="0.25" r="1195" customHeight="1" ht="17.25" hidden="1">
      <c r="A1195" s="30" t="s">
        <v>1436</v>
      </c>
      <c r="B1195" s="30" t="s">
        <v>1407</v>
      </c>
      <c r="C1195" s="35">
        <f>VLOOKUP(B1195,A:A,1,0)</f>
      </c>
    </row>
    <row x14ac:dyDescent="0.25" r="1196" customHeight="1" ht="17.25" hidden="1">
      <c r="A1196" s="30" t="s">
        <v>1437</v>
      </c>
      <c r="B1196" s="30" t="s">
        <v>351</v>
      </c>
      <c r="C1196" s="35">
        <f>VLOOKUP(B1196,A:A,1,0)</f>
      </c>
    </row>
    <row x14ac:dyDescent="0.25" r="1197" customHeight="1" ht="17.25" hidden="1">
      <c r="A1197" s="30" t="s">
        <v>1438</v>
      </c>
      <c r="B1197" s="30" t="s">
        <v>351</v>
      </c>
      <c r="C1197" s="35">
        <f>VLOOKUP(B1197,A:A,1,0)</f>
      </c>
    </row>
    <row x14ac:dyDescent="0.25" r="1198" customHeight="1" ht="17.25" hidden="1">
      <c r="A1198" s="30" t="s">
        <v>1439</v>
      </c>
      <c r="B1198" s="30" t="s">
        <v>351</v>
      </c>
      <c r="C1198" s="35">
        <f>VLOOKUP(B1198,A:A,1,0)</f>
      </c>
    </row>
    <row x14ac:dyDescent="0.25" r="1199" customHeight="1" ht="17.25" hidden="1">
      <c r="A1199" s="30" t="s">
        <v>1440</v>
      </c>
      <c r="B1199" s="30" t="s">
        <v>465</v>
      </c>
      <c r="C1199" s="35">
        <f>VLOOKUP(B1199,A:A,1,0)</f>
      </c>
    </row>
    <row x14ac:dyDescent="0.25" r="1200" customHeight="1" ht="17.25" hidden="1">
      <c r="A1200" s="30" t="s">
        <v>1441</v>
      </c>
      <c r="B1200" s="30" t="s">
        <v>351</v>
      </c>
      <c r="C1200" s="35">
        <f>VLOOKUP(B1200,A:A,1,0)</f>
      </c>
    </row>
    <row x14ac:dyDescent="0.25" r="1201" customHeight="1" ht="17.25" hidden="1">
      <c r="A1201" s="30" t="s">
        <v>1442</v>
      </c>
      <c r="B1201" s="30" t="s">
        <v>256</v>
      </c>
      <c r="C1201" s="35">
        <f>VLOOKUP(B1201,A:A,1,0)</f>
      </c>
    </row>
    <row x14ac:dyDescent="0.25" r="1202" customHeight="1" ht="17.25" hidden="1">
      <c r="A1202" s="30" t="s">
        <v>1443</v>
      </c>
      <c r="B1202" s="30" t="s">
        <v>351</v>
      </c>
      <c r="C1202" s="35">
        <f>VLOOKUP(B1202,A:A,1,0)</f>
      </c>
    </row>
    <row x14ac:dyDescent="0.25" r="1203" customHeight="1" ht="17.25" hidden="1">
      <c r="A1203" s="30" t="s">
        <v>1444</v>
      </c>
      <c r="B1203" s="30" t="s">
        <v>351</v>
      </c>
      <c r="C1203" s="35">
        <f>VLOOKUP(B1203,A:A,1,0)</f>
      </c>
    </row>
    <row x14ac:dyDescent="0.25" r="1204" customHeight="1" ht="17.25" hidden="1">
      <c r="A1204" s="30" t="s">
        <v>1445</v>
      </c>
      <c r="B1204" s="30" t="s">
        <v>351</v>
      </c>
      <c r="C1204" s="35">
        <f>VLOOKUP(B1204,A:A,1,0)</f>
      </c>
    </row>
    <row x14ac:dyDescent="0.25" r="1205" customHeight="1" ht="14.25">
      <c r="A1205" s="30" t="s">
        <v>1446</v>
      </c>
      <c r="B1205" s="30" t="s">
        <v>237</v>
      </c>
      <c r="C1205" s="35">
        <f>VLOOKUP(B1205,A:A,1,0)</f>
      </c>
    </row>
    <row x14ac:dyDescent="0.25" r="1206" customHeight="1" ht="14.25">
      <c r="A1206" s="30" t="s">
        <v>1447</v>
      </c>
      <c r="B1206" s="30" t="s">
        <v>237</v>
      </c>
      <c r="C1206" s="35">
        <f>VLOOKUP(B1206,A:A,1,0)</f>
      </c>
    </row>
    <row x14ac:dyDescent="0.25" r="1207" customHeight="1" ht="17.25" hidden="1">
      <c r="A1207" s="30" t="s">
        <v>1448</v>
      </c>
      <c r="B1207" s="30" t="s">
        <v>585</v>
      </c>
      <c r="C1207" s="35">
        <f>VLOOKUP(B1207,A:A,1,0)</f>
      </c>
    </row>
    <row x14ac:dyDescent="0.25" r="1208" customHeight="1" ht="17.25" hidden="1">
      <c r="A1208" s="30" t="s">
        <v>1449</v>
      </c>
      <c r="B1208" s="30" t="s">
        <v>398</v>
      </c>
      <c r="C1208" s="35">
        <f>VLOOKUP(B1208,A:A,1,0)</f>
      </c>
    </row>
    <row x14ac:dyDescent="0.25" r="1209" customHeight="1" ht="17.25" hidden="1">
      <c r="A1209" s="30" t="s">
        <v>1450</v>
      </c>
      <c r="B1209" s="30" t="s">
        <v>398</v>
      </c>
      <c r="C1209" s="35">
        <f>VLOOKUP(B1209,A:A,1,0)</f>
      </c>
    </row>
    <row x14ac:dyDescent="0.25" r="1210" customHeight="1" ht="17.25" hidden="1">
      <c r="A1210" s="30" t="s">
        <v>1451</v>
      </c>
      <c r="B1210" s="30" t="s">
        <v>569</v>
      </c>
      <c r="C1210" s="35">
        <f>VLOOKUP(B1210,A:A,1,0)</f>
      </c>
    </row>
    <row x14ac:dyDescent="0.25" r="1211" customHeight="1" ht="14.25">
      <c r="A1211" s="30" t="s">
        <v>1452</v>
      </c>
      <c r="B1211" s="30" t="s">
        <v>237</v>
      </c>
      <c r="C1211" s="35">
        <f>VLOOKUP(B1211,A:A,1,0)</f>
      </c>
    </row>
    <row x14ac:dyDescent="0.25" r="1212" customHeight="1" ht="14.25">
      <c r="A1212" s="30" t="s">
        <v>1453</v>
      </c>
      <c r="B1212" s="30" t="s">
        <v>237</v>
      </c>
      <c r="C1212" s="35">
        <f>VLOOKUP(B1212,A:A,1,0)</f>
      </c>
    </row>
    <row x14ac:dyDescent="0.25" r="1213" customHeight="1" ht="14.25">
      <c r="A1213" s="30" t="s">
        <v>1454</v>
      </c>
      <c r="B1213" s="30" t="s">
        <v>237</v>
      </c>
      <c r="C1213" s="35">
        <f>VLOOKUP(B1213,A:A,1,0)</f>
      </c>
    </row>
    <row x14ac:dyDescent="0.25" r="1214" customHeight="1" ht="14.25">
      <c r="A1214" s="30" t="s">
        <v>1455</v>
      </c>
      <c r="B1214" s="30" t="s">
        <v>237</v>
      </c>
      <c r="C1214" s="35">
        <f>VLOOKUP(B1214,A:A,1,0)</f>
      </c>
    </row>
    <row x14ac:dyDescent="0.25" r="1215" customHeight="1" ht="14.25">
      <c r="A1215" s="30" t="s">
        <v>1456</v>
      </c>
      <c r="B1215" s="30" t="s">
        <v>237</v>
      </c>
      <c r="C1215" s="35">
        <f>VLOOKUP(B1215,A:A,1,0)</f>
      </c>
    </row>
    <row x14ac:dyDescent="0.25" r="1216" customHeight="1" ht="14.25">
      <c r="A1216" s="30" t="s">
        <v>1457</v>
      </c>
      <c r="B1216" s="30" t="s">
        <v>237</v>
      </c>
      <c r="C1216" s="35">
        <f>VLOOKUP(B1216,A:A,1,0)</f>
      </c>
    </row>
    <row x14ac:dyDescent="0.25" r="1217" customHeight="1" ht="17.25" hidden="1">
      <c r="A1217" s="30" t="s">
        <v>1458</v>
      </c>
      <c r="B1217" s="30" t="s">
        <v>1408</v>
      </c>
      <c r="C1217" s="35">
        <f>VLOOKUP(B1217,A:A,1,0)</f>
      </c>
    </row>
    <row x14ac:dyDescent="0.25" r="1218" customHeight="1" ht="17.25" hidden="1">
      <c r="A1218" s="30" t="s">
        <v>1459</v>
      </c>
      <c r="B1218" s="30" t="s">
        <v>1408</v>
      </c>
      <c r="C1218" s="35">
        <f>VLOOKUP(B1218,A:A,1,0)</f>
      </c>
    </row>
    <row x14ac:dyDescent="0.25" r="1219" customHeight="1" ht="17.25" hidden="1">
      <c r="A1219" s="30" t="s">
        <v>1460</v>
      </c>
      <c r="B1219" s="30" t="s">
        <v>1408</v>
      </c>
      <c r="C1219" s="35">
        <f>VLOOKUP(B1219,A:A,1,0)</f>
      </c>
    </row>
    <row x14ac:dyDescent="0.25" r="1220" customHeight="1" ht="17.25" hidden="1">
      <c r="A1220" s="30" t="s">
        <v>1461</v>
      </c>
      <c r="B1220" s="30" t="s">
        <v>1408</v>
      </c>
      <c r="C1220" s="35">
        <f>VLOOKUP(B1220,A:A,1,0)</f>
      </c>
    </row>
    <row x14ac:dyDescent="0.25" r="1221" customHeight="1" ht="17.25" hidden="1">
      <c r="A1221" s="30" t="s">
        <v>1462</v>
      </c>
      <c r="B1221" s="30" t="s">
        <v>1408</v>
      </c>
      <c r="C1221" s="35">
        <f>VLOOKUP(B1221,A:A,1,0)</f>
      </c>
    </row>
    <row x14ac:dyDescent="0.25" r="1222" customHeight="1" ht="14.25">
      <c r="A1222" s="30" t="s">
        <v>1463</v>
      </c>
      <c r="B1222" s="30" t="s">
        <v>229</v>
      </c>
      <c r="C1222" s="35">
        <f>VLOOKUP(B1222,A:A,1,0)</f>
      </c>
    </row>
    <row x14ac:dyDescent="0.25" r="1223" customHeight="1" ht="17.25" hidden="1">
      <c r="A1223" s="30" t="s">
        <v>1464</v>
      </c>
      <c r="B1223" s="30" t="s">
        <v>1465</v>
      </c>
      <c r="C1223" s="35">
        <f>VLOOKUP(B1223,A:A,1,0)</f>
      </c>
    </row>
    <row x14ac:dyDescent="0.25" r="1224" customHeight="1" ht="17.25" hidden="1">
      <c r="A1224" s="30" t="s">
        <v>1466</v>
      </c>
      <c r="B1224" s="30" t="s">
        <v>1408</v>
      </c>
      <c r="C1224" s="35">
        <f>VLOOKUP(B1224,A:A,1,0)</f>
      </c>
    </row>
    <row x14ac:dyDescent="0.25" r="1225" customHeight="1" ht="17.25" hidden="1">
      <c r="A1225" s="30" t="s">
        <v>1467</v>
      </c>
      <c r="B1225" s="30" t="s">
        <v>1408</v>
      </c>
      <c r="C1225" s="35">
        <f>VLOOKUP(B1225,A:A,1,0)</f>
      </c>
    </row>
    <row x14ac:dyDescent="0.25" r="1226" customHeight="1" ht="17.25" hidden="1">
      <c r="A1226" s="30" t="s">
        <v>1465</v>
      </c>
      <c r="B1226" s="30" t="s">
        <v>699</v>
      </c>
      <c r="C1226" s="35">
        <f>VLOOKUP(B1226,A:A,1,0)</f>
      </c>
    </row>
    <row x14ac:dyDescent="0.25" r="1227" customHeight="1" ht="17.25" hidden="1">
      <c r="A1227" s="30" t="s">
        <v>1408</v>
      </c>
      <c r="B1227" s="30" t="s">
        <v>468</v>
      </c>
      <c r="C1227" s="35">
        <f>VLOOKUP(B1227,A:A,1,0)</f>
      </c>
    </row>
    <row x14ac:dyDescent="0.25" r="1228" customHeight="1" ht="17.25" hidden="1">
      <c r="A1228" s="30" t="s">
        <v>1468</v>
      </c>
      <c r="B1228" s="30" t="s">
        <v>1465</v>
      </c>
      <c r="C1228" s="35">
        <f>VLOOKUP(B1228,A:A,1,0)</f>
      </c>
    </row>
    <row x14ac:dyDescent="0.25" r="1229" customHeight="1" ht="17.25" hidden="1">
      <c r="A1229" s="30" t="s">
        <v>1469</v>
      </c>
      <c r="B1229" s="30" t="s">
        <v>1408</v>
      </c>
      <c r="C1229" s="35">
        <f>VLOOKUP(B1229,A:A,1,0)</f>
      </c>
    </row>
    <row x14ac:dyDescent="0.25" r="1230" customHeight="1" ht="17.25" hidden="1">
      <c r="A1230" s="30" t="s">
        <v>1470</v>
      </c>
      <c r="B1230" s="30" t="s">
        <v>1408</v>
      </c>
      <c r="C1230" s="35">
        <f>VLOOKUP(B1230,A:A,1,0)</f>
      </c>
    </row>
    <row x14ac:dyDescent="0.25" r="1231" customHeight="1" ht="17.25" hidden="1">
      <c r="A1231" s="30" t="s">
        <v>1471</v>
      </c>
      <c r="B1231" s="30" t="s">
        <v>1408</v>
      </c>
      <c r="C1231" s="35">
        <f>VLOOKUP(B1231,A:A,1,0)</f>
      </c>
    </row>
    <row x14ac:dyDescent="0.25" r="1232" customHeight="1" ht="17.25" hidden="1">
      <c r="A1232" s="30" t="s">
        <v>1472</v>
      </c>
      <c r="B1232" s="30" t="s">
        <v>468</v>
      </c>
      <c r="C1232" s="35">
        <f>VLOOKUP(B1232,A:A,1,0)</f>
      </c>
    </row>
    <row x14ac:dyDescent="0.25" r="1233" customHeight="1" ht="17.25" hidden="1">
      <c r="A1233" s="30" t="s">
        <v>1473</v>
      </c>
      <c r="B1233" s="30" t="s">
        <v>1408</v>
      </c>
      <c r="C1233" s="35">
        <f>VLOOKUP(B1233,A:A,1,0)</f>
      </c>
    </row>
    <row x14ac:dyDescent="0.25" r="1234" customHeight="1" ht="14.25">
      <c r="A1234" s="30" t="s">
        <v>1474</v>
      </c>
      <c r="B1234" s="30" t="s">
        <v>238</v>
      </c>
      <c r="C1234" s="35">
        <f>VLOOKUP(B1234,A:A,1,0)</f>
      </c>
    </row>
    <row x14ac:dyDescent="0.25" r="1235" customHeight="1" ht="17.25" hidden="1">
      <c r="A1235" s="30" t="s">
        <v>1475</v>
      </c>
      <c r="B1235" s="30" t="s">
        <v>587</v>
      </c>
      <c r="C1235" s="35">
        <f>VLOOKUP(B1235,A:A,1,0)</f>
      </c>
    </row>
    <row x14ac:dyDescent="0.25" r="1236" customHeight="1" ht="14.25">
      <c r="A1236" s="30" t="s">
        <v>1476</v>
      </c>
      <c r="B1236" s="30" t="s">
        <v>231</v>
      </c>
      <c r="C1236" s="35">
        <f>VLOOKUP(B1236,A:A,1,0)</f>
      </c>
    </row>
    <row x14ac:dyDescent="0.25" r="1237" customHeight="1" ht="14.25">
      <c r="A1237" s="30" t="s">
        <v>1477</v>
      </c>
      <c r="B1237" s="30" t="s">
        <v>238</v>
      </c>
      <c r="C1237" s="35">
        <f>VLOOKUP(B1237,A:A,1,0)</f>
      </c>
    </row>
    <row x14ac:dyDescent="0.25" r="1238" customHeight="1" ht="17.25" hidden="1">
      <c r="A1238" s="30" t="s">
        <v>1478</v>
      </c>
      <c r="B1238" s="30" t="s">
        <v>571</v>
      </c>
      <c r="C1238" s="35">
        <f>VLOOKUP(B1238,A:A,1,0)</f>
      </c>
    </row>
    <row x14ac:dyDescent="0.25" r="1239" customHeight="1" ht="17.25" hidden="1">
      <c r="A1239" s="30" t="s">
        <v>1479</v>
      </c>
      <c r="B1239" s="30" t="s">
        <v>589</v>
      </c>
      <c r="C1239" s="35">
        <f>VLOOKUP(B1239,A:A,1,0)</f>
      </c>
    </row>
    <row x14ac:dyDescent="0.25" r="1240" customHeight="1" ht="17.25" hidden="1">
      <c r="A1240" s="30" t="s">
        <v>1480</v>
      </c>
      <c r="B1240" s="30" t="s">
        <v>587</v>
      </c>
      <c r="C1240" s="35">
        <f>VLOOKUP(B1240,A:A,1,0)</f>
      </c>
    </row>
    <row x14ac:dyDescent="0.25" r="1241" customHeight="1" ht="14.25">
      <c r="A1241" s="30" t="s">
        <v>1481</v>
      </c>
      <c r="B1241" s="30" t="s">
        <v>233</v>
      </c>
      <c r="C1241" s="35">
        <f>VLOOKUP(B1241,A:A,1,0)</f>
      </c>
    </row>
    <row x14ac:dyDescent="0.25" r="1242" customHeight="1" ht="17.25" hidden="1">
      <c r="A1242" s="30" t="s">
        <v>1482</v>
      </c>
      <c r="B1242" s="30" t="s">
        <v>1465</v>
      </c>
      <c r="C1242" s="35">
        <f>VLOOKUP(B1242,A:A,1,0)</f>
      </c>
    </row>
    <row x14ac:dyDescent="0.25" r="1243" customHeight="1" ht="17.25" hidden="1">
      <c r="A1243" s="30" t="s">
        <v>1483</v>
      </c>
      <c r="B1243" s="30" t="s">
        <v>1442</v>
      </c>
      <c r="C1243" s="35">
        <f>VLOOKUP(B1243,A:A,1,0)</f>
      </c>
    </row>
    <row x14ac:dyDescent="0.25" r="1244" customHeight="1" ht="17.25" hidden="1">
      <c r="A1244" s="30" t="s">
        <v>1484</v>
      </c>
      <c r="B1244" s="30" t="s">
        <v>713</v>
      </c>
      <c r="C1244" s="35">
        <f>VLOOKUP(B1244,A:A,1,0)</f>
      </c>
    </row>
    <row x14ac:dyDescent="0.25" r="1245" customHeight="1" ht="17.25" hidden="1">
      <c r="A1245" s="30" t="s">
        <v>1485</v>
      </c>
      <c r="B1245" s="30" t="s">
        <v>782</v>
      </c>
      <c r="C1245" s="35">
        <f>VLOOKUP(B1245,A:A,1,0)</f>
      </c>
    </row>
    <row x14ac:dyDescent="0.25" r="1246" customHeight="1" ht="17.25" hidden="1">
      <c r="A1246" s="30" t="s">
        <v>1486</v>
      </c>
      <c r="B1246" s="30" t="s">
        <v>777</v>
      </c>
      <c r="C1246" s="35">
        <f>VLOOKUP(B1246,A:A,1,0)</f>
      </c>
    </row>
    <row x14ac:dyDescent="0.25" r="1247" customHeight="1" ht="17.25" hidden="1">
      <c r="A1247" s="30" t="s">
        <v>1487</v>
      </c>
      <c r="B1247" s="30" t="s">
        <v>636</v>
      </c>
      <c r="C1247" s="35">
        <f>VLOOKUP(B1247,A:A,1,0)</f>
      </c>
    </row>
    <row x14ac:dyDescent="0.25" r="1248" customHeight="1" ht="17.25" hidden="1">
      <c r="A1248" s="30" t="s">
        <v>1488</v>
      </c>
      <c r="B1248" s="30" t="s">
        <v>637</v>
      </c>
      <c r="C1248" s="35">
        <f>VLOOKUP(B1248,A:A,1,0)</f>
      </c>
    </row>
    <row x14ac:dyDescent="0.25" r="1249" customHeight="1" ht="17.25" hidden="1">
      <c r="A1249" s="30" t="s">
        <v>1489</v>
      </c>
      <c r="B1249" s="30" t="s">
        <v>784</v>
      </c>
      <c r="C1249" s="35">
        <f>VLOOKUP(B1249,A:A,1,0)</f>
      </c>
    </row>
    <row x14ac:dyDescent="0.25" r="1250" customHeight="1" ht="17.25" hidden="1">
      <c r="A1250" s="30" t="s">
        <v>1490</v>
      </c>
      <c r="B1250" s="30" t="s">
        <v>683</v>
      </c>
      <c r="C1250" s="35">
        <f>VLOOKUP(B1250,A:A,1,0)</f>
      </c>
    </row>
    <row x14ac:dyDescent="0.25" r="1251" customHeight="1" ht="17.25" hidden="1">
      <c r="A1251" s="30" t="s">
        <v>1491</v>
      </c>
      <c r="B1251" s="30" t="s">
        <v>690</v>
      </c>
      <c r="C1251" s="35">
        <f>VLOOKUP(B1251,A:A,1,0)</f>
      </c>
    </row>
    <row x14ac:dyDescent="0.25" r="1252" customHeight="1" ht="17.25" hidden="1">
      <c r="A1252" s="30" t="s">
        <v>1492</v>
      </c>
      <c r="B1252" s="30" t="s">
        <v>684</v>
      </c>
      <c r="C1252" s="35">
        <f>VLOOKUP(B1252,A:A,1,0)</f>
      </c>
    </row>
    <row x14ac:dyDescent="0.25" r="1253" customHeight="1" ht="17.25" hidden="1">
      <c r="A1253" s="30" t="s">
        <v>1493</v>
      </c>
      <c r="B1253" s="30" t="s">
        <v>353</v>
      </c>
      <c r="C1253" s="35">
        <f>VLOOKUP(B1253,A:A,1,0)</f>
      </c>
    </row>
    <row x14ac:dyDescent="0.25" r="1254" customHeight="1" ht="17.25" hidden="1">
      <c r="A1254" s="30" t="s">
        <v>1494</v>
      </c>
      <c r="B1254" s="30" t="s">
        <v>591</v>
      </c>
      <c r="C1254" s="35">
        <f>VLOOKUP(B1254,A:A,1,0)</f>
      </c>
    </row>
    <row x14ac:dyDescent="0.25" r="1255" customHeight="1" ht="17.25" hidden="1">
      <c r="A1255" s="30" t="s">
        <v>1495</v>
      </c>
      <c r="B1255" s="30" t="s">
        <v>594</v>
      </c>
      <c r="C1255" s="35">
        <f>VLOOKUP(B1255,A:A,1,0)</f>
      </c>
    </row>
    <row x14ac:dyDescent="0.25" r="1256" customHeight="1" ht="17.25" hidden="1">
      <c r="A1256" s="30" t="s">
        <v>1496</v>
      </c>
      <c r="B1256" s="30" t="s">
        <v>591</v>
      </c>
      <c r="C1256" s="35">
        <f>VLOOKUP(B1256,A:A,1,0)</f>
      </c>
    </row>
    <row x14ac:dyDescent="0.25" r="1257" customHeight="1" ht="17.25" hidden="1">
      <c r="A1257" s="30" t="s">
        <v>1497</v>
      </c>
      <c r="B1257" s="30" t="s">
        <v>571</v>
      </c>
      <c r="C1257" s="35">
        <f>VLOOKUP(B1257,A:A,1,0)</f>
      </c>
    </row>
    <row x14ac:dyDescent="0.25" r="1258" customHeight="1" ht="17.25" hidden="1">
      <c r="A1258" s="30" t="s">
        <v>1498</v>
      </c>
      <c r="B1258" s="30" t="s">
        <v>591</v>
      </c>
      <c r="C1258" s="35">
        <f>VLOOKUP(B1258,A:A,1,0)</f>
      </c>
    </row>
    <row x14ac:dyDescent="0.25" r="1259" customHeight="1" ht="17.25" hidden="1">
      <c r="A1259" s="30" t="s">
        <v>1499</v>
      </c>
      <c r="B1259" s="30" t="s">
        <v>591</v>
      </c>
      <c r="C1259" s="35">
        <f>VLOOKUP(B1259,A:A,1,0)</f>
      </c>
    </row>
    <row x14ac:dyDescent="0.25" r="1260" customHeight="1" ht="14.25">
      <c r="A1260" s="30" t="s">
        <v>1500</v>
      </c>
      <c r="B1260" s="30" t="s">
        <v>229</v>
      </c>
      <c r="C1260" s="35">
        <f>VLOOKUP(B1260,A:A,1,0)</f>
      </c>
    </row>
    <row x14ac:dyDescent="0.25" r="1261" customHeight="1" ht="17.25" hidden="1">
      <c r="A1261" s="30" t="s">
        <v>1501</v>
      </c>
      <c r="B1261" s="30" t="s">
        <v>281</v>
      </c>
      <c r="C1261" s="35">
        <f>VLOOKUP(B1261,A:A,1,0)</f>
      </c>
    </row>
    <row x14ac:dyDescent="0.25" r="1262" customHeight="1" ht="17.25" hidden="1">
      <c r="A1262" s="30" t="s">
        <v>1502</v>
      </c>
      <c r="B1262" s="30" t="s">
        <v>712</v>
      </c>
      <c r="C1262" s="35">
        <f>VLOOKUP(B1262,A:A,1,0)</f>
      </c>
    </row>
    <row x14ac:dyDescent="0.25" r="1263" customHeight="1" ht="14.25">
      <c r="A1263" s="30" t="s">
        <v>1503</v>
      </c>
      <c r="B1263" s="30" t="s">
        <v>233</v>
      </c>
      <c r="C1263" s="35">
        <f>VLOOKUP(B1263,A:A,1,0)</f>
      </c>
    </row>
    <row x14ac:dyDescent="0.25" r="1264" customHeight="1" ht="17.25" hidden="1">
      <c r="A1264" s="30" t="s">
        <v>1504</v>
      </c>
      <c r="B1264" s="30" t="s">
        <v>556</v>
      </c>
      <c r="C1264" s="35">
        <f>VLOOKUP(B1264,A:A,1,0)</f>
      </c>
    </row>
    <row x14ac:dyDescent="0.25" r="1265" customHeight="1" ht="17.25" hidden="1">
      <c r="A1265" s="30" t="s">
        <v>1505</v>
      </c>
      <c r="B1265" s="30" t="s">
        <v>556</v>
      </c>
      <c r="C1265" s="35">
        <f>VLOOKUP(B1265,A:A,1,0)</f>
      </c>
    </row>
    <row x14ac:dyDescent="0.25" r="1266" customHeight="1" ht="17.25" hidden="1">
      <c r="A1266" s="30" t="s">
        <v>1506</v>
      </c>
      <c r="B1266" s="30" t="s">
        <v>556</v>
      </c>
      <c r="C1266" s="35">
        <f>VLOOKUP(B1266,A:A,1,0)</f>
      </c>
    </row>
    <row x14ac:dyDescent="0.25" r="1267" customHeight="1" ht="17.25" hidden="1">
      <c r="A1267" s="30" t="s">
        <v>1507</v>
      </c>
      <c r="B1267" s="30" t="s">
        <v>828</v>
      </c>
      <c r="C1267" s="35">
        <f>VLOOKUP(B1267,A:A,1,0)</f>
      </c>
    </row>
    <row x14ac:dyDescent="0.25" r="1268" customHeight="1" ht="17.25" hidden="1">
      <c r="A1268" s="30" t="s">
        <v>1508</v>
      </c>
      <c r="B1268" s="30" t="s">
        <v>793</v>
      </c>
      <c r="C1268" s="35">
        <f>VLOOKUP(B1268,A:A,1,0)</f>
      </c>
    </row>
    <row x14ac:dyDescent="0.25" r="1269" customHeight="1" ht="17.25" hidden="1">
      <c r="A1269" s="30" t="s">
        <v>1509</v>
      </c>
      <c r="B1269" s="30" t="s">
        <v>793</v>
      </c>
      <c r="C1269" s="35">
        <f>VLOOKUP(B1269,A:A,1,0)</f>
      </c>
    </row>
    <row x14ac:dyDescent="0.25" r="1270" customHeight="1" ht="17.25" hidden="1">
      <c r="A1270" s="30" t="s">
        <v>1510</v>
      </c>
      <c r="B1270" s="30" t="s">
        <v>793</v>
      </c>
      <c r="C1270" s="35">
        <f>VLOOKUP(B1270,A:A,1,0)</f>
      </c>
    </row>
    <row x14ac:dyDescent="0.25" r="1271" customHeight="1" ht="17.25" hidden="1">
      <c r="A1271" s="30" t="s">
        <v>1511</v>
      </c>
      <c r="B1271" s="30" t="s">
        <v>789</v>
      </c>
      <c r="C1271" s="35">
        <f>VLOOKUP(B1271,A:A,1,0)</f>
      </c>
    </row>
    <row x14ac:dyDescent="0.25" r="1272" customHeight="1" ht="17.25" hidden="1">
      <c r="A1272" s="30" t="s">
        <v>1512</v>
      </c>
      <c r="B1272" s="30" t="s">
        <v>789</v>
      </c>
      <c r="C1272" s="35">
        <f>VLOOKUP(B1272,A:A,1,0)</f>
      </c>
    </row>
    <row x14ac:dyDescent="0.25" r="1273" customHeight="1" ht="17.25" hidden="1">
      <c r="A1273" s="30" t="s">
        <v>1513</v>
      </c>
      <c r="B1273" s="30" t="s">
        <v>789</v>
      </c>
      <c r="C1273" s="35">
        <f>VLOOKUP(B1273,A:A,1,0)</f>
      </c>
    </row>
    <row x14ac:dyDescent="0.25" r="1274" customHeight="1" ht="17.25" hidden="1">
      <c r="A1274" s="30" t="s">
        <v>1514</v>
      </c>
      <c r="B1274" s="30" t="s">
        <v>251</v>
      </c>
      <c r="C1274" s="35">
        <f>VLOOKUP(B1274,A:A,1,0)</f>
      </c>
    </row>
    <row x14ac:dyDescent="0.25" r="1275" customHeight="1" ht="17.25" hidden="1">
      <c r="A1275" s="30" t="s">
        <v>1515</v>
      </c>
      <c r="B1275" s="30" t="s">
        <v>251</v>
      </c>
      <c r="C1275" s="35">
        <f>VLOOKUP(B1275,A:A,1,0)</f>
      </c>
    </row>
    <row x14ac:dyDescent="0.25" r="1276" customHeight="1" ht="17.25" hidden="1">
      <c r="A1276" s="30" t="s">
        <v>1516</v>
      </c>
      <c r="B1276" s="30" t="s">
        <v>251</v>
      </c>
      <c r="C1276" s="35">
        <f>VLOOKUP(B1276,A:A,1,0)</f>
      </c>
    </row>
    <row x14ac:dyDescent="0.25" r="1277" customHeight="1" ht="17.25" hidden="1">
      <c r="A1277" s="30" t="s">
        <v>1517</v>
      </c>
      <c r="B1277" s="30" t="s">
        <v>252</v>
      </c>
      <c r="C1277" s="35">
        <f>VLOOKUP(B1277,A:A,1,0)</f>
      </c>
    </row>
    <row x14ac:dyDescent="0.25" r="1278" customHeight="1" ht="17.25" hidden="1">
      <c r="A1278" s="30" t="s">
        <v>1518</v>
      </c>
      <c r="B1278" s="30" t="s">
        <v>252</v>
      </c>
      <c r="C1278" s="35">
        <f>VLOOKUP(B1278,A:A,1,0)</f>
      </c>
    </row>
    <row x14ac:dyDescent="0.25" r="1279" customHeight="1" ht="17.25" hidden="1">
      <c r="A1279" s="30" t="s">
        <v>1519</v>
      </c>
      <c r="B1279" s="30" t="s">
        <v>252</v>
      </c>
      <c r="C1279" s="35">
        <f>VLOOKUP(B1279,A:A,1,0)</f>
      </c>
    </row>
    <row x14ac:dyDescent="0.25" r="1280" customHeight="1" ht="17.25" hidden="1">
      <c r="A1280" s="30" t="s">
        <v>1520</v>
      </c>
      <c r="B1280" s="30" t="s">
        <v>252</v>
      </c>
      <c r="C1280" s="35">
        <f>VLOOKUP(B1280,A:A,1,0)</f>
      </c>
    </row>
    <row x14ac:dyDescent="0.25" r="1281" customHeight="1" ht="17.25" hidden="1">
      <c r="A1281" s="30" t="s">
        <v>1521</v>
      </c>
      <c r="B1281" s="30" t="s">
        <v>716</v>
      </c>
      <c r="C1281" s="35">
        <f>VLOOKUP(B1281,A:A,1,0)</f>
      </c>
    </row>
    <row x14ac:dyDescent="0.25" r="1282" customHeight="1" ht="17.25" hidden="1">
      <c r="A1282" s="30" t="s">
        <v>1522</v>
      </c>
      <c r="B1282" s="30" t="s">
        <v>265</v>
      </c>
      <c r="C1282" s="35">
        <f>VLOOKUP(B1282,A:A,1,0)</f>
      </c>
    </row>
    <row x14ac:dyDescent="0.25" r="1283" customHeight="1" ht="17.25" hidden="1">
      <c r="A1283" s="30" t="s">
        <v>1523</v>
      </c>
      <c r="B1283" s="30" t="s">
        <v>556</v>
      </c>
      <c r="C1283" s="35">
        <f>VLOOKUP(B1283,A:A,1,0)</f>
      </c>
    </row>
    <row x14ac:dyDescent="0.25" r="1284" customHeight="1" ht="17.25" hidden="1">
      <c r="A1284" s="30" t="s">
        <v>1524</v>
      </c>
      <c r="B1284" s="30" t="s">
        <v>243</v>
      </c>
      <c r="C1284" s="35">
        <f>VLOOKUP(B1284,A:A,1,0)</f>
      </c>
    </row>
    <row x14ac:dyDescent="0.25" r="1285" customHeight="1" ht="17.25" hidden="1">
      <c r="A1285" s="30" t="s">
        <v>641</v>
      </c>
      <c r="B1285" s="30" t="s">
        <v>641</v>
      </c>
      <c r="C1285" s="35">
        <f>VLOOKUP(B1285,A:A,1,0)</f>
      </c>
    </row>
    <row x14ac:dyDescent="0.25" r="1286" customHeight="1" ht="17.25" hidden="1">
      <c r="A1286" s="30"/>
      <c r="B1286" s="30" t="s">
        <v>243</v>
      </c>
      <c r="C1286" s="35">
        <f>VLOOKUP(B1286,A:A,1,0)</f>
      </c>
    </row>
    <row x14ac:dyDescent="0.25" r="1287" customHeight="1" ht="17.25" hidden="1">
      <c r="A1287" s="30"/>
      <c r="B1287" s="30" t="s">
        <v>641</v>
      </c>
      <c r="C1287" s="35">
        <f>VLOOKUP(B1287,A:A,1,0)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"/>
  <sheetViews>
    <sheetView workbookViewId="0"/>
  </sheetViews>
  <sheetFormatPr defaultRowHeight="15" x14ac:dyDescent="0.25"/>
  <cols>
    <col min="1" max="1" style="33" width="13.005" customWidth="1" bestFit="1"/>
    <col min="2" max="2" style="33" width="13.005" customWidth="1" bestFit="1"/>
    <col min="3" max="3" style="33" width="13.005" customWidth="1" bestFit="1"/>
  </cols>
  <sheetData>
    <row x14ac:dyDescent="0.25" r="1" customHeight="1" ht="14.25">
      <c r="A1" s="30" t="s">
        <v>225</v>
      </c>
      <c r="B1" s="30"/>
      <c r="C1" s="35">
        <f>IFERROR(__xludf.DUMMYFUNCTION("ARRAY_CONSTRAIN(ARRAYFORMULA(UNIQUE(A:A)), 15, 1)"),"AB494")</f>
      </c>
    </row>
    <row x14ac:dyDescent="0.25" r="2" customHeight="1" ht="14.25">
      <c r="A2" s="30" t="s">
        <v>226</v>
      </c>
      <c r="B2" s="30"/>
      <c r="C2" s="35">
        <f>IFERROR(__xludf.DUMMYFUNCTION("""COMPUTED_VALUE"""),"CMD")</f>
      </c>
    </row>
    <row x14ac:dyDescent="0.25" r="3" customHeight="1" ht="14.25">
      <c r="A3" s="30" t="s">
        <v>227</v>
      </c>
      <c r="B3" s="30"/>
      <c r="C3" s="35">
        <f>IFERROR(__xludf.DUMMYFUNCTION("""COMPUTED_VALUE"""),"AB246")</f>
      </c>
    </row>
    <row x14ac:dyDescent="0.25" r="4" customHeight="1" ht="14.25">
      <c r="A4" s="30" t="s">
        <v>225</v>
      </c>
      <c r="B4" s="30"/>
      <c r="C4" s="35">
        <f>IFERROR(__xludf.DUMMYFUNCTION("""COMPUTED_VALUE"""),"AB312")</f>
      </c>
    </row>
    <row x14ac:dyDescent="0.25" r="5" customHeight="1" ht="14.25">
      <c r="A5" s="30" t="s">
        <v>225</v>
      </c>
      <c r="B5" s="30"/>
      <c r="C5" s="35">
        <f>IFERROR(__xludf.DUMMYFUNCTION("""COMPUTED_VALUE"""),"AB408")</f>
      </c>
    </row>
    <row x14ac:dyDescent="0.25" r="6" customHeight="1" ht="14.25">
      <c r="A6" s="30" t="s">
        <v>228</v>
      </c>
      <c r="B6" s="30"/>
      <c r="C6" s="35">
        <f>IFERROR(__xludf.DUMMYFUNCTION("""COMPUTED_VALUE"""),"AB405")</f>
      </c>
    </row>
    <row x14ac:dyDescent="0.25" r="7" customHeight="1" ht="14.25">
      <c r="A7" s="30" t="s">
        <v>228</v>
      </c>
      <c r="B7" s="30"/>
      <c r="C7" s="35">
        <f>IFERROR(__xludf.DUMMYFUNCTION("""COMPUTED_VALUE"""),"AB406")</f>
      </c>
    </row>
    <row x14ac:dyDescent="0.25" r="8" customHeight="1" ht="14.25">
      <c r="A8" s="30" t="s">
        <v>228</v>
      </c>
      <c r="B8" s="30"/>
      <c r="C8" s="35">
        <f>IFERROR(__xludf.DUMMYFUNCTION("""COMPUTED_VALUE"""),"AB407")</f>
      </c>
    </row>
    <row x14ac:dyDescent="0.25" r="9" customHeight="1" ht="14.25">
      <c r="A9" s="30" t="s">
        <v>228</v>
      </c>
      <c r="B9" s="30"/>
      <c r="C9" s="35">
        <f>IFERROR(__xludf.DUMMYFUNCTION("""COMPUTED_VALUE"""),"AB409")</f>
      </c>
    </row>
    <row x14ac:dyDescent="0.25" r="10" customHeight="1" ht="14.25">
      <c r="A10" s="30" t="s">
        <v>228</v>
      </c>
      <c r="B10" s="30"/>
      <c r="C10" s="35">
        <f>IFERROR(__xludf.DUMMYFUNCTION("""COMPUTED_VALUE"""),"AB1239")</f>
      </c>
    </row>
    <row x14ac:dyDescent="0.25" r="11" customHeight="1" ht="14.25">
      <c r="A11" s="30" t="s">
        <v>228</v>
      </c>
      <c r="B11" s="30"/>
      <c r="C11" s="35">
        <f>IFERROR(__xludf.DUMMYFUNCTION("""COMPUTED_VALUE"""),"AB449")</f>
      </c>
    </row>
    <row x14ac:dyDescent="0.25" r="12" customHeight="1" ht="14.25">
      <c r="A12" s="30" t="s">
        <v>225</v>
      </c>
      <c r="B12" s="30"/>
      <c r="C12" s="35">
        <f>IFERROR(__xludf.DUMMYFUNCTION("""COMPUTED_VALUE"""),"AB481")</f>
      </c>
    </row>
    <row x14ac:dyDescent="0.25" r="13" customHeight="1" ht="14.25">
      <c r="A13" s="30" t="s">
        <v>229</v>
      </c>
      <c r="B13" s="30"/>
      <c r="C13" s="35">
        <f>IFERROR(__xludf.DUMMYFUNCTION("""COMPUTED_VALUE"""),"AB1259")</f>
      </c>
    </row>
    <row x14ac:dyDescent="0.25" r="14" customHeight="1" ht="14.25">
      <c r="A14" s="30" t="s">
        <v>229</v>
      </c>
      <c r="B14" s="30"/>
      <c r="C14" s="35">
        <f>IFERROR(__xludf.DUMMYFUNCTION("""COMPUTED_VALUE"""),"AB411")</f>
      </c>
    </row>
    <row x14ac:dyDescent="0.25" r="15" customHeight="1" ht="14.25">
      <c r="A15" s="30" t="s">
        <v>229</v>
      </c>
      <c r="B15" s="30"/>
      <c r="C15" s="30"/>
    </row>
    <row x14ac:dyDescent="0.25" r="16" customHeight="1" ht="14.25">
      <c r="A16" s="30" t="s">
        <v>229</v>
      </c>
      <c r="B16" s="30"/>
      <c r="C16" s="30"/>
    </row>
    <row x14ac:dyDescent="0.25" r="17" customHeight="1" ht="14.25">
      <c r="A17" s="30" t="s">
        <v>229</v>
      </c>
      <c r="B17" s="30"/>
      <c r="C17" s="30"/>
    </row>
    <row x14ac:dyDescent="0.25" r="18" customHeight="1" ht="14.25">
      <c r="A18" s="30" t="s">
        <v>229</v>
      </c>
      <c r="B18" s="30"/>
      <c r="C18" s="30"/>
    </row>
    <row x14ac:dyDescent="0.25" r="19" customHeight="1" ht="14.25">
      <c r="A19" s="30" t="s">
        <v>230</v>
      </c>
      <c r="B19" s="30"/>
      <c r="C19" s="30"/>
    </row>
    <row x14ac:dyDescent="0.25" r="20" customHeight="1" ht="14.25">
      <c r="A20" s="30" t="s">
        <v>230</v>
      </c>
      <c r="B20" s="30"/>
      <c r="C20" s="30"/>
    </row>
    <row x14ac:dyDescent="0.25" r="21" customHeight="1" ht="14.25">
      <c r="A21" s="30" t="s">
        <v>230</v>
      </c>
      <c r="B21" s="30"/>
      <c r="C21" s="30"/>
    </row>
    <row x14ac:dyDescent="0.25" r="22" customHeight="1" ht="14.25">
      <c r="A22" s="30" t="s">
        <v>230</v>
      </c>
      <c r="B22" s="30"/>
      <c r="C22" s="30"/>
    </row>
    <row x14ac:dyDescent="0.25" r="23" customHeight="1" ht="14.25">
      <c r="A23" s="30" t="s">
        <v>230</v>
      </c>
      <c r="B23" s="30"/>
      <c r="C23" s="30"/>
    </row>
    <row x14ac:dyDescent="0.25" r="24" customHeight="1" ht="14.25">
      <c r="A24" s="30" t="s">
        <v>230</v>
      </c>
      <c r="B24" s="30"/>
      <c r="C24" s="30"/>
    </row>
    <row x14ac:dyDescent="0.25" r="25" customHeight="1" ht="14.25">
      <c r="A25" s="30" t="s">
        <v>230</v>
      </c>
      <c r="B25" s="30"/>
      <c r="C25" s="30"/>
    </row>
    <row x14ac:dyDescent="0.25" r="26" customHeight="1" ht="14.25">
      <c r="A26" s="30" t="s">
        <v>230</v>
      </c>
      <c r="B26" s="30"/>
      <c r="C26" s="30"/>
    </row>
    <row x14ac:dyDescent="0.25" r="27" customHeight="1" ht="14.25">
      <c r="A27" s="30" t="s">
        <v>231</v>
      </c>
      <c r="B27" s="30"/>
      <c r="C27" s="30"/>
    </row>
    <row x14ac:dyDescent="0.25" r="28" customHeight="1" ht="14.25">
      <c r="A28" s="30" t="s">
        <v>232</v>
      </c>
      <c r="B28" s="30"/>
      <c r="C28" s="30"/>
    </row>
    <row x14ac:dyDescent="0.25" r="29" customHeight="1" ht="14.25">
      <c r="A29" s="30" t="s">
        <v>229</v>
      </c>
      <c r="B29" s="30"/>
      <c r="C29" s="30"/>
    </row>
    <row x14ac:dyDescent="0.25" r="30" customHeight="1" ht="14.25">
      <c r="A30" s="30" t="s">
        <v>229</v>
      </c>
      <c r="B30" s="30"/>
      <c r="C30" s="30"/>
    </row>
    <row x14ac:dyDescent="0.25" r="31" customHeight="1" ht="14.25">
      <c r="A31" s="30" t="s">
        <v>233</v>
      </c>
      <c r="B31" s="30"/>
      <c r="C31" s="30"/>
    </row>
    <row x14ac:dyDescent="0.25" r="32" customHeight="1" ht="14.25">
      <c r="A32" s="30" t="s">
        <v>233</v>
      </c>
      <c r="B32" s="30"/>
      <c r="C32" s="30"/>
    </row>
    <row x14ac:dyDescent="0.25" r="33" customHeight="1" ht="14.25">
      <c r="A33" s="30" t="s">
        <v>231</v>
      </c>
      <c r="B33" s="30"/>
      <c r="C33" s="30"/>
    </row>
    <row x14ac:dyDescent="0.25" r="34" customHeight="1" ht="14.25">
      <c r="A34" s="30" t="s">
        <v>231</v>
      </c>
      <c r="B34" s="30"/>
      <c r="C34" s="30"/>
    </row>
    <row x14ac:dyDescent="0.25" r="35" customHeight="1" ht="14.25">
      <c r="A35" s="30" t="s">
        <v>231</v>
      </c>
      <c r="B35" s="30"/>
      <c r="C35" s="30"/>
    </row>
    <row x14ac:dyDescent="0.25" r="36" customHeight="1" ht="14.25">
      <c r="A36" s="30" t="s">
        <v>229</v>
      </c>
      <c r="B36" s="30"/>
      <c r="C36" s="30"/>
    </row>
    <row x14ac:dyDescent="0.25" r="37" customHeight="1" ht="14.25">
      <c r="A37" s="30" t="s">
        <v>229</v>
      </c>
      <c r="B37" s="30"/>
      <c r="C37" s="30"/>
    </row>
    <row x14ac:dyDescent="0.25" r="38" customHeight="1" ht="14.25">
      <c r="A38" s="30" t="s">
        <v>229</v>
      </c>
      <c r="B38" s="30"/>
      <c r="C38" s="30"/>
    </row>
    <row x14ac:dyDescent="0.25" r="39" customHeight="1" ht="14.25">
      <c r="A39" s="30" t="s">
        <v>229</v>
      </c>
      <c r="B39" s="30"/>
      <c r="C39" s="30"/>
    </row>
    <row x14ac:dyDescent="0.25" r="40" customHeight="1" ht="14.25">
      <c r="A40" s="30" t="s">
        <v>228</v>
      </c>
      <c r="B40" s="30"/>
      <c r="C40" s="30"/>
    </row>
    <row x14ac:dyDescent="0.25" r="41" customHeight="1" ht="14.25">
      <c r="A41" s="30" t="s">
        <v>234</v>
      </c>
      <c r="B41" s="30"/>
      <c r="C41" s="30"/>
    </row>
    <row x14ac:dyDescent="0.25" r="42" customHeight="1" ht="14.25">
      <c r="A42" s="30" t="s">
        <v>233</v>
      </c>
      <c r="B42" s="30"/>
      <c r="C42" s="30"/>
    </row>
    <row x14ac:dyDescent="0.25" r="43" customHeight="1" ht="14.25">
      <c r="A43" s="30" t="s">
        <v>235</v>
      </c>
      <c r="B43" s="30"/>
      <c r="C43" s="30"/>
    </row>
    <row x14ac:dyDescent="0.25" r="44" customHeight="1" ht="14.25">
      <c r="A44" s="30" t="s">
        <v>225</v>
      </c>
      <c r="B44" s="30"/>
      <c r="C44" s="30"/>
    </row>
    <row x14ac:dyDescent="0.25" r="45" customHeight="1" ht="14.25">
      <c r="A45" s="30" t="s">
        <v>236</v>
      </c>
      <c r="B45" s="30"/>
      <c r="C45" s="30"/>
    </row>
    <row x14ac:dyDescent="0.25" r="46" customHeight="1" ht="14.25">
      <c r="A46" s="30" t="s">
        <v>225</v>
      </c>
      <c r="B46" s="30"/>
      <c r="C46" s="30"/>
    </row>
    <row x14ac:dyDescent="0.25" r="47" customHeight="1" ht="14.25">
      <c r="A47" s="30" t="s">
        <v>225</v>
      </c>
      <c r="B47" s="30"/>
      <c r="C47" s="30"/>
    </row>
    <row x14ac:dyDescent="0.25" r="48" customHeight="1" ht="14.25">
      <c r="A48" s="30" t="s">
        <v>225</v>
      </c>
      <c r="B48" s="30"/>
      <c r="C48" s="30"/>
    </row>
    <row x14ac:dyDescent="0.25" r="49" customHeight="1" ht="14.25">
      <c r="A49" s="30" t="s">
        <v>233</v>
      </c>
      <c r="B49" s="30"/>
      <c r="C49" s="30"/>
    </row>
    <row x14ac:dyDescent="0.25" r="50" customHeight="1" ht="14.25">
      <c r="A50" s="30" t="s">
        <v>225</v>
      </c>
      <c r="B50" s="30"/>
      <c r="C50" s="30"/>
    </row>
    <row x14ac:dyDescent="0.25" r="51" customHeight="1" ht="14.25">
      <c r="A51" s="30" t="s">
        <v>225</v>
      </c>
      <c r="B51" s="30"/>
      <c r="C51" s="30"/>
    </row>
    <row x14ac:dyDescent="0.25" r="52" customHeight="1" ht="14.25">
      <c r="A52" s="30" t="s">
        <v>225</v>
      </c>
      <c r="B52" s="30"/>
      <c r="C52" s="30"/>
    </row>
    <row x14ac:dyDescent="0.25" r="53" customHeight="1" ht="14.25">
      <c r="A53" s="30" t="s">
        <v>225</v>
      </c>
      <c r="B53" s="30"/>
      <c r="C53" s="30"/>
    </row>
    <row x14ac:dyDescent="0.25" r="54" customHeight="1" ht="14.25">
      <c r="A54" s="30" t="s">
        <v>225</v>
      </c>
      <c r="B54" s="30"/>
      <c r="C54" s="30"/>
    </row>
    <row x14ac:dyDescent="0.25" r="55" customHeight="1" ht="14.25">
      <c r="A55" s="30" t="s">
        <v>225</v>
      </c>
      <c r="B55" s="30"/>
      <c r="C55" s="30"/>
    </row>
    <row x14ac:dyDescent="0.25" r="56" customHeight="1" ht="14.25">
      <c r="A56" s="30" t="s">
        <v>225</v>
      </c>
      <c r="B56" s="30"/>
      <c r="C56" s="30"/>
    </row>
    <row x14ac:dyDescent="0.25" r="57" customHeight="1" ht="14.25">
      <c r="A57" s="30" t="s">
        <v>234</v>
      </c>
      <c r="B57" s="30"/>
      <c r="C57" s="30"/>
    </row>
    <row x14ac:dyDescent="0.25" r="58" customHeight="1" ht="14.25">
      <c r="A58" s="30" t="s">
        <v>234</v>
      </c>
      <c r="B58" s="30"/>
      <c r="C58" s="30"/>
    </row>
    <row x14ac:dyDescent="0.25" r="59" customHeight="1" ht="14.25">
      <c r="A59" s="30" t="s">
        <v>234</v>
      </c>
      <c r="B59" s="30"/>
      <c r="C59" s="30"/>
    </row>
    <row x14ac:dyDescent="0.25" r="60" customHeight="1" ht="14.25">
      <c r="A60" s="30" t="s">
        <v>237</v>
      </c>
      <c r="B60" s="30"/>
      <c r="C60" s="30"/>
    </row>
    <row x14ac:dyDescent="0.25" r="61" customHeight="1" ht="14.25">
      <c r="A61" s="30" t="s">
        <v>237</v>
      </c>
      <c r="B61" s="30"/>
      <c r="C61" s="30"/>
    </row>
    <row x14ac:dyDescent="0.25" r="62" customHeight="1" ht="14.25">
      <c r="A62" s="30" t="s">
        <v>237</v>
      </c>
      <c r="B62" s="30"/>
      <c r="C62" s="30"/>
    </row>
    <row x14ac:dyDescent="0.25" r="63" customHeight="1" ht="14.25">
      <c r="A63" s="30" t="s">
        <v>237</v>
      </c>
      <c r="B63" s="30"/>
      <c r="C63" s="30"/>
    </row>
    <row x14ac:dyDescent="0.25" r="64" customHeight="1" ht="14.25">
      <c r="A64" s="30" t="s">
        <v>237</v>
      </c>
      <c r="B64" s="30"/>
      <c r="C64" s="30"/>
    </row>
    <row x14ac:dyDescent="0.25" r="65" customHeight="1" ht="14.25">
      <c r="A65" s="30" t="s">
        <v>237</v>
      </c>
      <c r="B65" s="30"/>
      <c r="C65" s="30"/>
    </row>
    <row x14ac:dyDescent="0.25" r="66" customHeight="1" ht="14.25">
      <c r="A66" s="30" t="s">
        <v>237</v>
      </c>
      <c r="B66" s="30"/>
      <c r="C66" s="30"/>
    </row>
    <row x14ac:dyDescent="0.25" r="67" customHeight="1" ht="14.25">
      <c r="A67" s="30" t="s">
        <v>237</v>
      </c>
      <c r="B67" s="30"/>
      <c r="C67" s="30"/>
    </row>
    <row x14ac:dyDescent="0.25" r="68" customHeight="1" ht="14.25">
      <c r="A68" s="30" t="s">
        <v>229</v>
      </c>
      <c r="B68" s="30"/>
      <c r="C68" s="30"/>
    </row>
    <row x14ac:dyDescent="0.25" r="69" customHeight="1" ht="14.25">
      <c r="A69" s="30" t="s">
        <v>238</v>
      </c>
      <c r="B69" s="30"/>
      <c r="C69" s="30"/>
    </row>
    <row x14ac:dyDescent="0.25" r="70" customHeight="1" ht="14.25">
      <c r="A70" s="30" t="s">
        <v>231</v>
      </c>
      <c r="B70" s="30"/>
      <c r="C70" s="30"/>
    </row>
    <row x14ac:dyDescent="0.25" r="71" customHeight="1" ht="14.25">
      <c r="A71" s="30" t="s">
        <v>238</v>
      </c>
      <c r="B71" s="30"/>
      <c r="C71" s="30"/>
    </row>
    <row x14ac:dyDescent="0.25" r="72" customHeight="1" ht="14.25">
      <c r="A72" s="30" t="s">
        <v>233</v>
      </c>
      <c r="B72" s="30"/>
      <c r="C72" s="30"/>
    </row>
    <row x14ac:dyDescent="0.25" r="73" customHeight="1" ht="14.25">
      <c r="A73" s="30" t="s">
        <v>229</v>
      </c>
      <c r="B73" s="30"/>
      <c r="C73" s="30"/>
    </row>
    <row x14ac:dyDescent="0.25" r="74" customHeight="1" ht="14.25">
      <c r="A74" s="30" t="s">
        <v>233</v>
      </c>
      <c r="B74" s="30"/>
      <c r="C74" s="30"/>
    </row>
    <row x14ac:dyDescent="0.25" r="75" customHeight="1" ht="14.25">
      <c r="A75" s="30"/>
      <c r="B75" s="30"/>
      <c r="C75" s="30"/>
    </row>
    <row x14ac:dyDescent="0.25" r="76" customHeight="1" ht="14.25">
      <c r="A76" s="30"/>
      <c r="B76" s="30"/>
      <c r="C76" s="30"/>
    </row>
    <row x14ac:dyDescent="0.25" r="77" customHeight="1" ht="14.25">
      <c r="A77" s="30"/>
      <c r="B77" s="30"/>
      <c r="C77" s="30"/>
    </row>
    <row x14ac:dyDescent="0.25" r="78" customHeight="1" ht="14.25">
      <c r="A78" s="30"/>
      <c r="B78" s="30"/>
      <c r="C78" s="30"/>
    </row>
    <row x14ac:dyDescent="0.25" r="79" customHeight="1" ht="14.25">
      <c r="A79" s="30"/>
      <c r="B79" s="30"/>
      <c r="C79" s="30"/>
    </row>
    <row x14ac:dyDescent="0.25" r="80" customHeight="1" ht="14.25">
      <c r="A80" s="30"/>
      <c r="B80" s="30"/>
      <c r="C80" s="30"/>
    </row>
    <row x14ac:dyDescent="0.25" r="81" customHeight="1" ht="14.25">
      <c r="A81" s="30"/>
      <c r="B81" s="30"/>
      <c r="C81" s="30"/>
    </row>
    <row x14ac:dyDescent="0.25" r="82" customHeight="1" ht="14.25">
      <c r="A82" s="30"/>
      <c r="B82" s="30"/>
      <c r="C82" s="30"/>
    </row>
    <row x14ac:dyDescent="0.25" r="83" customHeight="1" ht="14.25">
      <c r="A83" s="30"/>
      <c r="B83" s="30"/>
      <c r="C83" s="30"/>
    </row>
    <row x14ac:dyDescent="0.25" r="84" customHeight="1" ht="14.25">
      <c r="A84" s="30"/>
      <c r="B84" s="30"/>
      <c r="C84" s="30"/>
    </row>
    <row x14ac:dyDescent="0.25" r="85" customHeight="1" ht="14.25">
      <c r="A85" s="30"/>
      <c r="B85" s="30"/>
      <c r="C85" s="30"/>
    </row>
    <row x14ac:dyDescent="0.25" r="86" customHeight="1" ht="14.25">
      <c r="A86" s="30"/>
      <c r="B86" s="30"/>
      <c r="C86" s="30"/>
    </row>
    <row x14ac:dyDescent="0.25" r="87" customHeight="1" ht="14.25">
      <c r="A87" s="30"/>
      <c r="B87" s="30"/>
      <c r="C87" s="30"/>
    </row>
    <row x14ac:dyDescent="0.25" r="88" customHeight="1" ht="14.25">
      <c r="A88" s="30"/>
      <c r="B88" s="30"/>
      <c r="C88" s="30"/>
    </row>
    <row x14ac:dyDescent="0.25" r="89" customHeight="1" ht="14.25">
      <c r="A89" s="30"/>
      <c r="B89" s="30"/>
      <c r="C89" s="30"/>
    </row>
    <row x14ac:dyDescent="0.25" r="90" customHeight="1" ht="14.25">
      <c r="A90" s="30"/>
      <c r="B90" s="30"/>
      <c r="C90" s="30"/>
    </row>
    <row x14ac:dyDescent="0.25" r="91" customHeight="1" ht="14.25">
      <c r="A91" s="30"/>
      <c r="B91" s="30"/>
      <c r="C91" s="30"/>
    </row>
    <row x14ac:dyDescent="0.25" r="92" customHeight="1" ht="14.25">
      <c r="A92" s="30"/>
      <c r="B92" s="30"/>
      <c r="C92" s="30"/>
    </row>
    <row x14ac:dyDescent="0.25" r="93" customHeight="1" ht="14.25">
      <c r="A93" s="30"/>
      <c r="B93" s="30"/>
      <c r="C93" s="30"/>
    </row>
    <row x14ac:dyDescent="0.25" r="94" customHeight="1" ht="14.25">
      <c r="A94" s="30"/>
      <c r="B94" s="30"/>
      <c r="C94" s="30"/>
    </row>
    <row x14ac:dyDescent="0.25" r="95" customHeight="1" ht="14.25">
      <c r="A95" s="30"/>
      <c r="B95" s="30"/>
      <c r="C95" s="30"/>
    </row>
    <row x14ac:dyDescent="0.25" r="96" customHeight="1" ht="14.25">
      <c r="A96" s="30"/>
      <c r="B96" s="30"/>
      <c r="C96" s="30"/>
    </row>
    <row x14ac:dyDescent="0.25" r="97" customHeight="1" ht="14.25">
      <c r="A97" s="30"/>
      <c r="B97" s="30"/>
      <c r="C97" s="30"/>
    </row>
    <row x14ac:dyDescent="0.25" r="98" customHeight="1" ht="14.25">
      <c r="A98" s="30"/>
      <c r="B98" s="30"/>
      <c r="C98" s="30"/>
    </row>
    <row x14ac:dyDescent="0.25" r="99" customHeight="1" ht="14.25">
      <c r="A99" s="30"/>
      <c r="B99" s="30"/>
      <c r="C99" s="30"/>
    </row>
    <row x14ac:dyDescent="0.25" r="100" customHeight="1" ht="14.25">
      <c r="A100" s="30"/>
      <c r="B100" s="30"/>
      <c r="C10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6"/>
  <sheetViews>
    <sheetView workbookViewId="0"/>
  </sheetViews>
  <sheetFormatPr defaultRowHeight="15" x14ac:dyDescent="0.25"/>
  <cols>
    <col min="1" max="1" style="11" width="9.862142857142858" customWidth="1" bestFit="1"/>
    <col min="2" max="2" style="12" width="45.005" customWidth="1" bestFit="1"/>
    <col min="3" max="3" style="13" width="8.719285714285713" customWidth="1" bestFit="1"/>
    <col min="4" max="4" style="13" width="12.43357142857143" customWidth="1" bestFit="1" hidden="1"/>
    <col min="5" max="5" style="14" width="10.147857142857141" customWidth="1" bestFit="1"/>
    <col min="6" max="6" style="15" width="12.43357142857143" customWidth="1" bestFit="1"/>
  </cols>
  <sheetData>
    <row x14ac:dyDescent="0.25" r="1" customHeight="1" ht="14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/>
    </row>
    <row x14ac:dyDescent="0.25" r="2" customHeight="1" ht="14.25">
      <c r="A2" s="5">
        <v>1</v>
      </c>
      <c r="B2" s="6" t="s">
        <v>5</v>
      </c>
      <c r="C2" s="7">
        <v>2448</v>
      </c>
      <c r="D2" s="7">
        <v>26</v>
      </c>
      <c r="E2" s="8" t="s">
        <v>6</v>
      </c>
      <c r="F2" s="9">
        <f>COUNTIF(B:B,B2)</f>
      </c>
    </row>
    <row x14ac:dyDescent="0.25" r="3" customHeight="1" ht="14.25">
      <c r="A3" s="5">
        <v>2</v>
      </c>
      <c r="B3" s="6" t="s">
        <v>7</v>
      </c>
      <c r="C3" s="7">
        <v>1560</v>
      </c>
      <c r="D3" s="7">
        <v>24</v>
      </c>
      <c r="E3" s="8" t="s">
        <v>8</v>
      </c>
      <c r="F3" s="9">
        <f>COUNTIF(B:B,B3)</f>
      </c>
    </row>
    <row x14ac:dyDescent="0.25" r="4" customHeight="1" ht="14.25">
      <c r="A4" s="5">
        <v>3</v>
      </c>
      <c r="B4" s="6" t="s">
        <v>9</v>
      </c>
      <c r="C4" s="7">
        <v>1312</v>
      </c>
      <c r="D4" s="7">
        <v>23</v>
      </c>
      <c r="E4" s="8" t="s">
        <v>10</v>
      </c>
      <c r="F4" s="9">
        <f>COUNTIF(B:B,B4)</f>
      </c>
    </row>
    <row x14ac:dyDescent="0.25" r="5" customHeight="1" ht="14.25">
      <c r="A5" s="5">
        <v>4</v>
      </c>
      <c r="B5" s="6" t="s">
        <v>11</v>
      </c>
      <c r="C5" s="7">
        <v>1192</v>
      </c>
      <c r="D5" s="7">
        <v>22</v>
      </c>
      <c r="E5" s="8" t="s">
        <v>10</v>
      </c>
      <c r="F5" s="9">
        <f>COUNTIF(B:B,B5)</f>
      </c>
    </row>
    <row x14ac:dyDescent="0.25" r="6" customHeight="1" ht="14.25">
      <c r="A6" s="5">
        <v>5</v>
      </c>
      <c r="B6" s="6" t="s">
        <v>12</v>
      </c>
      <c r="C6" s="7">
        <v>1358</v>
      </c>
      <c r="D6" s="7">
        <v>23</v>
      </c>
      <c r="E6" s="8" t="s">
        <v>8</v>
      </c>
      <c r="F6" s="9">
        <f>COUNTIF(B:B,B6)</f>
      </c>
    </row>
    <row x14ac:dyDescent="0.25" r="7" customHeight="1" ht="14.25">
      <c r="A7" s="5">
        <v>6</v>
      </c>
      <c r="B7" s="6" t="s">
        <v>13</v>
      </c>
      <c r="C7" s="7">
        <v>1358</v>
      </c>
      <c r="D7" s="7">
        <v>23</v>
      </c>
      <c r="E7" s="8" t="s">
        <v>8</v>
      </c>
      <c r="F7" s="9">
        <f>COUNTIF(B:B,B7)</f>
      </c>
    </row>
    <row x14ac:dyDescent="0.25" r="8" customHeight="1" ht="14.25">
      <c r="A8" s="5">
        <v>7</v>
      </c>
      <c r="B8" s="6" t="s">
        <v>14</v>
      </c>
      <c r="C8" s="7">
        <v>1252</v>
      </c>
      <c r="D8" s="7">
        <v>22</v>
      </c>
      <c r="E8" s="8" t="s">
        <v>10</v>
      </c>
      <c r="F8" s="9">
        <f>COUNTIF(B:B,B8)</f>
      </c>
    </row>
    <row x14ac:dyDescent="0.25" r="9" customHeight="1" ht="14.25">
      <c r="A9" s="5">
        <v>8</v>
      </c>
      <c r="B9" s="6" t="s">
        <v>15</v>
      </c>
      <c r="C9" s="7">
        <v>1040</v>
      </c>
      <c r="D9" s="7">
        <v>21</v>
      </c>
      <c r="E9" s="8" t="s">
        <v>10</v>
      </c>
      <c r="F9" s="9">
        <f>COUNTIF(B:B,B9)</f>
      </c>
    </row>
    <row x14ac:dyDescent="0.25" r="10" customHeight="1" ht="14.25">
      <c r="A10" s="5">
        <v>9</v>
      </c>
      <c r="B10" s="6" t="s">
        <v>16</v>
      </c>
      <c r="C10" s="7">
        <v>1142</v>
      </c>
      <c r="D10" s="7">
        <v>22</v>
      </c>
      <c r="E10" s="8" t="s">
        <v>10</v>
      </c>
      <c r="F10" s="9">
        <f>COUNTIF(B:B,B10)</f>
      </c>
    </row>
    <row x14ac:dyDescent="0.25" r="11" customHeight="1" ht="14.25">
      <c r="A11" s="5">
        <v>10</v>
      </c>
      <c r="B11" s="6" t="s">
        <v>17</v>
      </c>
      <c r="C11" s="7">
        <v>1372</v>
      </c>
      <c r="D11" s="7">
        <v>23</v>
      </c>
      <c r="E11" s="8" t="s">
        <v>8</v>
      </c>
      <c r="F11" s="9">
        <f>COUNTIF(B:B,B11)</f>
      </c>
    </row>
    <row x14ac:dyDescent="0.25" r="12" customHeight="1" ht="14.25">
      <c r="A12" s="5">
        <v>11</v>
      </c>
      <c r="B12" s="6" t="s">
        <v>18</v>
      </c>
      <c r="C12" s="7">
        <v>994</v>
      </c>
      <c r="D12" s="7">
        <v>21</v>
      </c>
      <c r="E12" s="8" t="s">
        <v>10</v>
      </c>
      <c r="F12" s="9">
        <f>COUNTIF(B:B,B12)</f>
      </c>
    </row>
    <row x14ac:dyDescent="0.25" r="13" customHeight="1" ht="14.25">
      <c r="A13" s="5">
        <v>13</v>
      </c>
      <c r="B13" s="6" t="s">
        <v>19</v>
      </c>
      <c r="C13" s="7">
        <v>904</v>
      </c>
      <c r="D13" s="7">
        <v>21</v>
      </c>
      <c r="E13" s="8" t="s">
        <v>20</v>
      </c>
      <c r="F13" s="9">
        <f>COUNTIF(B:B,B13)</f>
      </c>
    </row>
    <row x14ac:dyDescent="0.25" r="14" customHeight="1" ht="14.25">
      <c r="A14" s="5">
        <v>14</v>
      </c>
      <c r="B14" s="6" t="s">
        <v>21</v>
      </c>
      <c r="C14" s="7">
        <v>830</v>
      </c>
      <c r="D14" s="7">
        <v>20</v>
      </c>
      <c r="E14" s="8" t="s">
        <v>20</v>
      </c>
      <c r="F14" s="9">
        <f>COUNTIF(B:B,B14)</f>
      </c>
    </row>
    <row x14ac:dyDescent="0.25" r="15" customHeight="1" ht="14.25">
      <c r="A15" s="5">
        <v>15</v>
      </c>
      <c r="B15" s="6" t="s">
        <v>22</v>
      </c>
      <c r="C15" s="7">
        <v>805</v>
      </c>
      <c r="D15" s="7">
        <v>20</v>
      </c>
      <c r="E15" s="8" t="s">
        <v>20</v>
      </c>
      <c r="F15" s="9">
        <f>COUNTIF(B:B,B15)</f>
      </c>
    </row>
    <row x14ac:dyDescent="0.25" r="16" customHeight="1" ht="14.25">
      <c r="A16" s="5">
        <v>16</v>
      </c>
      <c r="B16" s="6" t="s">
        <v>23</v>
      </c>
      <c r="C16" s="7">
        <v>775</v>
      </c>
      <c r="D16" s="7">
        <v>20</v>
      </c>
      <c r="E16" s="8" t="s">
        <v>20</v>
      </c>
      <c r="F16" s="9">
        <f>COUNTIF(B:B,B16)</f>
      </c>
    </row>
    <row x14ac:dyDescent="0.25" r="17" customHeight="1" ht="14.25">
      <c r="A17" s="5">
        <v>17</v>
      </c>
      <c r="B17" s="6" t="s">
        <v>24</v>
      </c>
      <c r="C17" s="7">
        <v>766</v>
      </c>
      <c r="D17" s="7">
        <v>20</v>
      </c>
      <c r="E17" s="8" t="s">
        <v>20</v>
      </c>
      <c r="F17" s="9">
        <f>COUNTIF(B:B,B17)</f>
      </c>
    </row>
    <row x14ac:dyDescent="0.25" r="18" customHeight="1" ht="14.25">
      <c r="A18" s="5">
        <v>18</v>
      </c>
      <c r="B18" s="6" t="s">
        <v>25</v>
      </c>
      <c r="C18" s="7">
        <v>732</v>
      </c>
      <c r="D18" s="7">
        <v>19</v>
      </c>
      <c r="E18" s="8" t="s">
        <v>20</v>
      </c>
      <c r="F18" s="9">
        <f>COUNTIF(B:B,B18)</f>
      </c>
    </row>
    <row x14ac:dyDescent="0.25" r="19" customHeight="1" ht="14.25">
      <c r="A19" s="5">
        <v>19</v>
      </c>
      <c r="B19" s="6" t="s">
        <v>26</v>
      </c>
      <c r="C19" s="7">
        <v>732</v>
      </c>
      <c r="D19" s="7">
        <v>19</v>
      </c>
      <c r="E19" s="8" t="s">
        <v>20</v>
      </c>
      <c r="F19" s="9">
        <f>COUNTIF(B:B,B19)</f>
      </c>
    </row>
    <row x14ac:dyDescent="0.25" r="20" customHeight="1" ht="14.25">
      <c r="A20" s="5">
        <v>20</v>
      </c>
      <c r="B20" s="6" t="s">
        <v>27</v>
      </c>
      <c r="C20" s="7">
        <v>732</v>
      </c>
      <c r="D20" s="7">
        <v>19</v>
      </c>
      <c r="E20" s="8" t="s">
        <v>20</v>
      </c>
      <c r="F20" s="9">
        <f>COUNTIF(B:B,B20)</f>
      </c>
    </row>
    <row x14ac:dyDescent="0.25" r="21" customHeight="1" ht="14.25">
      <c r="A21" s="5">
        <v>21</v>
      </c>
      <c r="B21" s="6" t="s">
        <v>28</v>
      </c>
      <c r="C21" s="7">
        <v>725</v>
      </c>
      <c r="D21" s="7">
        <v>19</v>
      </c>
      <c r="E21" s="8" t="s">
        <v>20</v>
      </c>
      <c r="F21" s="9">
        <f>COUNTIF(B:B,B21)</f>
      </c>
    </row>
    <row x14ac:dyDescent="0.25" r="22" customHeight="1" ht="14.25">
      <c r="A22" s="5">
        <v>22</v>
      </c>
      <c r="B22" s="6" t="s">
        <v>29</v>
      </c>
      <c r="C22" s="7">
        <v>702</v>
      </c>
      <c r="D22" s="7">
        <v>19</v>
      </c>
      <c r="E22" s="8" t="s">
        <v>20</v>
      </c>
      <c r="F22" s="9">
        <f>COUNTIF(B:B,B22)</f>
      </c>
    </row>
    <row x14ac:dyDescent="0.25" r="23" customHeight="1" ht="14.25">
      <c r="A23" s="5">
        <v>23</v>
      </c>
      <c r="B23" s="6" t="s">
        <v>30</v>
      </c>
      <c r="C23" s="7">
        <v>702</v>
      </c>
      <c r="D23" s="7">
        <v>19</v>
      </c>
      <c r="E23" s="8" t="s">
        <v>20</v>
      </c>
      <c r="F23" s="9">
        <f>COUNTIF(B:B,B23)</f>
      </c>
    </row>
    <row x14ac:dyDescent="0.25" r="24" customHeight="1" ht="14.25">
      <c r="A24" s="5">
        <v>24</v>
      </c>
      <c r="B24" s="6" t="s">
        <v>31</v>
      </c>
      <c r="C24" s="7">
        <v>702</v>
      </c>
      <c r="D24" s="7">
        <v>19</v>
      </c>
      <c r="E24" s="8" t="s">
        <v>20</v>
      </c>
      <c r="F24" s="9">
        <f>COUNTIF(B:B,B24)</f>
      </c>
    </row>
    <row x14ac:dyDescent="0.25" r="25" customHeight="1" ht="14.25">
      <c r="A25" s="5">
        <v>25</v>
      </c>
      <c r="B25" s="6" t="s">
        <v>32</v>
      </c>
      <c r="C25" s="7">
        <v>677</v>
      </c>
      <c r="D25" s="7">
        <v>19</v>
      </c>
      <c r="E25" s="8" t="s">
        <v>33</v>
      </c>
      <c r="F25" s="9">
        <f>COUNTIF(B:B,B25)</f>
      </c>
    </row>
    <row x14ac:dyDescent="0.25" r="26" customHeight="1" ht="14.25">
      <c r="A26" s="5">
        <v>26</v>
      </c>
      <c r="B26" s="6" t="s">
        <v>34</v>
      </c>
      <c r="C26" s="7">
        <v>677</v>
      </c>
      <c r="D26" s="7">
        <v>19</v>
      </c>
      <c r="E26" s="8" t="s">
        <v>33</v>
      </c>
      <c r="F26" s="9">
        <f>COUNTIF(B:B,B26)</f>
      </c>
    </row>
    <row x14ac:dyDescent="0.25" r="27" customHeight="1" ht="14.25">
      <c r="A27" s="5">
        <v>27</v>
      </c>
      <c r="B27" s="6" t="s">
        <v>35</v>
      </c>
      <c r="C27" s="7">
        <v>677</v>
      </c>
      <c r="D27" s="7">
        <v>19</v>
      </c>
      <c r="E27" s="8" t="s">
        <v>33</v>
      </c>
      <c r="F27" s="9">
        <f>COUNTIF(B:B,B27)</f>
      </c>
    </row>
    <row x14ac:dyDescent="0.25" r="28" customHeight="1" ht="14.25">
      <c r="A28" s="5">
        <v>28</v>
      </c>
      <c r="B28" s="6" t="s">
        <v>36</v>
      </c>
      <c r="C28" s="7">
        <v>677</v>
      </c>
      <c r="D28" s="7">
        <v>19</v>
      </c>
      <c r="E28" s="8" t="s">
        <v>33</v>
      </c>
      <c r="F28" s="9">
        <f>COUNTIF(B:B,B28)</f>
      </c>
    </row>
    <row x14ac:dyDescent="0.25" r="29" customHeight="1" ht="14.25">
      <c r="A29" s="5">
        <v>29</v>
      </c>
      <c r="B29" s="6" t="s">
        <v>37</v>
      </c>
      <c r="C29" s="7">
        <v>666</v>
      </c>
      <c r="D29" s="7">
        <v>19</v>
      </c>
      <c r="E29" s="8" t="s">
        <v>33</v>
      </c>
      <c r="F29" s="9">
        <f>COUNTIF(B:B,B29)</f>
      </c>
    </row>
    <row x14ac:dyDescent="0.25" r="30" customHeight="1" ht="14.25">
      <c r="A30" s="5">
        <v>31</v>
      </c>
      <c r="B30" s="6" t="s">
        <v>38</v>
      </c>
      <c r="C30" s="7">
        <v>666</v>
      </c>
      <c r="D30" s="7">
        <v>19</v>
      </c>
      <c r="E30" s="8" t="s">
        <v>33</v>
      </c>
      <c r="F30" s="9">
        <f>COUNTIF(B:B,B30)</f>
      </c>
    </row>
    <row x14ac:dyDescent="0.25" r="31" customHeight="1" ht="14.25">
      <c r="A31" s="5">
        <v>32</v>
      </c>
      <c r="B31" s="6" t="s">
        <v>39</v>
      </c>
      <c r="C31" s="7">
        <v>666</v>
      </c>
      <c r="D31" s="7">
        <v>19</v>
      </c>
      <c r="E31" s="8" t="s">
        <v>33</v>
      </c>
      <c r="F31" s="9">
        <f>COUNTIF(B:B,B31)</f>
      </c>
    </row>
    <row x14ac:dyDescent="0.25" r="32" customHeight="1" ht="14.25">
      <c r="A32" s="5">
        <v>33</v>
      </c>
      <c r="B32" s="6" t="s">
        <v>40</v>
      </c>
      <c r="C32" s="7">
        <v>666</v>
      </c>
      <c r="D32" s="7">
        <v>19</v>
      </c>
      <c r="E32" s="8" t="s">
        <v>33</v>
      </c>
      <c r="F32" s="9">
        <f>COUNTIF(B:B,B32)</f>
      </c>
    </row>
    <row x14ac:dyDescent="0.25" r="33" customHeight="1" ht="14.25">
      <c r="A33" s="5">
        <v>35</v>
      </c>
      <c r="B33" s="6" t="s">
        <v>41</v>
      </c>
      <c r="C33" s="7">
        <v>657</v>
      </c>
      <c r="D33" s="7">
        <v>19</v>
      </c>
      <c r="E33" s="8" t="s">
        <v>33</v>
      </c>
      <c r="F33" s="9">
        <f>COUNTIF(B:B,B33)</f>
      </c>
    </row>
    <row x14ac:dyDescent="0.25" r="34" customHeight="1" ht="14.25">
      <c r="A34" s="5">
        <v>36</v>
      </c>
      <c r="B34" s="6" t="s">
        <v>42</v>
      </c>
      <c r="C34" s="7">
        <v>636</v>
      </c>
      <c r="D34" s="7">
        <v>19</v>
      </c>
      <c r="E34" s="8" t="s">
        <v>33</v>
      </c>
      <c r="F34" s="9">
        <f>COUNTIF(B:B,B34)</f>
      </c>
    </row>
    <row x14ac:dyDescent="0.25" r="35" customHeight="1" ht="14.25">
      <c r="A35" s="5">
        <v>37</v>
      </c>
      <c r="B35" s="6" t="s">
        <v>43</v>
      </c>
      <c r="C35" s="7">
        <v>634</v>
      </c>
      <c r="D35" s="7">
        <v>19</v>
      </c>
      <c r="E35" s="8" t="s">
        <v>33</v>
      </c>
      <c r="F35" s="9">
        <f>COUNTIF(B:B,B35)</f>
      </c>
    </row>
    <row x14ac:dyDescent="0.25" r="36" customHeight="1" ht="13.5">
      <c r="A36" s="5">
        <v>38</v>
      </c>
      <c r="B36" s="6" t="s">
        <v>44</v>
      </c>
      <c r="C36" s="7">
        <v>634</v>
      </c>
      <c r="D36" s="7">
        <v>19</v>
      </c>
      <c r="E36" s="8" t="s">
        <v>33</v>
      </c>
      <c r="F36" s="9">
        <f>COUNTIF(B:B,B36)</f>
      </c>
    </row>
    <row x14ac:dyDescent="0.25" r="37" customHeight="1" ht="14.25">
      <c r="A37" s="5">
        <v>40</v>
      </c>
      <c r="B37" s="6" t="s">
        <v>45</v>
      </c>
      <c r="C37" s="7">
        <v>634</v>
      </c>
      <c r="D37" s="7">
        <v>19</v>
      </c>
      <c r="E37" s="8" t="s">
        <v>33</v>
      </c>
      <c r="F37" s="9">
        <f>COUNTIF(B:B,B37)</f>
      </c>
    </row>
    <row x14ac:dyDescent="0.25" r="38" customHeight="1" ht="14.25">
      <c r="A38" s="5">
        <v>41</v>
      </c>
      <c r="B38" s="6" t="s">
        <v>46</v>
      </c>
      <c r="C38" s="7">
        <v>634</v>
      </c>
      <c r="D38" s="7">
        <v>19</v>
      </c>
      <c r="E38" s="8" t="s">
        <v>33</v>
      </c>
      <c r="F38" s="9">
        <f>COUNTIF(B:B,B38)</f>
      </c>
    </row>
    <row x14ac:dyDescent="0.25" r="39" customHeight="1" ht="14.25">
      <c r="A39" s="5">
        <v>42</v>
      </c>
      <c r="B39" s="6" t="s">
        <v>47</v>
      </c>
      <c r="C39" s="7">
        <v>634</v>
      </c>
      <c r="D39" s="7">
        <v>19</v>
      </c>
      <c r="E39" s="8" t="s">
        <v>33</v>
      </c>
      <c r="F39" s="9">
        <f>COUNTIF(B:B,B39)</f>
      </c>
    </row>
    <row x14ac:dyDescent="0.25" r="40" customHeight="1" ht="14.25">
      <c r="A40" s="5">
        <v>43</v>
      </c>
      <c r="B40" s="6" t="s">
        <v>48</v>
      </c>
      <c r="C40" s="7">
        <v>619</v>
      </c>
      <c r="D40" s="7">
        <v>19</v>
      </c>
      <c r="E40" s="8" t="s">
        <v>33</v>
      </c>
      <c r="F40" s="9">
        <f>COUNTIF(B:B,B40)</f>
      </c>
    </row>
    <row x14ac:dyDescent="0.25" r="41" customHeight="1" ht="14.25">
      <c r="A41" s="5">
        <v>44</v>
      </c>
      <c r="B41" s="6" t="s">
        <v>49</v>
      </c>
      <c r="C41" s="7">
        <v>611</v>
      </c>
      <c r="D41" s="7">
        <v>18</v>
      </c>
      <c r="E41" s="8" t="s">
        <v>33</v>
      </c>
      <c r="F41" s="9">
        <f>COUNTIF(B:B,B41)</f>
      </c>
    </row>
    <row x14ac:dyDescent="0.25" r="42" customHeight="1" ht="14.25">
      <c r="A42" s="5">
        <v>45</v>
      </c>
      <c r="B42" s="6" t="s">
        <v>50</v>
      </c>
      <c r="C42" s="7">
        <v>579</v>
      </c>
      <c r="D42" s="7">
        <v>18</v>
      </c>
      <c r="E42" s="8" t="s">
        <v>33</v>
      </c>
      <c r="F42" s="9">
        <f>COUNTIF(B:B,B42)</f>
      </c>
    </row>
    <row x14ac:dyDescent="0.25" r="43" customHeight="1" ht="14.25">
      <c r="A43" s="5">
        <v>46</v>
      </c>
      <c r="B43" s="6" t="s">
        <v>51</v>
      </c>
      <c r="C43" s="7">
        <v>571</v>
      </c>
      <c r="D43" s="7">
        <v>18</v>
      </c>
      <c r="E43" s="8" t="s">
        <v>33</v>
      </c>
      <c r="F43" s="9">
        <f>COUNTIF(B:B,B43)</f>
      </c>
    </row>
    <row x14ac:dyDescent="0.25" r="44" customHeight="1" ht="14.25">
      <c r="A44" s="5">
        <v>47</v>
      </c>
      <c r="B44" s="6" t="s">
        <v>52</v>
      </c>
      <c r="C44" s="7">
        <v>571</v>
      </c>
      <c r="D44" s="7">
        <v>18</v>
      </c>
      <c r="E44" s="8" t="s">
        <v>33</v>
      </c>
      <c r="F44" s="9">
        <f>COUNTIF(B:B,B44)</f>
      </c>
    </row>
    <row x14ac:dyDescent="0.25" r="45" customHeight="1" ht="14.25">
      <c r="A45" s="5">
        <v>48</v>
      </c>
      <c r="B45" s="6" t="s">
        <v>53</v>
      </c>
      <c r="C45" s="7">
        <v>571</v>
      </c>
      <c r="D45" s="7">
        <v>18</v>
      </c>
      <c r="E45" s="8" t="s">
        <v>33</v>
      </c>
      <c r="F45" s="9">
        <f>COUNTIF(B:B,B45)</f>
      </c>
    </row>
    <row x14ac:dyDescent="0.25" r="46" customHeight="1" ht="14.25">
      <c r="A46" s="5">
        <v>49</v>
      </c>
      <c r="B46" s="6" t="s">
        <v>54</v>
      </c>
      <c r="C46" s="7">
        <v>666</v>
      </c>
      <c r="D46" s="7">
        <v>18</v>
      </c>
      <c r="E46" s="8" t="s">
        <v>33</v>
      </c>
      <c r="F46" s="9">
        <f>COUNTIF(B:B,B46)</f>
      </c>
    </row>
    <row x14ac:dyDescent="0.25" r="47" customHeight="1" ht="14.25">
      <c r="A47" s="5">
        <v>50</v>
      </c>
      <c r="B47" s="6" t="s">
        <v>55</v>
      </c>
      <c r="C47" s="7">
        <v>551</v>
      </c>
      <c r="D47" s="7">
        <v>18</v>
      </c>
      <c r="E47" s="8" t="s">
        <v>33</v>
      </c>
      <c r="F47" s="9">
        <f>COUNTIF(B:B,B47)</f>
      </c>
    </row>
    <row x14ac:dyDescent="0.25" r="48" customHeight="1" ht="14.25">
      <c r="A48" s="5">
        <v>52</v>
      </c>
      <c r="B48" s="6" t="s">
        <v>57</v>
      </c>
      <c r="C48" s="7">
        <v>564</v>
      </c>
      <c r="D48" s="7">
        <v>18</v>
      </c>
      <c r="E48" s="8" t="s">
        <v>33</v>
      </c>
      <c r="F48" s="9">
        <f>COUNTIF(B:B,B48)</f>
      </c>
    </row>
    <row x14ac:dyDescent="0.25" r="49" customHeight="1" ht="14.25">
      <c r="A49" s="5">
        <v>53</v>
      </c>
      <c r="B49" s="6" t="s">
        <v>58</v>
      </c>
      <c r="C49" s="7">
        <v>496</v>
      </c>
      <c r="D49" s="7">
        <v>17</v>
      </c>
      <c r="E49" s="8" t="s">
        <v>59</v>
      </c>
      <c r="F49" s="9">
        <f>COUNTIF(B:B,B49)</f>
      </c>
    </row>
    <row x14ac:dyDescent="0.25" r="50" customHeight="1" ht="14.25">
      <c r="A50" s="5">
        <v>54</v>
      </c>
      <c r="B50" s="6" t="s">
        <v>60</v>
      </c>
      <c r="C50" s="7">
        <v>496</v>
      </c>
      <c r="D50" s="7">
        <v>17</v>
      </c>
      <c r="E50" s="8" t="s">
        <v>59</v>
      </c>
      <c r="F50" s="9">
        <f>COUNTIF(B:B,B50)</f>
      </c>
    </row>
    <row x14ac:dyDescent="0.25" r="51" customHeight="1" ht="14.25">
      <c r="A51" s="5">
        <v>55</v>
      </c>
      <c r="B51" s="6" t="s">
        <v>61</v>
      </c>
      <c r="C51" s="7">
        <v>496</v>
      </c>
      <c r="D51" s="7">
        <v>17</v>
      </c>
      <c r="E51" s="8" t="s">
        <v>59</v>
      </c>
      <c r="F51" s="9">
        <f>COUNTIF(B:B,B51)</f>
      </c>
    </row>
    <row x14ac:dyDescent="0.25" r="52" customHeight="1" ht="14.25">
      <c r="A52" s="5">
        <v>56</v>
      </c>
      <c r="B52" s="6" t="s">
        <v>62</v>
      </c>
      <c r="C52" s="7">
        <v>496</v>
      </c>
      <c r="D52" s="7">
        <v>17</v>
      </c>
      <c r="E52" s="8" t="s">
        <v>59</v>
      </c>
      <c r="F52" s="9">
        <f>COUNTIF(B:B,B52)</f>
      </c>
    </row>
    <row x14ac:dyDescent="0.25" r="53" customHeight="1" ht="14.25">
      <c r="A53" s="5">
        <v>57</v>
      </c>
      <c r="B53" s="6" t="s">
        <v>63</v>
      </c>
      <c r="C53" s="7">
        <v>496</v>
      </c>
      <c r="D53" s="7">
        <v>17</v>
      </c>
      <c r="E53" s="8" t="s">
        <v>59</v>
      </c>
      <c r="F53" s="9">
        <f>COUNTIF(B:B,B53)</f>
      </c>
    </row>
    <row x14ac:dyDescent="0.25" r="54" customHeight="1" ht="14.25">
      <c r="A54" s="5">
        <v>59</v>
      </c>
      <c r="B54" s="6" t="s">
        <v>64</v>
      </c>
      <c r="C54" s="7">
        <v>496</v>
      </c>
      <c r="D54" s="7">
        <v>17</v>
      </c>
      <c r="E54" s="8" t="s">
        <v>59</v>
      </c>
      <c r="F54" s="9">
        <f>COUNTIF(B:B,B54)</f>
      </c>
    </row>
    <row x14ac:dyDescent="0.25" r="55" customHeight="1" ht="14.25">
      <c r="A55" s="5">
        <v>60</v>
      </c>
      <c r="B55" s="6" t="s">
        <v>65</v>
      </c>
      <c r="C55" s="7">
        <v>496</v>
      </c>
      <c r="D55" s="7">
        <v>17</v>
      </c>
      <c r="E55" s="8" t="s">
        <v>59</v>
      </c>
      <c r="F55" s="9">
        <f>COUNTIF(B:B,B55)</f>
      </c>
    </row>
    <row x14ac:dyDescent="0.25" r="56" customHeight="1" ht="14.25">
      <c r="A56" s="5">
        <v>61</v>
      </c>
      <c r="B56" s="6" t="s">
        <v>66</v>
      </c>
      <c r="C56" s="7">
        <v>496</v>
      </c>
      <c r="D56" s="7">
        <v>17</v>
      </c>
      <c r="E56" s="8" t="s">
        <v>59</v>
      </c>
      <c r="F56" s="9">
        <f>COUNTIF(B:B,B56)</f>
      </c>
    </row>
    <row x14ac:dyDescent="0.25" r="57" customHeight="1" ht="14.25">
      <c r="A57" s="5">
        <v>62</v>
      </c>
      <c r="B57" s="6" t="s">
        <v>67</v>
      </c>
      <c r="C57" s="7">
        <v>496</v>
      </c>
      <c r="D57" s="7">
        <v>17</v>
      </c>
      <c r="E57" s="8" t="s">
        <v>59</v>
      </c>
      <c r="F57" s="9">
        <f>COUNTIF(B:B,B57)</f>
      </c>
    </row>
    <row x14ac:dyDescent="0.25" r="58" customHeight="1" ht="14.25">
      <c r="A58" s="5">
        <v>63</v>
      </c>
      <c r="B58" s="6" t="s">
        <v>68</v>
      </c>
      <c r="C58" s="7">
        <v>496</v>
      </c>
      <c r="D58" s="7">
        <v>17</v>
      </c>
      <c r="E58" s="8" t="s">
        <v>59</v>
      </c>
      <c r="F58" s="9">
        <f>COUNTIF(B:B,B58)</f>
      </c>
    </row>
    <row x14ac:dyDescent="0.25" r="59" customHeight="1" ht="14.25">
      <c r="A59" s="5">
        <v>64</v>
      </c>
      <c r="B59" s="6" t="s">
        <v>69</v>
      </c>
      <c r="C59" s="7">
        <v>496</v>
      </c>
      <c r="D59" s="7">
        <v>17</v>
      </c>
      <c r="E59" s="8" t="s">
        <v>59</v>
      </c>
      <c r="F59" s="9">
        <f>COUNTIF(B:B,B59)</f>
      </c>
    </row>
    <row x14ac:dyDescent="0.25" r="60" customHeight="1" ht="14.25">
      <c r="A60" s="5">
        <v>65</v>
      </c>
      <c r="B60" s="6" t="s">
        <v>70</v>
      </c>
      <c r="C60" s="7">
        <v>479</v>
      </c>
      <c r="D60" s="7">
        <v>17</v>
      </c>
      <c r="E60" s="8" t="s">
        <v>59</v>
      </c>
      <c r="F60" s="9">
        <f>COUNTIF(B:B,B60)</f>
      </c>
    </row>
    <row x14ac:dyDescent="0.25" r="61" customHeight="1" ht="14.25">
      <c r="A61" s="5">
        <v>67</v>
      </c>
      <c r="B61" s="6" t="s">
        <v>71</v>
      </c>
      <c r="C61" s="7">
        <v>466</v>
      </c>
      <c r="D61" s="7">
        <v>17</v>
      </c>
      <c r="E61" s="8" t="s">
        <v>59</v>
      </c>
      <c r="F61" s="9">
        <f>COUNTIF(B:B,B61)</f>
      </c>
    </row>
    <row x14ac:dyDescent="0.25" r="62" customHeight="1" ht="14.25">
      <c r="A62" s="5">
        <v>68</v>
      </c>
      <c r="B62" s="6" t="s">
        <v>72</v>
      </c>
      <c r="C62" s="7">
        <v>466</v>
      </c>
      <c r="D62" s="7">
        <v>17</v>
      </c>
      <c r="E62" s="8" t="s">
        <v>59</v>
      </c>
      <c r="F62" s="9">
        <f>COUNTIF(B:B,B62)</f>
      </c>
    </row>
    <row x14ac:dyDescent="0.25" r="63" customHeight="1" ht="14.25">
      <c r="A63" s="5">
        <v>69</v>
      </c>
      <c r="B63" s="6" t="s">
        <v>73</v>
      </c>
      <c r="C63" s="7">
        <v>466</v>
      </c>
      <c r="D63" s="7">
        <v>17</v>
      </c>
      <c r="E63" s="8" t="s">
        <v>59</v>
      </c>
      <c r="F63" s="9">
        <f>COUNTIF(B:B,B63)</f>
      </c>
    </row>
    <row x14ac:dyDescent="0.25" r="64" customHeight="1" ht="14.25">
      <c r="A64" s="5">
        <v>70</v>
      </c>
      <c r="B64" s="6" t="s">
        <v>74</v>
      </c>
      <c r="C64" s="7">
        <v>466</v>
      </c>
      <c r="D64" s="7">
        <v>17</v>
      </c>
      <c r="E64" s="8" t="s">
        <v>59</v>
      </c>
      <c r="F64" s="9">
        <f>COUNTIF(B:B,B64)</f>
      </c>
    </row>
    <row x14ac:dyDescent="0.25" r="65" customHeight="1" ht="14.25">
      <c r="A65" s="5">
        <v>71</v>
      </c>
      <c r="B65" s="6" t="s">
        <v>75</v>
      </c>
      <c r="C65" s="7">
        <v>451</v>
      </c>
      <c r="D65" s="7">
        <v>17</v>
      </c>
      <c r="E65" s="8" t="s">
        <v>59</v>
      </c>
      <c r="F65" s="9">
        <f>COUNTIF(B:B,B65)</f>
      </c>
    </row>
    <row x14ac:dyDescent="0.25" r="66" customHeight="1" ht="14.25">
      <c r="A66" s="5">
        <v>72</v>
      </c>
      <c r="B66" s="6" t="s">
        <v>76</v>
      </c>
      <c r="C66" s="7">
        <v>451</v>
      </c>
      <c r="D66" s="7">
        <v>17</v>
      </c>
      <c r="E66" s="8" t="s">
        <v>59</v>
      </c>
      <c r="F66" s="9">
        <f>COUNTIF(B:B,B66)</f>
      </c>
    </row>
    <row x14ac:dyDescent="0.25" r="67" customHeight="1" ht="14.25">
      <c r="A67" s="5">
        <v>73</v>
      </c>
      <c r="B67" s="6" t="s">
        <v>77</v>
      </c>
      <c r="C67" s="7">
        <v>451</v>
      </c>
      <c r="D67" s="7">
        <v>17</v>
      </c>
      <c r="E67" s="8" t="s">
        <v>59</v>
      </c>
      <c r="F67" s="9">
        <f>COUNTIF(B:B,B67)</f>
      </c>
    </row>
    <row x14ac:dyDescent="0.25" r="68" customHeight="1" ht="14.25">
      <c r="A68" s="5">
        <v>74</v>
      </c>
      <c r="B68" s="6" t="s">
        <v>78</v>
      </c>
      <c r="C68" s="7">
        <v>449</v>
      </c>
      <c r="D68" s="7">
        <v>17</v>
      </c>
      <c r="E68" s="8" t="s">
        <v>59</v>
      </c>
      <c r="F68" s="9">
        <f>COUNTIF(B:B,B68)</f>
      </c>
    </row>
    <row x14ac:dyDescent="0.25" r="69" customHeight="1" ht="14.25">
      <c r="A69" s="5">
        <v>75</v>
      </c>
      <c r="B69" s="6" t="s">
        <v>79</v>
      </c>
      <c r="C69" s="7">
        <v>438</v>
      </c>
      <c r="D69" s="7">
        <v>16</v>
      </c>
      <c r="E69" s="8" t="s">
        <v>59</v>
      </c>
      <c r="F69" s="9">
        <f>COUNTIF(B:B,B69)</f>
      </c>
    </row>
    <row x14ac:dyDescent="0.25" r="70" customHeight="1" ht="14.25">
      <c r="A70" s="5">
        <v>77</v>
      </c>
      <c r="B70" s="6" t="s">
        <v>80</v>
      </c>
      <c r="C70" s="7">
        <v>438</v>
      </c>
      <c r="D70" s="7">
        <v>16</v>
      </c>
      <c r="E70" s="8" t="s">
        <v>59</v>
      </c>
      <c r="F70" s="9">
        <f>COUNTIF(B:B,B70)</f>
      </c>
    </row>
    <row x14ac:dyDescent="0.25" r="71" customHeight="1" ht="14.25">
      <c r="A71" s="5">
        <v>79</v>
      </c>
      <c r="B71" s="6" t="s">
        <v>81</v>
      </c>
      <c r="C71" s="7">
        <v>438</v>
      </c>
      <c r="D71" s="7">
        <v>16</v>
      </c>
      <c r="E71" s="8" t="s">
        <v>59</v>
      </c>
      <c r="F71" s="9">
        <f>COUNTIF(B:B,B71)</f>
      </c>
    </row>
    <row x14ac:dyDescent="0.25" r="72" customHeight="1" ht="14.25">
      <c r="A72" s="5">
        <v>80</v>
      </c>
      <c r="B72" s="6" t="s">
        <v>82</v>
      </c>
      <c r="C72" s="7">
        <v>432</v>
      </c>
      <c r="D72" s="7">
        <v>16</v>
      </c>
      <c r="E72" s="8" t="s">
        <v>59</v>
      </c>
      <c r="F72" s="9">
        <f>COUNTIF(B:B,B72)</f>
      </c>
    </row>
    <row x14ac:dyDescent="0.25" r="73" customHeight="1" ht="14.25">
      <c r="A73" s="5">
        <v>82</v>
      </c>
      <c r="B73" s="6" t="s">
        <v>83</v>
      </c>
      <c r="C73" s="7">
        <v>432</v>
      </c>
      <c r="D73" s="7">
        <v>16</v>
      </c>
      <c r="E73" s="8" t="s">
        <v>59</v>
      </c>
      <c r="F73" s="9">
        <f>COUNTIF(B:B,B73)</f>
      </c>
    </row>
    <row x14ac:dyDescent="0.25" r="74" customHeight="1" ht="14.25">
      <c r="A74" s="5">
        <v>83</v>
      </c>
      <c r="B74" s="6" t="s">
        <v>84</v>
      </c>
      <c r="C74" s="7">
        <v>421</v>
      </c>
      <c r="D74" s="7">
        <v>16</v>
      </c>
      <c r="E74" s="8" t="s">
        <v>59</v>
      </c>
      <c r="F74" s="9">
        <f>COUNTIF(B:B,B74)</f>
      </c>
    </row>
    <row x14ac:dyDescent="0.25" r="75" customHeight="1" ht="14.25">
      <c r="A75" s="5">
        <v>84</v>
      </c>
      <c r="B75" s="6" t="s">
        <v>85</v>
      </c>
      <c r="C75" s="7">
        <v>353</v>
      </c>
      <c r="D75" s="7">
        <v>15</v>
      </c>
      <c r="E75" s="8" t="s">
        <v>86</v>
      </c>
      <c r="F75" s="9">
        <f>COUNTIF(B:B,B75)</f>
      </c>
    </row>
    <row x14ac:dyDescent="0.25" r="76" customHeight="1" ht="14.25">
      <c r="A76" s="5">
        <v>85</v>
      </c>
      <c r="B76" s="6" t="s">
        <v>87</v>
      </c>
      <c r="C76" s="7">
        <v>406</v>
      </c>
      <c r="D76" s="7">
        <v>16</v>
      </c>
      <c r="E76" s="8" t="s">
        <v>59</v>
      </c>
      <c r="F76" s="9">
        <f>COUNTIF(B:B,B76)</f>
      </c>
    </row>
    <row x14ac:dyDescent="0.25" r="77" customHeight="1" ht="14.25">
      <c r="A77" s="5">
        <v>86</v>
      </c>
      <c r="B77" s="6" t="s">
        <v>88</v>
      </c>
      <c r="C77" s="7">
        <v>406</v>
      </c>
      <c r="D77" s="7">
        <v>16</v>
      </c>
      <c r="E77" s="8" t="s">
        <v>59</v>
      </c>
      <c r="F77" s="9">
        <f>COUNTIF(B:B,B77)</f>
      </c>
    </row>
    <row x14ac:dyDescent="0.25" r="78" customHeight="1" ht="14.25">
      <c r="A78" s="5">
        <v>87</v>
      </c>
      <c r="B78" s="6" t="s">
        <v>89</v>
      </c>
      <c r="C78" s="7">
        <v>406</v>
      </c>
      <c r="D78" s="7">
        <v>16</v>
      </c>
      <c r="E78" s="8" t="s">
        <v>59</v>
      </c>
      <c r="F78" s="9">
        <f>COUNTIF(B:B,B78)</f>
      </c>
    </row>
    <row x14ac:dyDescent="0.25" r="79" customHeight="1" ht="14.25">
      <c r="A79" s="5">
        <v>88</v>
      </c>
      <c r="B79" s="6" t="s">
        <v>90</v>
      </c>
      <c r="C79" s="7">
        <v>406</v>
      </c>
      <c r="D79" s="7">
        <v>16</v>
      </c>
      <c r="E79" s="8" t="s">
        <v>59</v>
      </c>
      <c r="F79" s="9">
        <f>COUNTIF(B:B,B79)</f>
      </c>
    </row>
    <row x14ac:dyDescent="0.25" r="80" customHeight="1" ht="14.25">
      <c r="A80" s="5">
        <v>89</v>
      </c>
      <c r="B80" s="6" t="s">
        <v>91</v>
      </c>
      <c r="C80" s="7">
        <v>406</v>
      </c>
      <c r="D80" s="7">
        <v>16</v>
      </c>
      <c r="E80" s="8" t="s">
        <v>59</v>
      </c>
      <c r="F80" s="9">
        <f>COUNTIF(B:B,B80)</f>
      </c>
    </row>
    <row x14ac:dyDescent="0.25" r="81" customHeight="1" ht="14.25">
      <c r="A81" s="5">
        <v>91</v>
      </c>
      <c r="B81" s="6" t="s">
        <v>92</v>
      </c>
      <c r="C81" s="7">
        <v>406</v>
      </c>
      <c r="D81" s="7">
        <v>16</v>
      </c>
      <c r="E81" s="8" t="s">
        <v>59</v>
      </c>
      <c r="F81" s="9">
        <f>COUNTIF(B:B,B81)</f>
      </c>
    </row>
    <row x14ac:dyDescent="0.25" r="82" customHeight="1" ht="14.25">
      <c r="A82" s="5">
        <v>92</v>
      </c>
      <c r="B82" s="6" t="s">
        <v>93</v>
      </c>
      <c r="C82" s="7">
        <v>393</v>
      </c>
      <c r="D82" s="7">
        <v>16</v>
      </c>
      <c r="E82" s="8" t="s">
        <v>59</v>
      </c>
      <c r="F82" s="9">
        <f>COUNTIF(B:B,B82)</f>
      </c>
    </row>
    <row x14ac:dyDescent="0.25" r="83" customHeight="1" ht="14.25">
      <c r="A83" s="5">
        <v>93</v>
      </c>
      <c r="B83" s="6" t="s">
        <v>94</v>
      </c>
      <c r="C83" s="7">
        <v>393</v>
      </c>
      <c r="D83" s="7">
        <v>16</v>
      </c>
      <c r="E83" s="8" t="s">
        <v>59</v>
      </c>
      <c r="F83" s="9">
        <f>COUNTIF(B:B,B83)</f>
      </c>
    </row>
    <row x14ac:dyDescent="0.25" r="84" customHeight="1" ht="14.25">
      <c r="A84" s="5">
        <v>94</v>
      </c>
      <c r="B84" s="6" t="s">
        <v>95</v>
      </c>
      <c r="C84" s="7">
        <v>333</v>
      </c>
      <c r="D84" s="7">
        <v>16</v>
      </c>
      <c r="E84" s="8" t="s">
        <v>59</v>
      </c>
      <c r="F84" s="9">
        <f>COUNTIF(B:B,B84)</f>
      </c>
    </row>
    <row x14ac:dyDescent="0.25" r="85" customHeight="1" ht="14.25">
      <c r="A85" s="5">
        <v>95</v>
      </c>
      <c r="B85" s="6" t="s">
        <v>96</v>
      </c>
      <c r="C85" s="7">
        <v>383</v>
      </c>
      <c r="D85" s="7">
        <v>16</v>
      </c>
      <c r="E85" s="8" t="s">
        <v>86</v>
      </c>
      <c r="F85" s="9">
        <f>COUNTIF(B:B,B85)</f>
      </c>
    </row>
    <row x14ac:dyDescent="0.25" r="86" customHeight="1" ht="14.25">
      <c r="A86" s="5">
        <v>96</v>
      </c>
      <c r="B86" s="6" t="s">
        <v>97</v>
      </c>
      <c r="C86" s="7">
        <v>381</v>
      </c>
      <c r="D86" s="7">
        <v>16</v>
      </c>
      <c r="E86" s="8" t="s">
        <v>86</v>
      </c>
      <c r="F86" s="9">
        <f>COUNTIF(B:B,B86)</f>
      </c>
    </row>
    <row x14ac:dyDescent="0.25" r="87" customHeight="1" ht="14.25">
      <c r="A87" s="5">
        <v>97</v>
      </c>
      <c r="B87" s="6" t="s">
        <v>98</v>
      </c>
      <c r="C87" s="7">
        <v>381</v>
      </c>
      <c r="D87" s="7">
        <v>16</v>
      </c>
      <c r="E87" s="8" t="s">
        <v>86</v>
      </c>
      <c r="F87" s="9">
        <f>COUNTIF(B:B,B87)</f>
      </c>
    </row>
    <row x14ac:dyDescent="0.25" r="88" customHeight="1" ht="14.25">
      <c r="A88" s="5">
        <v>98</v>
      </c>
      <c r="B88" s="6" t="s">
        <v>99</v>
      </c>
      <c r="C88" s="7">
        <v>381</v>
      </c>
      <c r="D88" s="7">
        <v>16</v>
      </c>
      <c r="E88" s="8" t="s">
        <v>86</v>
      </c>
      <c r="F88" s="9">
        <f>COUNTIF(B:B,B88)</f>
      </c>
    </row>
    <row x14ac:dyDescent="0.25" r="89" customHeight="1" ht="14.25">
      <c r="A89" s="5">
        <v>94</v>
      </c>
      <c r="B89" s="6" t="s">
        <v>100</v>
      </c>
      <c r="C89" s="7">
        <v>333</v>
      </c>
      <c r="D89" s="7">
        <v>16</v>
      </c>
      <c r="E89" s="8" t="s">
        <v>59</v>
      </c>
      <c r="F89" s="9">
        <f>COUNTIF(B:B,B89)</f>
      </c>
    </row>
    <row x14ac:dyDescent="0.25" r="90" customHeight="1" ht="14.25">
      <c r="A90" s="5">
        <v>99</v>
      </c>
      <c r="B90" s="6" t="s">
        <v>101</v>
      </c>
      <c r="C90" s="7">
        <v>372</v>
      </c>
      <c r="D90" s="7">
        <v>16</v>
      </c>
      <c r="E90" s="8" t="s">
        <v>86</v>
      </c>
      <c r="F90" s="9">
        <f>COUNTIF(B:B,B90)</f>
      </c>
    </row>
    <row x14ac:dyDescent="0.25" r="91" customHeight="1" ht="14.25">
      <c r="A91" s="5">
        <v>100</v>
      </c>
      <c r="B91" s="6" t="s">
        <v>102</v>
      </c>
      <c r="C91" s="7">
        <v>353</v>
      </c>
      <c r="D91" s="7">
        <v>15</v>
      </c>
      <c r="E91" s="8" t="s">
        <v>86</v>
      </c>
      <c r="F91" s="9">
        <f>COUNTIF(B:B,B91)</f>
      </c>
    </row>
    <row x14ac:dyDescent="0.25" r="92" customHeight="1" ht="14.25">
      <c r="A92" s="5">
        <v>101</v>
      </c>
      <c r="B92" s="6" t="s">
        <v>103</v>
      </c>
      <c r="C92" s="7">
        <v>353</v>
      </c>
      <c r="D92" s="7">
        <v>15</v>
      </c>
      <c r="E92" s="8" t="s">
        <v>86</v>
      </c>
      <c r="F92" s="9">
        <f>COUNTIF(B:B,B92)</f>
      </c>
    </row>
    <row x14ac:dyDescent="0.25" r="93" customHeight="1" ht="14.25">
      <c r="A93" s="5">
        <v>103</v>
      </c>
      <c r="B93" s="6" t="s">
        <v>104</v>
      </c>
      <c r="C93" s="7">
        <v>353</v>
      </c>
      <c r="D93" s="7">
        <v>15</v>
      </c>
      <c r="E93" s="8" t="s">
        <v>86</v>
      </c>
      <c r="F93" s="9">
        <f>COUNTIF(B:B,B93)</f>
      </c>
    </row>
    <row x14ac:dyDescent="0.25" r="94" customHeight="1" ht="14.25">
      <c r="A94" s="5">
        <v>104</v>
      </c>
      <c r="B94" s="6" t="s">
        <v>105</v>
      </c>
      <c r="C94" s="7">
        <v>353</v>
      </c>
      <c r="D94" s="7">
        <v>15</v>
      </c>
      <c r="E94" s="8" t="s">
        <v>86</v>
      </c>
      <c r="F94" s="9">
        <f>COUNTIF(B:B,B94)</f>
      </c>
    </row>
    <row x14ac:dyDescent="0.25" r="95" customHeight="1" ht="14.25">
      <c r="A95" s="5">
        <v>105</v>
      </c>
      <c r="B95" s="6" t="s">
        <v>106</v>
      </c>
      <c r="C95" s="7">
        <v>353</v>
      </c>
      <c r="D95" s="7">
        <v>15</v>
      </c>
      <c r="E95" s="8" t="s">
        <v>86</v>
      </c>
      <c r="F95" s="9">
        <f>COUNTIF(B:B,B95)</f>
      </c>
    </row>
    <row x14ac:dyDescent="0.25" r="96" customHeight="1" ht="14.25">
      <c r="A96" s="5">
        <v>107</v>
      </c>
      <c r="B96" s="6" t="s">
        <v>107</v>
      </c>
      <c r="C96" s="7">
        <v>344</v>
      </c>
      <c r="D96" s="7">
        <v>15</v>
      </c>
      <c r="E96" s="8" t="s">
        <v>86</v>
      </c>
      <c r="F96" s="9">
        <f>COUNTIF(B:B,B96)</f>
      </c>
    </row>
    <row x14ac:dyDescent="0.25" r="97" customHeight="1" ht="14.25">
      <c r="A97" s="5">
        <v>110</v>
      </c>
      <c r="B97" s="6" t="s">
        <v>108</v>
      </c>
      <c r="C97" s="7">
        <v>344</v>
      </c>
      <c r="D97" s="7">
        <v>15</v>
      </c>
      <c r="E97" s="8" t="s">
        <v>86</v>
      </c>
      <c r="F97" s="9">
        <f>COUNTIF(B:B,B97)</f>
      </c>
    </row>
    <row x14ac:dyDescent="0.25" r="98" customHeight="1" ht="14.25">
      <c r="A98" s="5">
        <v>111</v>
      </c>
      <c r="B98" s="6" t="s">
        <v>109</v>
      </c>
      <c r="C98" s="7">
        <v>344</v>
      </c>
      <c r="D98" s="7">
        <v>15</v>
      </c>
      <c r="E98" s="8" t="s">
        <v>86</v>
      </c>
      <c r="F98" s="9">
        <f>COUNTIF(B:B,B98)</f>
      </c>
    </row>
    <row x14ac:dyDescent="0.25" r="99" customHeight="1" ht="14.25">
      <c r="A99" s="5">
        <v>112</v>
      </c>
      <c r="B99" s="6" t="s">
        <v>110</v>
      </c>
      <c r="C99" s="7">
        <v>344</v>
      </c>
      <c r="D99" s="7">
        <v>15</v>
      </c>
      <c r="E99" s="8" t="s">
        <v>86</v>
      </c>
      <c r="F99" s="9">
        <f>COUNTIF(B:B,B99)</f>
      </c>
    </row>
    <row x14ac:dyDescent="0.25" r="100" customHeight="1" ht="14.25">
      <c r="A100" s="5">
        <v>113</v>
      </c>
      <c r="B100" s="6" t="s">
        <v>111</v>
      </c>
      <c r="C100" s="7">
        <v>344</v>
      </c>
      <c r="D100" s="7">
        <v>15</v>
      </c>
      <c r="E100" s="8" t="s">
        <v>86</v>
      </c>
      <c r="F100" s="9">
        <f>COUNTIF(B:B,B100)</f>
      </c>
    </row>
    <row x14ac:dyDescent="0.25" r="101" customHeight="1" ht="14.25">
      <c r="A101" s="5">
        <v>115</v>
      </c>
      <c r="B101" s="6" t="s">
        <v>112</v>
      </c>
      <c r="C101" s="7">
        <v>342</v>
      </c>
      <c r="D101" s="7">
        <v>15</v>
      </c>
      <c r="E101" s="8" t="s">
        <v>86</v>
      </c>
      <c r="F101" s="9">
        <f>COUNTIF(B:B,B101)</f>
      </c>
    </row>
    <row x14ac:dyDescent="0.25" r="102" customHeight="1" ht="14.25">
      <c r="A102" s="5">
        <v>117</v>
      </c>
      <c r="B102" s="6" t="s">
        <v>113</v>
      </c>
      <c r="C102" s="7">
        <v>333</v>
      </c>
      <c r="D102" s="7">
        <v>15</v>
      </c>
      <c r="E102" s="8" t="s">
        <v>86</v>
      </c>
      <c r="F102" s="9">
        <f>COUNTIF(B:B,B102)</f>
      </c>
    </row>
    <row x14ac:dyDescent="0.25" r="103" customHeight="1" ht="14.25">
      <c r="A103" s="5">
        <v>118</v>
      </c>
      <c r="B103" s="6" t="s">
        <v>114</v>
      </c>
      <c r="C103" s="7">
        <v>333</v>
      </c>
      <c r="D103" s="7">
        <v>15</v>
      </c>
      <c r="E103" s="8" t="s">
        <v>86</v>
      </c>
      <c r="F103" s="9">
        <f>COUNTIF(B:B,B103)</f>
      </c>
    </row>
    <row x14ac:dyDescent="0.25" r="104" customHeight="1" ht="14.25">
      <c r="A104" s="5">
        <v>119</v>
      </c>
      <c r="B104" s="6" t="s">
        <v>115</v>
      </c>
      <c r="C104" s="7">
        <v>333</v>
      </c>
      <c r="D104" s="7">
        <v>15</v>
      </c>
      <c r="E104" s="8" t="s">
        <v>86</v>
      </c>
      <c r="F104" s="9">
        <f>COUNTIF(B:B,B104)</f>
      </c>
    </row>
    <row x14ac:dyDescent="0.25" r="105" customHeight="1" ht="14.25">
      <c r="A105" s="5">
        <v>120</v>
      </c>
      <c r="B105" s="6" t="s">
        <v>116</v>
      </c>
      <c r="C105" s="7">
        <v>333</v>
      </c>
      <c r="D105" s="7">
        <v>15</v>
      </c>
      <c r="E105" s="8" t="s">
        <v>86</v>
      </c>
      <c r="F105" s="9">
        <f>COUNTIF(B:B,B105)</f>
      </c>
    </row>
    <row x14ac:dyDescent="0.25" r="106" customHeight="1" ht="14.25">
      <c r="A106" s="5">
        <v>121</v>
      </c>
      <c r="B106" s="6" t="s">
        <v>117</v>
      </c>
      <c r="C106" s="7">
        <v>393</v>
      </c>
      <c r="D106" s="7">
        <v>15</v>
      </c>
      <c r="E106" s="8" t="s">
        <v>86</v>
      </c>
      <c r="F106" s="9">
        <f>COUNTIF(B:B,B106)</f>
      </c>
    </row>
    <row x14ac:dyDescent="0.25" r="107" customHeight="1" ht="14.25">
      <c r="A107" s="5">
        <v>122</v>
      </c>
      <c r="B107" s="6" t="s">
        <v>118</v>
      </c>
      <c r="C107" s="7">
        <v>333</v>
      </c>
      <c r="D107" s="7">
        <v>15</v>
      </c>
      <c r="E107" s="8" t="s">
        <v>59</v>
      </c>
      <c r="F107" s="9">
        <f>COUNTIF(B:B,B107)</f>
      </c>
    </row>
    <row x14ac:dyDescent="0.25" r="108" customHeight="1" ht="14.25">
      <c r="A108" s="5">
        <v>123</v>
      </c>
      <c r="B108" s="6" t="s">
        <v>119</v>
      </c>
      <c r="C108" s="7">
        <v>323</v>
      </c>
      <c r="D108" s="7">
        <v>15</v>
      </c>
      <c r="E108" s="8" t="s">
        <v>86</v>
      </c>
      <c r="F108" s="9">
        <f>COUNTIF(B:B,B108)</f>
      </c>
    </row>
    <row x14ac:dyDescent="0.25" r="109" customHeight="1" ht="14.25">
      <c r="A109" s="5">
        <v>125</v>
      </c>
      <c r="B109" s="6" t="s">
        <v>120</v>
      </c>
      <c r="C109" s="7">
        <v>323</v>
      </c>
      <c r="D109" s="7">
        <v>15</v>
      </c>
      <c r="E109" s="8" t="s">
        <v>86</v>
      </c>
      <c r="F109" s="9">
        <f>COUNTIF(B:B,B109)</f>
      </c>
    </row>
    <row x14ac:dyDescent="0.25" r="110" customHeight="1" ht="14.25">
      <c r="A110" s="5">
        <v>126</v>
      </c>
      <c r="B110" s="6" t="s">
        <v>121</v>
      </c>
      <c r="C110" s="7">
        <v>323</v>
      </c>
      <c r="D110" s="7">
        <v>15</v>
      </c>
      <c r="E110" s="8" t="s">
        <v>86</v>
      </c>
      <c r="F110" s="9">
        <f>COUNTIF(B:B,B110)</f>
      </c>
    </row>
    <row x14ac:dyDescent="0.25" r="111" customHeight="1" ht="14.25">
      <c r="A111" s="5">
        <v>127</v>
      </c>
      <c r="B111" s="6" t="s">
        <v>122</v>
      </c>
      <c r="C111" s="7">
        <v>323</v>
      </c>
      <c r="D111" s="7">
        <v>15</v>
      </c>
      <c r="E111" s="8" t="s">
        <v>86</v>
      </c>
      <c r="F111" s="9">
        <f>COUNTIF(B:B,B111)</f>
      </c>
    </row>
    <row x14ac:dyDescent="0.25" r="112" customHeight="1" ht="14.25">
      <c r="A112" s="5">
        <v>128</v>
      </c>
      <c r="B112" s="6" t="s">
        <v>123</v>
      </c>
      <c r="C112" s="7">
        <v>323</v>
      </c>
      <c r="D112" s="7">
        <v>15</v>
      </c>
      <c r="E112" s="8" t="s">
        <v>86</v>
      </c>
      <c r="F112" s="9">
        <f>COUNTIF(B:B,B112)</f>
      </c>
    </row>
    <row x14ac:dyDescent="0.25" r="113" customHeight="1" ht="14.25">
      <c r="A113" s="5">
        <v>129</v>
      </c>
      <c r="B113" s="6" t="s">
        <v>124</v>
      </c>
      <c r="C113" s="7">
        <v>323</v>
      </c>
      <c r="D113" s="7">
        <v>15</v>
      </c>
      <c r="E113" s="8" t="s">
        <v>86</v>
      </c>
      <c r="F113" s="9">
        <f>COUNTIF(B:B,B113)</f>
      </c>
    </row>
    <row x14ac:dyDescent="0.25" r="114" customHeight="1" ht="14.25">
      <c r="A114" s="5">
        <v>130</v>
      </c>
      <c r="B114" s="6" t="s">
        <v>125</v>
      </c>
      <c r="C114" s="7">
        <v>323</v>
      </c>
      <c r="D114" s="7">
        <v>15</v>
      </c>
      <c r="E114" s="8" t="s">
        <v>86</v>
      </c>
      <c r="F114" s="9">
        <f>COUNTIF(B:B,B114)</f>
      </c>
    </row>
    <row x14ac:dyDescent="0.25" r="115" customHeight="1" ht="14.25">
      <c r="A115" s="5">
        <v>131</v>
      </c>
      <c r="B115" s="6" t="s">
        <v>126</v>
      </c>
      <c r="C115" s="7">
        <v>323</v>
      </c>
      <c r="D115" s="7">
        <v>15</v>
      </c>
      <c r="E115" s="8" t="s">
        <v>86</v>
      </c>
      <c r="F115" s="9">
        <f>COUNTIF(B:B,B115)</f>
      </c>
    </row>
    <row x14ac:dyDescent="0.25" r="116" customHeight="1" ht="14.25">
      <c r="A116" s="5">
        <v>133</v>
      </c>
      <c r="B116" s="6" t="s">
        <v>127</v>
      </c>
      <c r="C116" s="7">
        <v>301</v>
      </c>
      <c r="D116" s="7">
        <v>14</v>
      </c>
      <c r="E116" s="8" t="s">
        <v>128</v>
      </c>
      <c r="F116" s="9">
        <f>COUNTIF(B:B,B116)</f>
      </c>
    </row>
    <row x14ac:dyDescent="0.25" r="117" customHeight="1" ht="14.25">
      <c r="A117" s="5">
        <v>134</v>
      </c>
      <c r="B117" s="6" t="s">
        <v>129</v>
      </c>
      <c r="C117" s="7">
        <v>301</v>
      </c>
      <c r="D117" s="7">
        <v>14</v>
      </c>
      <c r="E117" s="8" t="s">
        <v>128</v>
      </c>
      <c r="F117" s="9">
        <f>COUNTIF(B:B,B117)</f>
      </c>
    </row>
    <row x14ac:dyDescent="0.25" r="118" customHeight="1" ht="14.25">
      <c r="A118" s="5">
        <v>135</v>
      </c>
      <c r="B118" s="6" t="s">
        <v>130</v>
      </c>
      <c r="C118" s="7">
        <v>301</v>
      </c>
      <c r="D118" s="7">
        <v>14</v>
      </c>
      <c r="E118" s="8" t="s">
        <v>128</v>
      </c>
      <c r="F118" s="9">
        <f>COUNTIF(B:B,B118)</f>
      </c>
    </row>
    <row x14ac:dyDescent="0.25" r="119" customHeight="1" ht="14.25">
      <c r="A119" s="5">
        <v>136</v>
      </c>
      <c r="B119" s="6" t="s">
        <v>131</v>
      </c>
      <c r="C119" s="7">
        <v>301</v>
      </c>
      <c r="D119" s="7">
        <v>14</v>
      </c>
      <c r="E119" s="8" t="s">
        <v>128</v>
      </c>
      <c r="F119" s="9">
        <f>COUNTIF(B:B,B119)</f>
      </c>
    </row>
    <row x14ac:dyDescent="0.25" r="120" customHeight="1" ht="14.25">
      <c r="A120" s="5">
        <v>137</v>
      </c>
      <c r="B120" s="6" t="s">
        <v>132</v>
      </c>
      <c r="C120" s="7">
        <v>291</v>
      </c>
      <c r="D120" s="7">
        <v>14</v>
      </c>
      <c r="E120" s="8" t="s">
        <v>128</v>
      </c>
      <c r="F120" s="9">
        <f>COUNTIF(B:B,B120)</f>
      </c>
    </row>
    <row x14ac:dyDescent="0.25" r="121" customHeight="1" ht="14.25">
      <c r="A121" s="5">
        <v>138</v>
      </c>
      <c r="B121" s="6" t="s">
        <v>133</v>
      </c>
      <c r="C121" s="7">
        <v>291</v>
      </c>
      <c r="D121" s="7">
        <v>14</v>
      </c>
      <c r="E121" s="8" t="s">
        <v>128</v>
      </c>
      <c r="F121" s="9">
        <f>COUNTIF(B:B,B121)</f>
      </c>
    </row>
    <row x14ac:dyDescent="0.25" r="122" customHeight="1" ht="14.25">
      <c r="A122" s="5">
        <v>139</v>
      </c>
      <c r="B122" s="6" t="s">
        <v>134</v>
      </c>
      <c r="C122" s="7">
        <v>240</v>
      </c>
      <c r="D122" s="7">
        <v>14</v>
      </c>
      <c r="E122" s="8" t="s">
        <v>128</v>
      </c>
      <c r="F122" s="9">
        <f>COUNTIF(B:B,B122)</f>
      </c>
    </row>
    <row x14ac:dyDescent="0.25" r="123" customHeight="1" ht="14.25">
      <c r="A123" s="5">
        <v>140</v>
      </c>
      <c r="B123" s="6" t="s">
        <v>135</v>
      </c>
      <c r="C123" s="7">
        <v>291</v>
      </c>
      <c r="D123" s="7">
        <v>14</v>
      </c>
      <c r="E123" s="8" t="s">
        <v>128</v>
      </c>
      <c r="F123" s="9">
        <f>COUNTIF(B:B,B123)</f>
      </c>
    </row>
    <row x14ac:dyDescent="0.25" r="124" customHeight="1" ht="14.25">
      <c r="A124" s="5">
        <v>141</v>
      </c>
      <c r="B124" s="6" t="s">
        <v>136</v>
      </c>
      <c r="C124" s="7">
        <v>291</v>
      </c>
      <c r="D124" s="7">
        <v>14</v>
      </c>
      <c r="E124" s="8" t="s">
        <v>128</v>
      </c>
      <c r="F124" s="9">
        <f>COUNTIF(B:B,B124)</f>
      </c>
    </row>
    <row x14ac:dyDescent="0.25" r="125" customHeight="1" ht="14.25">
      <c r="A125" s="5">
        <v>142</v>
      </c>
      <c r="B125" s="6" t="s">
        <v>137</v>
      </c>
      <c r="C125" s="7">
        <v>291</v>
      </c>
      <c r="D125" s="7">
        <v>14</v>
      </c>
      <c r="E125" s="8" t="s">
        <v>128</v>
      </c>
      <c r="F125" s="9">
        <f>COUNTIF(B:B,B125)</f>
      </c>
    </row>
    <row x14ac:dyDescent="0.25" r="126" customHeight="1" ht="14.25">
      <c r="A126" s="5">
        <v>143</v>
      </c>
      <c r="B126" s="6" t="s">
        <v>138</v>
      </c>
      <c r="C126" s="7">
        <v>291</v>
      </c>
      <c r="D126" s="7">
        <v>14</v>
      </c>
      <c r="E126" s="8" t="s">
        <v>128</v>
      </c>
      <c r="F126" s="9">
        <f>COUNTIF(B:B,B126)</f>
      </c>
    </row>
    <row x14ac:dyDescent="0.25" r="127" customHeight="1" ht="14.25">
      <c r="A127" s="5">
        <v>144</v>
      </c>
      <c r="B127" s="6" t="s">
        <v>139</v>
      </c>
      <c r="C127" s="7">
        <v>284</v>
      </c>
      <c r="D127" s="7">
        <v>14</v>
      </c>
      <c r="E127" s="8" t="s">
        <v>128</v>
      </c>
      <c r="F127" s="9">
        <f>COUNTIF(B:B,B127)</f>
      </c>
    </row>
    <row x14ac:dyDescent="0.25" r="128" customHeight="1" ht="14.25">
      <c r="A128" s="5">
        <v>145</v>
      </c>
      <c r="B128" s="6" t="s">
        <v>140</v>
      </c>
      <c r="C128" s="7">
        <v>284</v>
      </c>
      <c r="D128" s="7">
        <v>14</v>
      </c>
      <c r="E128" s="8" t="s">
        <v>128</v>
      </c>
      <c r="F128" s="9">
        <f>COUNTIF(B:B,B128)</f>
      </c>
    </row>
    <row x14ac:dyDescent="0.25" r="129" customHeight="1" ht="14.25">
      <c r="A129" s="5">
        <v>146</v>
      </c>
      <c r="B129" s="6" t="s">
        <v>141</v>
      </c>
      <c r="C129" s="7">
        <v>284</v>
      </c>
      <c r="D129" s="7">
        <v>14</v>
      </c>
      <c r="E129" s="8" t="s">
        <v>128</v>
      </c>
      <c r="F129" s="9">
        <f>COUNTIF(B:B,B129)</f>
      </c>
    </row>
    <row x14ac:dyDescent="0.25" r="130" customHeight="1" ht="14.25">
      <c r="A130" s="5">
        <v>147</v>
      </c>
      <c r="B130" s="6" t="s">
        <v>142</v>
      </c>
      <c r="C130" s="7">
        <v>284</v>
      </c>
      <c r="D130" s="7">
        <v>14</v>
      </c>
      <c r="E130" s="8" t="s">
        <v>128</v>
      </c>
      <c r="F130" s="9">
        <f>COUNTIF(B:B,B130)</f>
      </c>
    </row>
    <row x14ac:dyDescent="0.25" r="131" customHeight="1" ht="14.25">
      <c r="A131" s="5">
        <v>148</v>
      </c>
      <c r="B131" s="6" t="s">
        <v>143</v>
      </c>
      <c r="C131" s="7">
        <v>284</v>
      </c>
      <c r="D131" s="7">
        <v>14</v>
      </c>
      <c r="E131" s="8" t="s">
        <v>128</v>
      </c>
      <c r="F131" s="9">
        <f>COUNTIF(B:B,B131)</f>
      </c>
    </row>
    <row x14ac:dyDescent="0.25" r="132" customHeight="1" ht="14.25">
      <c r="A132" s="5">
        <v>149</v>
      </c>
      <c r="B132" s="6" t="s">
        <v>144</v>
      </c>
      <c r="C132" s="7">
        <v>284</v>
      </c>
      <c r="D132" s="7">
        <v>14</v>
      </c>
      <c r="E132" s="8" t="s">
        <v>128</v>
      </c>
      <c r="F132" s="9">
        <f>COUNTIF(B:B,B132)</f>
      </c>
    </row>
    <row x14ac:dyDescent="0.25" r="133" customHeight="1" ht="14.25">
      <c r="A133" s="5">
        <v>150</v>
      </c>
      <c r="B133" s="6" t="s">
        <v>145</v>
      </c>
      <c r="C133" s="7">
        <v>282</v>
      </c>
      <c r="D133" s="7">
        <v>14</v>
      </c>
      <c r="E133" s="8" t="s">
        <v>128</v>
      </c>
      <c r="F133" s="9">
        <f>COUNTIF(B:B,B133)</f>
      </c>
    </row>
    <row x14ac:dyDescent="0.25" r="134" customHeight="1" ht="14.25">
      <c r="A134" s="5">
        <v>151</v>
      </c>
      <c r="B134" s="6" t="s">
        <v>146</v>
      </c>
      <c r="C134" s="7">
        <v>282</v>
      </c>
      <c r="D134" s="7">
        <v>14</v>
      </c>
      <c r="E134" s="8" t="s">
        <v>128</v>
      </c>
      <c r="F134" s="9">
        <f>COUNTIF(B:B,B134)</f>
      </c>
    </row>
    <row x14ac:dyDescent="0.25" r="135" customHeight="1" ht="14.25">
      <c r="A135" s="5">
        <v>153</v>
      </c>
      <c r="B135" s="6" t="s">
        <v>147</v>
      </c>
      <c r="C135" s="7">
        <v>245</v>
      </c>
      <c r="D135" s="7">
        <v>13</v>
      </c>
      <c r="E135" s="8" t="s">
        <v>128</v>
      </c>
      <c r="F135" s="9">
        <f>COUNTIF(B:B,B135)</f>
      </c>
    </row>
    <row x14ac:dyDescent="0.25" r="136" customHeight="1" ht="14.25">
      <c r="A136" s="5">
        <v>154</v>
      </c>
      <c r="B136" s="6" t="s">
        <v>148</v>
      </c>
      <c r="C136" s="7">
        <v>275</v>
      </c>
      <c r="D136" s="7">
        <v>14</v>
      </c>
      <c r="E136" s="8" t="s">
        <v>128</v>
      </c>
      <c r="F136" s="9">
        <f>COUNTIF(B:B,B136)</f>
      </c>
    </row>
    <row x14ac:dyDescent="0.25" r="137" customHeight="1" ht="14.25">
      <c r="A137" s="5">
        <v>155</v>
      </c>
      <c r="B137" s="6" t="s">
        <v>149</v>
      </c>
      <c r="C137" s="7">
        <v>245</v>
      </c>
      <c r="D137" s="7">
        <v>13</v>
      </c>
      <c r="E137" s="8" t="s">
        <v>128</v>
      </c>
      <c r="F137" s="9">
        <f>COUNTIF(B:B,B137)</f>
      </c>
    </row>
    <row x14ac:dyDescent="0.25" r="138" customHeight="1" ht="14.25">
      <c r="A138" s="5">
        <v>156</v>
      </c>
      <c r="B138" s="6" t="s">
        <v>150</v>
      </c>
      <c r="C138" s="7">
        <v>275</v>
      </c>
      <c r="D138" s="7">
        <v>14</v>
      </c>
      <c r="E138" s="8" t="s">
        <v>128</v>
      </c>
      <c r="F138" s="9">
        <f>COUNTIF(B:B,B138)</f>
      </c>
    </row>
    <row x14ac:dyDescent="0.25" r="139" customHeight="1" ht="14.25">
      <c r="A139" s="5">
        <v>157</v>
      </c>
      <c r="B139" s="6" t="s">
        <v>151</v>
      </c>
      <c r="C139" s="7">
        <v>240</v>
      </c>
      <c r="D139" s="7">
        <v>13</v>
      </c>
      <c r="E139" s="8" t="s">
        <v>128</v>
      </c>
      <c r="F139" s="9">
        <f>COUNTIF(B:B,B139)</f>
      </c>
    </row>
    <row x14ac:dyDescent="0.25" r="140" customHeight="1" ht="14.25">
      <c r="A140" s="5">
        <v>158</v>
      </c>
      <c r="B140" s="6" t="s">
        <v>152</v>
      </c>
      <c r="C140" s="7">
        <v>261</v>
      </c>
      <c r="D140" s="7">
        <v>13</v>
      </c>
      <c r="E140" s="8" t="s">
        <v>128</v>
      </c>
      <c r="F140" s="9">
        <f>COUNTIF(B:B,B140)</f>
      </c>
    </row>
    <row x14ac:dyDescent="0.25" r="141" customHeight="1" ht="14.25">
      <c r="A141" s="5">
        <v>159</v>
      </c>
      <c r="B141" s="6" t="s">
        <v>153</v>
      </c>
      <c r="C141" s="7">
        <v>252</v>
      </c>
      <c r="D141" s="7">
        <v>13</v>
      </c>
      <c r="E141" s="8" t="s">
        <v>128</v>
      </c>
      <c r="F141" s="9">
        <f>COUNTIF(B:B,B141)</f>
      </c>
    </row>
    <row x14ac:dyDescent="0.25" r="142" customHeight="1" ht="14.25">
      <c r="A142" s="5">
        <v>160</v>
      </c>
      <c r="B142" s="6" t="s">
        <v>154</v>
      </c>
      <c r="C142" s="7">
        <v>252</v>
      </c>
      <c r="D142" s="7">
        <v>13</v>
      </c>
      <c r="E142" s="8" t="s">
        <v>128</v>
      </c>
      <c r="F142" s="9">
        <f>COUNTIF(B:B,B142)</f>
      </c>
    </row>
    <row x14ac:dyDescent="0.25" r="143" customHeight="1" ht="14.25">
      <c r="A143" s="5">
        <v>161</v>
      </c>
      <c r="B143" s="6" t="s">
        <v>155</v>
      </c>
      <c r="C143" s="7">
        <v>252</v>
      </c>
      <c r="D143" s="7">
        <v>13</v>
      </c>
      <c r="E143" s="8" t="s">
        <v>128</v>
      </c>
      <c r="F143" s="9">
        <f>COUNTIF(B:B,B143)</f>
      </c>
    </row>
    <row x14ac:dyDescent="0.25" r="144" customHeight="1" ht="14.25">
      <c r="A144" s="5">
        <v>162</v>
      </c>
      <c r="B144" s="6" t="s">
        <v>156</v>
      </c>
      <c r="C144" s="7">
        <v>252</v>
      </c>
      <c r="D144" s="7">
        <v>13</v>
      </c>
      <c r="E144" s="8" t="s">
        <v>128</v>
      </c>
      <c r="F144" s="9">
        <f>COUNTIF(B:B,B144)</f>
      </c>
    </row>
    <row x14ac:dyDescent="0.25" r="145" customHeight="1" ht="14.25">
      <c r="A145" s="5">
        <v>163</v>
      </c>
      <c r="B145" s="6" t="s">
        <v>157</v>
      </c>
      <c r="C145" s="7">
        <v>252</v>
      </c>
      <c r="D145" s="7">
        <v>13</v>
      </c>
      <c r="E145" s="8" t="s">
        <v>128</v>
      </c>
      <c r="F145" s="9">
        <f>COUNTIF(B:B,B145)</f>
      </c>
    </row>
    <row x14ac:dyDescent="0.25" r="146" customHeight="1" ht="14.25">
      <c r="A146" s="5">
        <v>164</v>
      </c>
      <c r="B146" s="6" t="s">
        <v>158</v>
      </c>
      <c r="C146" s="7">
        <v>247</v>
      </c>
      <c r="D146" s="7">
        <v>13</v>
      </c>
      <c r="E146" s="8" t="s">
        <v>128</v>
      </c>
      <c r="F146" s="9">
        <f>COUNTIF(B:B,B146)</f>
      </c>
    </row>
    <row x14ac:dyDescent="0.25" r="147" customHeight="1" ht="14.25">
      <c r="A147" s="5">
        <v>165</v>
      </c>
      <c r="B147" s="6" t="s">
        <v>159</v>
      </c>
      <c r="C147" s="7">
        <v>247</v>
      </c>
      <c r="D147" s="7">
        <v>13</v>
      </c>
      <c r="E147" s="8" t="s">
        <v>128</v>
      </c>
      <c r="F147" s="9">
        <f>COUNTIF(B:B,B147)</f>
      </c>
    </row>
    <row x14ac:dyDescent="0.25" r="148" customHeight="1" ht="14.25">
      <c r="A148" s="5">
        <v>166</v>
      </c>
      <c r="B148" s="6" t="s">
        <v>160</v>
      </c>
      <c r="C148" s="7">
        <v>247</v>
      </c>
      <c r="D148" s="7">
        <v>13</v>
      </c>
      <c r="E148" s="8" t="s">
        <v>128</v>
      </c>
      <c r="F148" s="9">
        <f>COUNTIF(B:B,B148)</f>
      </c>
    </row>
    <row x14ac:dyDescent="0.25" r="149" customHeight="1" ht="14.25">
      <c r="A149" s="5">
        <v>168</v>
      </c>
      <c r="B149" s="6" t="s">
        <v>161</v>
      </c>
      <c r="C149" s="7">
        <v>247</v>
      </c>
      <c r="D149" s="7">
        <v>13</v>
      </c>
      <c r="E149" s="8" t="s">
        <v>128</v>
      </c>
      <c r="F149" s="9">
        <f>COUNTIF(B:B,B149)</f>
      </c>
    </row>
    <row x14ac:dyDescent="0.25" r="150" customHeight="1" ht="14.25">
      <c r="A150" s="5">
        <v>169</v>
      </c>
      <c r="B150" s="6" t="s">
        <v>162</v>
      </c>
      <c r="C150" s="7">
        <v>247</v>
      </c>
      <c r="D150" s="7">
        <v>13</v>
      </c>
      <c r="E150" s="8" t="s">
        <v>128</v>
      </c>
      <c r="F150" s="9">
        <f>COUNTIF(B:B,B150)</f>
      </c>
    </row>
    <row x14ac:dyDescent="0.25" r="151" customHeight="1" ht="14.25">
      <c r="A151" s="5">
        <v>170</v>
      </c>
      <c r="B151" s="6" t="s">
        <v>163</v>
      </c>
      <c r="C151" s="7">
        <v>247</v>
      </c>
      <c r="D151" s="7">
        <v>13</v>
      </c>
      <c r="E151" s="8" t="s">
        <v>128</v>
      </c>
      <c r="F151" s="9">
        <f>COUNTIF(B:B,B151)</f>
      </c>
    </row>
    <row x14ac:dyDescent="0.25" r="152" customHeight="1" ht="14.25">
      <c r="A152" s="5">
        <v>171</v>
      </c>
      <c r="B152" s="6" t="s">
        <v>164</v>
      </c>
      <c r="C152" s="7">
        <v>247</v>
      </c>
      <c r="D152" s="7">
        <v>13</v>
      </c>
      <c r="E152" s="8" t="s">
        <v>128</v>
      </c>
      <c r="F152" s="9">
        <f>COUNTIF(B:B,B152)</f>
      </c>
    </row>
    <row x14ac:dyDescent="0.25" r="153" customHeight="1" ht="14.25">
      <c r="A153" s="5">
        <v>172</v>
      </c>
      <c r="B153" s="6" t="s">
        <v>165</v>
      </c>
      <c r="C153" s="7">
        <v>247</v>
      </c>
      <c r="D153" s="7">
        <v>13</v>
      </c>
      <c r="E153" s="8" t="s">
        <v>128</v>
      </c>
      <c r="F153" s="9">
        <f>COUNTIF(B:B,B153)</f>
      </c>
    </row>
    <row x14ac:dyDescent="0.25" r="154" customHeight="1" ht="14.25">
      <c r="A154" s="5">
        <v>173</v>
      </c>
      <c r="B154" s="6" t="s">
        <v>166</v>
      </c>
      <c r="C154" s="7">
        <v>247</v>
      </c>
      <c r="D154" s="7">
        <v>13</v>
      </c>
      <c r="E154" s="8" t="s">
        <v>128</v>
      </c>
      <c r="F154" s="9">
        <f>COUNTIF(B:B,B154)</f>
      </c>
    </row>
    <row x14ac:dyDescent="0.25" r="155" customHeight="1" ht="14.25">
      <c r="A155" s="5">
        <v>174</v>
      </c>
      <c r="B155" s="6" t="s">
        <v>167</v>
      </c>
      <c r="C155" s="7">
        <v>247</v>
      </c>
      <c r="D155" s="7">
        <v>13</v>
      </c>
      <c r="E155" s="8" t="s">
        <v>128</v>
      </c>
      <c r="F155" s="9">
        <f>COUNTIF(B:B,B155)</f>
      </c>
    </row>
    <row x14ac:dyDescent="0.25" r="156" customHeight="1" ht="14.25">
      <c r="A156" s="5">
        <v>175</v>
      </c>
      <c r="B156" s="6" t="s">
        <v>168</v>
      </c>
      <c r="C156" s="7">
        <v>240</v>
      </c>
      <c r="D156" s="7">
        <v>13</v>
      </c>
      <c r="E156" s="8" t="s">
        <v>169</v>
      </c>
      <c r="F156" s="9">
        <f>COUNTIF(B:B,B156)</f>
      </c>
    </row>
    <row x14ac:dyDescent="0.25" r="157" customHeight="1" ht="14.25">
      <c r="A157" s="5">
        <v>176</v>
      </c>
      <c r="B157" s="6" t="s">
        <v>170</v>
      </c>
      <c r="C157" s="7">
        <v>240</v>
      </c>
      <c r="D157" s="7">
        <v>13</v>
      </c>
      <c r="E157" s="8" t="s">
        <v>169</v>
      </c>
      <c r="F157" s="9">
        <f>COUNTIF(B:B,B157)</f>
      </c>
    </row>
    <row x14ac:dyDescent="0.25" r="158" customHeight="1" ht="14.25">
      <c r="A158" s="5">
        <v>177</v>
      </c>
      <c r="B158" s="6" t="s">
        <v>171</v>
      </c>
      <c r="C158" s="7">
        <v>240</v>
      </c>
      <c r="D158" s="7">
        <v>13</v>
      </c>
      <c r="E158" s="8" t="s">
        <v>169</v>
      </c>
      <c r="F158" s="9">
        <f>COUNTIF(B:B,B158)</f>
      </c>
    </row>
    <row x14ac:dyDescent="0.25" r="159" customHeight="1" ht="14.25">
      <c r="A159" s="5">
        <v>178</v>
      </c>
      <c r="B159" s="6" t="s">
        <v>172</v>
      </c>
      <c r="C159" s="7">
        <v>240</v>
      </c>
      <c r="D159" s="7">
        <v>13</v>
      </c>
      <c r="E159" s="8" t="s">
        <v>169</v>
      </c>
      <c r="F159" s="9">
        <f>COUNTIF(B:B,B159)</f>
      </c>
    </row>
    <row x14ac:dyDescent="0.25" r="160" customHeight="1" ht="14.25">
      <c r="A160" s="5">
        <v>179</v>
      </c>
      <c r="B160" s="6" t="s">
        <v>173</v>
      </c>
      <c r="C160" s="7">
        <v>240</v>
      </c>
      <c r="D160" s="7">
        <v>13</v>
      </c>
      <c r="E160" s="8" t="s">
        <v>169</v>
      </c>
      <c r="F160" s="9">
        <f>COUNTIF(B:B,B160)</f>
      </c>
    </row>
    <row x14ac:dyDescent="0.25" r="161" customHeight="1" ht="14.25">
      <c r="A161" s="5">
        <v>180</v>
      </c>
      <c r="B161" s="6" t="s">
        <v>174</v>
      </c>
      <c r="C161" s="7">
        <v>240</v>
      </c>
      <c r="D161" s="7">
        <v>13</v>
      </c>
      <c r="E161" s="8" t="s">
        <v>169</v>
      </c>
      <c r="F161" s="9">
        <f>COUNTIF(B:B,B161)</f>
      </c>
    </row>
    <row x14ac:dyDescent="0.25" r="162" customHeight="1" ht="14.25">
      <c r="A162" s="5">
        <v>181</v>
      </c>
      <c r="B162" s="6" t="s">
        <v>175</v>
      </c>
      <c r="C162" s="7">
        <v>240</v>
      </c>
      <c r="D162" s="7">
        <v>13</v>
      </c>
      <c r="E162" s="8" t="s">
        <v>169</v>
      </c>
      <c r="F162" s="9">
        <f>COUNTIF(B:B,B162)</f>
      </c>
    </row>
    <row x14ac:dyDescent="0.25" r="163" customHeight="1" ht="14.25">
      <c r="A163" s="5">
        <v>182</v>
      </c>
      <c r="B163" s="6" t="s">
        <v>176</v>
      </c>
      <c r="C163" s="7">
        <v>240</v>
      </c>
      <c r="D163" s="7">
        <v>13</v>
      </c>
      <c r="E163" s="8" t="s">
        <v>169</v>
      </c>
      <c r="F163" s="9">
        <f>COUNTIF(B:B,B163)</f>
      </c>
    </row>
    <row x14ac:dyDescent="0.25" r="164" customHeight="1" ht="14.25">
      <c r="A164" s="5">
        <v>183</v>
      </c>
      <c r="B164" s="6" t="s">
        <v>177</v>
      </c>
      <c r="C164" s="7">
        <v>240</v>
      </c>
      <c r="D164" s="7">
        <v>13</v>
      </c>
      <c r="E164" s="8" t="s">
        <v>169</v>
      </c>
      <c r="F164" s="9">
        <f>COUNTIF(B:B,B164)</f>
      </c>
    </row>
    <row x14ac:dyDescent="0.25" r="165" customHeight="1" ht="14.25">
      <c r="A165" s="5">
        <v>184</v>
      </c>
      <c r="B165" s="6" t="s">
        <v>178</v>
      </c>
      <c r="C165" s="7">
        <v>240</v>
      </c>
      <c r="D165" s="7">
        <v>13</v>
      </c>
      <c r="E165" s="8" t="s">
        <v>169</v>
      </c>
      <c r="F165" s="9">
        <f>COUNTIF(B:B,B165)</f>
      </c>
    </row>
    <row x14ac:dyDescent="0.25" r="166" customHeight="1" ht="14.25">
      <c r="A166" s="5">
        <v>186</v>
      </c>
      <c r="B166" s="6" t="s">
        <v>179</v>
      </c>
      <c r="C166" s="7">
        <v>240</v>
      </c>
      <c r="D166" s="7">
        <v>13</v>
      </c>
      <c r="E166" s="8" t="s">
        <v>169</v>
      </c>
      <c r="F166" s="9">
        <f>COUNTIF(B:B,B166)</f>
      </c>
    </row>
    <row x14ac:dyDescent="0.25" r="167" customHeight="1" ht="14.25">
      <c r="A167" s="5">
        <v>187</v>
      </c>
      <c r="B167" s="6" t="s">
        <v>180</v>
      </c>
      <c r="C167" s="7">
        <v>247</v>
      </c>
      <c r="D167" s="7">
        <v>13</v>
      </c>
      <c r="E167" s="8" t="s">
        <v>128</v>
      </c>
      <c r="F167" s="9">
        <f>COUNTIF(B:B,B167)</f>
      </c>
    </row>
    <row x14ac:dyDescent="0.25" r="168" customHeight="1" ht="14.25">
      <c r="A168" s="5">
        <v>188</v>
      </c>
      <c r="B168" s="6" t="s">
        <v>181</v>
      </c>
      <c r="C168" s="7">
        <v>235</v>
      </c>
      <c r="D168" s="7">
        <v>13</v>
      </c>
      <c r="E168" s="8" t="s">
        <v>169</v>
      </c>
      <c r="F168" s="9">
        <f>COUNTIF(B:B,B168)</f>
      </c>
    </row>
    <row x14ac:dyDescent="0.25" r="169" customHeight="1" ht="13.5">
      <c r="A169" s="5">
        <v>189</v>
      </c>
      <c r="B169" s="6" t="s">
        <v>182</v>
      </c>
      <c r="C169" s="7">
        <v>228</v>
      </c>
      <c r="D169" s="7">
        <v>13</v>
      </c>
      <c r="E169" s="8" t="s">
        <v>169</v>
      </c>
      <c r="F169" s="9">
        <f>COUNTIF(B:B,B169)</f>
      </c>
    </row>
    <row x14ac:dyDescent="0.25" r="170" customHeight="1" ht="14.25">
      <c r="A170" s="5">
        <v>190</v>
      </c>
      <c r="B170" s="6" t="s">
        <v>183</v>
      </c>
      <c r="C170" s="7">
        <v>228</v>
      </c>
      <c r="D170" s="7">
        <v>13</v>
      </c>
      <c r="E170" s="8" t="s">
        <v>169</v>
      </c>
      <c r="F170" s="9">
        <f>COUNTIF(B:B,B170)</f>
      </c>
    </row>
    <row x14ac:dyDescent="0.25" r="171" customHeight="1" ht="14.25">
      <c r="A171" s="5">
        <v>191</v>
      </c>
      <c r="B171" s="6" t="s">
        <v>184</v>
      </c>
      <c r="C171" s="7">
        <v>228</v>
      </c>
      <c r="D171" s="7">
        <v>13</v>
      </c>
      <c r="E171" s="8" t="s">
        <v>169</v>
      </c>
      <c r="F171" s="9">
        <f>COUNTIF(B:B,B171)</f>
      </c>
    </row>
    <row x14ac:dyDescent="0.25" r="172" customHeight="1" ht="14.25">
      <c r="A172" s="5">
        <v>192</v>
      </c>
      <c r="B172" s="6" t="s">
        <v>185</v>
      </c>
      <c r="C172" s="7">
        <v>228</v>
      </c>
      <c r="D172" s="7">
        <v>13</v>
      </c>
      <c r="E172" s="8" t="s">
        <v>169</v>
      </c>
      <c r="F172" s="9">
        <f>COUNTIF(B:B,B172)</f>
      </c>
    </row>
    <row x14ac:dyDescent="0.25" r="173" customHeight="1" ht="14.25">
      <c r="A173" s="5">
        <v>193</v>
      </c>
      <c r="B173" s="6" t="s">
        <v>186</v>
      </c>
      <c r="C173" s="7">
        <v>228</v>
      </c>
      <c r="D173" s="7">
        <v>13</v>
      </c>
      <c r="E173" s="8" t="s">
        <v>169</v>
      </c>
      <c r="F173" s="9">
        <f>COUNTIF(B:B,B173)</f>
      </c>
    </row>
    <row x14ac:dyDescent="0.25" r="174" customHeight="1" ht="14.25">
      <c r="A174" s="5">
        <v>194</v>
      </c>
      <c r="B174" s="6" t="s">
        <v>187</v>
      </c>
      <c r="C174" s="7">
        <v>228</v>
      </c>
      <c r="D174" s="7">
        <v>12</v>
      </c>
      <c r="E174" s="8" t="s">
        <v>169</v>
      </c>
      <c r="F174" s="9">
        <f>COUNTIF(B:B,B174)</f>
      </c>
    </row>
    <row x14ac:dyDescent="0.25" r="175" customHeight="1" ht="14.25">
      <c r="A175" s="5">
        <v>195</v>
      </c>
      <c r="B175" s="6" t="s">
        <v>188</v>
      </c>
      <c r="C175" s="7">
        <v>215</v>
      </c>
      <c r="D175" s="7">
        <v>12</v>
      </c>
      <c r="E175" s="8" t="s">
        <v>169</v>
      </c>
      <c r="F175" s="9">
        <f>COUNTIF(B:B,B175)</f>
      </c>
    </row>
    <row x14ac:dyDescent="0.25" r="176" customHeight="1" ht="14.25">
      <c r="A176" s="5">
        <v>196</v>
      </c>
      <c r="B176" s="6" t="s">
        <v>189</v>
      </c>
      <c r="C176" s="7">
        <v>211</v>
      </c>
      <c r="D176" s="7">
        <v>12</v>
      </c>
      <c r="E176" s="8" t="s">
        <v>169</v>
      </c>
      <c r="F176" s="9">
        <f>COUNTIF(B:B,B176)</f>
      </c>
    </row>
    <row x14ac:dyDescent="0.25" r="177" customHeight="1" ht="14.25">
      <c r="A177" s="5">
        <v>197</v>
      </c>
      <c r="B177" s="6" t="s">
        <v>190</v>
      </c>
      <c r="C177" s="7">
        <v>208</v>
      </c>
      <c r="D177" s="7">
        <v>12</v>
      </c>
      <c r="E177" s="8" t="s">
        <v>169</v>
      </c>
      <c r="F177" s="9">
        <f>COUNTIF(B:B,B177)</f>
      </c>
    </row>
    <row x14ac:dyDescent="0.25" r="178" customHeight="1" ht="14.25">
      <c r="A178" s="5">
        <v>198</v>
      </c>
      <c r="B178" s="6" t="s">
        <v>191</v>
      </c>
      <c r="C178" s="7">
        <v>199</v>
      </c>
      <c r="D178" s="7">
        <v>12</v>
      </c>
      <c r="E178" s="8" t="s">
        <v>169</v>
      </c>
      <c r="F178" s="9">
        <f>COUNTIF(B:B,B178)</f>
      </c>
    </row>
    <row x14ac:dyDescent="0.25" r="179" customHeight="1" ht="14.25">
      <c r="A179" s="5">
        <v>199</v>
      </c>
      <c r="B179" s="6" t="s">
        <v>192</v>
      </c>
      <c r="C179" s="7">
        <v>195</v>
      </c>
      <c r="D179" s="7">
        <v>12</v>
      </c>
      <c r="E179" s="8" t="s">
        <v>169</v>
      </c>
      <c r="F179" s="9">
        <f>COUNTIF(B:B,B179)</f>
      </c>
    </row>
    <row x14ac:dyDescent="0.25" r="180" customHeight="1" ht="14.25">
      <c r="A180" s="5">
        <v>200</v>
      </c>
      <c r="B180" s="6" t="s">
        <v>193</v>
      </c>
      <c r="C180" s="7">
        <v>195</v>
      </c>
      <c r="D180" s="7">
        <v>12</v>
      </c>
      <c r="E180" s="8" t="s">
        <v>169</v>
      </c>
      <c r="F180" s="9">
        <f>COUNTIF(B:B,B180)</f>
      </c>
    </row>
    <row x14ac:dyDescent="0.25" r="181" customHeight="1" ht="14.25">
      <c r="A181" s="5">
        <v>201</v>
      </c>
      <c r="B181" s="6" t="s">
        <v>194</v>
      </c>
      <c r="C181" s="7">
        <v>194</v>
      </c>
      <c r="D181" s="7">
        <v>12</v>
      </c>
      <c r="E181" s="8" t="s">
        <v>169</v>
      </c>
      <c r="F181" s="9">
        <f>COUNTIF(B:B,B181)</f>
      </c>
    </row>
    <row x14ac:dyDescent="0.25" r="182" customHeight="1" ht="14.25">
      <c r="A182" s="5">
        <v>202</v>
      </c>
      <c r="B182" s="6" t="s">
        <v>195</v>
      </c>
      <c r="C182" s="7">
        <v>301</v>
      </c>
      <c r="D182" s="7">
        <v>14</v>
      </c>
      <c r="E182" s="8" t="s">
        <v>128</v>
      </c>
      <c r="F182" s="9">
        <f>COUNTIF(B:B,B182)</f>
      </c>
    </row>
    <row x14ac:dyDescent="0.25" r="183" customHeight="1" ht="14.25">
      <c r="A183" s="5">
        <v>203</v>
      </c>
      <c r="B183" s="6" t="s">
        <v>56</v>
      </c>
      <c r="C183" s="7">
        <v>496</v>
      </c>
      <c r="D183" s="7">
        <v>17</v>
      </c>
      <c r="E183" s="8" t="s">
        <v>59</v>
      </c>
      <c r="F183" s="9">
        <f>COUNTIF(B:B,B183)</f>
      </c>
    </row>
    <row x14ac:dyDescent="0.25" r="184" customHeight="1" ht="14.25">
      <c r="A184" s="5">
        <v>204</v>
      </c>
      <c r="B184" s="6" t="s">
        <v>196</v>
      </c>
      <c r="C184" s="7">
        <v>252</v>
      </c>
      <c r="D184" s="7">
        <v>13</v>
      </c>
      <c r="E184" s="8" t="s">
        <v>128</v>
      </c>
      <c r="F184" s="9">
        <f>COUNTIF(B:B,B184)</f>
      </c>
    </row>
    <row x14ac:dyDescent="0.25" r="185" customHeight="1" ht="14.25">
      <c r="A185" s="5">
        <v>205</v>
      </c>
      <c r="B185" s="6" t="s">
        <v>197</v>
      </c>
      <c r="C185" s="7">
        <v>353</v>
      </c>
      <c r="D185" s="7">
        <v>15</v>
      </c>
      <c r="E185" s="8" t="s">
        <v>86</v>
      </c>
      <c r="F185" s="9">
        <f>COUNTIF(B:B,B185)</f>
      </c>
    </row>
    <row x14ac:dyDescent="0.25" r="186" customHeight="1" ht="14.25">
      <c r="A186" s="5">
        <v>207</v>
      </c>
      <c r="B186" s="6" t="s">
        <v>198</v>
      </c>
      <c r="C186" s="7">
        <v>344</v>
      </c>
      <c r="D186" s="7">
        <v>15</v>
      </c>
      <c r="E186" s="8" t="s">
        <v>86</v>
      </c>
      <c r="F186" s="9">
        <f>COUNTIF(B:B,B186)</f>
      </c>
    </row>
    <row x14ac:dyDescent="0.25" r="187" customHeight="1" ht="14.25">
      <c r="A187" s="5">
        <v>208</v>
      </c>
      <c r="B187" s="6" t="s">
        <v>199</v>
      </c>
      <c r="C187" s="7">
        <v>240</v>
      </c>
      <c r="D187" s="7">
        <v>13</v>
      </c>
      <c r="E187" s="8" t="s">
        <v>169</v>
      </c>
      <c r="F187" s="9">
        <f>COUNTIF(B:B,B187)</f>
      </c>
    </row>
    <row x14ac:dyDescent="0.25" r="188" customHeight="1" ht="14.25">
      <c r="A188" s="5">
        <v>209</v>
      </c>
      <c r="B188" s="6" t="s">
        <v>200</v>
      </c>
      <c r="C188" s="7">
        <v>275</v>
      </c>
      <c r="D188" s="7">
        <v>14</v>
      </c>
      <c r="E188" s="8" t="s">
        <v>128</v>
      </c>
      <c r="F188" s="9">
        <f>COUNTIF(B:B,B188)</f>
      </c>
    </row>
    <row x14ac:dyDescent="0.25" r="189" customHeight="1" ht="14.25">
      <c r="A189" s="5">
        <v>210</v>
      </c>
      <c r="B189" s="6" t="s">
        <v>201</v>
      </c>
      <c r="C189" s="7">
        <v>247</v>
      </c>
      <c r="D189" s="7">
        <v>13</v>
      </c>
      <c r="E189" s="8" t="s">
        <v>128</v>
      </c>
      <c r="F189" s="9">
        <f>COUNTIF(B:B,B189)</f>
      </c>
    </row>
    <row x14ac:dyDescent="0.25" r="190" customHeight="1" ht="14.25">
      <c r="A190" s="5">
        <v>211</v>
      </c>
      <c r="B190" s="6" t="s">
        <v>202</v>
      </c>
      <c r="C190" s="7">
        <v>211</v>
      </c>
      <c r="D190" s="7">
        <v>12</v>
      </c>
      <c r="E190" s="8" t="s">
        <v>169</v>
      </c>
      <c r="F190" s="9">
        <f>COUNTIF(B:B,B190)</f>
      </c>
    </row>
    <row x14ac:dyDescent="0.25" r="191" customHeight="1" ht="14.25">
      <c r="A191" s="5">
        <v>212</v>
      </c>
      <c r="B191" s="6" t="s">
        <v>203</v>
      </c>
      <c r="C191" s="7">
        <v>211</v>
      </c>
      <c r="D191" s="7">
        <v>12</v>
      </c>
      <c r="E191" s="8" t="s">
        <v>169</v>
      </c>
      <c r="F191" s="9">
        <f>COUNTIF(B:B,B191)</f>
      </c>
    </row>
    <row x14ac:dyDescent="0.25" r="192" customHeight="1" ht="14.25">
      <c r="A192" s="5">
        <v>213</v>
      </c>
      <c r="B192" s="6" t="s">
        <v>204</v>
      </c>
      <c r="C192" s="7">
        <v>438</v>
      </c>
      <c r="D192" s="7">
        <v>16</v>
      </c>
      <c r="E192" s="8" t="s">
        <v>59</v>
      </c>
      <c r="F192" s="9">
        <f>COUNTIF(B:B,B192)</f>
      </c>
    </row>
    <row x14ac:dyDescent="0.25" r="193" customHeight="1" ht="14.25">
      <c r="A193" s="5">
        <v>214</v>
      </c>
      <c r="B193" s="6" t="s">
        <v>205</v>
      </c>
      <c r="C193" s="7">
        <v>195</v>
      </c>
      <c r="D193" s="7">
        <v>12</v>
      </c>
      <c r="E193" s="8" t="s">
        <v>169</v>
      </c>
      <c r="F193" s="9">
        <f>COUNTIF(B:B,B193)</f>
      </c>
    </row>
    <row x14ac:dyDescent="0.25" r="194" customHeight="1" ht="14.25">
      <c r="A194" s="5">
        <v>215</v>
      </c>
      <c r="B194" s="6" t="s">
        <v>206</v>
      </c>
      <c r="C194" s="7">
        <v>160</v>
      </c>
      <c r="D194" s="7">
        <v>12</v>
      </c>
      <c r="E194" s="8" t="s">
        <v>169</v>
      </c>
      <c r="F194" s="9">
        <f>COUNTIF(B:B,B194)</f>
      </c>
    </row>
    <row x14ac:dyDescent="0.25" r="195" customHeight="1" ht="14.25">
      <c r="A195" s="5">
        <v>216</v>
      </c>
      <c r="B195" s="6" t="s">
        <v>207</v>
      </c>
      <c r="C195" s="7">
        <v>160</v>
      </c>
      <c r="D195" s="7">
        <v>12</v>
      </c>
      <c r="E195" s="8" t="s">
        <v>169</v>
      </c>
      <c r="F195" s="9">
        <f>COUNTIF(B:B,B195)</f>
      </c>
    </row>
    <row x14ac:dyDescent="0.25" r="196" customHeight="1" ht="14.25">
      <c r="A196" s="5">
        <v>217</v>
      </c>
      <c r="B196" s="6" t="s">
        <v>208</v>
      </c>
      <c r="C196" s="7">
        <v>160</v>
      </c>
      <c r="D196" s="7">
        <v>12</v>
      </c>
      <c r="E196" s="8" t="s">
        <v>169</v>
      </c>
      <c r="F196" s="9">
        <f>COUNTIF(B:B,B196)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"/>
  <sheetViews>
    <sheetView workbookViewId="0" tabSelected="1"/>
  </sheetViews>
  <sheetFormatPr defaultRowHeight="15" x14ac:dyDescent="0.25"/>
  <cols>
    <col min="1" max="1" style="32" width="8.719285714285713" customWidth="1" bestFit="1"/>
    <col min="2" max="2" style="33" width="8.719285714285713" customWidth="1" bestFit="1"/>
    <col min="3" max="3" style="32" width="8.719285714285713" customWidth="1" bestFit="1"/>
    <col min="4" max="4" style="32" width="8.719285714285713" customWidth="1" bestFit="1"/>
    <col min="5" max="5" style="34" width="11.005" customWidth="1" bestFit="1"/>
  </cols>
  <sheetData>
    <row x14ac:dyDescent="0.25" r="1" customHeight="1" ht="14.25">
      <c r="A1" s="5" t="s">
        <v>209</v>
      </c>
      <c r="B1" s="6" t="s">
        <v>210</v>
      </c>
      <c r="C1" s="5" t="s">
        <v>211</v>
      </c>
      <c r="D1" s="5" t="s">
        <v>212</v>
      </c>
      <c r="E1" s="16" t="s">
        <v>213</v>
      </c>
    </row>
    <row x14ac:dyDescent="0.25" r="2" customHeight="1" ht="14.25">
      <c r="A2" s="5">
        <v>1</v>
      </c>
      <c r="B2" s="6" t="s">
        <v>214</v>
      </c>
      <c r="C2" s="17" t="s">
        <v>215</v>
      </c>
      <c r="D2" s="17" t="s">
        <v>216</v>
      </c>
      <c r="E2" s="18" t="s">
        <v>6</v>
      </c>
    </row>
    <row x14ac:dyDescent="0.25" r="3" customHeight="1" ht="14.25">
      <c r="A3" s="5">
        <v>2</v>
      </c>
      <c r="B3" s="6" t="s">
        <v>8</v>
      </c>
      <c r="C3" s="17">
        <v>1350</v>
      </c>
      <c r="D3" s="17">
        <v>2000</v>
      </c>
      <c r="E3" s="18" t="s">
        <v>217</v>
      </c>
    </row>
    <row x14ac:dyDescent="0.25" r="4" customHeight="1" ht="14.25">
      <c r="A4" s="5">
        <v>3</v>
      </c>
      <c r="B4" s="6" t="s">
        <v>10</v>
      </c>
      <c r="C4" s="17">
        <v>950</v>
      </c>
      <c r="D4" s="17">
        <v>1359</v>
      </c>
      <c r="E4" s="18" t="s">
        <v>218</v>
      </c>
    </row>
    <row x14ac:dyDescent="0.25" r="5" customHeight="1" ht="14.25">
      <c r="A5" s="5">
        <v>4</v>
      </c>
      <c r="B5" s="6" t="s">
        <v>20</v>
      </c>
      <c r="C5" s="17">
        <v>682</v>
      </c>
      <c r="D5" s="17">
        <v>949</v>
      </c>
      <c r="E5" s="18" t="s">
        <v>219</v>
      </c>
    </row>
    <row x14ac:dyDescent="0.25" r="6" customHeight="1" ht="14.25">
      <c r="A6" s="5">
        <v>5</v>
      </c>
      <c r="B6" s="6" t="s">
        <v>33</v>
      </c>
      <c r="C6" s="17">
        <v>502</v>
      </c>
      <c r="D6" s="17">
        <v>681</v>
      </c>
      <c r="E6" s="18" t="s">
        <v>220</v>
      </c>
    </row>
    <row x14ac:dyDescent="0.25" r="7" customHeight="1" ht="14.25">
      <c r="A7" s="5">
        <v>6</v>
      </c>
      <c r="B7" s="6" t="s">
        <v>59</v>
      </c>
      <c r="C7" s="17">
        <v>392</v>
      </c>
      <c r="D7" s="17">
        <v>501</v>
      </c>
      <c r="E7" s="18" t="s">
        <v>221</v>
      </c>
    </row>
    <row x14ac:dyDescent="0.25" r="8" customHeight="1" ht="14.25">
      <c r="A8" s="5">
        <v>7</v>
      </c>
      <c r="B8" s="6" t="s">
        <v>86</v>
      </c>
      <c r="C8" s="17">
        <v>307</v>
      </c>
      <c r="D8" s="17">
        <v>391</v>
      </c>
      <c r="E8" s="18" t="s">
        <v>222</v>
      </c>
    </row>
    <row x14ac:dyDescent="0.25" r="9" customHeight="1" ht="14.25">
      <c r="A9" s="5">
        <v>8</v>
      </c>
      <c r="B9" s="6" t="s">
        <v>128</v>
      </c>
      <c r="C9" s="17">
        <v>241</v>
      </c>
      <c r="D9" s="17">
        <v>306</v>
      </c>
      <c r="E9" s="18" t="s">
        <v>223</v>
      </c>
    </row>
    <row x14ac:dyDescent="0.25" r="10" customHeight="1" ht="14.25">
      <c r="A10" s="19">
        <v>9</v>
      </c>
      <c r="B10" s="20" t="s">
        <v>169</v>
      </c>
      <c r="C10" s="21" t="s">
        <v>216</v>
      </c>
      <c r="D10" s="21">
        <v>240</v>
      </c>
      <c r="E10" s="22" t="s">
        <v>224</v>
      </c>
    </row>
    <row x14ac:dyDescent="0.25" r="11" customHeight="1" ht="14.25" customFormat="1" s="23">
      <c r="A11" s="24"/>
      <c r="B11" s="25"/>
      <c r="C11" s="26"/>
      <c r="D11" s="27"/>
      <c r="E11" s="28"/>
    </row>
    <row x14ac:dyDescent="0.25" r="12" customHeight="1" ht="14.25">
      <c r="A12" s="29"/>
      <c r="B12" s="30"/>
      <c r="C12" s="31"/>
      <c r="D12" s="31"/>
      <c r="E12" s="28"/>
    </row>
    <row x14ac:dyDescent="0.25" r="13" customHeight="1" ht="14.25">
      <c r="A13" s="29"/>
      <c r="B13" s="30"/>
      <c r="C13" s="29"/>
      <c r="D13" s="29"/>
      <c r="E13" s="25"/>
    </row>
    <row x14ac:dyDescent="0.25" r="14" customHeight="1" ht="14.25">
      <c r="A14" s="29"/>
      <c r="B14" s="30"/>
      <c r="C14" s="29"/>
      <c r="D14" s="29"/>
      <c r="E14" s="25"/>
    </row>
    <row x14ac:dyDescent="0.25" r="15" customHeight="1" ht="14.25">
      <c r="A15" s="29"/>
      <c r="B15" s="30"/>
      <c r="C15" s="29"/>
      <c r="D15" s="29"/>
      <c r="E15" s="25"/>
    </row>
    <row x14ac:dyDescent="0.25" r="16" customHeight="1" ht="14.25">
      <c r="A16" s="29"/>
      <c r="B16" s="30"/>
      <c r="C16" s="29"/>
      <c r="D16" s="29"/>
      <c r="E16" s="25"/>
    </row>
    <row x14ac:dyDescent="0.25" r="17" customHeight="1" ht="14.25">
      <c r="A17" s="29"/>
      <c r="B17" s="30"/>
      <c r="C17" s="29"/>
      <c r="D17" s="29"/>
      <c r="E17" s="25"/>
    </row>
    <row x14ac:dyDescent="0.25" r="18" customHeight="1" ht="14.25">
      <c r="A18" s="29"/>
      <c r="B18" s="30"/>
      <c r="C18" s="29"/>
      <c r="D18" s="29"/>
      <c r="E18" s="25"/>
    </row>
    <row x14ac:dyDescent="0.25" r="19" customHeight="1" ht="14.25">
      <c r="A19" s="29"/>
      <c r="B19" s="30"/>
      <c r="C19" s="29"/>
      <c r="D19" s="29"/>
      <c r="E19" s="25"/>
    </row>
    <row x14ac:dyDescent="0.25" r="20" customHeight="1" ht="14.25">
      <c r="A20" s="29"/>
      <c r="B20" s="30"/>
      <c r="C20" s="29"/>
      <c r="D20" s="29"/>
      <c r="E20" s="25"/>
    </row>
    <row x14ac:dyDescent="0.25" r="21" customHeight="1" ht="14.25">
      <c r="A21" s="29"/>
      <c r="B21" s="30"/>
      <c r="C21" s="29"/>
      <c r="D21" s="29"/>
      <c r="E21" s="25"/>
    </row>
    <row x14ac:dyDescent="0.25" r="22" customHeight="1" ht="14.25">
      <c r="A22" s="29"/>
      <c r="B22" s="30"/>
      <c r="C22" s="29"/>
      <c r="D22" s="29"/>
      <c r="E22" s="25"/>
    </row>
    <row x14ac:dyDescent="0.25" r="23" customHeight="1" ht="14.25">
      <c r="A23" s="29"/>
      <c r="B23" s="30"/>
      <c r="C23" s="29"/>
      <c r="D23" s="29"/>
      <c r="E23" s="25"/>
    </row>
    <row x14ac:dyDescent="0.25" r="24" customHeight="1" ht="14.25">
      <c r="A24" s="29"/>
      <c r="B24" s="30"/>
      <c r="C24" s="29"/>
      <c r="D24" s="29"/>
      <c r="E24" s="25"/>
    </row>
    <row x14ac:dyDescent="0.25" r="25" customHeight="1" ht="14.25">
      <c r="A25" s="29"/>
      <c r="B25" s="30"/>
      <c r="C25" s="29"/>
      <c r="D25" s="29"/>
      <c r="E25" s="25"/>
    </row>
    <row x14ac:dyDescent="0.25" r="26" customHeight="1" ht="14.25">
      <c r="A26" s="29"/>
      <c r="B26" s="30"/>
      <c r="C26" s="29"/>
      <c r="D26" s="29"/>
      <c r="E26" s="25"/>
    </row>
    <row x14ac:dyDescent="0.25" r="27" customHeight="1" ht="14.25">
      <c r="A27" s="29"/>
      <c r="B27" s="30"/>
      <c r="C27" s="29"/>
      <c r="D27" s="29"/>
      <c r="E27" s="25"/>
    </row>
    <row x14ac:dyDescent="0.25" r="28" customHeight="1" ht="14.25">
      <c r="A28" s="29"/>
      <c r="B28" s="30"/>
      <c r="C28" s="29"/>
      <c r="D28" s="29"/>
      <c r="E28" s="25"/>
    </row>
    <row x14ac:dyDescent="0.25" r="29" customHeight="1" ht="14.25">
      <c r="A29" s="29"/>
      <c r="B29" s="30"/>
      <c r="C29" s="29"/>
      <c r="D29" s="29"/>
      <c r="E29" s="25"/>
    </row>
    <row x14ac:dyDescent="0.25" r="30" customHeight="1" ht="14.25">
      <c r="A30" s="29"/>
      <c r="B30" s="30"/>
      <c r="C30" s="29"/>
      <c r="D30" s="29"/>
      <c r="E30" s="25"/>
    </row>
    <row x14ac:dyDescent="0.25" r="31" customHeight="1" ht="14.25">
      <c r="A31" s="29"/>
      <c r="B31" s="30"/>
      <c r="C31" s="29"/>
      <c r="D31" s="29"/>
      <c r="E31" s="25"/>
    </row>
    <row x14ac:dyDescent="0.25" r="32" customHeight="1" ht="14.25">
      <c r="A32" s="29"/>
      <c r="B32" s="30"/>
      <c r="C32" s="29"/>
      <c r="D32" s="29"/>
      <c r="E32" s="25"/>
    </row>
    <row x14ac:dyDescent="0.25" r="33" customHeight="1" ht="14.25">
      <c r="A33" s="29"/>
      <c r="B33" s="30"/>
      <c r="C33" s="29"/>
      <c r="D33" s="29"/>
      <c r="E33" s="25"/>
    </row>
    <row x14ac:dyDescent="0.25" r="34" customHeight="1" ht="14.25">
      <c r="A34" s="29"/>
      <c r="B34" s="30"/>
      <c r="C34" s="29"/>
      <c r="D34" s="29"/>
      <c r="E34" s="25"/>
    </row>
    <row x14ac:dyDescent="0.25" r="35" customHeight="1" ht="14.25">
      <c r="A35" s="29"/>
      <c r="B35" s="30"/>
      <c r="C35" s="29"/>
      <c r="D35" s="29"/>
      <c r="E35" s="25"/>
    </row>
    <row x14ac:dyDescent="0.25" r="36" customHeight="1" ht="14.25">
      <c r="A36" s="29"/>
      <c r="B36" s="30"/>
      <c r="C36" s="29"/>
      <c r="D36" s="29"/>
      <c r="E36" s="25"/>
    </row>
    <row x14ac:dyDescent="0.25" r="37" customHeight="1" ht="14.25">
      <c r="A37" s="29"/>
      <c r="B37" s="30"/>
      <c r="C37" s="29"/>
      <c r="D37" s="29"/>
      <c r="E37" s="25"/>
    </row>
    <row x14ac:dyDescent="0.25" r="38" customHeight="1" ht="14.25">
      <c r="A38" s="29"/>
      <c r="B38" s="30"/>
      <c r="C38" s="29"/>
      <c r="D38" s="29"/>
      <c r="E38" s="25"/>
    </row>
    <row x14ac:dyDescent="0.25" r="39" customHeight="1" ht="14.25">
      <c r="A39" s="29"/>
      <c r="B39" s="30"/>
      <c r="C39" s="29"/>
      <c r="D39" s="29"/>
      <c r="E39" s="25"/>
    </row>
    <row x14ac:dyDescent="0.25" r="40" customHeight="1" ht="14.25">
      <c r="A40" s="29"/>
      <c r="B40" s="30"/>
      <c r="C40" s="29"/>
      <c r="D40" s="29"/>
      <c r="E40" s="25"/>
    </row>
    <row x14ac:dyDescent="0.25" r="41" customHeight="1" ht="14.25">
      <c r="A41" s="29"/>
      <c r="B41" s="30"/>
      <c r="C41" s="29"/>
      <c r="D41" s="29"/>
      <c r="E41" s="25"/>
    </row>
    <row x14ac:dyDescent="0.25" r="42" customHeight="1" ht="14.25">
      <c r="A42" s="29"/>
      <c r="B42" s="30"/>
      <c r="C42" s="29"/>
      <c r="D42" s="29"/>
      <c r="E42" s="25"/>
    </row>
    <row x14ac:dyDescent="0.25" r="43" customHeight="1" ht="14.25">
      <c r="A43" s="29"/>
      <c r="B43" s="30"/>
      <c r="C43" s="29"/>
      <c r="D43" s="29"/>
      <c r="E43" s="25"/>
    </row>
    <row x14ac:dyDescent="0.25" r="44" customHeight="1" ht="14.25">
      <c r="A44" s="29"/>
      <c r="B44" s="30"/>
      <c r="C44" s="29"/>
      <c r="D44" s="29"/>
      <c r="E44" s="25"/>
    </row>
    <row x14ac:dyDescent="0.25" r="45" customHeight="1" ht="14.25">
      <c r="A45" s="29"/>
      <c r="B45" s="30"/>
      <c r="C45" s="29"/>
      <c r="D45" s="29"/>
      <c r="E45" s="25"/>
    </row>
    <row x14ac:dyDescent="0.25" r="46" customHeight="1" ht="14.25">
      <c r="A46" s="29"/>
      <c r="B46" s="30"/>
      <c r="C46" s="29"/>
      <c r="D46" s="29"/>
      <c r="E46" s="25"/>
    </row>
    <row x14ac:dyDescent="0.25" r="47" customHeight="1" ht="14.25">
      <c r="A47" s="29"/>
      <c r="B47" s="30"/>
      <c r="C47" s="29"/>
      <c r="D47" s="29"/>
      <c r="E47" s="25"/>
    </row>
    <row x14ac:dyDescent="0.25" r="48" customHeight="1" ht="14.25">
      <c r="A48" s="29"/>
      <c r="B48" s="30"/>
      <c r="C48" s="29"/>
      <c r="D48" s="29"/>
      <c r="E48" s="25"/>
    </row>
    <row x14ac:dyDescent="0.25" r="49" customHeight="1" ht="14.25">
      <c r="A49" s="29"/>
      <c r="B49" s="30"/>
      <c r="C49" s="29"/>
      <c r="D49" s="29"/>
      <c r="E49" s="25"/>
    </row>
    <row x14ac:dyDescent="0.25" r="50" customHeight="1" ht="14.25">
      <c r="A50" s="29"/>
      <c r="B50" s="30"/>
      <c r="C50" s="29"/>
      <c r="D50" s="29"/>
      <c r="E50" s="25"/>
    </row>
    <row x14ac:dyDescent="0.25" r="51" customHeight="1" ht="14.25">
      <c r="A51" s="29"/>
      <c r="B51" s="30"/>
      <c r="C51" s="29"/>
      <c r="D51" s="29"/>
      <c r="E51" s="25"/>
    </row>
    <row x14ac:dyDescent="0.25" r="52" customHeight="1" ht="14.25">
      <c r="A52" s="29"/>
      <c r="B52" s="30"/>
      <c r="C52" s="29"/>
      <c r="D52" s="29"/>
      <c r="E52" s="25"/>
    </row>
    <row x14ac:dyDescent="0.25" r="53" customHeight="1" ht="14.25">
      <c r="A53" s="29"/>
      <c r="B53" s="30"/>
      <c r="C53" s="29"/>
      <c r="D53" s="29"/>
      <c r="E53" s="25"/>
    </row>
    <row x14ac:dyDescent="0.25" r="54" customHeight="1" ht="14.25">
      <c r="A54" s="29"/>
      <c r="B54" s="30"/>
      <c r="C54" s="29"/>
      <c r="D54" s="29"/>
      <c r="E54" s="25"/>
    </row>
    <row x14ac:dyDescent="0.25" r="55" customHeight="1" ht="14.25">
      <c r="A55" s="29"/>
      <c r="B55" s="30"/>
      <c r="C55" s="29"/>
      <c r="D55" s="29"/>
      <c r="E55" s="25"/>
    </row>
    <row x14ac:dyDescent="0.25" r="56" customHeight="1" ht="14.25">
      <c r="A56" s="29"/>
      <c r="B56" s="30"/>
      <c r="C56" s="29"/>
      <c r="D56" s="29"/>
      <c r="E56" s="25"/>
    </row>
    <row x14ac:dyDescent="0.25" r="57" customHeight="1" ht="14.25">
      <c r="A57" s="29"/>
      <c r="B57" s="30"/>
      <c r="C57" s="29"/>
      <c r="D57" s="29"/>
      <c r="E57" s="25"/>
    </row>
    <row x14ac:dyDescent="0.25" r="58" customHeight="1" ht="14.25">
      <c r="A58" s="29"/>
      <c r="B58" s="30"/>
      <c r="C58" s="29"/>
      <c r="D58" s="29"/>
      <c r="E58" s="25"/>
    </row>
    <row x14ac:dyDescent="0.25" r="59" customHeight="1" ht="14.25">
      <c r="A59" s="29"/>
      <c r="B59" s="30"/>
      <c r="C59" s="29"/>
      <c r="D59" s="29"/>
      <c r="E59" s="25"/>
    </row>
    <row x14ac:dyDescent="0.25" r="60" customHeight="1" ht="14.25">
      <c r="A60" s="29"/>
      <c r="B60" s="30"/>
      <c r="C60" s="29"/>
      <c r="D60" s="29"/>
      <c r="E60" s="25"/>
    </row>
    <row x14ac:dyDescent="0.25" r="61" customHeight="1" ht="14.25">
      <c r="A61" s="29"/>
      <c r="B61" s="30"/>
      <c r="C61" s="29"/>
      <c r="D61" s="29"/>
      <c r="E61" s="25"/>
    </row>
    <row x14ac:dyDescent="0.25" r="62" customHeight="1" ht="14.25">
      <c r="A62" s="29"/>
      <c r="B62" s="30"/>
      <c r="C62" s="29"/>
      <c r="D62" s="29"/>
      <c r="E62" s="25"/>
    </row>
    <row x14ac:dyDescent="0.25" r="63" customHeight="1" ht="14.25">
      <c r="A63" s="29"/>
      <c r="B63" s="30"/>
      <c r="C63" s="29"/>
      <c r="D63" s="29"/>
      <c r="E63" s="25"/>
    </row>
    <row x14ac:dyDescent="0.25" r="64" customHeight="1" ht="14.25">
      <c r="A64" s="29"/>
      <c r="B64" s="30"/>
      <c r="C64" s="29"/>
      <c r="D64" s="29"/>
      <c r="E64" s="25"/>
    </row>
    <row x14ac:dyDescent="0.25" r="65" customHeight="1" ht="14.25">
      <c r="A65" s="29"/>
      <c r="B65" s="30"/>
      <c r="C65" s="29"/>
      <c r="D65" s="29"/>
      <c r="E65" s="25"/>
    </row>
    <row x14ac:dyDescent="0.25" r="66" customHeight="1" ht="14.25">
      <c r="A66" s="29"/>
      <c r="B66" s="30"/>
      <c r="C66" s="29"/>
      <c r="D66" s="29"/>
      <c r="E66" s="25"/>
    </row>
    <row x14ac:dyDescent="0.25" r="67" customHeight="1" ht="14.25">
      <c r="A67" s="29"/>
      <c r="B67" s="30"/>
      <c r="C67" s="29"/>
      <c r="D67" s="29"/>
      <c r="E67" s="25"/>
    </row>
    <row x14ac:dyDescent="0.25" r="68" customHeight="1" ht="14.25">
      <c r="A68" s="29"/>
      <c r="B68" s="30"/>
      <c r="C68" s="29"/>
      <c r="D68" s="29"/>
      <c r="E68" s="25"/>
    </row>
    <row x14ac:dyDescent="0.25" r="69" customHeight="1" ht="14.25">
      <c r="A69" s="29"/>
      <c r="B69" s="30"/>
      <c r="C69" s="29"/>
      <c r="D69" s="29"/>
      <c r="E69" s="25"/>
    </row>
    <row x14ac:dyDescent="0.25" r="70" customHeight="1" ht="14.25">
      <c r="A70" s="29"/>
      <c r="B70" s="30"/>
      <c r="C70" s="29"/>
      <c r="D70" s="29"/>
      <c r="E70" s="25"/>
    </row>
    <row x14ac:dyDescent="0.25" r="71" customHeight="1" ht="14.25">
      <c r="A71" s="29"/>
      <c r="B71" s="30"/>
      <c r="C71" s="29"/>
      <c r="D71" s="29"/>
      <c r="E71" s="25"/>
    </row>
    <row x14ac:dyDescent="0.25" r="72" customHeight="1" ht="14.25">
      <c r="A72" s="29"/>
      <c r="B72" s="30"/>
      <c r="C72" s="29"/>
      <c r="D72" s="29"/>
      <c r="E72" s="25"/>
    </row>
    <row x14ac:dyDescent="0.25" r="73" customHeight="1" ht="14.25">
      <c r="A73" s="29"/>
      <c r="B73" s="30"/>
      <c r="C73" s="29"/>
      <c r="D73" s="29"/>
      <c r="E73" s="25"/>
    </row>
    <row x14ac:dyDescent="0.25" r="74" customHeight="1" ht="14.25">
      <c r="A74" s="29"/>
      <c r="B74" s="30"/>
      <c r="C74" s="29"/>
      <c r="D74" s="29"/>
      <c r="E74" s="25"/>
    </row>
    <row x14ac:dyDescent="0.25" r="75" customHeight="1" ht="14.25">
      <c r="A75" s="29"/>
      <c r="B75" s="30"/>
      <c r="C75" s="29"/>
      <c r="D75" s="29"/>
      <c r="E75" s="25"/>
    </row>
    <row x14ac:dyDescent="0.25" r="76" customHeight="1" ht="14.25">
      <c r="A76" s="29"/>
      <c r="B76" s="30"/>
      <c r="C76" s="29"/>
      <c r="D76" s="29"/>
      <c r="E76" s="25"/>
    </row>
    <row x14ac:dyDescent="0.25" r="77" customHeight="1" ht="14.25">
      <c r="A77" s="29"/>
      <c r="B77" s="30"/>
      <c r="C77" s="29"/>
      <c r="D77" s="29"/>
      <c r="E77" s="25"/>
    </row>
    <row x14ac:dyDescent="0.25" r="78" customHeight="1" ht="14.25">
      <c r="A78" s="29"/>
      <c r="B78" s="30"/>
      <c r="C78" s="29"/>
      <c r="D78" s="29"/>
      <c r="E78" s="25"/>
    </row>
    <row x14ac:dyDescent="0.25" r="79" customHeight="1" ht="14.25">
      <c r="A79" s="29"/>
      <c r="B79" s="30"/>
      <c r="C79" s="29"/>
      <c r="D79" s="29"/>
      <c r="E79" s="25"/>
    </row>
    <row x14ac:dyDescent="0.25" r="80" customHeight="1" ht="14.25">
      <c r="A80" s="29"/>
      <c r="B80" s="30"/>
      <c r="C80" s="29"/>
      <c r="D80" s="29"/>
      <c r="E80" s="25"/>
    </row>
    <row x14ac:dyDescent="0.25" r="81" customHeight="1" ht="14.25">
      <c r="A81" s="29"/>
      <c r="B81" s="30"/>
      <c r="C81" s="29"/>
      <c r="D81" s="29"/>
      <c r="E81" s="25"/>
    </row>
    <row x14ac:dyDescent="0.25" r="82" customHeight="1" ht="14.25">
      <c r="A82" s="29"/>
      <c r="B82" s="30"/>
      <c r="C82" s="29"/>
      <c r="D82" s="29"/>
      <c r="E82" s="25"/>
    </row>
    <row x14ac:dyDescent="0.25" r="83" customHeight="1" ht="14.25">
      <c r="A83" s="29"/>
      <c r="B83" s="30"/>
      <c r="C83" s="29"/>
      <c r="D83" s="29"/>
      <c r="E83" s="25"/>
    </row>
    <row x14ac:dyDescent="0.25" r="84" customHeight="1" ht="14.25">
      <c r="A84" s="29"/>
      <c r="B84" s="30"/>
      <c r="C84" s="29"/>
      <c r="D84" s="29"/>
      <c r="E84" s="25"/>
    </row>
    <row x14ac:dyDescent="0.25" r="85" customHeight="1" ht="14.25">
      <c r="A85" s="29"/>
      <c r="B85" s="30"/>
      <c r="C85" s="29"/>
      <c r="D85" s="29"/>
      <c r="E85" s="25"/>
    </row>
    <row x14ac:dyDescent="0.25" r="86" customHeight="1" ht="14.25">
      <c r="A86" s="29"/>
      <c r="B86" s="30"/>
      <c r="C86" s="29"/>
      <c r="D86" s="29"/>
      <c r="E86" s="25"/>
    </row>
    <row x14ac:dyDescent="0.25" r="87" customHeight="1" ht="14.25">
      <c r="A87" s="29"/>
      <c r="B87" s="30"/>
      <c r="C87" s="29"/>
      <c r="D87" s="29"/>
      <c r="E87" s="25"/>
    </row>
    <row x14ac:dyDescent="0.25" r="88" customHeight="1" ht="14.25">
      <c r="A88" s="29"/>
      <c r="B88" s="30"/>
      <c r="C88" s="29"/>
      <c r="D88" s="29"/>
      <c r="E88" s="25"/>
    </row>
    <row x14ac:dyDescent="0.25" r="89" customHeight="1" ht="14.25">
      <c r="A89" s="29"/>
      <c r="B89" s="30"/>
      <c r="C89" s="29"/>
      <c r="D89" s="29"/>
      <c r="E89" s="25"/>
    </row>
    <row x14ac:dyDescent="0.25" r="90" customHeight="1" ht="14.25">
      <c r="A90" s="29"/>
      <c r="B90" s="30"/>
      <c r="C90" s="29"/>
      <c r="D90" s="29"/>
      <c r="E90" s="25"/>
    </row>
    <row x14ac:dyDescent="0.25" r="91" customHeight="1" ht="14.25">
      <c r="A91" s="29"/>
      <c r="B91" s="30"/>
      <c r="C91" s="29"/>
      <c r="D91" s="29"/>
      <c r="E91" s="25"/>
    </row>
    <row x14ac:dyDescent="0.25" r="92" customHeight="1" ht="14.25">
      <c r="A92" s="29"/>
      <c r="B92" s="30"/>
      <c r="C92" s="29"/>
      <c r="D92" s="29"/>
      <c r="E92" s="25"/>
    </row>
    <row x14ac:dyDescent="0.25" r="93" customHeight="1" ht="14.25">
      <c r="A93" s="29"/>
      <c r="B93" s="30"/>
      <c r="C93" s="29"/>
      <c r="D93" s="29"/>
      <c r="E93" s="25"/>
    </row>
    <row x14ac:dyDescent="0.25" r="94" customHeight="1" ht="14.25">
      <c r="A94" s="29"/>
      <c r="B94" s="30"/>
      <c r="C94" s="29"/>
      <c r="D94" s="29"/>
      <c r="E94" s="25"/>
    </row>
    <row x14ac:dyDescent="0.25" r="95" customHeight="1" ht="14.25">
      <c r="A95" s="29"/>
      <c r="B95" s="30"/>
      <c r="C95" s="29"/>
      <c r="D95" s="29"/>
      <c r="E95" s="25"/>
    </row>
    <row x14ac:dyDescent="0.25" r="96" customHeight="1" ht="14.25">
      <c r="A96" s="29"/>
      <c r="B96" s="30"/>
      <c r="C96" s="29"/>
      <c r="D96" s="29"/>
      <c r="E96" s="25"/>
    </row>
    <row x14ac:dyDescent="0.25" r="97" customHeight="1" ht="14.25">
      <c r="A97" s="29"/>
      <c r="B97" s="30"/>
      <c r="C97" s="29"/>
      <c r="D97" s="29"/>
      <c r="E97" s="25"/>
    </row>
    <row x14ac:dyDescent="0.25" r="98" customHeight="1" ht="14.25">
      <c r="A98" s="29"/>
      <c r="B98" s="30"/>
      <c r="C98" s="29"/>
      <c r="D98" s="29"/>
      <c r="E98" s="25"/>
    </row>
    <row x14ac:dyDescent="0.25" r="99" customHeight="1" ht="14.25">
      <c r="A99" s="29"/>
      <c r="B99" s="30"/>
      <c r="C99" s="29"/>
      <c r="D99" s="29"/>
      <c r="E99" s="25"/>
    </row>
    <row x14ac:dyDescent="0.25" r="100" customHeight="1" ht="14.25">
      <c r="A100" s="29"/>
      <c r="B100" s="30"/>
      <c r="C100" s="29"/>
      <c r="D100" s="29"/>
      <c r="E100" s="25"/>
    </row>
  </sheetData>
  <mergeCells count="2">
    <mergeCell ref="C11:C12"/>
    <mergeCell ref="D11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0"/>
  <sheetViews>
    <sheetView workbookViewId="0"/>
  </sheetViews>
  <sheetFormatPr defaultRowHeight="15" x14ac:dyDescent="0.25"/>
  <cols>
    <col min="1" max="1" style="11" width="9.862142857142858" customWidth="1" bestFit="1"/>
    <col min="2" max="2" style="12" width="45.005" customWidth="1" bestFit="1"/>
    <col min="3" max="3" style="13" width="8.719285714285713" customWidth="1" bestFit="1"/>
    <col min="4" max="4" style="13" width="8.719285714285713" customWidth="1" bestFit="1"/>
    <col min="5" max="5" style="14" width="10.147857142857141" customWidth="1" bestFit="1"/>
    <col min="6" max="6" style="15" width="13.005" customWidth="1" bestFit="1"/>
  </cols>
  <sheetData>
    <row x14ac:dyDescent="0.25" r="1" customHeight="1" ht="14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/>
    </row>
    <row x14ac:dyDescent="0.25" r="2" customHeight="1" ht="18" hidden="1">
      <c r="A2" s="5">
        <v>1</v>
      </c>
      <c r="B2" s="6" t="s">
        <v>5</v>
      </c>
      <c r="C2" s="7">
        <v>2448</v>
      </c>
      <c r="D2" s="7">
        <v>26</v>
      </c>
      <c r="E2" s="8" t="s">
        <v>6</v>
      </c>
      <c r="F2" s="9">
        <f>COUNTIF(B:B,B2)</f>
      </c>
    </row>
    <row x14ac:dyDescent="0.25" r="3" customHeight="1" ht="18" hidden="1">
      <c r="A3" s="5">
        <v>2</v>
      </c>
      <c r="B3" s="6" t="s">
        <v>7</v>
      </c>
      <c r="C3" s="7">
        <v>1560</v>
      </c>
      <c r="D3" s="7">
        <v>24</v>
      </c>
      <c r="E3" s="8" t="s">
        <v>8</v>
      </c>
      <c r="F3" s="9">
        <f>COUNTIF(B:B,B3)</f>
      </c>
    </row>
    <row x14ac:dyDescent="0.25" r="4" customHeight="1" ht="18" hidden="1">
      <c r="A4" s="5">
        <v>3</v>
      </c>
      <c r="B4" s="6" t="s">
        <v>9</v>
      </c>
      <c r="C4" s="7">
        <v>1312</v>
      </c>
      <c r="D4" s="7">
        <v>23</v>
      </c>
      <c r="E4" s="8" t="s">
        <v>10</v>
      </c>
      <c r="F4" s="9">
        <f>COUNTIF(B:B,B4)</f>
      </c>
    </row>
    <row x14ac:dyDescent="0.25" r="5" customHeight="1" ht="18" hidden="1">
      <c r="A5" s="5">
        <v>4</v>
      </c>
      <c r="B5" s="6" t="s">
        <v>11</v>
      </c>
      <c r="C5" s="7">
        <v>1192</v>
      </c>
      <c r="D5" s="7">
        <v>22</v>
      </c>
      <c r="E5" s="8" t="s">
        <v>10</v>
      </c>
      <c r="F5" s="9">
        <f>COUNTIF(B:B,B5)</f>
      </c>
    </row>
    <row x14ac:dyDescent="0.25" r="6" customHeight="1" ht="18" hidden="1">
      <c r="A6" s="5">
        <v>5</v>
      </c>
      <c r="B6" s="6" t="s">
        <v>12</v>
      </c>
      <c r="C6" s="7">
        <v>1358</v>
      </c>
      <c r="D6" s="7">
        <v>23</v>
      </c>
      <c r="E6" s="8" t="s">
        <v>8</v>
      </c>
      <c r="F6" s="9">
        <f>COUNTIF(B:B,B6)</f>
      </c>
    </row>
    <row x14ac:dyDescent="0.25" r="7" customHeight="1" ht="18" hidden="1">
      <c r="A7" s="5">
        <v>6</v>
      </c>
      <c r="B7" s="6" t="s">
        <v>13</v>
      </c>
      <c r="C7" s="7">
        <v>1358</v>
      </c>
      <c r="D7" s="7">
        <v>23</v>
      </c>
      <c r="E7" s="8" t="s">
        <v>8</v>
      </c>
      <c r="F7" s="9">
        <f>COUNTIF(B:B,B7)</f>
      </c>
    </row>
    <row x14ac:dyDescent="0.25" r="8" customHeight="1" ht="18" hidden="1">
      <c r="A8" s="5">
        <v>7</v>
      </c>
      <c r="B8" s="6" t="s">
        <v>14</v>
      </c>
      <c r="C8" s="7">
        <v>1252</v>
      </c>
      <c r="D8" s="7">
        <v>22</v>
      </c>
      <c r="E8" s="8" t="s">
        <v>10</v>
      </c>
      <c r="F8" s="9">
        <f>COUNTIF(B:B,B8)</f>
      </c>
    </row>
    <row x14ac:dyDescent="0.25" r="9" customHeight="1" ht="18" hidden="1">
      <c r="A9" s="5">
        <v>8</v>
      </c>
      <c r="B9" s="6" t="s">
        <v>15</v>
      </c>
      <c r="C9" s="7">
        <v>1040</v>
      </c>
      <c r="D9" s="7">
        <v>21</v>
      </c>
      <c r="E9" s="8" t="s">
        <v>10</v>
      </c>
      <c r="F9" s="9">
        <f>COUNTIF(B:B,B9)</f>
      </c>
    </row>
    <row x14ac:dyDescent="0.25" r="10" customHeight="1" ht="18" hidden="1">
      <c r="A10" s="5">
        <v>9</v>
      </c>
      <c r="B10" s="6" t="s">
        <v>16</v>
      </c>
      <c r="C10" s="7">
        <v>1142</v>
      </c>
      <c r="D10" s="7">
        <v>22</v>
      </c>
      <c r="E10" s="8" t="s">
        <v>10</v>
      </c>
      <c r="F10" s="9">
        <f>COUNTIF(B:B,B10)</f>
      </c>
    </row>
    <row x14ac:dyDescent="0.25" r="11" customHeight="1" ht="18" hidden="1">
      <c r="A11" s="5">
        <v>10</v>
      </c>
      <c r="B11" s="6" t="s">
        <v>17</v>
      </c>
      <c r="C11" s="7">
        <v>1372</v>
      </c>
      <c r="D11" s="7">
        <v>23</v>
      </c>
      <c r="E11" s="8" t="s">
        <v>8</v>
      </c>
      <c r="F11" s="9">
        <f>COUNTIF(B:B,B11)</f>
      </c>
    </row>
    <row x14ac:dyDescent="0.25" r="12" customHeight="1" ht="18" hidden="1">
      <c r="A12" s="5">
        <v>11</v>
      </c>
      <c r="B12" s="6" t="s">
        <v>18</v>
      </c>
      <c r="C12" s="7">
        <v>994</v>
      </c>
      <c r="D12" s="7">
        <v>21</v>
      </c>
      <c r="E12" s="8" t="s">
        <v>10</v>
      </c>
      <c r="F12" s="9">
        <f>COUNTIF(B:B,B12)</f>
      </c>
    </row>
    <row x14ac:dyDescent="0.25" r="13" customHeight="1" ht="18" hidden="1">
      <c r="A13" s="5">
        <v>13</v>
      </c>
      <c r="B13" s="6" t="s">
        <v>19</v>
      </c>
      <c r="C13" s="7">
        <v>904</v>
      </c>
      <c r="D13" s="7">
        <v>21</v>
      </c>
      <c r="E13" s="8" t="s">
        <v>20</v>
      </c>
      <c r="F13" s="9">
        <f>COUNTIF(B:B,B13)</f>
      </c>
    </row>
    <row x14ac:dyDescent="0.25" r="14" customHeight="1" ht="18" hidden="1">
      <c r="A14" s="5">
        <v>14</v>
      </c>
      <c r="B14" s="6" t="s">
        <v>21</v>
      </c>
      <c r="C14" s="7">
        <v>830</v>
      </c>
      <c r="D14" s="7">
        <v>20</v>
      </c>
      <c r="E14" s="8" t="s">
        <v>20</v>
      </c>
      <c r="F14" s="9">
        <f>COUNTIF(B:B,B14)</f>
      </c>
    </row>
    <row x14ac:dyDescent="0.25" r="15" customHeight="1" ht="18" hidden="1">
      <c r="A15" s="5">
        <v>15</v>
      </c>
      <c r="B15" s="6" t="s">
        <v>22</v>
      </c>
      <c r="C15" s="7">
        <v>805</v>
      </c>
      <c r="D15" s="7">
        <v>20</v>
      </c>
      <c r="E15" s="8" t="s">
        <v>20</v>
      </c>
      <c r="F15" s="9">
        <f>COUNTIF(B:B,B15)</f>
      </c>
    </row>
    <row x14ac:dyDescent="0.25" r="16" customHeight="1" ht="18" hidden="1">
      <c r="A16" s="5">
        <v>16</v>
      </c>
      <c r="B16" s="6" t="s">
        <v>23</v>
      </c>
      <c r="C16" s="7">
        <v>775</v>
      </c>
      <c r="D16" s="7">
        <v>20</v>
      </c>
      <c r="E16" s="8" t="s">
        <v>20</v>
      </c>
      <c r="F16" s="9">
        <f>COUNTIF(B:B,B16)</f>
      </c>
    </row>
    <row x14ac:dyDescent="0.25" r="17" customHeight="1" ht="18" hidden="1">
      <c r="A17" s="5">
        <v>17</v>
      </c>
      <c r="B17" s="6" t="s">
        <v>24</v>
      </c>
      <c r="C17" s="7">
        <v>766</v>
      </c>
      <c r="D17" s="7">
        <v>20</v>
      </c>
      <c r="E17" s="8" t="s">
        <v>20</v>
      </c>
      <c r="F17" s="9">
        <f>COUNTIF(B:B,B17)</f>
      </c>
    </row>
    <row x14ac:dyDescent="0.25" r="18" customHeight="1" ht="14.25">
      <c r="A18" s="5">
        <v>18</v>
      </c>
      <c r="B18" s="6" t="s">
        <v>25</v>
      </c>
      <c r="C18" s="7">
        <v>732</v>
      </c>
      <c r="D18" s="7">
        <v>19</v>
      </c>
      <c r="E18" s="8" t="s">
        <v>20</v>
      </c>
      <c r="F18" s="9">
        <f>COUNTIF(B:B,B18)</f>
      </c>
    </row>
    <row x14ac:dyDescent="0.25" r="19" customHeight="1" ht="18" hidden="1">
      <c r="A19" s="5">
        <v>19</v>
      </c>
      <c r="B19" s="6" t="s">
        <v>26</v>
      </c>
      <c r="C19" s="7">
        <v>732</v>
      </c>
      <c r="D19" s="7">
        <v>19</v>
      </c>
      <c r="E19" s="8" t="s">
        <v>20</v>
      </c>
      <c r="F19" s="9">
        <f>COUNTIF(B:B,B19)</f>
      </c>
    </row>
    <row x14ac:dyDescent="0.25" r="20" customHeight="1" ht="18" hidden="1">
      <c r="A20" s="5">
        <v>20</v>
      </c>
      <c r="B20" s="6" t="s">
        <v>27</v>
      </c>
      <c r="C20" s="7">
        <v>732</v>
      </c>
      <c r="D20" s="7">
        <v>19</v>
      </c>
      <c r="E20" s="8" t="s">
        <v>20</v>
      </c>
      <c r="F20" s="9">
        <f>COUNTIF(B:B,B20)</f>
      </c>
    </row>
    <row x14ac:dyDescent="0.25" r="21" customHeight="1" ht="18" hidden="1">
      <c r="A21" s="5">
        <v>21</v>
      </c>
      <c r="B21" s="6" t="s">
        <v>28</v>
      </c>
      <c r="C21" s="7">
        <v>725</v>
      </c>
      <c r="D21" s="7">
        <v>19</v>
      </c>
      <c r="E21" s="8" t="s">
        <v>20</v>
      </c>
      <c r="F21" s="9">
        <f>COUNTIF(B:B,B21)</f>
      </c>
    </row>
    <row x14ac:dyDescent="0.25" r="22" customHeight="1" ht="18" hidden="1">
      <c r="A22" s="5">
        <v>22</v>
      </c>
      <c r="B22" s="6" t="s">
        <v>29</v>
      </c>
      <c r="C22" s="7">
        <v>702</v>
      </c>
      <c r="D22" s="7">
        <v>19</v>
      </c>
      <c r="E22" s="8" t="s">
        <v>20</v>
      </c>
      <c r="F22" s="9">
        <f>COUNTIF(B:B,B22)</f>
      </c>
    </row>
    <row x14ac:dyDescent="0.25" r="23" customHeight="1" ht="18" hidden="1">
      <c r="A23" s="5">
        <v>23</v>
      </c>
      <c r="B23" s="6" t="s">
        <v>30</v>
      </c>
      <c r="C23" s="7">
        <v>702</v>
      </c>
      <c r="D23" s="7">
        <v>19</v>
      </c>
      <c r="E23" s="8" t="s">
        <v>20</v>
      </c>
      <c r="F23" s="9">
        <f>COUNTIF(B:B,B23)</f>
      </c>
    </row>
    <row x14ac:dyDescent="0.25" r="24" customHeight="1" ht="18" hidden="1">
      <c r="A24" s="5">
        <v>24</v>
      </c>
      <c r="B24" s="6" t="s">
        <v>31</v>
      </c>
      <c r="C24" s="7">
        <v>702</v>
      </c>
      <c r="D24" s="7">
        <v>19</v>
      </c>
      <c r="E24" s="8" t="s">
        <v>20</v>
      </c>
      <c r="F24" s="9">
        <f>COUNTIF(B:B,B24)</f>
      </c>
    </row>
    <row x14ac:dyDescent="0.25" r="25" customHeight="1" ht="18" hidden="1">
      <c r="A25" s="5">
        <v>25</v>
      </c>
      <c r="B25" s="6" t="s">
        <v>32</v>
      </c>
      <c r="C25" s="7">
        <v>677</v>
      </c>
      <c r="D25" s="7">
        <v>19</v>
      </c>
      <c r="E25" s="8" t="s">
        <v>33</v>
      </c>
      <c r="F25" s="9">
        <f>COUNTIF(B:B,B25)</f>
      </c>
    </row>
    <row x14ac:dyDescent="0.25" r="26" customHeight="1" ht="18" hidden="1">
      <c r="A26" s="5">
        <v>26</v>
      </c>
      <c r="B26" s="6" t="s">
        <v>34</v>
      </c>
      <c r="C26" s="7">
        <v>677</v>
      </c>
      <c r="D26" s="7">
        <v>19</v>
      </c>
      <c r="E26" s="8" t="s">
        <v>33</v>
      </c>
      <c r="F26" s="9">
        <f>COUNTIF(B:B,B26)</f>
      </c>
    </row>
    <row x14ac:dyDescent="0.25" r="27" customHeight="1" ht="18" hidden="1">
      <c r="A27" s="5">
        <v>27</v>
      </c>
      <c r="B27" s="6" t="s">
        <v>35</v>
      </c>
      <c r="C27" s="7">
        <v>677</v>
      </c>
      <c r="D27" s="7">
        <v>19</v>
      </c>
      <c r="E27" s="8" t="s">
        <v>33</v>
      </c>
      <c r="F27" s="9">
        <f>COUNTIF(B:B,B27)</f>
      </c>
    </row>
    <row x14ac:dyDescent="0.25" r="28" customHeight="1" ht="18" hidden="1">
      <c r="A28" s="5">
        <v>28</v>
      </c>
      <c r="B28" s="6" t="s">
        <v>36</v>
      </c>
      <c r="C28" s="7">
        <v>677</v>
      </c>
      <c r="D28" s="7">
        <v>19</v>
      </c>
      <c r="E28" s="8" t="s">
        <v>33</v>
      </c>
      <c r="F28" s="9">
        <f>COUNTIF(B:B,B28)</f>
      </c>
    </row>
    <row x14ac:dyDescent="0.25" r="29" customHeight="1" ht="18" hidden="1">
      <c r="A29" s="5">
        <v>29</v>
      </c>
      <c r="B29" s="6" t="s">
        <v>37</v>
      </c>
      <c r="C29" s="7">
        <v>666</v>
      </c>
      <c r="D29" s="7">
        <v>19</v>
      </c>
      <c r="E29" s="8" t="s">
        <v>33</v>
      </c>
      <c r="F29" s="9">
        <f>COUNTIF(B:B,B29)</f>
      </c>
    </row>
    <row x14ac:dyDescent="0.25" r="30" customHeight="1" ht="14.25">
      <c r="A30" s="5">
        <v>30</v>
      </c>
      <c r="B30" s="10" t="s">
        <v>25</v>
      </c>
      <c r="C30" s="7">
        <v>732</v>
      </c>
      <c r="D30" s="7">
        <v>19</v>
      </c>
      <c r="E30" s="8" t="s">
        <v>33</v>
      </c>
      <c r="F30" s="9">
        <f>COUNTIF(B:B,B30)</f>
      </c>
    </row>
    <row x14ac:dyDescent="0.25" r="31" customHeight="1" ht="18" hidden="1">
      <c r="A31" s="5">
        <v>31</v>
      </c>
      <c r="B31" s="6" t="s">
        <v>38</v>
      </c>
      <c r="C31" s="7">
        <v>666</v>
      </c>
      <c r="D31" s="7">
        <v>19</v>
      </c>
      <c r="E31" s="8" t="s">
        <v>33</v>
      </c>
      <c r="F31" s="9">
        <f>COUNTIF(B:B,B31)</f>
      </c>
    </row>
    <row x14ac:dyDescent="0.25" r="32" customHeight="1" ht="18" hidden="1">
      <c r="A32" s="5">
        <v>32</v>
      </c>
      <c r="B32" s="6" t="s">
        <v>39</v>
      </c>
      <c r="C32" s="7">
        <v>666</v>
      </c>
      <c r="D32" s="7">
        <v>19</v>
      </c>
      <c r="E32" s="8" t="s">
        <v>33</v>
      </c>
      <c r="F32" s="9">
        <f>COUNTIF(B:B,B32)</f>
      </c>
    </row>
    <row x14ac:dyDescent="0.25" r="33" customHeight="1" ht="18" hidden="1">
      <c r="A33" s="5">
        <v>33</v>
      </c>
      <c r="B33" s="6" t="s">
        <v>40</v>
      </c>
      <c r="C33" s="7">
        <v>666</v>
      </c>
      <c r="D33" s="7">
        <v>19</v>
      </c>
      <c r="E33" s="8" t="s">
        <v>33</v>
      </c>
      <c r="F33" s="9">
        <f>COUNTIF(B:B,B33)</f>
      </c>
    </row>
    <row x14ac:dyDescent="0.25" r="34" customHeight="1" ht="18" hidden="1">
      <c r="A34" s="5">
        <v>35</v>
      </c>
      <c r="B34" s="6" t="s">
        <v>41</v>
      </c>
      <c r="C34" s="7">
        <v>657</v>
      </c>
      <c r="D34" s="7">
        <v>19</v>
      </c>
      <c r="E34" s="8" t="s">
        <v>33</v>
      </c>
      <c r="F34" s="9">
        <f>COUNTIF(B:B,B34)</f>
      </c>
    </row>
    <row x14ac:dyDescent="0.25" r="35" customHeight="1" ht="18" hidden="1">
      <c r="A35" s="5">
        <v>36</v>
      </c>
      <c r="B35" s="6" t="s">
        <v>42</v>
      </c>
      <c r="C35" s="7">
        <v>636</v>
      </c>
      <c r="D35" s="7">
        <v>19</v>
      </c>
      <c r="E35" s="8" t="s">
        <v>33</v>
      </c>
      <c r="F35" s="9">
        <f>COUNTIF(B:B,B35)</f>
      </c>
    </row>
    <row x14ac:dyDescent="0.25" r="36" customHeight="1" ht="18" hidden="1">
      <c r="A36" s="5">
        <v>37</v>
      </c>
      <c r="B36" s="6" t="s">
        <v>43</v>
      </c>
      <c r="C36" s="7">
        <v>634</v>
      </c>
      <c r="D36" s="7">
        <v>19</v>
      </c>
      <c r="E36" s="8" t="s">
        <v>33</v>
      </c>
      <c r="F36" s="9">
        <f>COUNTIF(B:B,B36)</f>
      </c>
    </row>
    <row x14ac:dyDescent="0.25" r="37" customHeight="1" ht="18" hidden="1">
      <c r="A37" s="5">
        <v>38</v>
      </c>
      <c r="B37" s="6" t="s">
        <v>44</v>
      </c>
      <c r="C37" s="7">
        <v>634</v>
      </c>
      <c r="D37" s="7">
        <v>19</v>
      </c>
      <c r="E37" s="8" t="s">
        <v>33</v>
      </c>
      <c r="F37" s="9">
        <f>COUNTIF(B:B,B37)</f>
      </c>
    </row>
    <row x14ac:dyDescent="0.25" r="38" customHeight="1" ht="18" hidden="1">
      <c r="A38" s="5">
        <v>40</v>
      </c>
      <c r="B38" s="6" t="s">
        <v>45</v>
      </c>
      <c r="C38" s="7">
        <v>634</v>
      </c>
      <c r="D38" s="7">
        <v>19</v>
      </c>
      <c r="E38" s="8" t="s">
        <v>33</v>
      </c>
      <c r="F38" s="9">
        <f>COUNTIF(B:B,B38)</f>
      </c>
    </row>
    <row x14ac:dyDescent="0.25" r="39" customHeight="1" ht="18" hidden="1">
      <c r="A39" s="5">
        <v>41</v>
      </c>
      <c r="B39" s="6" t="s">
        <v>46</v>
      </c>
      <c r="C39" s="7">
        <v>634</v>
      </c>
      <c r="D39" s="7">
        <v>19</v>
      </c>
      <c r="E39" s="8" t="s">
        <v>33</v>
      </c>
      <c r="F39" s="9">
        <f>COUNTIF(B:B,B39)</f>
      </c>
    </row>
    <row x14ac:dyDescent="0.25" r="40" customHeight="1" ht="18" hidden="1">
      <c r="A40" s="5">
        <v>42</v>
      </c>
      <c r="B40" s="6" t="s">
        <v>47</v>
      </c>
      <c r="C40" s="7">
        <v>634</v>
      </c>
      <c r="D40" s="7">
        <v>19</v>
      </c>
      <c r="E40" s="8" t="s">
        <v>33</v>
      </c>
      <c r="F40" s="9">
        <f>COUNTIF(B:B,B40)</f>
      </c>
    </row>
    <row x14ac:dyDescent="0.25" r="41" customHeight="1" ht="18" hidden="1">
      <c r="A41" s="5">
        <v>43</v>
      </c>
      <c r="B41" s="6" t="s">
        <v>48</v>
      </c>
      <c r="C41" s="7">
        <v>619</v>
      </c>
      <c r="D41" s="7">
        <v>19</v>
      </c>
      <c r="E41" s="8" t="s">
        <v>33</v>
      </c>
      <c r="F41" s="9">
        <f>COUNTIF(B:B,B41)</f>
      </c>
    </row>
    <row x14ac:dyDescent="0.25" r="42" customHeight="1" ht="18" hidden="1">
      <c r="A42" s="5">
        <v>44</v>
      </c>
      <c r="B42" s="6" t="s">
        <v>49</v>
      </c>
      <c r="C42" s="7">
        <v>611</v>
      </c>
      <c r="D42" s="7">
        <v>18</v>
      </c>
      <c r="E42" s="8" t="s">
        <v>33</v>
      </c>
      <c r="F42" s="9">
        <f>COUNTIF(B:B,B42)</f>
      </c>
    </row>
    <row x14ac:dyDescent="0.25" r="43" customHeight="1" ht="18" hidden="1">
      <c r="A43" s="5">
        <v>45</v>
      </c>
      <c r="B43" s="6" t="s">
        <v>50</v>
      </c>
      <c r="C43" s="7">
        <v>579</v>
      </c>
      <c r="D43" s="7">
        <v>18</v>
      </c>
      <c r="E43" s="8" t="s">
        <v>33</v>
      </c>
      <c r="F43" s="9">
        <f>COUNTIF(B:B,B43)</f>
      </c>
    </row>
    <row x14ac:dyDescent="0.25" r="44" customHeight="1" ht="18" hidden="1">
      <c r="A44" s="5">
        <v>46</v>
      </c>
      <c r="B44" s="6" t="s">
        <v>51</v>
      </c>
      <c r="C44" s="7">
        <v>571</v>
      </c>
      <c r="D44" s="7">
        <v>18</v>
      </c>
      <c r="E44" s="8" t="s">
        <v>33</v>
      </c>
      <c r="F44" s="9">
        <f>COUNTIF(B:B,B44)</f>
      </c>
    </row>
    <row x14ac:dyDescent="0.25" r="45" customHeight="1" ht="18" hidden="1">
      <c r="A45" s="5">
        <v>47</v>
      </c>
      <c r="B45" s="6" t="s">
        <v>52</v>
      </c>
      <c r="C45" s="7">
        <v>571</v>
      </c>
      <c r="D45" s="7">
        <v>18</v>
      </c>
      <c r="E45" s="8" t="s">
        <v>33</v>
      </c>
      <c r="F45" s="9">
        <f>COUNTIF(B:B,B45)</f>
      </c>
    </row>
    <row x14ac:dyDescent="0.25" r="46" customHeight="1" ht="18" hidden="1">
      <c r="A46" s="5">
        <v>48</v>
      </c>
      <c r="B46" s="6" t="s">
        <v>53</v>
      </c>
      <c r="C46" s="7">
        <v>571</v>
      </c>
      <c r="D46" s="7">
        <v>18</v>
      </c>
      <c r="E46" s="8" t="s">
        <v>33</v>
      </c>
      <c r="F46" s="9">
        <f>COUNTIF(B:B,B46)</f>
      </c>
    </row>
    <row x14ac:dyDescent="0.25" r="47" customHeight="1" ht="18" hidden="1">
      <c r="A47" s="5">
        <v>49</v>
      </c>
      <c r="B47" s="6" t="s">
        <v>54</v>
      </c>
      <c r="C47" s="7">
        <v>666</v>
      </c>
      <c r="D47" s="7">
        <v>18</v>
      </c>
      <c r="E47" s="8" t="s">
        <v>33</v>
      </c>
      <c r="F47" s="9">
        <f>COUNTIF(B:B,B47)</f>
      </c>
    </row>
    <row x14ac:dyDescent="0.25" r="48" customHeight="1" ht="18" hidden="1">
      <c r="A48" s="5">
        <v>50</v>
      </c>
      <c r="B48" s="6" t="s">
        <v>55</v>
      </c>
      <c r="C48" s="7">
        <v>551</v>
      </c>
      <c r="D48" s="7">
        <v>18</v>
      </c>
      <c r="E48" s="8" t="s">
        <v>33</v>
      </c>
      <c r="F48" s="9">
        <f>COUNTIF(B:B,B48)</f>
      </c>
    </row>
    <row x14ac:dyDescent="0.25" r="49" customHeight="1" ht="14.25">
      <c r="A49" s="5">
        <v>51</v>
      </c>
      <c r="B49" s="10" t="s">
        <v>56</v>
      </c>
      <c r="C49" s="7">
        <v>551</v>
      </c>
      <c r="D49" s="7">
        <v>18</v>
      </c>
      <c r="E49" s="8" t="s">
        <v>33</v>
      </c>
      <c r="F49" s="9">
        <f>COUNTIF(B:B,B49)</f>
      </c>
    </row>
    <row x14ac:dyDescent="0.25" r="50" customHeight="1" ht="18" hidden="1">
      <c r="A50" s="5">
        <v>52</v>
      </c>
      <c r="B50" s="6" t="s">
        <v>57</v>
      </c>
      <c r="C50" s="7">
        <v>564</v>
      </c>
      <c r="D50" s="7">
        <v>18</v>
      </c>
      <c r="E50" s="8" t="s">
        <v>33</v>
      </c>
      <c r="F50" s="9">
        <f>COUNTIF(B:B,B50)</f>
      </c>
    </row>
    <row x14ac:dyDescent="0.25" r="51" customHeight="1" ht="18" hidden="1">
      <c r="A51" s="5">
        <v>53</v>
      </c>
      <c r="B51" s="6" t="s">
        <v>58</v>
      </c>
      <c r="C51" s="7">
        <v>496</v>
      </c>
      <c r="D51" s="7">
        <v>17</v>
      </c>
      <c r="E51" s="8" t="s">
        <v>59</v>
      </c>
      <c r="F51" s="9">
        <f>COUNTIF(B:B,B51)</f>
      </c>
    </row>
    <row x14ac:dyDescent="0.25" r="52" customHeight="1" ht="18" hidden="1">
      <c r="A52" s="5">
        <v>54</v>
      </c>
      <c r="B52" s="6" t="s">
        <v>60</v>
      </c>
      <c r="C52" s="7">
        <v>496</v>
      </c>
      <c r="D52" s="7">
        <v>17</v>
      </c>
      <c r="E52" s="8" t="s">
        <v>59</v>
      </c>
      <c r="F52" s="9">
        <f>COUNTIF(B:B,B52)</f>
      </c>
    </row>
    <row x14ac:dyDescent="0.25" r="53" customHeight="1" ht="18" hidden="1">
      <c r="A53" s="5">
        <v>55</v>
      </c>
      <c r="B53" s="6" t="s">
        <v>61</v>
      </c>
      <c r="C53" s="7">
        <v>496</v>
      </c>
      <c r="D53" s="7">
        <v>17</v>
      </c>
      <c r="E53" s="8" t="s">
        <v>59</v>
      </c>
      <c r="F53" s="9">
        <f>COUNTIF(B:B,B53)</f>
      </c>
    </row>
    <row x14ac:dyDescent="0.25" r="54" customHeight="1" ht="18" hidden="1">
      <c r="A54" s="5">
        <v>56</v>
      </c>
      <c r="B54" s="6" t="s">
        <v>62</v>
      </c>
      <c r="C54" s="7">
        <v>496</v>
      </c>
      <c r="D54" s="7">
        <v>17</v>
      </c>
      <c r="E54" s="8" t="s">
        <v>59</v>
      </c>
      <c r="F54" s="9">
        <f>COUNTIF(B:B,B54)</f>
      </c>
    </row>
    <row x14ac:dyDescent="0.25" r="55" customHeight="1" ht="18" hidden="1">
      <c r="A55" s="5">
        <v>57</v>
      </c>
      <c r="B55" s="6" t="s">
        <v>63</v>
      </c>
      <c r="C55" s="7">
        <v>496</v>
      </c>
      <c r="D55" s="7">
        <v>17</v>
      </c>
      <c r="E55" s="8" t="s">
        <v>59</v>
      </c>
      <c r="F55" s="9">
        <f>COUNTIF(B:B,B55)</f>
      </c>
    </row>
    <row x14ac:dyDescent="0.25" r="56" customHeight="1" ht="18" hidden="1">
      <c r="A56" s="5">
        <v>59</v>
      </c>
      <c r="B56" s="6" t="s">
        <v>64</v>
      </c>
      <c r="C56" s="7">
        <v>496</v>
      </c>
      <c r="D56" s="7">
        <v>17</v>
      </c>
      <c r="E56" s="8" t="s">
        <v>59</v>
      </c>
      <c r="F56" s="9">
        <f>COUNTIF(B:B,B56)</f>
      </c>
    </row>
    <row x14ac:dyDescent="0.25" r="57" customHeight="1" ht="18" hidden="1">
      <c r="A57" s="5">
        <v>60</v>
      </c>
      <c r="B57" s="6" t="s">
        <v>65</v>
      </c>
      <c r="C57" s="7">
        <v>496</v>
      </c>
      <c r="D57" s="7">
        <v>17</v>
      </c>
      <c r="E57" s="8" t="s">
        <v>59</v>
      </c>
      <c r="F57" s="9">
        <f>COUNTIF(B:B,B57)</f>
      </c>
    </row>
    <row x14ac:dyDescent="0.25" r="58" customHeight="1" ht="18" hidden="1">
      <c r="A58" s="5">
        <v>61</v>
      </c>
      <c r="B58" s="6" t="s">
        <v>66</v>
      </c>
      <c r="C58" s="7">
        <v>496</v>
      </c>
      <c r="D58" s="7">
        <v>17</v>
      </c>
      <c r="E58" s="8" t="s">
        <v>59</v>
      </c>
      <c r="F58" s="9">
        <f>COUNTIF(B:B,B58)</f>
      </c>
    </row>
    <row x14ac:dyDescent="0.25" r="59" customHeight="1" ht="18" hidden="1">
      <c r="A59" s="5">
        <v>62</v>
      </c>
      <c r="B59" s="6" t="s">
        <v>67</v>
      </c>
      <c r="C59" s="7">
        <v>496</v>
      </c>
      <c r="D59" s="7">
        <v>17</v>
      </c>
      <c r="E59" s="8" t="s">
        <v>59</v>
      </c>
      <c r="F59" s="9">
        <f>COUNTIF(B:B,B59)</f>
      </c>
    </row>
    <row x14ac:dyDescent="0.25" r="60" customHeight="1" ht="18" hidden="1">
      <c r="A60" s="5">
        <v>63</v>
      </c>
      <c r="B60" s="6" t="s">
        <v>68</v>
      </c>
      <c r="C60" s="7">
        <v>496</v>
      </c>
      <c r="D60" s="7">
        <v>17</v>
      </c>
      <c r="E60" s="8" t="s">
        <v>59</v>
      </c>
      <c r="F60" s="9">
        <f>COUNTIF(B:B,B60)</f>
      </c>
    </row>
    <row x14ac:dyDescent="0.25" r="61" customHeight="1" ht="18" hidden="1">
      <c r="A61" s="5">
        <v>64</v>
      </c>
      <c r="B61" s="6" t="s">
        <v>69</v>
      </c>
      <c r="C61" s="7">
        <v>496</v>
      </c>
      <c r="D61" s="7">
        <v>17</v>
      </c>
      <c r="E61" s="8" t="s">
        <v>59</v>
      </c>
      <c r="F61" s="9">
        <f>COUNTIF(B:B,B61)</f>
      </c>
    </row>
    <row x14ac:dyDescent="0.25" r="62" customHeight="1" ht="18" hidden="1">
      <c r="A62" s="5">
        <v>65</v>
      </c>
      <c r="B62" s="6" t="s">
        <v>70</v>
      </c>
      <c r="C62" s="7">
        <v>479</v>
      </c>
      <c r="D62" s="7">
        <v>17</v>
      </c>
      <c r="E62" s="8" t="s">
        <v>59</v>
      </c>
      <c r="F62" s="9">
        <f>COUNTIF(B:B,B62)</f>
      </c>
    </row>
    <row x14ac:dyDescent="0.25" r="63" customHeight="1" ht="18" hidden="1">
      <c r="A63" s="5">
        <v>67</v>
      </c>
      <c r="B63" s="6" t="s">
        <v>71</v>
      </c>
      <c r="C63" s="7">
        <v>466</v>
      </c>
      <c r="D63" s="7">
        <v>17</v>
      </c>
      <c r="E63" s="8" t="s">
        <v>59</v>
      </c>
      <c r="F63" s="9">
        <f>COUNTIF(B:B,B63)</f>
      </c>
    </row>
    <row x14ac:dyDescent="0.25" r="64" customHeight="1" ht="18" hidden="1">
      <c r="A64" s="5">
        <v>68</v>
      </c>
      <c r="B64" s="6" t="s">
        <v>72</v>
      </c>
      <c r="C64" s="7">
        <v>466</v>
      </c>
      <c r="D64" s="7">
        <v>17</v>
      </c>
      <c r="E64" s="8" t="s">
        <v>59</v>
      </c>
      <c r="F64" s="9">
        <f>COUNTIF(B:B,B64)</f>
      </c>
    </row>
    <row x14ac:dyDescent="0.25" r="65" customHeight="1" ht="18" hidden="1">
      <c r="A65" s="5">
        <v>69</v>
      </c>
      <c r="B65" s="6" t="s">
        <v>73</v>
      </c>
      <c r="C65" s="7">
        <v>466</v>
      </c>
      <c r="D65" s="7">
        <v>17</v>
      </c>
      <c r="E65" s="8" t="s">
        <v>59</v>
      </c>
      <c r="F65" s="9">
        <f>COUNTIF(B:B,B65)</f>
      </c>
    </row>
    <row x14ac:dyDescent="0.25" r="66" customHeight="1" ht="18" hidden="1">
      <c r="A66" s="5">
        <v>70</v>
      </c>
      <c r="B66" s="6" t="s">
        <v>74</v>
      </c>
      <c r="C66" s="7">
        <v>466</v>
      </c>
      <c r="D66" s="7">
        <v>17</v>
      </c>
      <c r="E66" s="8" t="s">
        <v>59</v>
      </c>
      <c r="F66" s="9">
        <f>COUNTIF(B:B,B66)</f>
      </c>
    </row>
    <row x14ac:dyDescent="0.25" r="67" customHeight="1" ht="18" hidden="1">
      <c r="A67" s="5">
        <v>71</v>
      </c>
      <c r="B67" s="6" t="s">
        <v>75</v>
      </c>
      <c r="C67" s="7">
        <v>451</v>
      </c>
      <c r="D67" s="7">
        <v>17</v>
      </c>
      <c r="E67" s="8" t="s">
        <v>59</v>
      </c>
      <c r="F67" s="9">
        <f>COUNTIF(B:B,B67)</f>
      </c>
    </row>
    <row x14ac:dyDescent="0.25" r="68" customHeight="1" ht="18" hidden="1">
      <c r="A68" s="5">
        <v>72</v>
      </c>
      <c r="B68" s="6" t="s">
        <v>76</v>
      </c>
      <c r="C68" s="7">
        <v>451</v>
      </c>
      <c r="D68" s="7">
        <v>17</v>
      </c>
      <c r="E68" s="8" t="s">
        <v>59</v>
      </c>
      <c r="F68" s="9">
        <f>COUNTIF(B:B,B68)</f>
      </c>
    </row>
    <row x14ac:dyDescent="0.25" r="69" customHeight="1" ht="18" hidden="1">
      <c r="A69" s="5">
        <v>73</v>
      </c>
      <c r="B69" s="6" t="s">
        <v>77</v>
      </c>
      <c r="C69" s="7">
        <v>451</v>
      </c>
      <c r="D69" s="7">
        <v>17</v>
      </c>
      <c r="E69" s="8" t="s">
        <v>59</v>
      </c>
      <c r="F69" s="9">
        <f>COUNTIF(B:B,B69)</f>
      </c>
    </row>
    <row x14ac:dyDescent="0.25" r="70" customHeight="1" ht="18" hidden="1">
      <c r="A70" s="5">
        <v>74</v>
      </c>
      <c r="B70" s="6" t="s">
        <v>78</v>
      </c>
      <c r="C70" s="7">
        <v>449</v>
      </c>
      <c r="D70" s="7">
        <v>17</v>
      </c>
      <c r="E70" s="8" t="s">
        <v>59</v>
      </c>
      <c r="F70" s="9">
        <f>COUNTIF(B:B,B70)</f>
      </c>
    </row>
    <row x14ac:dyDescent="0.25" r="71" customHeight="1" ht="18" hidden="1">
      <c r="A71" s="5">
        <v>75</v>
      </c>
      <c r="B71" s="6" t="s">
        <v>79</v>
      </c>
      <c r="C71" s="7">
        <v>438</v>
      </c>
      <c r="D71" s="7">
        <v>16</v>
      </c>
      <c r="E71" s="8" t="s">
        <v>59</v>
      </c>
      <c r="F71" s="9">
        <f>COUNTIF(B:B,B71)</f>
      </c>
    </row>
    <row x14ac:dyDescent="0.25" r="72" customHeight="1" ht="14.25">
      <c r="A72" s="5">
        <v>77</v>
      </c>
      <c r="B72" s="6" t="s">
        <v>80</v>
      </c>
      <c r="C72" s="7">
        <v>438</v>
      </c>
      <c r="D72" s="7">
        <v>16</v>
      </c>
      <c r="E72" s="8" t="s">
        <v>59</v>
      </c>
      <c r="F72" s="9">
        <f>COUNTIF(B:B,B72)</f>
      </c>
    </row>
    <row x14ac:dyDescent="0.25" r="73" customHeight="1" ht="14.25">
      <c r="A73" s="5">
        <v>78</v>
      </c>
      <c r="B73" s="10" t="s">
        <v>80</v>
      </c>
      <c r="C73" s="7">
        <v>438</v>
      </c>
      <c r="D73" s="7">
        <v>16</v>
      </c>
      <c r="E73" s="8" t="s">
        <v>59</v>
      </c>
      <c r="F73" s="9">
        <f>COUNTIF(B:B,B73)</f>
      </c>
    </row>
    <row x14ac:dyDescent="0.25" r="74" customHeight="1" ht="18" hidden="1">
      <c r="A74" s="5">
        <v>79</v>
      </c>
      <c r="B74" s="6" t="s">
        <v>81</v>
      </c>
      <c r="C74" s="7">
        <v>438</v>
      </c>
      <c r="D74" s="7">
        <v>16</v>
      </c>
      <c r="E74" s="8" t="s">
        <v>59</v>
      </c>
      <c r="F74" s="9">
        <f>COUNTIF(B:B,B74)</f>
      </c>
    </row>
    <row x14ac:dyDescent="0.25" r="75" customHeight="1" ht="18" hidden="1">
      <c r="A75" s="5">
        <v>80</v>
      </c>
      <c r="B75" s="6" t="s">
        <v>82</v>
      </c>
      <c r="C75" s="7">
        <v>432</v>
      </c>
      <c r="D75" s="7">
        <v>16</v>
      </c>
      <c r="E75" s="8" t="s">
        <v>59</v>
      </c>
      <c r="F75" s="9">
        <f>COUNTIF(B:B,B75)</f>
      </c>
    </row>
    <row x14ac:dyDescent="0.25" r="76" customHeight="1" ht="18" hidden="1">
      <c r="A76" s="5">
        <v>82</v>
      </c>
      <c r="B76" s="6" t="s">
        <v>83</v>
      </c>
      <c r="C76" s="7">
        <v>432</v>
      </c>
      <c r="D76" s="7">
        <v>16</v>
      </c>
      <c r="E76" s="8" t="s">
        <v>59</v>
      </c>
      <c r="F76" s="9">
        <f>COUNTIF(B:B,B76)</f>
      </c>
    </row>
    <row x14ac:dyDescent="0.25" r="77" customHeight="1" ht="18" hidden="1">
      <c r="A77" s="5">
        <v>83</v>
      </c>
      <c r="B77" s="6" t="s">
        <v>84</v>
      </c>
      <c r="C77" s="7">
        <v>421</v>
      </c>
      <c r="D77" s="7">
        <v>16</v>
      </c>
      <c r="E77" s="8" t="s">
        <v>59</v>
      </c>
      <c r="F77" s="9">
        <f>COUNTIF(B:B,B77)</f>
      </c>
    </row>
    <row x14ac:dyDescent="0.25" r="78" customHeight="1" ht="18" hidden="1">
      <c r="A78" s="5">
        <v>84</v>
      </c>
      <c r="B78" s="6" t="s">
        <v>85</v>
      </c>
      <c r="C78" s="7">
        <v>353</v>
      </c>
      <c r="D78" s="7">
        <v>15</v>
      </c>
      <c r="E78" s="8" t="s">
        <v>86</v>
      </c>
      <c r="F78" s="9">
        <f>COUNTIF(B:B,B78)</f>
      </c>
    </row>
    <row x14ac:dyDescent="0.25" r="79" customHeight="1" ht="18" hidden="1">
      <c r="A79" s="5">
        <v>85</v>
      </c>
      <c r="B79" s="6" t="s">
        <v>87</v>
      </c>
      <c r="C79" s="7">
        <v>406</v>
      </c>
      <c r="D79" s="7">
        <v>16</v>
      </c>
      <c r="E79" s="8" t="s">
        <v>59</v>
      </c>
      <c r="F79" s="9">
        <f>COUNTIF(B:B,B79)</f>
      </c>
    </row>
    <row x14ac:dyDescent="0.25" r="80" customHeight="1" ht="18" hidden="1">
      <c r="A80" s="5">
        <v>86</v>
      </c>
      <c r="B80" s="6" t="s">
        <v>88</v>
      </c>
      <c r="C80" s="7">
        <v>406</v>
      </c>
      <c r="D80" s="7">
        <v>16</v>
      </c>
      <c r="E80" s="8" t="s">
        <v>59</v>
      </c>
      <c r="F80" s="9">
        <f>COUNTIF(B:B,B80)</f>
      </c>
    </row>
    <row x14ac:dyDescent="0.25" r="81" customHeight="1" ht="18" hidden="1">
      <c r="A81" s="5">
        <v>87</v>
      </c>
      <c r="B81" s="6" t="s">
        <v>89</v>
      </c>
      <c r="C81" s="7">
        <v>406</v>
      </c>
      <c r="D81" s="7">
        <v>16</v>
      </c>
      <c r="E81" s="8" t="s">
        <v>59</v>
      </c>
      <c r="F81" s="9">
        <f>COUNTIF(B:B,B81)</f>
      </c>
    </row>
    <row x14ac:dyDescent="0.25" r="82" customHeight="1" ht="18" hidden="1">
      <c r="A82" s="5">
        <v>88</v>
      </c>
      <c r="B82" s="6" t="s">
        <v>90</v>
      </c>
      <c r="C82" s="7">
        <v>406</v>
      </c>
      <c r="D82" s="7">
        <v>16</v>
      </c>
      <c r="E82" s="8" t="s">
        <v>59</v>
      </c>
      <c r="F82" s="9">
        <f>COUNTIF(B:B,B82)</f>
      </c>
    </row>
    <row x14ac:dyDescent="0.25" r="83" customHeight="1" ht="18" hidden="1">
      <c r="A83" s="5">
        <v>89</v>
      </c>
      <c r="B83" s="6" t="s">
        <v>91</v>
      </c>
      <c r="C83" s="7">
        <v>406</v>
      </c>
      <c r="D83" s="7">
        <v>16</v>
      </c>
      <c r="E83" s="8" t="s">
        <v>59</v>
      </c>
      <c r="F83" s="9">
        <f>COUNTIF(B:B,B83)</f>
      </c>
    </row>
    <row x14ac:dyDescent="0.25" r="84" customHeight="1" ht="18" hidden="1">
      <c r="A84" s="5">
        <v>91</v>
      </c>
      <c r="B84" s="6" t="s">
        <v>92</v>
      </c>
      <c r="C84" s="7">
        <v>406</v>
      </c>
      <c r="D84" s="7">
        <v>16</v>
      </c>
      <c r="E84" s="8" t="s">
        <v>59</v>
      </c>
      <c r="F84" s="9">
        <f>COUNTIF(B:B,B84)</f>
      </c>
    </row>
    <row x14ac:dyDescent="0.25" r="85" customHeight="1" ht="18" hidden="1">
      <c r="A85" s="5">
        <v>92</v>
      </c>
      <c r="B85" s="6" t="s">
        <v>93</v>
      </c>
      <c r="C85" s="7">
        <v>393</v>
      </c>
      <c r="D85" s="7">
        <v>16</v>
      </c>
      <c r="E85" s="8" t="s">
        <v>59</v>
      </c>
      <c r="F85" s="9">
        <f>COUNTIF(B:B,B85)</f>
      </c>
    </row>
    <row x14ac:dyDescent="0.25" r="86" customHeight="1" ht="18" hidden="1">
      <c r="A86" s="5">
        <v>93</v>
      </c>
      <c r="B86" s="6" t="s">
        <v>94</v>
      </c>
      <c r="C86" s="7">
        <v>393</v>
      </c>
      <c r="D86" s="7">
        <v>16</v>
      </c>
      <c r="E86" s="8" t="s">
        <v>59</v>
      </c>
      <c r="F86" s="9">
        <f>COUNTIF(B:B,B86)</f>
      </c>
    </row>
    <row x14ac:dyDescent="0.25" r="87" customHeight="1" ht="18" hidden="1">
      <c r="A87" s="5">
        <v>94</v>
      </c>
      <c r="B87" s="6" t="s">
        <v>95</v>
      </c>
      <c r="C87" s="7">
        <v>333</v>
      </c>
      <c r="D87" s="7">
        <v>16</v>
      </c>
      <c r="E87" s="8" t="s">
        <v>59</v>
      </c>
      <c r="F87" s="9">
        <f>COUNTIF(B:B,B87)</f>
      </c>
    </row>
    <row x14ac:dyDescent="0.25" r="88" customHeight="1" ht="18" hidden="1">
      <c r="A88" s="5">
        <v>95</v>
      </c>
      <c r="B88" s="6" t="s">
        <v>96</v>
      </c>
      <c r="C88" s="7">
        <v>383</v>
      </c>
      <c r="D88" s="7">
        <v>16</v>
      </c>
      <c r="E88" s="8" t="s">
        <v>86</v>
      </c>
      <c r="F88" s="9">
        <f>COUNTIF(B:B,B88)</f>
      </c>
    </row>
    <row x14ac:dyDescent="0.25" r="89" customHeight="1" ht="18" hidden="1">
      <c r="A89" s="5">
        <v>96</v>
      </c>
      <c r="B89" s="6" t="s">
        <v>97</v>
      </c>
      <c r="C89" s="7">
        <v>381</v>
      </c>
      <c r="D89" s="7">
        <v>16</v>
      </c>
      <c r="E89" s="8" t="s">
        <v>86</v>
      </c>
      <c r="F89" s="9">
        <f>COUNTIF(B:B,B89)</f>
      </c>
    </row>
    <row x14ac:dyDescent="0.25" r="90" customHeight="1" ht="18" hidden="1">
      <c r="A90" s="5">
        <v>97</v>
      </c>
      <c r="B90" s="6" t="s">
        <v>98</v>
      </c>
      <c r="C90" s="7">
        <v>381</v>
      </c>
      <c r="D90" s="7">
        <v>16</v>
      </c>
      <c r="E90" s="8" t="s">
        <v>86</v>
      </c>
      <c r="F90" s="9">
        <f>COUNTIF(B:B,B90)</f>
      </c>
    </row>
    <row x14ac:dyDescent="0.25" r="91" customHeight="1" ht="18" hidden="1">
      <c r="A91" s="5">
        <v>98</v>
      </c>
      <c r="B91" s="6" t="s">
        <v>99</v>
      </c>
      <c r="C91" s="7">
        <v>381</v>
      </c>
      <c r="D91" s="7">
        <v>16</v>
      </c>
      <c r="E91" s="8" t="s">
        <v>86</v>
      </c>
      <c r="F91" s="9">
        <f>COUNTIF(B:B,B91)</f>
      </c>
    </row>
    <row x14ac:dyDescent="0.25" r="92" customHeight="1" ht="18" hidden="1">
      <c r="A92" s="5">
        <v>94</v>
      </c>
      <c r="B92" s="6" t="s">
        <v>100</v>
      </c>
      <c r="C92" s="7">
        <v>333</v>
      </c>
      <c r="D92" s="7">
        <v>16</v>
      </c>
      <c r="E92" s="8" t="s">
        <v>59</v>
      </c>
      <c r="F92" s="9">
        <f>COUNTIF(B:B,B92)</f>
      </c>
    </row>
    <row x14ac:dyDescent="0.25" r="93" customHeight="1" ht="18" hidden="1">
      <c r="A93" s="5">
        <v>99</v>
      </c>
      <c r="B93" s="6" t="s">
        <v>101</v>
      </c>
      <c r="C93" s="7">
        <v>372</v>
      </c>
      <c r="D93" s="7">
        <v>16</v>
      </c>
      <c r="E93" s="8" t="s">
        <v>86</v>
      </c>
      <c r="F93" s="9">
        <f>COUNTIF(B:B,B93)</f>
      </c>
    </row>
    <row x14ac:dyDescent="0.25" r="94" customHeight="1" ht="18" hidden="1">
      <c r="A94" s="5">
        <v>100</v>
      </c>
      <c r="B94" s="6" t="s">
        <v>102</v>
      </c>
      <c r="C94" s="7">
        <v>353</v>
      </c>
      <c r="D94" s="7">
        <v>15</v>
      </c>
      <c r="E94" s="8" t="s">
        <v>86</v>
      </c>
      <c r="F94" s="9">
        <f>COUNTIF(B:B,B94)</f>
      </c>
    </row>
    <row x14ac:dyDescent="0.25" r="95" customHeight="1" ht="18" hidden="1">
      <c r="A95" s="5">
        <v>101</v>
      </c>
      <c r="B95" s="6" t="s">
        <v>103</v>
      </c>
      <c r="C95" s="7">
        <v>353</v>
      </c>
      <c r="D95" s="7">
        <v>15</v>
      </c>
      <c r="E95" s="8" t="s">
        <v>86</v>
      </c>
      <c r="F95" s="9">
        <f>COUNTIF(B:B,B95)</f>
      </c>
    </row>
    <row x14ac:dyDescent="0.25" r="96" customHeight="1" ht="18" hidden="1">
      <c r="A96" s="5">
        <v>103</v>
      </c>
      <c r="B96" s="6" t="s">
        <v>104</v>
      </c>
      <c r="C96" s="7">
        <v>353</v>
      </c>
      <c r="D96" s="7">
        <v>15</v>
      </c>
      <c r="E96" s="8" t="s">
        <v>86</v>
      </c>
      <c r="F96" s="9">
        <f>COUNTIF(B:B,B96)</f>
      </c>
    </row>
    <row x14ac:dyDescent="0.25" r="97" customHeight="1" ht="18" hidden="1">
      <c r="A97" s="5">
        <v>104</v>
      </c>
      <c r="B97" s="6" t="s">
        <v>105</v>
      </c>
      <c r="C97" s="7">
        <v>353</v>
      </c>
      <c r="D97" s="7">
        <v>15</v>
      </c>
      <c r="E97" s="8" t="s">
        <v>86</v>
      </c>
      <c r="F97" s="9">
        <f>COUNTIF(B:B,B97)</f>
      </c>
    </row>
    <row x14ac:dyDescent="0.25" r="98" customHeight="1" ht="18" hidden="1">
      <c r="A98" s="5">
        <v>105</v>
      </c>
      <c r="B98" s="6" t="s">
        <v>106</v>
      </c>
      <c r="C98" s="7">
        <v>353</v>
      </c>
      <c r="D98" s="7">
        <v>15</v>
      </c>
      <c r="E98" s="8" t="s">
        <v>86</v>
      </c>
      <c r="F98" s="9">
        <f>COUNTIF(B:B,B98)</f>
      </c>
    </row>
    <row x14ac:dyDescent="0.25" r="99" customHeight="1" ht="18" hidden="1">
      <c r="A99" s="5">
        <v>107</v>
      </c>
      <c r="B99" s="6" t="s">
        <v>107</v>
      </c>
      <c r="C99" s="7">
        <v>344</v>
      </c>
      <c r="D99" s="7">
        <v>15</v>
      </c>
      <c r="E99" s="8" t="s">
        <v>86</v>
      </c>
      <c r="F99" s="9">
        <f>COUNTIF(B:B,B99)</f>
      </c>
    </row>
    <row x14ac:dyDescent="0.25" r="100" customHeight="1" ht="18" hidden="1">
      <c r="A100" s="5">
        <v>110</v>
      </c>
      <c r="B100" s="6" t="s">
        <v>108</v>
      </c>
      <c r="C100" s="7">
        <v>344</v>
      </c>
      <c r="D100" s="7">
        <v>15</v>
      </c>
      <c r="E100" s="8" t="s">
        <v>86</v>
      </c>
      <c r="F100" s="9">
        <f>COUNTIF(B:B,B100)</f>
      </c>
    </row>
    <row x14ac:dyDescent="0.25" r="101" customHeight="1" ht="18" hidden="1">
      <c r="A101" s="5">
        <v>111</v>
      </c>
      <c r="B101" s="6" t="s">
        <v>109</v>
      </c>
      <c r="C101" s="7">
        <v>344</v>
      </c>
      <c r="D101" s="7">
        <v>15</v>
      </c>
      <c r="E101" s="8" t="s">
        <v>86</v>
      </c>
      <c r="F101" s="9">
        <f>COUNTIF(B:B,B101)</f>
      </c>
    </row>
    <row x14ac:dyDescent="0.25" r="102" customHeight="1" ht="18" hidden="1">
      <c r="A102" s="5">
        <v>112</v>
      </c>
      <c r="B102" s="6" t="s">
        <v>110</v>
      </c>
      <c r="C102" s="7">
        <v>344</v>
      </c>
      <c r="D102" s="7">
        <v>15</v>
      </c>
      <c r="E102" s="8" t="s">
        <v>86</v>
      </c>
      <c r="F102" s="9">
        <f>COUNTIF(B:B,B102)</f>
      </c>
    </row>
    <row x14ac:dyDescent="0.25" r="103" customHeight="1" ht="18" hidden="1">
      <c r="A103" s="5">
        <v>113</v>
      </c>
      <c r="B103" s="6" t="s">
        <v>111</v>
      </c>
      <c r="C103" s="7">
        <v>344</v>
      </c>
      <c r="D103" s="7">
        <v>15</v>
      </c>
      <c r="E103" s="8" t="s">
        <v>86</v>
      </c>
      <c r="F103" s="9">
        <f>COUNTIF(B:B,B103)</f>
      </c>
    </row>
    <row x14ac:dyDescent="0.25" r="104" customHeight="1" ht="18" hidden="1">
      <c r="A104" s="5">
        <v>115</v>
      </c>
      <c r="B104" s="6" t="s">
        <v>112</v>
      </c>
      <c r="C104" s="7">
        <v>342</v>
      </c>
      <c r="D104" s="7">
        <v>15</v>
      </c>
      <c r="E104" s="8" t="s">
        <v>86</v>
      </c>
      <c r="F104" s="9">
        <f>COUNTIF(B:B,B104)</f>
      </c>
    </row>
    <row x14ac:dyDescent="0.25" r="105" customHeight="1" ht="18" hidden="1">
      <c r="A105" s="5">
        <v>117</v>
      </c>
      <c r="B105" s="6" t="s">
        <v>113</v>
      </c>
      <c r="C105" s="7">
        <v>333</v>
      </c>
      <c r="D105" s="7">
        <v>15</v>
      </c>
      <c r="E105" s="8" t="s">
        <v>86</v>
      </c>
      <c r="F105" s="9">
        <f>COUNTIF(B:B,B105)</f>
      </c>
    </row>
    <row x14ac:dyDescent="0.25" r="106" customHeight="1" ht="18" hidden="1">
      <c r="A106" s="5">
        <v>118</v>
      </c>
      <c r="B106" s="6" t="s">
        <v>114</v>
      </c>
      <c r="C106" s="7">
        <v>333</v>
      </c>
      <c r="D106" s="7">
        <v>15</v>
      </c>
      <c r="E106" s="8" t="s">
        <v>86</v>
      </c>
      <c r="F106" s="9">
        <f>COUNTIF(B:B,B106)</f>
      </c>
    </row>
    <row x14ac:dyDescent="0.25" r="107" customHeight="1" ht="18" hidden="1">
      <c r="A107" s="5">
        <v>119</v>
      </c>
      <c r="B107" s="6" t="s">
        <v>115</v>
      </c>
      <c r="C107" s="7">
        <v>333</v>
      </c>
      <c r="D107" s="7">
        <v>15</v>
      </c>
      <c r="E107" s="8" t="s">
        <v>86</v>
      </c>
      <c r="F107" s="9">
        <f>COUNTIF(B:B,B107)</f>
      </c>
    </row>
    <row x14ac:dyDescent="0.25" r="108" customHeight="1" ht="18" hidden="1">
      <c r="A108" s="5">
        <v>120</v>
      </c>
      <c r="B108" s="6" t="s">
        <v>116</v>
      </c>
      <c r="C108" s="7">
        <v>333</v>
      </c>
      <c r="D108" s="7">
        <v>15</v>
      </c>
      <c r="E108" s="8" t="s">
        <v>86</v>
      </c>
      <c r="F108" s="9">
        <f>COUNTIF(B:B,B108)</f>
      </c>
    </row>
    <row x14ac:dyDescent="0.25" r="109" customHeight="1" ht="18" hidden="1">
      <c r="A109" s="5">
        <v>121</v>
      </c>
      <c r="B109" s="6" t="s">
        <v>117</v>
      </c>
      <c r="C109" s="7">
        <v>393</v>
      </c>
      <c r="D109" s="7">
        <v>15</v>
      </c>
      <c r="E109" s="8" t="s">
        <v>86</v>
      </c>
      <c r="F109" s="9">
        <f>COUNTIF(B:B,B109)</f>
      </c>
    </row>
    <row x14ac:dyDescent="0.25" r="110" customHeight="1" ht="18" hidden="1">
      <c r="A110" s="5">
        <v>122</v>
      </c>
      <c r="B110" s="6" t="s">
        <v>118</v>
      </c>
      <c r="C110" s="7">
        <v>333</v>
      </c>
      <c r="D110" s="7">
        <v>15</v>
      </c>
      <c r="E110" s="8" t="s">
        <v>59</v>
      </c>
      <c r="F110" s="9">
        <f>COUNTIF(B:B,B110)</f>
      </c>
    </row>
    <row x14ac:dyDescent="0.25" r="111" customHeight="1" ht="18" hidden="1">
      <c r="A111" s="5">
        <v>123</v>
      </c>
      <c r="B111" s="6" t="s">
        <v>119</v>
      </c>
      <c r="C111" s="7">
        <v>323</v>
      </c>
      <c r="D111" s="7">
        <v>15</v>
      </c>
      <c r="E111" s="8" t="s">
        <v>86</v>
      </c>
      <c r="F111" s="9">
        <f>COUNTIF(B:B,B111)</f>
      </c>
    </row>
    <row x14ac:dyDescent="0.25" r="112" customHeight="1" ht="18" hidden="1">
      <c r="A112" s="5">
        <v>125</v>
      </c>
      <c r="B112" s="6" t="s">
        <v>120</v>
      </c>
      <c r="C112" s="7">
        <v>323</v>
      </c>
      <c r="D112" s="7">
        <v>15</v>
      </c>
      <c r="E112" s="8" t="s">
        <v>86</v>
      </c>
      <c r="F112" s="9">
        <f>COUNTIF(B:B,B112)</f>
      </c>
    </row>
    <row x14ac:dyDescent="0.25" r="113" customHeight="1" ht="18" hidden="1">
      <c r="A113" s="5">
        <v>126</v>
      </c>
      <c r="B113" s="6" t="s">
        <v>121</v>
      </c>
      <c r="C113" s="7">
        <v>323</v>
      </c>
      <c r="D113" s="7">
        <v>15</v>
      </c>
      <c r="E113" s="8" t="s">
        <v>86</v>
      </c>
      <c r="F113" s="9">
        <f>COUNTIF(B:B,B113)</f>
      </c>
    </row>
    <row x14ac:dyDescent="0.25" r="114" customHeight="1" ht="18" hidden="1">
      <c r="A114" s="5">
        <v>127</v>
      </c>
      <c r="B114" s="6" t="s">
        <v>122</v>
      </c>
      <c r="C114" s="7">
        <v>323</v>
      </c>
      <c r="D114" s="7">
        <v>15</v>
      </c>
      <c r="E114" s="8" t="s">
        <v>86</v>
      </c>
      <c r="F114" s="9">
        <f>COUNTIF(B:B,B114)</f>
      </c>
    </row>
    <row x14ac:dyDescent="0.25" r="115" customHeight="1" ht="18" hidden="1">
      <c r="A115" s="5">
        <v>128</v>
      </c>
      <c r="B115" s="6" t="s">
        <v>123</v>
      </c>
      <c r="C115" s="7">
        <v>323</v>
      </c>
      <c r="D115" s="7">
        <v>15</v>
      </c>
      <c r="E115" s="8" t="s">
        <v>86</v>
      </c>
      <c r="F115" s="9">
        <f>COUNTIF(B:B,B115)</f>
      </c>
    </row>
    <row x14ac:dyDescent="0.25" r="116" customHeight="1" ht="18" hidden="1">
      <c r="A116" s="5">
        <v>129</v>
      </c>
      <c r="B116" s="6" t="s">
        <v>124</v>
      </c>
      <c r="C116" s="7">
        <v>323</v>
      </c>
      <c r="D116" s="7">
        <v>15</v>
      </c>
      <c r="E116" s="8" t="s">
        <v>86</v>
      </c>
      <c r="F116" s="9">
        <f>COUNTIF(B:B,B116)</f>
      </c>
    </row>
    <row x14ac:dyDescent="0.25" r="117" customHeight="1" ht="18" hidden="1">
      <c r="A117" s="5">
        <v>130</v>
      </c>
      <c r="B117" s="6" t="s">
        <v>125</v>
      </c>
      <c r="C117" s="7">
        <v>323</v>
      </c>
      <c r="D117" s="7">
        <v>15</v>
      </c>
      <c r="E117" s="8" t="s">
        <v>86</v>
      </c>
      <c r="F117" s="9">
        <f>COUNTIF(B:B,B117)</f>
      </c>
    </row>
    <row x14ac:dyDescent="0.25" r="118" customHeight="1" ht="18" hidden="1">
      <c r="A118" s="5">
        <v>131</v>
      </c>
      <c r="B118" s="6" t="s">
        <v>126</v>
      </c>
      <c r="C118" s="7">
        <v>323</v>
      </c>
      <c r="D118" s="7">
        <v>15</v>
      </c>
      <c r="E118" s="8" t="s">
        <v>86</v>
      </c>
      <c r="F118" s="9">
        <f>COUNTIF(B:B,B118)</f>
      </c>
    </row>
    <row x14ac:dyDescent="0.25" r="119" customHeight="1" ht="18" hidden="1">
      <c r="A119" s="5">
        <v>133</v>
      </c>
      <c r="B119" s="6" t="s">
        <v>127</v>
      </c>
      <c r="C119" s="7">
        <v>301</v>
      </c>
      <c r="D119" s="7">
        <v>14</v>
      </c>
      <c r="E119" s="8" t="s">
        <v>128</v>
      </c>
      <c r="F119" s="9">
        <f>COUNTIF(B:B,B119)</f>
      </c>
    </row>
    <row x14ac:dyDescent="0.25" r="120" customHeight="1" ht="18" hidden="1">
      <c r="A120" s="5">
        <v>134</v>
      </c>
      <c r="B120" s="6" t="s">
        <v>129</v>
      </c>
      <c r="C120" s="7">
        <v>301</v>
      </c>
      <c r="D120" s="7">
        <v>14</v>
      </c>
      <c r="E120" s="8" t="s">
        <v>128</v>
      </c>
      <c r="F120" s="9">
        <f>COUNTIF(B:B,B120)</f>
      </c>
    </row>
    <row x14ac:dyDescent="0.25" r="121" customHeight="1" ht="18" hidden="1">
      <c r="A121" s="5">
        <v>135</v>
      </c>
      <c r="B121" s="6" t="s">
        <v>130</v>
      </c>
      <c r="C121" s="7">
        <v>301</v>
      </c>
      <c r="D121" s="7">
        <v>14</v>
      </c>
      <c r="E121" s="8" t="s">
        <v>128</v>
      </c>
      <c r="F121" s="9">
        <f>COUNTIF(B:B,B121)</f>
      </c>
    </row>
    <row x14ac:dyDescent="0.25" r="122" customHeight="1" ht="18" hidden="1">
      <c r="A122" s="5">
        <v>136</v>
      </c>
      <c r="B122" s="6" t="s">
        <v>131</v>
      </c>
      <c r="C122" s="7">
        <v>301</v>
      </c>
      <c r="D122" s="7">
        <v>14</v>
      </c>
      <c r="E122" s="8" t="s">
        <v>128</v>
      </c>
      <c r="F122" s="9">
        <f>COUNTIF(B:B,B122)</f>
      </c>
    </row>
    <row x14ac:dyDescent="0.25" r="123" customHeight="1" ht="18" hidden="1">
      <c r="A123" s="5">
        <v>137</v>
      </c>
      <c r="B123" s="6" t="s">
        <v>132</v>
      </c>
      <c r="C123" s="7">
        <v>291</v>
      </c>
      <c r="D123" s="7">
        <v>14</v>
      </c>
      <c r="E123" s="8" t="s">
        <v>128</v>
      </c>
      <c r="F123" s="9">
        <f>COUNTIF(B:B,B123)</f>
      </c>
    </row>
    <row x14ac:dyDescent="0.25" r="124" customHeight="1" ht="18" hidden="1">
      <c r="A124" s="5">
        <v>138</v>
      </c>
      <c r="B124" s="6" t="s">
        <v>133</v>
      </c>
      <c r="C124" s="7">
        <v>291</v>
      </c>
      <c r="D124" s="7">
        <v>14</v>
      </c>
      <c r="E124" s="8" t="s">
        <v>128</v>
      </c>
      <c r="F124" s="9">
        <f>COUNTIF(B:B,B124)</f>
      </c>
    </row>
    <row x14ac:dyDescent="0.25" r="125" customHeight="1" ht="18" hidden="1">
      <c r="A125" s="5">
        <v>139</v>
      </c>
      <c r="B125" s="6" t="s">
        <v>134</v>
      </c>
      <c r="C125" s="7">
        <v>240</v>
      </c>
      <c r="D125" s="7">
        <v>14</v>
      </c>
      <c r="E125" s="8" t="s">
        <v>128</v>
      </c>
      <c r="F125" s="9">
        <f>COUNTIF(B:B,B125)</f>
      </c>
    </row>
    <row x14ac:dyDescent="0.25" r="126" customHeight="1" ht="18" hidden="1">
      <c r="A126" s="5">
        <v>140</v>
      </c>
      <c r="B126" s="6" t="s">
        <v>135</v>
      </c>
      <c r="C126" s="7">
        <v>291</v>
      </c>
      <c r="D126" s="7">
        <v>14</v>
      </c>
      <c r="E126" s="8" t="s">
        <v>128</v>
      </c>
      <c r="F126" s="9">
        <f>COUNTIF(B:B,B126)</f>
      </c>
    </row>
    <row x14ac:dyDescent="0.25" r="127" customHeight="1" ht="18" hidden="1">
      <c r="A127" s="5">
        <v>141</v>
      </c>
      <c r="B127" s="6" t="s">
        <v>136</v>
      </c>
      <c r="C127" s="7">
        <v>291</v>
      </c>
      <c r="D127" s="7">
        <v>14</v>
      </c>
      <c r="E127" s="8" t="s">
        <v>128</v>
      </c>
      <c r="F127" s="9">
        <f>COUNTIF(B:B,B127)</f>
      </c>
    </row>
    <row x14ac:dyDescent="0.25" r="128" customHeight="1" ht="18" hidden="1">
      <c r="A128" s="5">
        <v>142</v>
      </c>
      <c r="B128" s="6" t="s">
        <v>137</v>
      </c>
      <c r="C128" s="7">
        <v>291</v>
      </c>
      <c r="D128" s="7">
        <v>14</v>
      </c>
      <c r="E128" s="8" t="s">
        <v>128</v>
      </c>
      <c r="F128" s="9">
        <f>COUNTIF(B:B,B128)</f>
      </c>
    </row>
    <row x14ac:dyDescent="0.25" r="129" customHeight="1" ht="18" hidden="1">
      <c r="A129" s="5">
        <v>143</v>
      </c>
      <c r="B129" s="6" t="s">
        <v>138</v>
      </c>
      <c r="C129" s="7">
        <v>291</v>
      </c>
      <c r="D129" s="7">
        <v>14</v>
      </c>
      <c r="E129" s="8" t="s">
        <v>128</v>
      </c>
      <c r="F129" s="9">
        <f>COUNTIF(B:B,B129)</f>
      </c>
    </row>
    <row x14ac:dyDescent="0.25" r="130" customHeight="1" ht="18" hidden="1">
      <c r="A130" s="5">
        <v>144</v>
      </c>
      <c r="B130" s="6" t="s">
        <v>139</v>
      </c>
      <c r="C130" s="7">
        <v>284</v>
      </c>
      <c r="D130" s="7">
        <v>14</v>
      </c>
      <c r="E130" s="8" t="s">
        <v>128</v>
      </c>
      <c r="F130" s="9">
        <f>COUNTIF(B:B,B130)</f>
      </c>
    </row>
    <row x14ac:dyDescent="0.25" r="131" customHeight="1" ht="18" hidden="1">
      <c r="A131" s="5">
        <v>145</v>
      </c>
      <c r="B131" s="6" t="s">
        <v>140</v>
      </c>
      <c r="C131" s="7">
        <v>284</v>
      </c>
      <c r="D131" s="7">
        <v>14</v>
      </c>
      <c r="E131" s="8" t="s">
        <v>128</v>
      </c>
      <c r="F131" s="9">
        <f>COUNTIF(B:B,B131)</f>
      </c>
    </row>
    <row x14ac:dyDescent="0.25" r="132" customHeight="1" ht="18" hidden="1">
      <c r="A132" s="5">
        <v>146</v>
      </c>
      <c r="B132" s="6" t="s">
        <v>141</v>
      </c>
      <c r="C132" s="7">
        <v>284</v>
      </c>
      <c r="D132" s="7">
        <v>14</v>
      </c>
      <c r="E132" s="8" t="s">
        <v>128</v>
      </c>
      <c r="F132" s="9">
        <f>COUNTIF(B:B,B132)</f>
      </c>
    </row>
    <row x14ac:dyDescent="0.25" r="133" customHeight="1" ht="18" hidden="1">
      <c r="A133" s="5">
        <v>147</v>
      </c>
      <c r="B133" s="6" t="s">
        <v>142</v>
      </c>
      <c r="C133" s="7">
        <v>284</v>
      </c>
      <c r="D133" s="7">
        <v>14</v>
      </c>
      <c r="E133" s="8" t="s">
        <v>128</v>
      </c>
      <c r="F133" s="9">
        <f>COUNTIF(B:B,B133)</f>
      </c>
    </row>
    <row x14ac:dyDescent="0.25" r="134" customHeight="1" ht="18" hidden="1">
      <c r="A134" s="5">
        <v>148</v>
      </c>
      <c r="B134" s="6" t="s">
        <v>143</v>
      </c>
      <c r="C134" s="7">
        <v>284</v>
      </c>
      <c r="D134" s="7">
        <v>14</v>
      </c>
      <c r="E134" s="8" t="s">
        <v>128</v>
      </c>
      <c r="F134" s="9">
        <f>COUNTIF(B:B,B134)</f>
      </c>
    </row>
    <row x14ac:dyDescent="0.25" r="135" customHeight="1" ht="18" hidden="1">
      <c r="A135" s="5">
        <v>149</v>
      </c>
      <c r="B135" s="6" t="s">
        <v>144</v>
      </c>
      <c r="C135" s="7">
        <v>284</v>
      </c>
      <c r="D135" s="7">
        <v>14</v>
      </c>
      <c r="E135" s="8" t="s">
        <v>128</v>
      </c>
      <c r="F135" s="9">
        <f>COUNTIF(B:B,B135)</f>
      </c>
    </row>
    <row x14ac:dyDescent="0.25" r="136" customHeight="1" ht="18" hidden="1">
      <c r="A136" s="5">
        <v>150</v>
      </c>
      <c r="B136" s="6" t="s">
        <v>145</v>
      </c>
      <c r="C136" s="7">
        <v>282</v>
      </c>
      <c r="D136" s="7">
        <v>14</v>
      </c>
      <c r="E136" s="8" t="s">
        <v>128</v>
      </c>
      <c r="F136" s="9">
        <f>COUNTIF(B:B,B136)</f>
      </c>
    </row>
    <row x14ac:dyDescent="0.25" r="137" customHeight="1" ht="18" hidden="1">
      <c r="A137" s="5">
        <v>151</v>
      </c>
      <c r="B137" s="6" t="s">
        <v>146</v>
      </c>
      <c r="C137" s="7">
        <v>282</v>
      </c>
      <c r="D137" s="7">
        <v>14</v>
      </c>
      <c r="E137" s="8" t="s">
        <v>128</v>
      </c>
      <c r="F137" s="9">
        <f>COUNTIF(B:B,B137)</f>
      </c>
    </row>
    <row x14ac:dyDescent="0.25" r="138" customHeight="1" ht="18" hidden="1">
      <c r="A138" s="5">
        <v>153</v>
      </c>
      <c r="B138" s="6" t="s">
        <v>147</v>
      </c>
      <c r="C138" s="7">
        <v>245</v>
      </c>
      <c r="D138" s="7">
        <v>13</v>
      </c>
      <c r="E138" s="8" t="s">
        <v>128</v>
      </c>
      <c r="F138" s="9">
        <f>COUNTIF(B:B,B138)</f>
      </c>
    </row>
    <row x14ac:dyDescent="0.25" r="139" customHeight="1" ht="18" hidden="1">
      <c r="A139" s="5">
        <v>154</v>
      </c>
      <c r="B139" s="6" t="s">
        <v>148</v>
      </c>
      <c r="C139" s="7">
        <v>275</v>
      </c>
      <c r="D139" s="7">
        <v>14</v>
      </c>
      <c r="E139" s="8" t="s">
        <v>128</v>
      </c>
      <c r="F139" s="9">
        <f>COUNTIF(B:B,B139)</f>
      </c>
    </row>
    <row x14ac:dyDescent="0.25" r="140" customHeight="1" ht="18" hidden="1">
      <c r="A140" s="5">
        <v>155</v>
      </c>
      <c r="B140" s="6" t="s">
        <v>149</v>
      </c>
      <c r="C140" s="7">
        <v>245</v>
      </c>
      <c r="D140" s="7">
        <v>13</v>
      </c>
      <c r="E140" s="8" t="s">
        <v>128</v>
      </c>
      <c r="F140" s="9">
        <f>COUNTIF(B:B,B140)</f>
      </c>
    </row>
    <row x14ac:dyDescent="0.25" r="141" customHeight="1" ht="18" hidden="1">
      <c r="A141" s="5">
        <v>156</v>
      </c>
      <c r="B141" s="6" t="s">
        <v>150</v>
      </c>
      <c r="C141" s="7">
        <v>275</v>
      </c>
      <c r="D141" s="7">
        <v>14</v>
      </c>
      <c r="E141" s="8" t="s">
        <v>128</v>
      </c>
      <c r="F141" s="9">
        <f>COUNTIF(B:B,B141)</f>
      </c>
    </row>
    <row x14ac:dyDescent="0.25" r="142" customHeight="1" ht="18" hidden="1">
      <c r="A142" s="5">
        <v>157</v>
      </c>
      <c r="B142" s="6" t="s">
        <v>151</v>
      </c>
      <c r="C142" s="7">
        <v>240</v>
      </c>
      <c r="D142" s="7">
        <v>13</v>
      </c>
      <c r="E142" s="8" t="s">
        <v>128</v>
      </c>
      <c r="F142" s="9">
        <f>COUNTIF(B:B,B142)</f>
      </c>
    </row>
    <row x14ac:dyDescent="0.25" r="143" customHeight="1" ht="18" hidden="1">
      <c r="A143" s="5">
        <v>158</v>
      </c>
      <c r="B143" s="6" t="s">
        <v>152</v>
      </c>
      <c r="C143" s="7">
        <v>261</v>
      </c>
      <c r="D143" s="7">
        <v>13</v>
      </c>
      <c r="E143" s="8" t="s">
        <v>128</v>
      </c>
      <c r="F143" s="9">
        <f>COUNTIF(B:B,B143)</f>
      </c>
    </row>
    <row x14ac:dyDescent="0.25" r="144" customHeight="1" ht="18" hidden="1">
      <c r="A144" s="5">
        <v>159</v>
      </c>
      <c r="B144" s="6" t="s">
        <v>153</v>
      </c>
      <c r="C144" s="7">
        <v>252</v>
      </c>
      <c r="D144" s="7">
        <v>13</v>
      </c>
      <c r="E144" s="8" t="s">
        <v>128</v>
      </c>
      <c r="F144" s="9">
        <f>COUNTIF(B:B,B144)</f>
      </c>
    </row>
    <row x14ac:dyDescent="0.25" r="145" customHeight="1" ht="18" hidden="1">
      <c r="A145" s="5">
        <v>160</v>
      </c>
      <c r="B145" s="6" t="s">
        <v>154</v>
      </c>
      <c r="C145" s="7">
        <v>252</v>
      </c>
      <c r="D145" s="7">
        <v>13</v>
      </c>
      <c r="E145" s="8" t="s">
        <v>128</v>
      </c>
      <c r="F145" s="9">
        <f>COUNTIF(B:B,B145)</f>
      </c>
    </row>
    <row x14ac:dyDescent="0.25" r="146" customHeight="1" ht="18" hidden="1">
      <c r="A146" s="5">
        <v>161</v>
      </c>
      <c r="B146" s="6" t="s">
        <v>155</v>
      </c>
      <c r="C146" s="7">
        <v>252</v>
      </c>
      <c r="D146" s="7">
        <v>13</v>
      </c>
      <c r="E146" s="8" t="s">
        <v>128</v>
      </c>
      <c r="F146" s="9">
        <f>COUNTIF(B:B,B146)</f>
      </c>
    </row>
    <row x14ac:dyDescent="0.25" r="147" customHeight="1" ht="18" hidden="1">
      <c r="A147" s="5">
        <v>162</v>
      </c>
      <c r="B147" s="6" t="s">
        <v>156</v>
      </c>
      <c r="C147" s="7">
        <v>252</v>
      </c>
      <c r="D147" s="7">
        <v>13</v>
      </c>
      <c r="E147" s="8" t="s">
        <v>128</v>
      </c>
      <c r="F147" s="9">
        <f>COUNTIF(B:B,B147)</f>
      </c>
    </row>
    <row x14ac:dyDescent="0.25" r="148" customHeight="1" ht="18" hidden="1">
      <c r="A148" s="5">
        <v>163</v>
      </c>
      <c r="B148" s="6" t="s">
        <v>157</v>
      </c>
      <c r="C148" s="7">
        <v>252</v>
      </c>
      <c r="D148" s="7">
        <v>13</v>
      </c>
      <c r="E148" s="8" t="s">
        <v>128</v>
      </c>
      <c r="F148" s="9">
        <f>COUNTIF(B:B,B148)</f>
      </c>
    </row>
    <row x14ac:dyDescent="0.25" r="149" customHeight="1" ht="18" hidden="1">
      <c r="A149" s="5">
        <v>164</v>
      </c>
      <c r="B149" s="6" t="s">
        <v>158</v>
      </c>
      <c r="C149" s="7">
        <v>247</v>
      </c>
      <c r="D149" s="7">
        <v>13</v>
      </c>
      <c r="E149" s="8" t="s">
        <v>128</v>
      </c>
      <c r="F149" s="9">
        <f>COUNTIF(B:B,B149)</f>
      </c>
    </row>
    <row x14ac:dyDescent="0.25" r="150" customHeight="1" ht="18" hidden="1">
      <c r="A150" s="5">
        <v>165</v>
      </c>
      <c r="B150" s="6" t="s">
        <v>159</v>
      </c>
      <c r="C150" s="7">
        <v>247</v>
      </c>
      <c r="D150" s="7">
        <v>13</v>
      </c>
      <c r="E150" s="8" t="s">
        <v>128</v>
      </c>
      <c r="F150" s="9">
        <f>COUNTIF(B:B,B150)</f>
      </c>
    </row>
    <row x14ac:dyDescent="0.25" r="151" customHeight="1" ht="14.25">
      <c r="A151" s="5">
        <v>166</v>
      </c>
      <c r="B151" s="6" t="s">
        <v>160</v>
      </c>
      <c r="C151" s="7">
        <v>247</v>
      </c>
      <c r="D151" s="7">
        <v>13</v>
      </c>
      <c r="E151" s="8" t="s">
        <v>128</v>
      </c>
      <c r="F151" s="9">
        <f>COUNTIF(B:B,B151)</f>
      </c>
    </row>
    <row x14ac:dyDescent="0.25" r="152" customHeight="1" ht="14.25">
      <c r="A152" s="5">
        <v>167</v>
      </c>
      <c r="B152" s="10" t="s">
        <v>160</v>
      </c>
      <c r="C152" s="7">
        <v>247</v>
      </c>
      <c r="D152" s="7">
        <v>13</v>
      </c>
      <c r="E152" s="8" t="s">
        <v>128</v>
      </c>
      <c r="F152" s="9">
        <f>COUNTIF(B:B,B152)</f>
      </c>
    </row>
    <row x14ac:dyDescent="0.25" r="153" customHeight="1" ht="18" hidden="1">
      <c r="A153" s="5">
        <v>168</v>
      </c>
      <c r="B153" s="6" t="s">
        <v>161</v>
      </c>
      <c r="C153" s="7">
        <v>247</v>
      </c>
      <c r="D153" s="7">
        <v>13</v>
      </c>
      <c r="E153" s="8" t="s">
        <v>128</v>
      </c>
      <c r="F153" s="9">
        <f>COUNTIF(B:B,B153)</f>
      </c>
    </row>
    <row x14ac:dyDescent="0.25" r="154" customHeight="1" ht="18" hidden="1">
      <c r="A154" s="5">
        <v>169</v>
      </c>
      <c r="B154" s="6" t="s">
        <v>162</v>
      </c>
      <c r="C154" s="7">
        <v>247</v>
      </c>
      <c r="D154" s="7">
        <v>13</v>
      </c>
      <c r="E154" s="8" t="s">
        <v>128</v>
      </c>
      <c r="F154" s="9">
        <f>COUNTIF(B:B,B154)</f>
      </c>
    </row>
    <row x14ac:dyDescent="0.25" r="155" customHeight="1" ht="18" hidden="1">
      <c r="A155" s="5">
        <v>170</v>
      </c>
      <c r="B155" s="6" t="s">
        <v>163</v>
      </c>
      <c r="C155" s="7">
        <v>247</v>
      </c>
      <c r="D155" s="7">
        <v>13</v>
      </c>
      <c r="E155" s="8" t="s">
        <v>128</v>
      </c>
      <c r="F155" s="9">
        <f>COUNTIF(B:B,B155)</f>
      </c>
    </row>
    <row x14ac:dyDescent="0.25" r="156" customHeight="1" ht="18" hidden="1">
      <c r="A156" s="5">
        <v>171</v>
      </c>
      <c r="B156" s="6" t="s">
        <v>164</v>
      </c>
      <c r="C156" s="7">
        <v>247</v>
      </c>
      <c r="D156" s="7">
        <v>13</v>
      </c>
      <c r="E156" s="8" t="s">
        <v>128</v>
      </c>
      <c r="F156" s="9">
        <f>COUNTIF(B:B,B156)</f>
      </c>
    </row>
    <row x14ac:dyDescent="0.25" r="157" customHeight="1" ht="18" hidden="1">
      <c r="A157" s="5">
        <v>172</v>
      </c>
      <c r="B157" s="6" t="s">
        <v>165</v>
      </c>
      <c r="C157" s="7">
        <v>247</v>
      </c>
      <c r="D157" s="7">
        <v>13</v>
      </c>
      <c r="E157" s="8" t="s">
        <v>128</v>
      </c>
      <c r="F157" s="9">
        <f>COUNTIF(B:B,B157)</f>
      </c>
    </row>
    <row x14ac:dyDescent="0.25" r="158" customHeight="1" ht="18" hidden="1">
      <c r="A158" s="5">
        <v>173</v>
      </c>
      <c r="B158" s="6" t="s">
        <v>166</v>
      </c>
      <c r="C158" s="7">
        <v>247</v>
      </c>
      <c r="D158" s="7">
        <v>13</v>
      </c>
      <c r="E158" s="8" t="s">
        <v>128</v>
      </c>
      <c r="F158" s="9">
        <f>COUNTIF(B:B,B158)</f>
      </c>
    </row>
    <row x14ac:dyDescent="0.25" r="159" customHeight="1" ht="18" hidden="1">
      <c r="A159" s="5">
        <v>174</v>
      </c>
      <c r="B159" s="6" t="s">
        <v>167</v>
      </c>
      <c r="C159" s="7">
        <v>247</v>
      </c>
      <c r="D159" s="7">
        <v>13</v>
      </c>
      <c r="E159" s="8" t="s">
        <v>128</v>
      </c>
      <c r="F159" s="9">
        <f>COUNTIF(B:B,B159)</f>
      </c>
    </row>
    <row x14ac:dyDescent="0.25" r="160" customHeight="1" ht="18" hidden="1">
      <c r="A160" s="5">
        <v>175</v>
      </c>
      <c r="B160" s="6" t="s">
        <v>168</v>
      </c>
      <c r="C160" s="7">
        <v>240</v>
      </c>
      <c r="D160" s="7">
        <v>13</v>
      </c>
      <c r="E160" s="8" t="s">
        <v>169</v>
      </c>
      <c r="F160" s="9">
        <f>COUNTIF(B:B,B160)</f>
      </c>
    </row>
    <row x14ac:dyDescent="0.25" r="161" customHeight="1" ht="18" hidden="1">
      <c r="A161" s="5">
        <v>176</v>
      </c>
      <c r="B161" s="6" t="s">
        <v>170</v>
      </c>
      <c r="C161" s="7">
        <v>240</v>
      </c>
      <c r="D161" s="7">
        <v>13</v>
      </c>
      <c r="E161" s="8" t="s">
        <v>169</v>
      </c>
      <c r="F161" s="9">
        <f>COUNTIF(B:B,B161)</f>
      </c>
    </row>
    <row x14ac:dyDescent="0.25" r="162" customHeight="1" ht="18" hidden="1">
      <c r="A162" s="5">
        <v>177</v>
      </c>
      <c r="B162" s="6" t="s">
        <v>171</v>
      </c>
      <c r="C162" s="7">
        <v>240</v>
      </c>
      <c r="D162" s="7">
        <v>13</v>
      </c>
      <c r="E162" s="8" t="s">
        <v>169</v>
      </c>
      <c r="F162" s="9">
        <f>COUNTIF(B:B,B162)</f>
      </c>
    </row>
    <row x14ac:dyDescent="0.25" r="163" customHeight="1" ht="18" hidden="1">
      <c r="A163" s="5">
        <v>178</v>
      </c>
      <c r="B163" s="6" t="s">
        <v>172</v>
      </c>
      <c r="C163" s="7">
        <v>240</v>
      </c>
      <c r="D163" s="7">
        <v>13</v>
      </c>
      <c r="E163" s="8" t="s">
        <v>169</v>
      </c>
      <c r="F163" s="9">
        <f>COUNTIF(B:B,B163)</f>
      </c>
    </row>
    <row x14ac:dyDescent="0.25" r="164" customHeight="1" ht="18" hidden="1">
      <c r="A164" s="5">
        <v>179</v>
      </c>
      <c r="B164" s="6" t="s">
        <v>173</v>
      </c>
      <c r="C164" s="7">
        <v>240</v>
      </c>
      <c r="D164" s="7">
        <v>13</v>
      </c>
      <c r="E164" s="8" t="s">
        <v>169</v>
      </c>
      <c r="F164" s="9">
        <f>COUNTIF(B:B,B164)</f>
      </c>
    </row>
    <row x14ac:dyDescent="0.25" r="165" customHeight="1" ht="18" hidden="1">
      <c r="A165" s="5">
        <v>180</v>
      </c>
      <c r="B165" s="6" t="s">
        <v>174</v>
      </c>
      <c r="C165" s="7">
        <v>240</v>
      </c>
      <c r="D165" s="7">
        <v>13</v>
      </c>
      <c r="E165" s="8" t="s">
        <v>169</v>
      </c>
      <c r="F165" s="9">
        <f>COUNTIF(B:B,B165)</f>
      </c>
    </row>
    <row x14ac:dyDescent="0.25" r="166" customHeight="1" ht="18" hidden="1">
      <c r="A166" s="5">
        <v>181</v>
      </c>
      <c r="B166" s="6" t="s">
        <v>175</v>
      </c>
      <c r="C166" s="7">
        <v>240</v>
      </c>
      <c r="D166" s="7">
        <v>13</v>
      </c>
      <c r="E166" s="8" t="s">
        <v>169</v>
      </c>
      <c r="F166" s="9">
        <f>COUNTIF(B:B,B166)</f>
      </c>
    </row>
    <row x14ac:dyDescent="0.25" r="167" customHeight="1" ht="18" hidden="1">
      <c r="A167" s="5">
        <v>182</v>
      </c>
      <c r="B167" s="6" t="s">
        <v>176</v>
      </c>
      <c r="C167" s="7">
        <v>240</v>
      </c>
      <c r="D167" s="7">
        <v>13</v>
      </c>
      <c r="E167" s="8" t="s">
        <v>169</v>
      </c>
      <c r="F167" s="9">
        <f>COUNTIF(B:B,B167)</f>
      </c>
    </row>
    <row x14ac:dyDescent="0.25" r="168" customHeight="1" ht="18" hidden="1">
      <c r="A168" s="5">
        <v>183</v>
      </c>
      <c r="B168" s="6" t="s">
        <v>177</v>
      </c>
      <c r="C168" s="7">
        <v>240</v>
      </c>
      <c r="D168" s="7">
        <v>13</v>
      </c>
      <c r="E168" s="8" t="s">
        <v>169</v>
      </c>
      <c r="F168" s="9">
        <f>COUNTIF(B:B,B168)</f>
      </c>
    </row>
    <row x14ac:dyDescent="0.25" r="169" customHeight="1" ht="18" hidden="1">
      <c r="A169" s="5">
        <v>184</v>
      </c>
      <c r="B169" s="6" t="s">
        <v>178</v>
      </c>
      <c r="C169" s="7">
        <v>240</v>
      </c>
      <c r="D169" s="7">
        <v>13</v>
      </c>
      <c r="E169" s="8" t="s">
        <v>169</v>
      </c>
      <c r="F169" s="9">
        <f>COUNTIF(B:B,B169)</f>
      </c>
    </row>
    <row x14ac:dyDescent="0.25" r="170" customHeight="1" ht="18" hidden="1">
      <c r="A170" s="5">
        <v>186</v>
      </c>
      <c r="B170" s="6" t="s">
        <v>179</v>
      </c>
      <c r="C170" s="7">
        <v>240</v>
      </c>
      <c r="D170" s="7">
        <v>13</v>
      </c>
      <c r="E170" s="8" t="s">
        <v>169</v>
      </c>
      <c r="F170" s="9">
        <f>COUNTIF(B:B,B170)</f>
      </c>
    </row>
    <row x14ac:dyDescent="0.25" r="171" customHeight="1" ht="18" hidden="1">
      <c r="A171" s="5">
        <v>187</v>
      </c>
      <c r="B171" s="6" t="s">
        <v>180</v>
      </c>
      <c r="C171" s="7">
        <v>247</v>
      </c>
      <c r="D171" s="7">
        <v>13</v>
      </c>
      <c r="E171" s="8" t="s">
        <v>128</v>
      </c>
      <c r="F171" s="9">
        <f>COUNTIF(B:B,B171)</f>
      </c>
    </row>
    <row x14ac:dyDescent="0.25" r="172" customHeight="1" ht="18" hidden="1">
      <c r="A172" s="5">
        <v>188</v>
      </c>
      <c r="B172" s="6" t="s">
        <v>181</v>
      </c>
      <c r="C172" s="7">
        <v>235</v>
      </c>
      <c r="D172" s="7">
        <v>13</v>
      </c>
      <c r="E172" s="8" t="s">
        <v>169</v>
      </c>
      <c r="F172" s="9">
        <f>COUNTIF(B:B,B172)</f>
      </c>
    </row>
    <row x14ac:dyDescent="0.25" r="173" customHeight="1" ht="18" hidden="1">
      <c r="A173" s="5">
        <v>189</v>
      </c>
      <c r="B173" s="6" t="s">
        <v>182</v>
      </c>
      <c r="C173" s="7">
        <v>228</v>
      </c>
      <c r="D173" s="7">
        <v>13</v>
      </c>
      <c r="E173" s="8" t="s">
        <v>169</v>
      </c>
      <c r="F173" s="9">
        <f>COUNTIF(B:B,B173)</f>
      </c>
    </row>
    <row x14ac:dyDescent="0.25" r="174" customHeight="1" ht="18" hidden="1">
      <c r="A174" s="5">
        <v>190</v>
      </c>
      <c r="B174" s="6" t="s">
        <v>183</v>
      </c>
      <c r="C174" s="7">
        <v>228</v>
      </c>
      <c r="D174" s="7">
        <v>13</v>
      </c>
      <c r="E174" s="8" t="s">
        <v>169</v>
      </c>
      <c r="F174" s="9">
        <f>COUNTIF(B:B,B174)</f>
      </c>
    </row>
    <row x14ac:dyDescent="0.25" r="175" customHeight="1" ht="18" hidden="1">
      <c r="A175" s="5">
        <v>191</v>
      </c>
      <c r="B175" s="6" t="s">
        <v>184</v>
      </c>
      <c r="C175" s="7">
        <v>228</v>
      </c>
      <c r="D175" s="7">
        <v>13</v>
      </c>
      <c r="E175" s="8" t="s">
        <v>169</v>
      </c>
      <c r="F175" s="9">
        <f>COUNTIF(B:B,B175)</f>
      </c>
    </row>
    <row x14ac:dyDescent="0.25" r="176" customHeight="1" ht="18" hidden="1">
      <c r="A176" s="5">
        <v>192</v>
      </c>
      <c r="B176" s="6" t="s">
        <v>185</v>
      </c>
      <c r="C176" s="7">
        <v>228</v>
      </c>
      <c r="D176" s="7">
        <v>13</v>
      </c>
      <c r="E176" s="8" t="s">
        <v>169</v>
      </c>
      <c r="F176" s="9">
        <f>COUNTIF(B:B,B176)</f>
      </c>
    </row>
    <row x14ac:dyDescent="0.25" r="177" customHeight="1" ht="18" hidden="1">
      <c r="A177" s="5">
        <v>193</v>
      </c>
      <c r="B177" s="6" t="s">
        <v>186</v>
      </c>
      <c r="C177" s="7">
        <v>228</v>
      </c>
      <c r="D177" s="7">
        <v>13</v>
      </c>
      <c r="E177" s="8" t="s">
        <v>169</v>
      </c>
      <c r="F177" s="9">
        <f>COUNTIF(B:B,B177)</f>
      </c>
    </row>
    <row x14ac:dyDescent="0.25" r="178" customHeight="1" ht="18" hidden="1">
      <c r="A178" s="5">
        <v>194</v>
      </c>
      <c r="B178" s="6" t="s">
        <v>187</v>
      </c>
      <c r="C178" s="7">
        <v>228</v>
      </c>
      <c r="D178" s="7">
        <v>12</v>
      </c>
      <c r="E178" s="8" t="s">
        <v>169</v>
      </c>
      <c r="F178" s="9">
        <f>COUNTIF(B:B,B178)</f>
      </c>
    </row>
    <row x14ac:dyDescent="0.25" r="179" customHeight="1" ht="18" hidden="1">
      <c r="A179" s="5">
        <v>195</v>
      </c>
      <c r="B179" s="6" t="s">
        <v>188</v>
      </c>
      <c r="C179" s="7">
        <v>215</v>
      </c>
      <c r="D179" s="7">
        <v>12</v>
      </c>
      <c r="E179" s="8" t="s">
        <v>169</v>
      </c>
      <c r="F179" s="9">
        <f>COUNTIF(B:B,B179)</f>
      </c>
    </row>
    <row x14ac:dyDescent="0.25" r="180" customHeight="1" ht="18" hidden="1">
      <c r="A180" s="5">
        <v>196</v>
      </c>
      <c r="B180" s="6" t="s">
        <v>189</v>
      </c>
      <c r="C180" s="7">
        <v>211</v>
      </c>
      <c r="D180" s="7">
        <v>12</v>
      </c>
      <c r="E180" s="8" t="s">
        <v>169</v>
      </c>
      <c r="F180" s="9">
        <f>COUNTIF(B:B,B180)</f>
      </c>
    </row>
    <row x14ac:dyDescent="0.25" r="181" customHeight="1" ht="18" hidden="1">
      <c r="A181" s="5">
        <v>197</v>
      </c>
      <c r="B181" s="6" t="s">
        <v>190</v>
      </c>
      <c r="C181" s="7">
        <v>208</v>
      </c>
      <c r="D181" s="7">
        <v>12</v>
      </c>
      <c r="E181" s="8" t="s">
        <v>169</v>
      </c>
      <c r="F181" s="9">
        <f>COUNTIF(B:B,B181)</f>
      </c>
    </row>
    <row x14ac:dyDescent="0.25" r="182" customHeight="1" ht="18" hidden="1">
      <c r="A182" s="5">
        <v>198</v>
      </c>
      <c r="B182" s="6" t="s">
        <v>191</v>
      </c>
      <c r="C182" s="7">
        <v>199</v>
      </c>
      <c r="D182" s="7">
        <v>12</v>
      </c>
      <c r="E182" s="8" t="s">
        <v>169</v>
      </c>
      <c r="F182" s="9">
        <f>COUNTIF(B:B,B182)</f>
      </c>
    </row>
    <row x14ac:dyDescent="0.25" r="183" customHeight="1" ht="18" hidden="1">
      <c r="A183" s="5">
        <v>199</v>
      </c>
      <c r="B183" s="6" t="s">
        <v>192</v>
      </c>
      <c r="C183" s="7">
        <v>195</v>
      </c>
      <c r="D183" s="7">
        <v>12</v>
      </c>
      <c r="E183" s="8" t="s">
        <v>169</v>
      </c>
      <c r="F183" s="9">
        <f>COUNTIF(B:B,B183)</f>
      </c>
    </row>
    <row x14ac:dyDescent="0.25" r="184" customHeight="1" ht="18" hidden="1">
      <c r="A184" s="5">
        <v>200</v>
      </c>
      <c r="B184" s="6" t="s">
        <v>193</v>
      </c>
      <c r="C184" s="7">
        <v>195</v>
      </c>
      <c r="D184" s="7">
        <v>12</v>
      </c>
      <c r="E184" s="8" t="s">
        <v>169</v>
      </c>
      <c r="F184" s="9">
        <f>COUNTIF(B:B,B184)</f>
      </c>
    </row>
    <row x14ac:dyDescent="0.25" r="185" customHeight="1" ht="18" hidden="1">
      <c r="A185" s="5">
        <v>201</v>
      </c>
      <c r="B185" s="6" t="s">
        <v>194</v>
      </c>
      <c r="C185" s="7">
        <v>194</v>
      </c>
      <c r="D185" s="7">
        <v>12</v>
      </c>
      <c r="E185" s="8" t="s">
        <v>169</v>
      </c>
      <c r="F185" s="9">
        <f>COUNTIF(B:B,B185)</f>
      </c>
    </row>
    <row x14ac:dyDescent="0.25" r="186" customHeight="1" ht="18" hidden="1">
      <c r="A186" s="5">
        <v>202</v>
      </c>
      <c r="B186" s="6" t="s">
        <v>195</v>
      </c>
      <c r="C186" s="7">
        <v>301</v>
      </c>
      <c r="D186" s="7">
        <v>14</v>
      </c>
      <c r="E186" s="8" t="s">
        <v>128</v>
      </c>
      <c r="F186" s="9">
        <f>COUNTIF(B:B,B186)</f>
      </c>
    </row>
    <row x14ac:dyDescent="0.25" r="187" customHeight="1" ht="14.25">
      <c r="A187" s="5">
        <v>203</v>
      </c>
      <c r="B187" s="6" t="s">
        <v>56</v>
      </c>
      <c r="C187" s="7">
        <v>496</v>
      </c>
      <c r="D187" s="7">
        <v>17</v>
      </c>
      <c r="E187" s="8" t="s">
        <v>59</v>
      </c>
      <c r="F187" s="9">
        <f>COUNTIF(B:B,B187)</f>
      </c>
    </row>
    <row x14ac:dyDescent="0.25" r="188" customHeight="1" ht="18" hidden="1">
      <c r="A188" s="5">
        <v>204</v>
      </c>
      <c r="B188" s="6" t="s">
        <v>196</v>
      </c>
      <c r="C188" s="7">
        <v>252</v>
      </c>
      <c r="D188" s="7">
        <v>13</v>
      </c>
      <c r="E188" s="8" t="s">
        <v>128</v>
      </c>
      <c r="F188" s="9">
        <f>COUNTIF(B:B,B188)</f>
      </c>
    </row>
    <row x14ac:dyDescent="0.25" r="189" customHeight="1" ht="18" hidden="1">
      <c r="A189" s="5">
        <v>205</v>
      </c>
      <c r="B189" s="6" t="s">
        <v>197</v>
      </c>
      <c r="C189" s="7">
        <v>353</v>
      </c>
      <c r="D189" s="7">
        <v>15</v>
      </c>
      <c r="E189" s="8" t="s">
        <v>86</v>
      </c>
      <c r="F189" s="9">
        <f>COUNTIF(B:B,B189)</f>
      </c>
    </row>
    <row x14ac:dyDescent="0.25" r="190" customHeight="1" ht="18" hidden="1">
      <c r="A190" s="5">
        <v>207</v>
      </c>
      <c r="B190" s="6" t="s">
        <v>198</v>
      </c>
      <c r="C190" s="7">
        <v>344</v>
      </c>
      <c r="D190" s="7">
        <v>15</v>
      </c>
      <c r="E190" s="8" t="s">
        <v>86</v>
      </c>
      <c r="F190" s="9">
        <f>COUNTIF(B:B,B190)</f>
      </c>
    </row>
    <row x14ac:dyDescent="0.25" r="191" customHeight="1" ht="18" hidden="1">
      <c r="A191" s="5">
        <v>208</v>
      </c>
      <c r="B191" s="6" t="s">
        <v>199</v>
      </c>
      <c r="C191" s="7">
        <v>240</v>
      </c>
      <c r="D191" s="7">
        <v>13</v>
      </c>
      <c r="E191" s="8" t="s">
        <v>169</v>
      </c>
      <c r="F191" s="9">
        <f>COUNTIF(B:B,B191)</f>
      </c>
    </row>
    <row x14ac:dyDescent="0.25" r="192" customHeight="1" ht="18" hidden="1">
      <c r="A192" s="5">
        <v>209</v>
      </c>
      <c r="B192" s="6" t="s">
        <v>200</v>
      </c>
      <c r="C192" s="7">
        <v>275</v>
      </c>
      <c r="D192" s="7">
        <v>14</v>
      </c>
      <c r="E192" s="8" t="s">
        <v>128</v>
      </c>
      <c r="F192" s="9">
        <f>COUNTIF(B:B,B192)</f>
      </c>
    </row>
    <row x14ac:dyDescent="0.25" r="193" customHeight="1" ht="18" hidden="1">
      <c r="A193" s="5">
        <v>210</v>
      </c>
      <c r="B193" s="6" t="s">
        <v>201</v>
      </c>
      <c r="C193" s="7">
        <v>247</v>
      </c>
      <c r="D193" s="7">
        <v>13</v>
      </c>
      <c r="E193" s="8" t="s">
        <v>128</v>
      </c>
      <c r="F193" s="9">
        <f>COUNTIF(B:B,B193)</f>
      </c>
    </row>
    <row x14ac:dyDescent="0.25" r="194" customHeight="1" ht="18" hidden="1">
      <c r="A194" s="5">
        <v>211</v>
      </c>
      <c r="B194" s="6" t="s">
        <v>202</v>
      </c>
      <c r="C194" s="7">
        <v>211</v>
      </c>
      <c r="D194" s="7">
        <v>12</v>
      </c>
      <c r="E194" s="8" t="s">
        <v>169</v>
      </c>
      <c r="F194" s="9">
        <f>COUNTIF(B:B,B194)</f>
      </c>
    </row>
    <row x14ac:dyDescent="0.25" r="195" customHeight="1" ht="18" hidden="1">
      <c r="A195" s="5">
        <v>212</v>
      </c>
      <c r="B195" s="6" t="s">
        <v>203</v>
      </c>
      <c r="C195" s="7">
        <v>211</v>
      </c>
      <c r="D195" s="7">
        <v>12</v>
      </c>
      <c r="E195" s="8" t="s">
        <v>169</v>
      </c>
      <c r="F195" s="9">
        <f>COUNTIF(B:B,B195)</f>
      </c>
    </row>
    <row x14ac:dyDescent="0.25" r="196" customHeight="1" ht="18" hidden="1">
      <c r="A196" s="5">
        <v>213</v>
      </c>
      <c r="B196" s="6" t="s">
        <v>204</v>
      </c>
      <c r="C196" s="7">
        <v>438</v>
      </c>
      <c r="D196" s="7">
        <v>16</v>
      </c>
      <c r="E196" s="8" t="s">
        <v>59</v>
      </c>
      <c r="F196" s="9">
        <f>COUNTIF(B:B,B196)</f>
      </c>
    </row>
    <row x14ac:dyDescent="0.25" r="197" customHeight="1" ht="18" hidden="1">
      <c r="A197" s="5">
        <v>214</v>
      </c>
      <c r="B197" s="6" t="s">
        <v>205</v>
      </c>
      <c r="C197" s="7">
        <v>195</v>
      </c>
      <c r="D197" s="7">
        <v>12</v>
      </c>
      <c r="E197" s="8" t="s">
        <v>169</v>
      </c>
      <c r="F197" s="9">
        <f>COUNTIF(B:B,B197)</f>
      </c>
    </row>
    <row x14ac:dyDescent="0.25" r="198" customHeight="1" ht="18" hidden="1">
      <c r="A198" s="5">
        <v>215</v>
      </c>
      <c r="B198" s="6" t="s">
        <v>206</v>
      </c>
      <c r="C198" s="7">
        <v>160</v>
      </c>
      <c r="D198" s="7">
        <v>12</v>
      </c>
      <c r="E198" s="8" t="s">
        <v>169</v>
      </c>
      <c r="F198" s="9">
        <f>COUNTIF(B:B,B198)</f>
      </c>
    </row>
    <row x14ac:dyDescent="0.25" r="199" customHeight="1" ht="18" hidden="1">
      <c r="A199" s="5">
        <v>216</v>
      </c>
      <c r="B199" s="6" t="s">
        <v>207</v>
      </c>
      <c r="C199" s="7">
        <v>160</v>
      </c>
      <c r="D199" s="7">
        <v>12</v>
      </c>
      <c r="E199" s="8" t="s">
        <v>169</v>
      </c>
      <c r="F199" s="9">
        <f>COUNTIF(B:B,B199)</f>
      </c>
    </row>
    <row x14ac:dyDescent="0.25" r="200" customHeight="1" ht="18" hidden="1">
      <c r="A200" s="5">
        <v>217</v>
      </c>
      <c r="B200" s="6" t="s">
        <v>208</v>
      </c>
      <c r="C200" s="7">
        <v>160</v>
      </c>
      <c r="D200" s="7">
        <v>12</v>
      </c>
      <c r="E200" s="8" t="s">
        <v>169</v>
      </c>
      <c r="F200" s="9">
        <f>COUNTIF(B:B,B200)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2023-10-26T09:09:35.094Z</dcterms:created>
  <dcterms:modified xsi:type="dcterms:W3CDTF">2023-10-26T09:09:35.094Z</dcterms:modified>
</cp:coreProperties>
</file>