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filterPrivacy="1" defaultThemeVersion="124226"/>
  <xr:revisionPtr revIDLastSave="0" documentId="13_ncr:1_{2EE72E50-B6E0-48E8-98D6-2B8EB89544C9}" xr6:coauthVersionLast="36" xr6:coauthVersionMax="36" xr10:uidLastSave="{00000000-0000-0000-0000-000000000000}"/>
  <bookViews>
    <workbookView xWindow="240" yWindow="225" windowWidth="14805" windowHeight="7890" xr2:uid="{00000000-000D-0000-FFFF-FFFF00000000}"/>
  </bookViews>
  <sheets>
    <sheet name="PMCP sheet" sheetId="2" r:id="rId1"/>
    <sheet name="Sheet3" sheetId="3" r:id="rId2"/>
  </sheets>
  <definedNames>
    <definedName name="_xlnm.Print_Area" localSheetId="0">'PMCP sheet'!$F$4:$AI$8</definedName>
  </definedNames>
  <calcPr calcId="191029"/>
</workbook>
</file>

<file path=xl/calcChain.xml><?xml version="1.0" encoding="utf-8"?>
<calcChain xmlns="http://schemas.openxmlformats.org/spreadsheetml/2006/main">
  <c r="X11" i="2" l="1"/>
  <c r="N14" i="2" l="1"/>
</calcChain>
</file>

<file path=xl/sharedStrings.xml><?xml version="1.0" encoding="utf-8"?>
<sst xmlns="http://schemas.openxmlformats.org/spreadsheetml/2006/main" count="247" uniqueCount="45">
  <si>
    <t>Sl.No.</t>
  </si>
  <si>
    <t>Lessee</t>
  </si>
  <si>
    <t>Area (ha)</t>
  </si>
  <si>
    <t xml:space="preserve">District &amp; state </t>
  </si>
  <si>
    <t xml:space="preserve">No. of saplings </t>
  </si>
  <si>
    <t>Achieved (2020-21)</t>
  </si>
  <si>
    <t>Rehabilitated Area (ha)</t>
  </si>
  <si>
    <t>Reclamation Area (ha)</t>
  </si>
  <si>
    <t>Retaining wall construction (Mtrs)</t>
  </si>
  <si>
    <t>Garland drains (mtrs)</t>
  </si>
  <si>
    <t xml:space="preserve">Settling pond (Nos.) </t>
  </si>
  <si>
    <t>Area under  plantation (ha)</t>
  </si>
  <si>
    <t>Dump Protective measures</t>
  </si>
  <si>
    <t>Reclamation by Bacakfilling (in ha)</t>
  </si>
  <si>
    <t>Reclamation by Water Reservoir (in ha)</t>
  </si>
  <si>
    <t>Afforstation (inside the lease area)</t>
  </si>
  <si>
    <t>Plantation on reclaimed land (in ha)</t>
  </si>
  <si>
    <t>Plantation on waste dumps (in ha)</t>
  </si>
  <si>
    <t>Plantation on waste/barren land (in ha)</t>
  </si>
  <si>
    <t>Plantation-waste/barren land (in ha)</t>
  </si>
  <si>
    <t>Name of the mine &amp; Mineral</t>
  </si>
  <si>
    <t>Proposed (2021-22)</t>
  </si>
  <si>
    <t>Cumulative Area ( as on 31.3.2022)</t>
  </si>
  <si>
    <t>Achieved (2021-22)</t>
  </si>
  <si>
    <t>Cumulative Area  ( as on 31.3.2022)</t>
  </si>
  <si>
    <t>Cumulative (as on 31.3.2022)</t>
  </si>
  <si>
    <t>Proposed 2021-22)</t>
  </si>
  <si>
    <t>Note</t>
  </si>
  <si>
    <t>PMCP Data for the year 2021-22 (upto 31.03.2022)</t>
  </si>
  <si>
    <t>1. The information must be submitted as per the units mentioned.</t>
  </si>
  <si>
    <t>2. The numerical data shall not be included with text. If any text need to be added, additional column of remarks can be used.</t>
  </si>
  <si>
    <t>Viliperingiyam Limestone Mine</t>
  </si>
  <si>
    <t>Reddipalaym Limestone Mine</t>
  </si>
  <si>
    <t>Reddipalaym-Pudupalayam Limestone Mine</t>
  </si>
  <si>
    <t>Periyanagalur Limestone Mine</t>
  </si>
  <si>
    <t>Alanthuraiyarkattalai Limestone Mine - I</t>
  </si>
  <si>
    <t>Alanthuraiyarkattalai Limestone Mine - II</t>
  </si>
  <si>
    <t>Varagupadi Limestone Mine</t>
  </si>
  <si>
    <t>Kairulabad Limestone Mine</t>
  </si>
  <si>
    <t>Ottakovil Limestone Mine</t>
  </si>
  <si>
    <t>M/s. UltraTech Cement Limited, Reddipalayam Cement Works</t>
  </si>
  <si>
    <t>Dist-Ariyalur  &amp; Tamil Nadu</t>
  </si>
  <si>
    <t>Dist-Perambalur  &amp; Tamil Nadu</t>
  </si>
  <si>
    <t>Nil</t>
  </si>
  <si>
    <t xml:space="preserve">Nil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</si>
</sst>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color theme="1"/>
      <name val="Calibri"/>
      <family val="1"/>
      <scheme val="minor"/>
    </font>
    <font>
      <b/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Fill="1" applyBorder="1"/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164" fontId="2" fillId="3" borderId="1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25"/>
  <sheetViews>
    <sheetView tabSelected="1" topLeftCell="F4" zoomScaleNormal="100" workbookViewId="0">
      <selection activeCell="L11" sqref="L11"/>
    </sheetView>
  </sheetViews>
  <sheetFormatPr defaultColWidth="8.85546875" defaultRowHeight="12" x14ac:dyDescent="0.2"/>
  <cols>
    <col min="1" max="1" width="8.85546875" style="1"/>
    <col min="2" max="2" width="35.140625" style="1" customWidth="1"/>
    <col min="3" max="3" width="12.85546875" style="1" customWidth="1"/>
    <col min="4" max="4" width="8.85546875" style="1"/>
    <col min="5" max="5" width="15.140625" style="1" customWidth="1"/>
    <col min="6" max="14" width="8.85546875" style="1"/>
    <col min="15" max="15" width="9.7109375" style="1" customWidth="1"/>
    <col min="16" max="16384" width="8.85546875" style="1"/>
  </cols>
  <sheetData>
    <row r="2" spans="1:35" ht="18.75" x14ac:dyDescent="0.2">
      <c r="G2" s="35" t="s">
        <v>28</v>
      </c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4" spans="1:35" s="3" customFormat="1" ht="18.75" customHeight="1" x14ac:dyDescent="0.2">
      <c r="A4" s="25" t="s">
        <v>0</v>
      </c>
      <c r="B4" s="25" t="s">
        <v>20</v>
      </c>
      <c r="C4" s="25" t="s">
        <v>1</v>
      </c>
      <c r="D4" s="25" t="s">
        <v>2</v>
      </c>
      <c r="E4" s="31" t="s">
        <v>3</v>
      </c>
      <c r="F4" s="30" t="s">
        <v>7</v>
      </c>
      <c r="G4" s="30"/>
      <c r="H4" s="30"/>
      <c r="I4" s="30"/>
      <c r="J4" s="30"/>
      <c r="K4" s="30"/>
      <c r="L4" s="30" t="s">
        <v>15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6" t="s">
        <v>6</v>
      </c>
      <c r="Y4" s="36"/>
      <c r="Z4" s="36"/>
      <c r="AA4" s="28" t="s">
        <v>12</v>
      </c>
      <c r="AB4" s="28"/>
      <c r="AC4" s="28"/>
      <c r="AD4" s="28"/>
      <c r="AE4" s="28"/>
      <c r="AF4" s="28"/>
      <c r="AG4" s="28"/>
      <c r="AH4" s="28"/>
      <c r="AI4" s="28"/>
    </row>
    <row r="5" spans="1:35" s="3" customFormat="1" ht="27" customHeight="1" x14ac:dyDescent="0.2">
      <c r="A5" s="26"/>
      <c r="B5" s="26"/>
      <c r="C5" s="26"/>
      <c r="D5" s="26"/>
      <c r="E5" s="32"/>
      <c r="F5" s="29" t="s">
        <v>13</v>
      </c>
      <c r="G5" s="29"/>
      <c r="H5" s="29"/>
      <c r="I5" s="29" t="s">
        <v>14</v>
      </c>
      <c r="J5" s="29"/>
      <c r="K5" s="29"/>
      <c r="L5" s="29" t="s">
        <v>4</v>
      </c>
      <c r="M5" s="29"/>
      <c r="N5" s="29"/>
      <c r="O5" s="29" t="s">
        <v>11</v>
      </c>
      <c r="P5" s="29"/>
      <c r="Q5" s="29"/>
      <c r="R5" s="29"/>
      <c r="S5" s="29"/>
      <c r="T5" s="29"/>
      <c r="U5" s="29"/>
      <c r="V5" s="29"/>
      <c r="W5" s="29"/>
      <c r="X5" s="36"/>
      <c r="Y5" s="36"/>
      <c r="Z5" s="36"/>
      <c r="AA5" s="29" t="s">
        <v>8</v>
      </c>
      <c r="AB5" s="29"/>
      <c r="AC5" s="29"/>
      <c r="AD5" s="29" t="s">
        <v>9</v>
      </c>
      <c r="AE5" s="29"/>
      <c r="AF5" s="29"/>
      <c r="AG5" s="29" t="s">
        <v>10</v>
      </c>
      <c r="AH5" s="29"/>
      <c r="AI5" s="29"/>
    </row>
    <row r="6" spans="1:35" s="3" customFormat="1" ht="49.5" customHeight="1" x14ac:dyDescent="0.2">
      <c r="A6" s="26"/>
      <c r="B6" s="26"/>
      <c r="C6" s="26"/>
      <c r="D6" s="26"/>
      <c r="E6" s="32"/>
      <c r="F6" s="29" t="s">
        <v>21</v>
      </c>
      <c r="G6" s="29" t="s">
        <v>23</v>
      </c>
      <c r="H6" s="29" t="s">
        <v>22</v>
      </c>
      <c r="I6" s="29" t="s">
        <v>21</v>
      </c>
      <c r="J6" s="29" t="s">
        <v>23</v>
      </c>
      <c r="K6" s="29" t="s">
        <v>24</v>
      </c>
      <c r="L6" s="29" t="s">
        <v>21</v>
      </c>
      <c r="M6" s="29" t="s">
        <v>5</v>
      </c>
      <c r="N6" s="29" t="s">
        <v>25</v>
      </c>
      <c r="O6" s="29" t="s">
        <v>21</v>
      </c>
      <c r="P6" s="29"/>
      <c r="Q6" s="29"/>
      <c r="R6" s="29" t="s">
        <v>23</v>
      </c>
      <c r="S6" s="29"/>
      <c r="T6" s="29"/>
      <c r="U6" s="29" t="s">
        <v>25</v>
      </c>
      <c r="V6" s="29"/>
      <c r="W6" s="29"/>
      <c r="X6" s="23" t="s">
        <v>26</v>
      </c>
      <c r="Y6" s="23" t="s">
        <v>23</v>
      </c>
      <c r="Z6" s="23" t="s">
        <v>25</v>
      </c>
      <c r="AA6" s="23" t="s">
        <v>21</v>
      </c>
      <c r="AB6" s="23" t="s">
        <v>23</v>
      </c>
      <c r="AC6" s="23" t="s">
        <v>25</v>
      </c>
      <c r="AD6" s="23" t="s">
        <v>21</v>
      </c>
      <c r="AE6" s="23" t="s">
        <v>23</v>
      </c>
      <c r="AF6" s="23" t="s">
        <v>25</v>
      </c>
      <c r="AG6" s="23" t="s">
        <v>21</v>
      </c>
      <c r="AH6" s="23" t="s">
        <v>23</v>
      </c>
      <c r="AI6" s="23" t="s">
        <v>25</v>
      </c>
    </row>
    <row r="7" spans="1:35" s="3" customFormat="1" ht="60" x14ac:dyDescent="0.2">
      <c r="A7" s="27"/>
      <c r="B7" s="27"/>
      <c r="C7" s="27"/>
      <c r="D7" s="27"/>
      <c r="E7" s="33"/>
      <c r="F7" s="29"/>
      <c r="G7" s="29"/>
      <c r="H7" s="29"/>
      <c r="I7" s="29"/>
      <c r="J7" s="29"/>
      <c r="K7" s="29"/>
      <c r="L7" s="29"/>
      <c r="M7" s="29"/>
      <c r="N7" s="29"/>
      <c r="O7" s="23" t="s">
        <v>19</v>
      </c>
      <c r="P7" s="23" t="s">
        <v>16</v>
      </c>
      <c r="Q7" s="23" t="s">
        <v>17</v>
      </c>
      <c r="R7" s="23" t="s">
        <v>18</v>
      </c>
      <c r="S7" s="23" t="s">
        <v>16</v>
      </c>
      <c r="T7" s="23" t="s">
        <v>17</v>
      </c>
      <c r="U7" s="23" t="s">
        <v>18</v>
      </c>
      <c r="V7" s="23" t="s">
        <v>16</v>
      </c>
      <c r="W7" s="23" t="s">
        <v>17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</row>
    <row r="8" spans="1:35" s="3" customFormat="1" x14ac:dyDescent="0.2">
      <c r="A8" s="2">
        <v>1</v>
      </c>
      <c r="B8" s="2">
        <v>2</v>
      </c>
      <c r="C8" s="2">
        <v>3</v>
      </c>
      <c r="D8" s="2">
        <v>4</v>
      </c>
      <c r="E8" s="4">
        <v>5</v>
      </c>
      <c r="F8" s="6">
        <v>6</v>
      </c>
      <c r="G8" s="6">
        <v>7</v>
      </c>
      <c r="H8" s="6">
        <v>8</v>
      </c>
      <c r="I8" s="6">
        <v>9</v>
      </c>
      <c r="J8" s="6">
        <v>10</v>
      </c>
      <c r="K8" s="6">
        <v>11</v>
      </c>
      <c r="L8" s="5">
        <v>12</v>
      </c>
      <c r="M8" s="6">
        <v>13</v>
      </c>
      <c r="N8" s="6">
        <v>14</v>
      </c>
      <c r="O8" s="6">
        <v>15</v>
      </c>
      <c r="P8" s="6">
        <v>16</v>
      </c>
      <c r="Q8" s="6">
        <v>17</v>
      </c>
      <c r="R8" s="6">
        <v>18</v>
      </c>
      <c r="S8" s="6">
        <v>19</v>
      </c>
      <c r="T8" s="6">
        <v>20</v>
      </c>
      <c r="U8" s="6">
        <v>21</v>
      </c>
      <c r="V8" s="6">
        <v>22</v>
      </c>
      <c r="W8" s="24">
        <v>23</v>
      </c>
      <c r="X8" s="20">
        <v>24</v>
      </c>
      <c r="Y8" s="20">
        <v>25</v>
      </c>
      <c r="Z8" s="20">
        <v>26</v>
      </c>
      <c r="AA8" s="20">
        <v>27</v>
      </c>
      <c r="AB8" s="20">
        <v>28</v>
      </c>
      <c r="AC8" s="20">
        <v>29</v>
      </c>
      <c r="AD8" s="20">
        <v>30</v>
      </c>
      <c r="AE8" s="20">
        <v>31</v>
      </c>
      <c r="AF8" s="20">
        <v>32</v>
      </c>
      <c r="AG8" s="20">
        <v>33</v>
      </c>
      <c r="AH8" s="20">
        <v>34</v>
      </c>
      <c r="AI8" s="20">
        <v>35</v>
      </c>
    </row>
    <row r="9" spans="1:35" s="3" customFormat="1" ht="12" customHeight="1" x14ac:dyDescent="0.2">
      <c r="A9" s="20">
        <v>1</v>
      </c>
      <c r="B9" s="8" t="s">
        <v>31</v>
      </c>
      <c r="C9" s="34" t="s">
        <v>40</v>
      </c>
      <c r="D9" s="11">
        <v>49.77</v>
      </c>
      <c r="E9" s="34" t="s">
        <v>41</v>
      </c>
      <c r="F9" s="2" t="s">
        <v>43</v>
      </c>
      <c r="G9" s="2" t="s">
        <v>43</v>
      </c>
      <c r="H9" s="22">
        <v>12.2</v>
      </c>
      <c r="I9" s="22" t="s">
        <v>43</v>
      </c>
      <c r="J9" s="22" t="s">
        <v>43</v>
      </c>
      <c r="K9" s="22">
        <v>5.49</v>
      </c>
      <c r="L9" s="2" t="s">
        <v>43</v>
      </c>
      <c r="M9" s="2" t="s">
        <v>43</v>
      </c>
      <c r="N9" s="2">
        <v>24913</v>
      </c>
      <c r="O9" s="2" t="s">
        <v>43</v>
      </c>
      <c r="P9" s="2" t="s">
        <v>43</v>
      </c>
      <c r="Q9" s="2" t="s">
        <v>43</v>
      </c>
      <c r="R9" s="2" t="s">
        <v>43</v>
      </c>
      <c r="S9" s="2" t="s">
        <v>43</v>
      </c>
      <c r="T9" s="2" t="s">
        <v>43</v>
      </c>
      <c r="U9" s="2" t="s">
        <v>43</v>
      </c>
      <c r="V9" s="2">
        <v>24913</v>
      </c>
      <c r="W9" s="2" t="s">
        <v>43</v>
      </c>
      <c r="X9" s="2" t="s">
        <v>43</v>
      </c>
      <c r="Y9" s="2" t="s">
        <v>43</v>
      </c>
      <c r="Z9" s="22">
        <v>17.690000000000001</v>
      </c>
      <c r="AA9" s="2" t="s">
        <v>43</v>
      </c>
      <c r="AB9" s="2" t="s">
        <v>43</v>
      </c>
      <c r="AC9" s="19" t="s">
        <v>43</v>
      </c>
      <c r="AD9" s="2" t="s">
        <v>43</v>
      </c>
      <c r="AE9" s="2" t="s">
        <v>43</v>
      </c>
      <c r="AF9" s="22">
        <v>3700</v>
      </c>
      <c r="AG9" s="2" t="s">
        <v>43</v>
      </c>
      <c r="AH9" s="2" t="s">
        <v>43</v>
      </c>
      <c r="AI9" s="2">
        <v>2</v>
      </c>
    </row>
    <row r="10" spans="1:35" s="3" customFormat="1" x14ac:dyDescent="0.2">
      <c r="A10" s="20">
        <v>2</v>
      </c>
      <c r="B10" s="9" t="s">
        <v>32</v>
      </c>
      <c r="C10" s="34"/>
      <c r="D10" s="12">
        <v>43.4</v>
      </c>
      <c r="E10" s="34"/>
      <c r="F10" s="2">
        <v>1.22</v>
      </c>
      <c r="G10" s="2" t="s">
        <v>43</v>
      </c>
      <c r="H10" s="2" t="s">
        <v>43</v>
      </c>
      <c r="I10" s="2" t="s">
        <v>43</v>
      </c>
      <c r="J10" s="2" t="s">
        <v>43</v>
      </c>
      <c r="K10" s="2" t="s">
        <v>43</v>
      </c>
      <c r="L10" s="2" t="s">
        <v>43</v>
      </c>
      <c r="M10" s="2">
        <v>1000</v>
      </c>
      <c r="N10" s="2">
        <v>10400</v>
      </c>
      <c r="O10" s="2" t="s">
        <v>43</v>
      </c>
      <c r="P10" s="2" t="s">
        <v>43</v>
      </c>
      <c r="Q10" s="2" t="s">
        <v>43</v>
      </c>
      <c r="R10" s="2" t="s">
        <v>43</v>
      </c>
      <c r="S10" s="2" t="s">
        <v>43</v>
      </c>
      <c r="T10" s="2" t="s">
        <v>43</v>
      </c>
      <c r="U10" s="2" t="s">
        <v>43</v>
      </c>
      <c r="V10" s="2" t="s">
        <v>43</v>
      </c>
      <c r="W10" s="2">
        <v>7000</v>
      </c>
      <c r="X10" s="2">
        <v>1.22</v>
      </c>
      <c r="Y10" s="2" t="s">
        <v>43</v>
      </c>
      <c r="Z10" s="2" t="s">
        <v>43</v>
      </c>
      <c r="AA10" s="2" t="s">
        <v>43</v>
      </c>
      <c r="AB10" s="2" t="s">
        <v>43</v>
      </c>
      <c r="AC10" s="19">
        <v>700</v>
      </c>
      <c r="AD10" s="2" t="s">
        <v>43</v>
      </c>
      <c r="AE10" s="2">
        <v>560</v>
      </c>
      <c r="AF10" s="19">
        <v>2070</v>
      </c>
      <c r="AG10" s="2" t="s">
        <v>43</v>
      </c>
      <c r="AH10" s="2" t="s">
        <v>43</v>
      </c>
      <c r="AI10" s="2">
        <v>3</v>
      </c>
    </row>
    <row r="11" spans="1:35" s="3" customFormat="1" ht="16.5" customHeight="1" x14ac:dyDescent="0.2">
      <c r="A11" s="20">
        <v>3</v>
      </c>
      <c r="B11" s="10" t="s">
        <v>33</v>
      </c>
      <c r="C11" s="34"/>
      <c r="D11" s="13">
        <v>32.645000000000003</v>
      </c>
      <c r="E11" s="34"/>
      <c r="F11" s="2">
        <v>1.21</v>
      </c>
      <c r="G11" s="22">
        <v>0.4</v>
      </c>
      <c r="H11" s="22">
        <v>0.4</v>
      </c>
      <c r="I11" s="22">
        <v>3.3780000000000001</v>
      </c>
      <c r="J11" s="22">
        <v>1.5089999999999999</v>
      </c>
      <c r="K11" s="22">
        <v>1.5089999999999999</v>
      </c>
      <c r="L11" s="2">
        <v>7000</v>
      </c>
      <c r="M11" s="2">
        <v>7000</v>
      </c>
      <c r="N11" s="2">
        <v>11000</v>
      </c>
      <c r="O11" s="2" t="s">
        <v>43</v>
      </c>
      <c r="P11" s="2" t="s">
        <v>43</v>
      </c>
      <c r="Q11" s="2" t="s">
        <v>43</v>
      </c>
      <c r="R11" s="2" t="s">
        <v>43</v>
      </c>
      <c r="S11" s="2" t="s">
        <v>43</v>
      </c>
      <c r="T11" s="2" t="s">
        <v>43</v>
      </c>
      <c r="U11" s="2">
        <v>3.5</v>
      </c>
      <c r="V11" s="2" t="s">
        <v>43</v>
      </c>
      <c r="W11" s="2" t="s">
        <v>43</v>
      </c>
      <c r="X11" s="2">
        <f>1.21+I11</f>
        <v>4.5880000000000001</v>
      </c>
      <c r="Y11" s="2">
        <v>1.909</v>
      </c>
      <c r="Z11" s="2">
        <v>1.909</v>
      </c>
      <c r="AA11" s="2" t="s">
        <v>43</v>
      </c>
      <c r="AB11" s="2" t="s">
        <v>43</v>
      </c>
      <c r="AC11" s="19" t="s">
        <v>43</v>
      </c>
      <c r="AD11" s="2" t="s">
        <v>43</v>
      </c>
      <c r="AE11" s="22">
        <v>450</v>
      </c>
      <c r="AF11" s="22">
        <v>1710</v>
      </c>
      <c r="AG11" s="2" t="s">
        <v>43</v>
      </c>
      <c r="AH11" s="2" t="s">
        <v>43</v>
      </c>
      <c r="AI11" s="2">
        <v>1</v>
      </c>
    </row>
    <row r="12" spans="1:35" s="3" customFormat="1" x14ac:dyDescent="0.2">
      <c r="A12" s="20">
        <v>4</v>
      </c>
      <c r="B12" s="8" t="s">
        <v>34</v>
      </c>
      <c r="C12" s="34"/>
      <c r="D12" s="14">
        <v>4.9850000000000003</v>
      </c>
      <c r="E12" s="34"/>
      <c r="F12" s="2" t="s">
        <v>43</v>
      </c>
      <c r="G12" s="2" t="s">
        <v>43</v>
      </c>
      <c r="H12" s="22" t="s">
        <v>44</v>
      </c>
      <c r="I12" s="2" t="s">
        <v>43</v>
      </c>
      <c r="J12" s="2" t="s">
        <v>43</v>
      </c>
      <c r="K12" s="2" t="s">
        <v>43</v>
      </c>
      <c r="L12" s="2">
        <v>1000</v>
      </c>
      <c r="M12" s="2" t="s">
        <v>43</v>
      </c>
      <c r="N12" s="2">
        <v>500</v>
      </c>
      <c r="O12" s="2" t="s">
        <v>43</v>
      </c>
      <c r="P12" s="2" t="s">
        <v>43</v>
      </c>
      <c r="Q12" s="2">
        <v>500</v>
      </c>
      <c r="R12" s="2" t="s">
        <v>43</v>
      </c>
      <c r="S12" s="2" t="s">
        <v>43</v>
      </c>
      <c r="T12" s="2" t="s">
        <v>43</v>
      </c>
      <c r="U12" s="2">
        <v>0.53</v>
      </c>
      <c r="V12" s="2">
        <v>0.53</v>
      </c>
      <c r="W12" s="2">
        <v>0.53</v>
      </c>
      <c r="X12" s="2" t="s">
        <v>43</v>
      </c>
      <c r="Y12" s="2" t="s">
        <v>43</v>
      </c>
      <c r="Z12" s="2" t="s">
        <v>43</v>
      </c>
      <c r="AA12" s="2" t="s">
        <v>43</v>
      </c>
      <c r="AB12" s="2" t="s">
        <v>43</v>
      </c>
      <c r="AC12" s="2" t="s">
        <v>43</v>
      </c>
      <c r="AD12" s="2" t="s">
        <v>43</v>
      </c>
      <c r="AE12" s="2" t="s">
        <v>43</v>
      </c>
      <c r="AF12" s="2" t="s">
        <v>43</v>
      </c>
      <c r="AG12" s="2" t="s">
        <v>43</v>
      </c>
      <c r="AH12" s="2" t="s">
        <v>43</v>
      </c>
      <c r="AI12" s="2" t="s">
        <v>43</v>
      </c>
    </row>
    <row r="13" spans="1:35" s="3" customFormat="1" x14ac:dyDescent="0.2">
      <c r="A13" s="20">
        <v>5</v>
      </c>
      <c r="B13" s="10" t="s">
        <v>35</v>
      </c>
      <c r="C13" s="34"/>
      <c r="D13" s="15">
        <v>8.14</v>
      </c>
      <c r="E13" s="34"/>
      <c r="F13" s="15">
        <v>0.46</v>
      </c>
      <c r="G13" s="15">
        <v>0.4</v>
      </c>
      <c r="H13" s="15">
        <v>0.4</v>
      </c>
      <c r="I13" s="2" t="s">
        <v>43</v>
      </c>
      <c r="J13" s="2" t="s">
        <v>43</v>
      </c>
      <c r="K13" s="2" t="s">
        <v>43</v>
      </c>
      <c r="L13" s="2" t="s">
        <v>43</v>
      </c>
      <c r="M13" s="2">
        <v>1000</v>
      </c>
      <c r="N13" s="2">
        <v>2520</v>
      </c>
      <c r="O13" s="2" t="s">
        <v>43</v>
      </c>
      <c r="P13" s="2" t="s">
        <v>43</v>
      </c>
      <c r="Q13" s="2" t="s">
        <v>43</v>
      </c>
      <c r="R13" s="2" t="s">
        <v>43</v>
      </c>
      <c r="S13" s="2" t="s">
        <v>43</v>
      </c>
      <c r="T13" s="2" t="s">
        <v>43</v>
      </c>
      <c r="U13" s="2">
        <v>0.5</v>
      </c>
      <c r="V13" s="2" t="s">
        <v>43</v>
      </c>
      <c r="W13" s="2">
        <v>1.21</v>
      </c>
      <c r="X13" s="2">
        <v>0.46</v>
      </c>
      <c r="Y13" s="15">
        <v>0.4</v>
      </c>
      <c r="Z13" s="15">
        <v>0.4</v>
      </c>
      <c r="AA13" s="2" t="s">
        <v>43</v>
      </c>
      <c r="AB13" s="2" t="s">
        <v>43</v>
      </c>
      <c r="AC13" s="2" t="s">
        <v>43</v>
      </c>
      <c r="AD13" s="2" t="s">
        <v>43</v>
      </c>
      <c r="AE13" s="22" t="s">
        <v>43</v>
      </c>
      <c r="AF13" s="22">
        <v>680</v>
      </c>
      <c r="AG13" s="2" t="s">
        <v>43</v>
      </c>
      <c r="AH13" s="2" t="s">
        <v>43</v>
      </c>
      <c r="AI13" s="2">
        <v>1</v>
      </c>
    </row>
    <row r="14" spans="1:35" s="3" customFormat="1" x14ac:dyDescent="0.2">
      <c r="A14" s="20">
        <v>6</v>
      </c>
      <c r="B14" s="10" t="s">
        <v>36</v>
      </c>
      <c r="C14" s="34"/>
      <c r="D14" s="16">
        <v>35.22</v>
      </c>
      <c r="E14" s="34"/>
      <c r="F14" s="2">
        <v>2.06</v>
      </c>
      <c r="G14" s="22" t="s">
        <v>43</v>
      </c>
      <c r="H14" s="22">
        <v>2.81</v>
      </c>
      <c r="I14" s="22" t="s">
        <v>43</v>
      </c>
      <c r="J14" s="22" t="s">
        <v>43</v>
      </c>
      <c r="K14" s="22" t="s">
        <v>43</v>
      </c>
      <c r="L14" s="2">
        <v>3699</v>
      </c>
      <c r="M14" s="21">
        <v>3699</v>
      </c>
      <c r="N14" s="2">
        <f>9396+M14</f>
        <v>13095</v>
      </c>
      <c r="O14" s="2" t="s">
        <v>43</v>
      </c>
      <c r="P14" s="2">
        <v>1.48</v>
      </c>
      <c r="Q14" s="2" t="s">
        <v>43</v>
      </c>
      <c r="R14" s="3" t="s">
        <v>43</v>
      </c>
      <c r="S14" s="2">
        <v>0.5</v>
      </c>
      <c r="T14" s="2" t="s">
        <v>43</v>
      </c>
      <c r="U14" s="2">
        <v>0.8</v>
      </c>
      <c r="V14" s="2">
        <v>6.5</v>
      </c>
      <c r="W14" s="2">
        <v>5.3</v>
      </c>
      <c r="X14" s="2">
        <v>2.06</v>
      </c>
      <c r="Y14" s="22" t="s">
        <v>43</v>
      </c>
      <c r="Z14" s="22">
        <v>2.81</v>
      </c>
      <c r="AA14" s="2" t="s">
        <v>43</v>
      </c>
      <c r="AB14" s="2" t="s">
        <v>43</v>
      </c>
      <c r="AC14" s="2">
        <v>400</v>
      </c>
      <c r="AD14" s="2" t="s">
        <v>43</v>
      </c>
      <c r="AE14" s="22" t="s">
        <v>43</v>
      </c>
      <c r="AF14" s="22">
        <v>1608</v>
      </c>
      <c r="AG14" s="2" t="s">
        <v>43</v>
      </c>
      <c r="AH14" s="2" t="s">
        <v>43</v>
      </c>
      <c r="AI14" s="2">
        <v>1</v>
      </c>
    </row>
    <row r="15" spans="1:35" s="40" customFormat="1" x14ac:dyDescent="0.2">
      <c r="A15" s="37">
        <v>7</v>
      </c>
      <c r="B15" s="38" t="s">
        <v>38</v>
      </c>
      <c r="C15" s="34"/>
      <c r="D15" s="39">
        <v>24.635000000000002</v>
      </c>
      <c r="E15" s="34"/>
      <c r="F15" s="37" t="s">
        <v>43</v>
      </c>
      <c r="G15" s="37" t="s">
        <v>43</v>
      </c>
      <c r="H15" s="37">
        <v>2.5</v>
      </c>
      <c r="I15" s="37" t="s">
        <v>43</v>
      </c>
      <c r="J15" s="37" t="s">
        <v>43</v>
      </c>
      <c r="K15" s="37" t="s">
        <v>43</v>
      </c>
      <c r="L15" s="37">
        <v>24572</v>
      </c>
      <c r="M15" s="37">
        <v>19000</v>
      </c>
      <c r="N15" s="37">
        <v>19000</v>
      </c>
      <c r="O15" s="37">
        <v>4.2300000000000004</v>
      </c>
      <c r="P15" s="37">
        <v>0.74399999999999999</v>
      </c>
      <c r="Q15" s="37" t="s">
        <v>43</v>
      </c>
      <c r="R15" s="37">
        <v>5.4</v>
      </c>
      <c r="S15" s="37">
        <v>1.28</v>
      </c>
      <c r="T15" s="37" t="s">
        <v>43</v>
      </c>
      <c r="U15" s="37">
        <v>5.4</v>
      </c>
      <c r="V15" s="37">
        <v>1.28</v>
      </c>
      <c r="W15" s="37" t="s">
        <v>43</v>
      </c>
      <c r="X15" s="37" t="s">
        <v>43</v>
      </c>
      <c r="Y15" s="37">
        <v>1.28</v>
      </c>
      <c r="Z15" s="37">
        <v>1.28</v>
      </c>
      <c r="AA15" s="37" t="s">
        <v>43</v>
      </c>
      <c r="AB15" s="37" t="s">
        <v>43</v>
      </c>
      <c r="AC15" s="37" t="s">
        <v>43</v>
      </c>
      <c r="AD15" s="37" t="s">
        <v>43</v>
      </c>
      <c r="AE15" s="37" t="s">
        <v>43</v>
      </c>
      <c r="AF15" s="37" t="s">
        <v>43</v>
      </c>
      <c r="AG15" s="37" t="s">
        <v>43</v>
      </c>
      <c r="AH15" s="37" t="s">
        <v>43</v>
      </c>
      <c r="AI15" s="37" t="s">
        <v>43</v>
      </c>
    </row>
    <row r="16" spans="1:35" s="3" customFormat="1" x14ac:dyDescent="0.2">
      <c r="A16" s="20">
        <v>8</v>
      </c>
      <c r="B16" s="8" t="s">
        <v>39</v>
      </c>
      <c r="C16" s="34"/>
      <c r="D16" s="11">
        <v>74.38</v>
      </c>
      <c r="E16" s="34"/>
      <c r="F16" s="2" t="s">
        <v>43</v>
      </c>
      <c r="G16" s="2" t="s">
        <v>43</v>
      </c>
      <c r="H16" s="2" t="s">
        <v>43</v>
      </c>
      <c r="I16" s="2" t="s">
        <v>43</v>
      </c>
      <c r="J16" s="2" t="s">
        <v>43</v>
      </c>
      <c r="K16" s="2" t="s">
        <v>43</v>
      </c>
      <c r="L16" s="2">
        <v>2780</v>
      </c>
      <c r="M16" s="2">
        <v>4000</v>
      </c>
      <c r="N16" s="2">
        <v>8200</v>
      </c>
      <c r="O16" s="2" t="s">
        <v>43</v>
      </c>
      <c r="P16" s="2" t="s">
        <v>43</v>
      </c>
      <c r="Q16" s="2" t="s">
        <v>43</v>
      </c>
      <c r="R16" s="2" t="s">
        <v>43</v>
      </c>
      <c r="S16" s="2" t="s">
        <v>43</v>
      </c>
      <c r="T16" s="2" t="s">
        <v>43</v>
      </c>
      <c r="U16" s="2" t="s">
        <v>43</v>
      </c>
      <c r="V16" s="2" t="s">
        <v>43</v>
      </c>
      <c r="W16" s="2" t="s">
        <v>43</v>
      </c>
      <c r="X16" s="2" t="s">
        <v>43</v>
      </c>
      <c r="Y16" s="20" t="s">
        <v>43</v>
      </c>
      <c r="Z16" s="20" t="s">
        <v>43</v>
      </c>
      <c r="AA16" s="2" t="s">
        <v>43</v>
      </c>
      <c r="AB16" s="2" t="s">
        <v>43</v>
      </c>
      <c r="AC16" s="2" t="s">
        <v>43</v>
      </c>
      <c r="AD16" s="2" t="s">
        <v>43</v>
      </c>
      <c r="AE16" s="22">
        <v>364</v>
      </c>
      <c r="AF16" s="22">
        <v>1008</v>
      </c>
      <c r="AG16" s="2" t="s">
        <v>43</v>
      </c>
      <c r="AH16" s="2" t="s">
        <v>43</v>
      </c>
      <c r="AI16" s="2" t="s">
        <v>43</v>
      </c>
    </row>
    <row r="17" spans="1:35" s="3" customFormat="1" ht="24" x14ac:dyDescent="0.2">
      <c r="A17" s="20">
        <v>9</v>
      </c>
      <c r="B17" s="17" t="s">
        <v>37</v>
      </c>
      <c r="C17" s="34"/>
      <c r="D17" s="18">
        <v>54.68</v>
      </c>
      <c r="E17" s="2" t="s">
        <v>42</v>
      </c>
      <c r="F17" s="2" t="s">
        <v>43</v>
      </c>
      <c r="G17" s="2" t="s">
        <v>43</v>
      </c>
      <c r="H17" s="2" t="s">
        <v>43</v>
      </c>
      <c r="I17" s="2" t="s">
        <v>43</v>
      </c>
      <c r="J17" s="2" t="s">
        <v>43</v>
      </c>
      <c r="K17" s="2" t="s">
        <v>43</v>
      </c>
      <c r="L17" s="2">
        <v>2930</v>
      </c>
      <c r="M17" s="2">
        <v>4000</v>
      </c>
      <c r="N17" s="2">
        <v>8200</v>
      </c>
      <c r="O17" s="2"/>
      <c r="P17" s="2" t="s">
        <v>43</v>
      </c>
      <c r="Q17" s="2" t="s">
        <v>43</v>
      </c>
      <c r="R17" s="2" t="s">
        <v>43</v>
      </c>
      <c r="S17" s="2" t="s">
        <v>43</v>
      </c>
      <c r="T17" s="2" t="s">
        <v>43</v>
      </c>
      <c r="U17" s="2" t="s">
        <v>43</v>
      </c>
      <c r="V17" s="2" t="s">
        <v>43</v>
      </c>
      <c r="W17" s="2" t="s">
        <v>43</v>
      </c>
      <c r="X17" s="2" t="s">
        <v>43</v>
      </c>
      <c r="Y17" s="20" t="s">
        <v>43</v>
      </c>
      <c r="Z17" s="20" t="s">
        <v>43</v>
      </c>
      <c r="AA17" s="2" t="s">
        <v>43</v>
      </c>
      <c r="AB17" s="2" t="s">
        <v>43</v>
      </c>
      <c r="AC17" s="2" t="s">
        <v>43</v>
      </c>
      <c r="AD17" s="2" t="s">
        <v>43</v>
      </c>
      <c r="AE17" s="22">
        <v>150</v>
      </c>
      <c r="AF17" s="22">
        <v>150</v>
      </c>
      <c r="AG17" s="2" t="s">
        <v>43</v>
      </c>
      <c r="AH17" s="2" t="s">
        <v>43</v>
      </c>
      <c r="AI17" s="2" t="s">
        <v>43</v>
      </c>
    </row>
    <row r="18" spans="1:35" s="3" customForma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s="3" customForma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s="3" customForma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s="3" customForma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s="3" customForma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s="3" customForma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1" t="s">
        <v>27</v>
      </c>
      <c r="B24" s="1" t="s">
        <v>29</v>
      </c>
    </row>
    <row r="25" spans="1:35" x14ac:dyDescent="0.2">
      <c r="B25" s="1" t="s">
        <v>30</v>
      </c>
    </row>
  </sheetData>
  <mergeCells count="31">
    <mergeCell ref="C9:C17"/>
    <mergeCell ref="E9:E16"/>
    <mergeCell ref="G2:Y2"/>
    <mergeCell ref="L4:W4"/>
    <mergeCell ref="L5:N5"/>
    <mergeCell ref="X4:Z5"/>
    <mergeCell ref="O6:Q6"/>
    <mergeCell ref="R6:T6"/>
    <mergeCell ref="U6:W6"/>
    <mergeCell ref="O5:W5"/>
    <mergeCell ref="N6:N7"/>
    <mergeCell ref="K6:K7"/>
    <mergeCell ref="J6:J7"/>
    <mergeCell ref="I6:I7"/>
    <mergeCell ref="H6:H7"/>
    <mergeCell ref="G6:G7"/>
    <mergeCell ref="A4:A7"/>
    <mergeCell ref="AA4:AI4"/>
    <mergeCell ref="AA5:AC5"/>
    <mergeCell ref="AD5:AF5"/>
    <mergeCell ref="AG5:AI5"/>
    <mergeCell ref="F4:K4"/>
    <mergeCell ref="F5:H5"/>
    <mergeCell ref="I5:K5"/>
    <mergeCell ref="M6:M7"/>
    <mergeCell ref="L6:L7"/>
    <mergeCell ref="F6:F7"/>
    <mergeCell ref="E4:E7"/>
    <mergeCell ref="D4:D7"/>
    <mergeCell ref="C4:C7"/>
    <mergeCell ref="B4:B7"/>
  </mergeCells>
  <printOptions horizontalCentered="1"/>
  <pageMargins left="0.7" right="0.7" top="0.75" bottom="0.75" header="0" footer="0"/>
  <pageSetup paperSize="5"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PMCP sheet</vt:lpstr>
      <vt:lpstr>Sheet3</vt:lpstr>
      <vt:lpstr>'PMCP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2022-05-31T09:38:01Z</dcterms:modified>
</cp:coreProperties>
</file>