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PMCP_Seopura Kesarpura Mine" sheetId="1" r:id="rId1"/>
    <sheet name="Sheet1" sheetId="3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3" l="1"/>
  <c r="U15" i="3"/>
  <c r="S28" i="3"/>
  <c r="E14" i="1" l="1"/>
</calcChain>
</file>

<file path=xl/sharedStrings.xml><?xml version="1.0" encoding="utf-8"?>
<sst xmlns="http://schemas.openxmlformats.org/spreadsheetml/2006/main" count="91" uniqueCount="64">
  <si>
    <t>Items</t>
  </si>
  <si>
    <t>Details</t>
  </si>
  <si>
    <t>Proposals</t>
  </si>
  <si>
    <t>Remark</t>
  </si>
  <si>
    <t>Dump Management</t>
  </si>
  <si>
    <t>Area afforested (Ha)</t>
  </si>
  <si>
    <t>Nil</t>
  </si>
  <si>
    <t>No of saplings planted</t>
  </si>
  <si>
    <t>Cumulative no of plants</t>
  </si>
  <si>
    <t>Cost including watch and care during the  year</t>
  </si>
  <si>
    <t>Management of worked out benches</t>
  </si>
  <si>
    <t>Area avilable for rehabilitation (ha)</t>
  </si>
  <si>
    <t>Afforestation done (ha)</t>
  </si>
  <si>
    <t>No of saplings planted in the year</t>
  </si>
  <si>
    <t>Any other method of rehabilitation (specify)</t>
  </si>
  <si>
    <t>Reclamation and Rehabilitation by Back Filling</t>
  </si>
  <si>
    <t>Voids avilable for Backfilling (L x B x D) pit wise</t>
  </si>
  <si>
    <t>Void filled by waste</t>
  </si>
  <si>
    <t>Afforestation on backfilled area</t>
  </si>
  <si>
    <t>Rehabilitation by making water reservior</t>
  </si>
  <si>
    <t>Any other means (specify)</t>
  </si>
  <si>
    <t>Relabilitation of waste land within lease</t>
  </si>
  <si>
    <t>Area avilable (Ha)</t>
  </si>
  <si>
    <t>Area rehabilitated (Ha)</t>
  </si>
  <si>
    <t>Method of rehabilitation</t>
  </si>
  <si>
    <t>Others</t>
  </si>
  <si>
    <t>Due to active dumps</t>
  </si>
  <si>
    <t>Due to active benches</t>
  </si>
  <si>
    <t>0.50 Ha</t>
  </si>
  <si>
    <t>1200 trees per Ha</t>
  </si>
  <si>
    <t>Green Belt</t>
  </si>
  <si>
    <t>Actual</t>
  </si>
  <si>
    <t>0.10 Ha</t>
  </si>
  <si>
    <t>Name of the mine</t>
  </si>
  <si>
    <t>Mine code</t>
  </si>
  <si>
    <t>Name of the lessee</t>
  </si>
  <si>
    <t>M/s Shree Cement Limited</t>
  </si>
  <si>
    <t>Area in (hect.)</t>
  </si>
  <si>
    <t>Village</t>
  </si>
  <si>
    <t>Tehsil</t>
  </si>
  <si>
    <t>Masuda</t>
  </si>
  <si>
    <t>District</t>
  </si>
  <si>
    <t>Ajmer</t>
  </si>
  <si>
    <t xml:space="preserve">State </t>
  </si>
  <si>
    <t>Rajasthan</t>
  </si>
  <si>
    <t>Proposals versus achieved status on progressive mine closure plan as on 01.04.2023</t>
  </si>
  <si>
    <t>0.80 Ha</t>
  </si>
  <si>
    <t xml:space="preserve">0.35 Ha </t>
  </si>
  <si>
    <t>200 nos.</t>
  </si>
  <si>
    <t>250 nos of saplings</t>
  </si>
  <si>
    <t>virgin</t>
  </si>
  <si>
    <t>BF</t>
  </si>
  <si>
    <t>WD</t>
  </si>
  <si>
    <t>Sheopura Kesarpura Limestone Mine, Shree Cement Ltd.
Yearly Report on Protective Measures for Reclamation and Rehabilitation Work Done During The Year 2022-23</t>
  </si>
  <si>
    <t>80 m by 100 m</t>
  </si>
  <si>
    <t>50 m by 100 m</t>
  </si>
  <si>
    <t>0.45 ha area</t>
  </si>
  <si>
    <t>In Year 2022-23 we have additional plantation on 0.10 ha on waste dump against NIL proposal</t>
  </si>
  <si>
    <t>4.30 ha cum. reclaimed by plantation over back filled area. 
5.05 ha cum backfliing. Expenditure common with mining activity.</t>
  </si>
  <si>
    <t>750 nos of saplings planted during the year on waste land within ML area.</t>
  </si>
  <si>
    <t>Sheopura Kesarpura Limestone Mine</t>
  </si>
  <si>
    <t>38RAJ01001</t>
  </si>
  <si>
    <t>Jhak, Lulwa</t>
  </si>
  <si>
    <t>Cost including mining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</si>
</sst>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2" fontId="3" fillId="0" borderId="20" xfId="0" applyNumberFormat="1" applyFont="1" applyFill="1" applyBorder="1" applyAlignment="1">
      <alignment horizontal="center" vertical="center"/>
    </xf>
    <xf numFmtId="0" fontId="0" fillId="2" borderId="0" xfId="0" applyFill="1"/>
    <xf numFmtId="0" fontId="2" fillId="0" borderId="9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view="pageBreakPreview" topLeftCell="A25" zoomScaleNormal="100" zoomScaleSheetLayoutView="100" workbookViewId="0">
      <selection activeCell="F20" sqref="F20"/>
    </sheetView>
  </sheetViews>
  <sheetFormatPr defaultColWidth="26.28515625" defaultRowHeight="16.5" x14ac:dyDescent="0.25"/>
  <cols>
    <col min="1" max="1" width="24.28515625" style="8" customWidth="1"/>
    <col min="2" max="2" width="38.5703125" style="8" customWidth="1"/>
    <col min="3" max="3" width="16.5703125" style="7" bestFit="1" customWidth="1"/>
    <col min="4" max="4" width="15.7109375" style="8" hidden="1" customWidth="1"/>
    <col min="5" max="5" width="32.42578125" style="7" customWidth="1"/>
    <col min="6" max="6" width="25.5703125" style="8" customWidth="1"/>
    <col min="7" max="16384" width="26.28515625" style="8"/>
  </cols>
  <sheetData>
    <row r="1" spans="1:6" ht="33" customHeight="1" thickBot="1" x14ac:dyDescent="0.3">
      <c r="A1" s="68" t="s">
        <v>53</v>
      </c>
      <c r="B1" s="69"/>
      <c r="C1" s="69"/>
      <c r="D1" s="69"/>
      <c r="E1" s="69"/>
      <c r="F1" s="69"/>
    </row>
    <row r="2" spans="1:6" ht="16.5" customHeight="1" x14ac:dyDescent="0.25">
      <c r="A2" s="34">
        <v>1</v>
      </c>
      <c r="B2" s="41" t="s">
        <v>33</v>
      </c>
      <c r="C2" s="71" t="s">
        <v>60</v>
      </c>
      <c r="D2" s="72"/>
      <c r="E2" s="72"/>
      <c r="F2" s="73"/>
    </row>
    <row r="3" spans="1:6" x14ac:dyDescent="0.25">
      <c r="A3" s="35">
        <v>2</v>
      </c>
      <c r="B3" s="39" t="s">
        <v>34</v>
      </c>
      <c r="C3" s="62" t="s">
        <v>61</v>
      </c>
      <c r="D3" s="63"/>
      <c r="E3" s="63"/>
      <c r="F3" s="64"/>
    </row>
    <row r="4" spans="1:6" ht="16.5" customHeight="1" x14ac:dyDescent="0.25">
      <c r="A4" s="35">
        <v>3</v>
      </c>
      <c r="B4" s="39" t="s">
        <v>35</v>
      </c>
      <c r="C4" s="62" t="s">
        <v>36</v>
      </c>
      <c r="D4" s="63"/>
      <c r="E4" s="63"/>
      <c r="F4" s="64"/>
    </row>
    <row r="5" spans="1:6" x14ac:dyDescent="0.25">
      <c r="A5" s="35">
        <v>4</v>
      </c>
      <c r="B5" s="39" t="s">
        <v>37</v>
      </c>
      <c r="C5" s="62">
        <v>856.8</v>
      </c>
      <c r="D5" s="63"/>
      <c r="E5" s="63"/>
      <c r="F5" s="64"/>
    </row>
    <row r="6" spans="1:6" ht="16.5" customHeight="1" x14ac:dyDescent="0.25">
      <c r="A6" s="35">
        <v>5</v>
      </c>
      <c r="B6" s="39" t="s">
        <v>38</v>
      </c>
      <c r="C6" s="62" t="s">
        <v>62</v>
      </c>
      <c r="D6" s="63"/>
      <c r="E6" s="63"/>
      <c r="F6" s="64"/>
    </row>
    <row r="7" spans="1:6" x14ac:dyDescent="0.25">
      <c r="A7" s="35">
        <v>6</v>
      </c>
      <c r="B7" s="39" t="s">
        <v>39</v>
      </c>
      <c r="C7" s="62" t="s">
        <v>40</v>
      </c>
      <c r="D7" s="63"/>
      <c r="E7" s="63"/>
      <c r="F7" s="64"/>
    </row>
    <row r="8" spans="1:6" x14ac:dyDescent="0.25">
      <c r="A8" s="35">
        <v>7</v>
      </c>
      <c r="B8" s="39" t="s">
        <v>41</v>
      </c>
      <c r="C8" s="62" t="s">
        <v>42</v>
      </c>
      <c r="D8" s="63"/>
      <c r="E8" s="63"/>
      <c r="F8" s="64"/>
    </row>
    <row r="9" spans="1:6" ht="17.25" thickBot="1" x14ac:dyDescent="0.3">
      <c r="A9" s="36">
        <v>8</v>
      </c>
      <c r="B9" s="42" t="s">
        <v>43</v>
      </c>
      <c r="C9" s="65" t="s">
        <v>44</v>
      </c>
      <c r="D9" s="66"/>
      <c r="E9" s="66"/>
      <c r="F9" s="67"/>
    </row>
    <row r="10" spans="1:6" ht="17.25" thickBot="1" x14ac:dyDescent="0.3">
      <c r="A10" s="47" t="s">
        <v>45</v>
      </c>
      <c r="B10" s="48"/>
      <c r="C10" s="48"/>
      <c r="D10" s="48"/>
      <c r="E10" s="48"/>
      <c r="F10" s="49"/>
    </row>
    <row r="11" spans="1:6" ht="17.25" customHeight="1" thickBot="1" x14ac:dyDescent="0.3">
      <c r="A11" s="40" t="s">
        <v>0</v>
      </c>
      <c r="B11" s="37" t="s">
        <v>1</v>
      </c>
      <c r="C11" s="37" t="s">
        <v>2</v>
      </c>
      <c r="D11" s="37" t="s">
        <v>3</v>
      </c>
      <c r="E11" s="37" t="s">
        <v>31</v>
      </c>
      <c r="F11" s="38" t="s">
        <v>3</v>
      </c>
    </row>
    <row r="12" spans="1:6" x14ac:dyDescent="0.25">
      <c r="A12" s="51" t="s">
        <v>4</v>
      </c>
      <c r="B12" s="26" t="s">
        <v>5</v>
      </c>
      <c r="C12" s="27" t="s">
        <v>6</v>
      </c>
      <c r="D12" s="57" t="s">
        <v>26</v>
      </c>
      <c r="E12" s="28" t="s">
        <v>32</v>
      </c>
      <c r="F12" s="43" t="s">
        <v>57</v>
      </c>
    </row>
    <row r="13" spans="1:6" ht="16.5" customHeight="1" x14ac:dyDescent="0.25">
      <c r="A13" s="51"/>
      <c r="B13" s="9" t="s">
        <v>7</v>
      </c>
      <c r="C13" s="5" t="s">
        <v>6</v>
      </c>
      <c r="D13" s="57"/>
      <c r="E13" s="11" t="s">
        <v>48</v>
      </c>
      <c r="F13" s="70"/>
    </row>
    <row r="14" spans="1:6" x14ac:dyDescent="0.25">
      <c r="A14" s="51"/>
      <c r="B14" s="9" t="s">
        <v>8</v>
      </c>
      <c r="C14" s="5" t="s">
        <v>6</v>
      </c>
      <c r="D14" s="57"/>
      <c r="E14" s="11">
        <f>33260+200</f>
        <v>33460</v>
      </c>
      <c r="F14" s="70"/>
    </row>
    <row r="15" spans="1:6" ht="33.75" thickBot="1" x14ac:dyDescent="0.3">
      <c r="A15" s="52"/>
      <c r="B15" s="18" t="s">
        <v>9</v>
      </c>
      <c r="C15" s="6" t="s">
        <v>6</v>
      </c>
      <c r="D15" s="58"/>
      <c r="E15" s="12" t="s">
        <v>63</v>
      </c>
      <c r="F15" s="46"/>
    </row>
    <row r="16" spans="1:6" ht="16.5" customHeight="1" x14ac:dyDescent="0.25">
      <c r="A16" s="50" t="s">
        <v>10</v>
      </c>
      <c r="B16" s="19" t="s">
        <v>11</v>
      </c>
      <c r="C16" s="4" t="s">
        <v>6</v>
      </c>
      <c r="D16" s="59" t="s">
        <v>27</v>
      </c>
      <c r="E16" s="10" t="s">
        <v>6</v>
      </c>
      <c r="F16" s="31"/>
    </row>
    <row r="17" spans="1:6" x14ac:dyDescent="0.25">
      <c r="A17" s="51"/>
      <c r="B17" s="20" t="s">
        <v>12</v>
      </c>
      <c r="C17" s="5" t="s">
        <v>6</v>
      </c>
      <c r="D17" s="60"/>
      <c r="E17" s="11" t="s">
        <v>6</v>
      </c>
      <c r="F17" s="29"/>
    </row>
    <row r="18" spans="1:6" x14ac:dyDescent="0.25">
      <c r="A18" s="51"/>
      <c r="B18" s="20" t="s">
        <v>13</v>
      </c>
      <c r="C18" s="5" t="s">
        <v>6</v>
      </c>
      <c r="D18" s="60"/>
      <c r="E18" s="11" t="s">
        <v>6</v>
      </c>
      <c r="F18" s="29"/>
    </row>
    <row r="19" spans="1:6" x14ac:dyDescent="0.25">
      <c r="A19" s="51"/>
      <c r="B19" s="20" t="s">
        <v>8</v>
      </c>
      <c r="C19" s="5" t="s">
        <v>6</v>
      </c>
      <c r="D19" s="60"/>
      <c r="E19" s="11">
        <v>900</v>
      </c>
      <c r="F19" s="29" t="s">
        <v>56</v>
      </c>
    </row>
    <row r="20" spans="1:6" ht="33" x14ac:dyDescent="0.25">
      <c r="A20" s="51"/>
      <c r="B20" s="20" t="s">
        <v>14</v>
      </c>
      <c r="C20" s="5" t="s">
        <v>6</v>
      </c>
      <c r="D20" s="60"/>
      <c r="E20" s="11" t="s">
        <v>6</v>
      </c>
      <c r="F20" s="29"/>
    </row>
    <row r="21" spans="1:6" ht="33.75" thickBot="1" x14ac:dyDescent="0.3">
      <c r="A21" s="52"/>
      <c r="B21" s="21" t="s">
        <v>9</v>
      </c>
      <c r="C21" s="6" t="s">
        <v>6</v>
      </c>
      <c r="D21" s="61"/>
      <c r="E21" s="12" t="s">
        <v>6</v>
      </c>
      <c r="F21" s="30"/>
    </row>
    <row r="22" spans="1:6" ht="82.5" customHeight="1" x14ac:dyDescent="0.25">
      <c r="A22" s="53" t="s">
        <v>15</v>
      </c>
      <c r="B22" s="19" t="s">
        <v>16</v>
      </c>
      <c r="C22" s="4" t="s">
        <v>55</v>
      </c>
      <c r="D22" s="1"/>
      <c r="E22" s="10" t="s">
        <v>54</v>
      </c>
      <c r="F22" s="43" t="s">
        <v>58</v>
      </c>
    </row>
    <row r="23" spans="1:6" x14ac:dyDescent="0.25">
      <c r="A23" s="54"/>
      <c r="B23" s="20" t="s">
        <v>17</v>
      </c>
      <c r="C23" s="5" t="s">
        <v>28</v>
      </c>
      <c r="D23" s="2"/>
      <c r="E23" s="16" t="s">
        <v>46</v>
      </c>
      <c r="F23" s="44"/>
    </row>
    <row r="24" spans="1:6" ht="33" x14ac:dyDescent="0.25">
      <c r="A24" s="54"/>
      <c r="B24" s="20" t="s">
        <v>18</v>
      </c>
      <c r="C24" s="5" t="s">
        <v>28</v>
      </c>
      <c r="D24" s="9" t="s">
        <v>29</v>
      </c>
      <c r="E24" s="11" t="s">
        <v>47</v>
      </c>
      <c r="F24" s="32" t="s">
        <v>49</v>
      </c>
    </row>
    <row r="25" spans="1:6" ht="33" x14ac:dyDescent="0.25">
      <c r="A25" s="54"/>
      <c r="B25" s="20" t="s">
        <v>19</v>
      </c>
      <c r="C25" s="5" t="s">
        <v>6</v>
      </c>
      <c r="D25" s="2"/>
      <c r="E25" s="11" t="s">
        <v>6</v>
      </c>
      <c r="F25" s="29"/>
    </row>
    <row r="26" spans="1:6" ht="17.25" thickBot="1" x14ac:dyDescent="0.3">
      <c r="A26" s="55"/>
      <c r="B26" s="21" t="s">
        <v>20</v>
      </c>
      <c r="C26" s="6" t="s">
        <v>6</v>
      </c>
      <c r="D26" s="3"/>
      <c r="E26" s="12" t="s">
        <v>6</v>
      </c>
      <c r="F26" s="30"/>
    </row>
    <row r="27" spans="1:6" x14ac:dyDescent="0.25">
      <c r="A27" s="53" t="s">
        <v>21</v>
      </c>
      <c r="B27" s="19" t="s">
        <v>22</v>
      </c>
      <c r="C27" s="4"/>
      <c r="D27" s="1"/>
      <c r="E27" s="10"/>
      <c r="F27" s="31"/>
    </row>
    <row r="28" spans="1:6" ht="66" customHeight="1" x14ac:dyDescent="0.25">
      <c r="A28" s="54"/>
      <c r="B28" s="20" t="s">
        <v>23</v>
      </c>
      <c r="C28" s="5" t="s">
        <v>28</v>
      </c>
      <c r="D28" s="2"/>
      <c r="E28" s="11" t="s">
        <v>28</v>
      </c>
      <c r="F28" s="45" t="s">
        <v>59</v>
      </c>
    </row>
    <row r="29" spans="1:6" ht="17.25" thickBot="1" x14ac:dyDescent="0.3">
      <c r="A29" s="56"/>
      <c r="B29" s="22" t="s">
        <v>24</v>
      </c>
      <c r="C29" s="23" t="s">
        <v>30</v>
      </c>
      <c r="D29" s="24"/>
      <c r="E29" s="25" t="s">
        <v>30</v>
      </c>
      <c r="F29" s="46"/>
    </row>
    <row r="30" spans="1:6" ht="17.25" thickBot="1" x14ac:dyDescent="0.3">
      <c r="A30" s="13" t="s">
        <v>25</v>
      </c>
      <c r="B30" s="14"/>
      <c r="C30" s="15" t="s">
        <v>6</v>
      </c>
      <c r="D30" s="14"/>
      <c r="E30" s="15" t="s">
        <v>6</v>
      </c>
      <c r="F30" s="33"/>
    </row>
  </sheetData>
  <mergeCells count="19">
    <mergeCell ref="C7:F7"/>
    <mergeCell ref="C8:F8"/>
    <mergeCell ref="C9:F9"/>
    <mergeCell ref="A1:F1"/>
    <mergeCell ref="A12:A15"/>
    <mergeCell ref="F12:F15"/>
    <mergeCell ref="C2:F2"/>
    <mergeCell ref="C3:F3"/>
    <mergeCell ref="C4:F4"/>
    <mergeCell ref="C5:F5"/>
    <mergeCell ref="C6:F6"/>
    <mergeCell ref="F22:F23"/>
    <mergeCell ref="F28:F29"/>
    <mergeCell ref="A10:F10"/>
    <mergeCell ref="A16:A21"/>
    <mergeCell ref="A22:A26"/>
    <mergeCell ref="A27:A29"/>
    <mergeCell ref="D12:D15"/>
    <mergeCell ref="D16:D21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6:U28"/>
  <sheetViews>
    <sheetView workbookViewId="0">
      <selection activeCell="E38" sqref="E38"/>
    </sheetView>
  </sheetViews>
  <sheetFormatPr defaultRowHeight="15" x14ac:dyDescent="0.25"/>
  <sheetData>
    <row r="6" spans="19:21" x14ac:dyDescent="0.25">
      <c r="S6" t="s">
        <v>50</v>
      </c>
      <c r="T6" t="s">
        <v>52</v>
      </c>
      <c r="U6" t="s">
        <v>51</v>
      </c>
    </row>
    <row r="7" spans="19:21" x14ac:dyDescent="0.25">
      <c r="S7">
        <v>27.4</v>
      </c>
      <c r="T7">
        <v>9.1999999999999993</v>
      </c>
      <c r="U7">
        <v>1</v>
      </c>
    </row>
    <row r="8" spans="19:21" x14ac:dyDescent="0.25">
      <c r="S8">
        <v>0.9</v>
      </c>
      <c r="T8">
        <v>0.7</v>
      </c>
      <c r="U8">
        <v>0.5</v>
      </c>
    </row>
    <row r="9" spans="19:21" x14ac:dyDescent="0.25">
      <c r="S9">
        <v>0.3</v>
      </c>
      <c r="T9">
        <v>0.2</v>
      </c>
      <c r="U9">
        <v>1</v>
      </c>
    </row>
    <row r="10" spans="19:21" x14ac:dyDescent="0.25">
      <c r="S10">
        <v>2.1</v>
      </c>
      <c r="T10">
        <v>0.8</v>
      </c>
      <c r="U10">
        <v>0.2</v>
      </c>
    </row>
    <row r="11" spans="19:21" x14ac:dyDescent="0.25">
      <c r="S11">
        <v>2</v>
      </c>
      <c r="T11">
        <v>0.5</v>
      </c>
      <c r="U11">
        <v>0.6</v>
      </c>
    </row>
    <row r="12" spans="19:21" x14ac:dyDescent="0.25">
      <c r="S12">
        <v>0.95</v>
      </c>
      <c r="T12">
        <v>0.55000000000000004</v>
      </c>
      <c r="U12">
        <v>0.4</v>
      </c>
    </row>
    <row r="13" spans="19:21" x14ac:dyDescent="0.25">
      <c r="S13">
        <v>0</v>
      </c>
      <c r="T13">
        <v>2.5</v>
      </c>
      <c r="U13">
        <v>0.25</v>
      </c>
    </row>
    <row r="14" spans="19:21" x14ac:dyDescent="0.25">
      <c r="S14">
        <v>0</v>
      </c>
      <c r="T14">
        <v>0.5</v>
      </c>
      <c r="U14">
        <v>0.35</v>
      </c>
    </row>
    <row r="15" spans="19:21" x14ac:dyDescent="0.25">
      <c r="S15">
        <v>0.75</v>
      </c>
      <c r="T15">
        <v>0.25</v>
      </c>
      <c r="U15" s="17">
        <f>SUM(U7:U14)</f>
        <v>4.3</v>
      </c>
    </row>
    <row r="16" spans="19:21" x14ac:dyDescent="0.25">
      <c r="S16">
        <v>0.5</v>
      </c>
      <c r="T16">
        <v>0.5</v>
      </c>
    </row>
    <row r="17" spans="19:20" x14ac:dyDescent="0.25">
      <c r="S17">
        <v>0.45</v>
      </c>
      <c r="T17">
        <v>0.6</v>
      </c>
    </row>
    <row r="18" spans="19:20" x14ac:dyDescent="0.25">
      <c r="S18">
        <v>0.7</v>
      </c>
      <c r="T18">
        <v>0.75</v>
      </c>
    </row>
    <row r="19" spans="19:20" x14ac:dyDescent="0.25">
      <c r="S19">
        <v>0.3</v>
      </c>
      <c r="T19">
        <v>0.5</v>
      </c>
    </row>
    <row r="20" spans="19:20" x14ac:dyDescent="0.25">
      <c r="S20">
        <v>1.25</v>
      </c>
      <c r="T20">
        <v>0.1</v>
      </c>
    </row>
    <row r="21" spans="19:20" x14ac:dyDescent="0.25">
      <c r="S21">
        <v>0.3</v>
      </c>
      <c r="T21">
        <v>0.2</v>
      </c>
    </row>
    <row r="22" spans="19:20" x14ac:dyDescent="0.25">
      <c r="S22">
        <v>0.6</v>
      </c>
      <c r="T22">
        <v>0.1</v>
      </c>
    </row>
    <row r="23" spans="19:20" x14ac:dyDescent="0.25">
      <c r="S23">
        <v>0.6</v>
      </c>
      <c r="T23">
        <v>0.2</v>
      </c>
    </row>
    <row r="24" spans="19:20" x14ac:dyDescent="0.25">
      <c r="S24">
        <v>0.6</v>
      </c>
      <c r="T24">
        <v>0.2</v>
      </c>
    </row>
    <row r="25" spans="19:20" x14ac:dyDescent="0.25">
      <c r="S25">
        <v>0.5</v>
      </c>
      <c r="T25">
        <v>0</v>
      </c>
    </row>
    <row r="26" spans="19:20" x14ac:dyDescent="0.25">
      <c r="S26">
        <v>0.6</v>
      </c>
      <c r="T26">
        <v>0.15</v>
      </c>
    </row>
    <row r="27" spans="19:20" x14ac:dyDescent="0.25">
      <c r="S27">
        <v>0.5</v>
      </c>
      <c r="T27">
        <v>0.1</v>
      </c>
    </row>
    <row r="28" spans="19:20" x14ac:dyDescent="0.25">
      <c r="S28" s="17">
        <f>SUM(S7:S27)</f>
        <v>41.300000000000011</v>
      </c>
      <c r="T28">
        <f>SUM(T7:T27)</f>
        <v>18.600000000000001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PMCP_Seopura Kesarpura Mine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Jyotirmay Thada</dc:creator>
  <cp:lastModifiedBy>Lenovo</cp:lastModifiedBy>
  <cp:lastPrinted>2023-06-05T06:47:26Z</cp:lastPrinted>
  <dcterms:created xsi:type="dcterms:W3CDTF">2023-05-23T06:11:53Z</dcterms:created>
  <dcterms:modified xsi:type="dcterms:W3CDTF">2023-06-19T10:18:53Z</dcterms:modified>
</cp:coreProperties>
</file>