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filterPrivacy="1" defaultThemeVersion="124226"/>
  <xr:revisionPtr revIDLastSave="0" documentId="13_ncr:1_{E444074B-5A09-4DC0-A180-CC2CFE1CDF1B}" xr6:coauthVersionLast="36" xr6:coauthVersionMax="36" xr10:uidLastSave="{00000000-0000-0000-0000-000000000000}"/>
  <bookViews>
    <workbookView xWindow="0" yWindow="0" windowWidth="16410" windowHeight="7425" xr2:uid="{00000000-000D-0000-FFFF-FFFF00000000}"/>
  </bookViews>
  <sheets>
    <sheet name="PMCP NARANDA" sheetId="1" r:id="rId1"/>
  </sheets>
  <calcPr calcId="191029"/>
  <fileRecoveryPr autoRecover="0"/>
</workbook>
</file>

<file path=xl/calcChain.xml><?xml version="1.0" encoding="utf-8"?>
<calcChain xmlns="http://schemas.openxmlformats.org/spreadsheetml/2006/main">
  <c r="F23" i="1" l="1"/>
  <c r="F21" i="1"/>
  <c r="F20" i="1"/>
  <c r="F19" i="1"/>
</calcChain>
</file>

<file path=xl/sharedStrings.xml><?xml version="1.0" encoding="utf-8"?>
<sst xmlns="http://schemas.openxmlformats.org/spreadsheetml/2006/main" count="89" uniqueCount="50">
  <si>
    <t>Items</t>
  </si>
  <si>
    <t>Details</t>
  </si>
  <si>
    <t>Proposed</t>
  </si>
  <si>
    <t>Actual</t>
  </si>
  <si>
    <t>nil</t>
  </si>
  <si>
    <t>Remarks (works carried out as on date)</t>
  </si>
  <si>
    <t>(i) Backfilling</t>
  </si>
  <si>
    <t xml:space="preserve">(iv) Pisciculture </t>
  </si>
  <si>
    <t>(v) Converting into water reservior</t>
  </si>
  <si>
    <t>(vi) Picnic Spot</t>
  </si>
  <si>
    <t>(B) Stabilisation &amp; rehabilitation of Dumps (with in lease)</t>
  </si>
  <si>
    <t>(C)Reclamation of barren Area within lease</t>
  </si>
  <si>
    <t>(i)Terracing/Pitching</t>
  </si>
  <si>
    <t>(ii) Construction of Parapet wall at toe of dumps</t>
  </si>
  <si>
    <t>(iii)Construction of check dams along slope of valley etc.</t>
  </si>
  <si>
    <t>(vi)Afforestration on dump</t>
  </si>
  <si>
    <t>(i) Afforestration (Green Belt buildings)</t>
  </si>
  <si>
    <t xml:space="preserve">(D) Environment monitoring (Core Zone &amp; Buffer zone separately) </t>
  </si>
  <si>
    <t>(i) Ambient Air Quality</t>
  </si>
  <si>
    <t xml:space="preserve">(iv) Ground Vibration </t>
  </si>
  <si>
    <t>(v) Others Data (Soil &amp; Metrological data)</t>
  </si>
  <si>
    <t>(iii) Others (Please specify ) Eg. Aforestration on exhausted benches</t>
  </si>
  <si>
    <t>(v)Desilting ponds,channels.</t>
  </si>
  <si>
    <t>(iii)Water Quality</t>
  </si>
  <si>
    <t>(ii) Noise level survey</t>
  </si>
  <si>
    <t>Quaterly</t>
  </si>
  <si>
    <t xml:space="preserve">monthly </t>
  </si>
  <si>
    <t>Regular</t>
  </si>
  <si>
    <t>Expenditure Incurred (Rs)</t>
  </si>
  <si>
    <t>(ii) Aforestration on the backfilled area</t>
  </si>
  <si>
    <t>(A) Replacement &amp; Rehabilitation of Mined out Area.</t>
  </si>
  <si>
    <t>Yearly</t>
  </si>
  <si>
    <t>Maintainance of plantation.</t>
  </si>
  <si>
    <t>Nil</t>
  </si>
  <si>
    <t>(ii) Others.</t>
  </si>
  <si>
    <t>Not applicable,since the mine is in Operational stage.Limestone Production &amp; Development by removal of soil/Overburden is under progress.</t>
  </si>
  <si>
    <t>Mines Manager                                                    Naranda Limestone Mine</t>
  </si>
  <si>
    <t>(vii) Others</t>
  </si>
  <si>
    <t xml:space="preserve">(iv)Construction of settling ponds </t>
  </si>
  <si>
    <t>Not Applicable as dump is active.</t>
  </si>
  <si>
    <t>Annual Report of PMCP for the FY 2022-23</t>
  </si>
  <si>
    <t>Constructed 500 Mtr length</t>
  </si>
  <si>
    <t>Not Applicable as no mineral benificiation is conducted in mines.</t>
  </si>
  <si>
    <t>1.35 Ha.</t>
  </si>
  <si>
    <t>2.5m x 2m</t>
  </si>
  <si>
    <t>10mx 3m x 3m</t>
  </si>
  <si>
    <t>to avoid adverse effect on quality of water</t>
  </si>
  <si>
    <t>Active dump</t>
  </si>
  <si>
    <t>Samplings planted during the Year : 5960 nos within lease area.Survival rate of Plantation : 85 %</t>
  </si>
  <si>
    <t>12,00,000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</si>
</sst>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0" xfId="0" applyBorder="1" applyAlignment="1">
      <alignment vertical="top" wrapText="1"/>
    </xf>
    <xf numFmtId="0" fontId="0" fillId="0" borderId="2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0" fillId="0" borderId="6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0" xfId="0" applyNumberFormat="1"/>
    <xf numFmtId="0" fontId="1" fillId="0" borderId="18" xfId="0" applyFont="1" applyBorder="1" applyAlignment="1">
      <alignment horizontal="center" vertical="top" wrapText="1"/>
    </xf>
    <xf numFmtId="0" fontId="0" fillId="0" borderId="25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1"/>
  <sheetViews>
    <sheetView tabSelected="1" zoomScale="73" zoomScaleNormal="115" workbookViewId="0">
      <selection activeCell="J7" sqref="J7"/>
    </sheetView>
  </sheetViews>
  <sheetFormatPr defaultRowHeight="15" x14ac:dyDescent="0.25"/>
  <cols>
    <col min="1" max="1" width="2.28515625" customWidth="1"/>
    <col min="2" max="2" width="29.5703125" customWidth="1"/>
    <col min="3" max="3" width="54" bestFit="1" customWidth="1"/>
    <col min="4" max="4" width="15.5703125" customWidth="1"/>
    <col min="5" max="5" width="18.5703125" customWidth="1"/>
    <col min="6" max="6" width="18.140625" customWidth="1"/>
    <col min="7" max="7" width="31.42578125" customWidth="1"/>
    <col min="8" max="8" width="32.42578125" bestFit="1" customWidth="1"/>
  </cols>
  <sheetData>
    <row r="1" spans="2:8" ht="18" thickBot="1" x14ac:dyDescent="0.35">
      <c r="B1" s="37" t="s">
        <v>40</v>
      </c>
      <c r="C1" s="38"/>
      <c r="D1" s="38"/>
      <c r="E1" s="38"/>
      <c r="F1" s="38"/>
      <c r="G1" s="39"/>
    </row>
    <row r="2" spans="2:8" ht="15.75" thickBot="1" x14ac:dyDescent="0.3"/>
    <row r="3" spans="2:8" ht="31.5" customHeight="1" thickBot="1" x14ac:dyDescent="0.3">
      <c r="B3" s="12" t="s">
        <v>0</v>
      </c>
      <c r="C3" s="13" t="s">
        <v>1</v>
      </c>
      <c r="D3" s="14" t="s">
        <v>2</v>
      </c>
      <c r="E3" s="13" t="s">
        <v>3</v>
      </c>
      <c r="F3" s="14" t="s">
        <v>28</v>
      </c>
      <c r="G3" s="27" t="s">
        <v>5</v>
      </c>
    </row>
    <row r="4" spans="2:8" ht="25.5" customHeight="1" x14ac:dyDescent="0.25">
      <c r="B4" s="42" t="s">
        <v>30</v>
      </c>
      <c r="C4" s="18" t="s">
        <v>6</v>
      </c>
      <c r="D4" s="15" t="s">
        <v>33</v>
      </c>
      <c r="E4" s="15" t="s">
        <v>33</v>
      </c>
      <c r="F4" s="31" t="s">
        <v>33</v>
      </c>
      <c r="G4" s="52" t="s">
        <v>35</v>
      </c>
    </row>
    <row r="5" spans="2:8" ht="23.25" customHeight="1" x14ac:dyDescent="0.25">
      <c r="B5" s="43"/>
      <c r="C5" s="6" t="s">
        <v>29</v>
      </c>
      <c r="D5" s="3" t="s">
        <v>33</v>
      </c>
      <c r="E5" s="3" t="s">
        <v>33</v>
      </c>
      <c r="F5" s="32" t="s">
        <v>33</v>
      </c>
      <c r="G5" s="53"/>
    </row>
    <row r="6" spans="2:8" ht="30.75" customHeight="1" x14ac:dyDescent="0.25">
      <c r="B6" s="43"/>
      <c r="C6" s="8" t="s">
        <v>21</v>
      </c>
      <c r="D6" s="3" t="s">
        <v>33</v>
      </c>
      <c r="E6" s="3" t="s">
        <v>33</v>
      </c>
      <c r="F6" s="32" t="s">
        <v>33</v>
      </c>
      <c r="G6" s="53"/>
    </row>
    <row r="7" spans="2:8" ht="27.75" customHeight="1" x14ac:dyDescent="0.25">
      <c r="B7" s="43"/>
      <c r="C7" s="8" t="s">
        <v>7</v>
      </c>
      <c r="D7" s="3" t="s">
        <v>33</v>
      </c>
      <c r="E7" s="3" t="s">
        <v>33</v>
      </c>
      <c r="F7" s="32" t="s">
        <v>33</v>
      </c>
      <c r="G7" s="53"/>
    </row>
    <row r="8" spans="2:8" ht="27.75" customHeight="1" x14ac:dyDescent="0.25">
      <c r="B8" s="43"/>
      <c r="C8" s="5" t="s">
        <v>8</v>
      </c>
      <c r="D8" s="3" t="s">
        <v>33</v>
      </c>
      <c r="E8" s="3" t="s">
        <v>33</v>
      </c>
      <c r="F8" s="32" t="s">
        <v>33</v>
      </c>
      <c r="G8" s="53"/>
    </row>
    <row r="9" spans="2:8" ht="27.75" customHeight="1" thickBot="1" x14ac:dyDescent="0.3">
      <c r="B9" s="44"/>
      <c r="C9" s="19" t="s">
        <v>9</v>
      </c>
      <c r="D9" s="11" t="s">
        <v>33</v>
      </c>
      <c r="E9" s="11" t="s">
        <v>33</v>
      </c>
      <c r="F9" s="25" t="s">
        <v>33</v>
      </c>
      <c r="G9" s="53"/>
    </row>
    <row r="10" spans="2:8" ht="27.75" customHeight="1" x14ac:dyDescent="0.25">
      <c r="B10" s="49" t="s">
        <v>10</v>
      </c>
      <c r="C10" s="16" t="s">
        <v>12</v>
      </c>
      <c r="D10" s="15" t="s">
        <v>33</v>
      </c>
      <c r="E10" s="15" t="s">
        <v>33</v>
      </c>
      <c r="F10" s="31" t="s">
        <v>33</v>
      </c>
      <c r="G10" s="28" t="s">
        <v>39</v>
      </c>
    </row>
    <row r="11" spans="2:8" ht="24" customHeight="1" x14ac:dyDescent="0.25">
      <c r="B11" s="50"/>
      <c r="C11" s="4" t="s">
        <v>13</v>
      </c>
      <c r="D11" s="3" t="s">
        <v>44</v>
      </c>
      <c r="E11" s="3" t="s">
        <v>44</v>
      </c>
      <c r="F11" s="32">
        <v>375000</v>
      </c>
      <c r="G11" s="29" t="s">
        <v>41</v>
      </c>
    </row>
    <row r="12" spans="2:8" ht="20.25" customHeight="1" x14ac:dyDescent="0.25">
      <c r="B12" s="50"/>
      <c r="C12" s="5" t="s">
        <v>14</v>
      </c>
      <c r="D12" s="3" t="s">
        <v>4</v>
      </c>
      <c r="E12" s="3" t="s">
        <v>4</v>
      </c>
      <c r="F12" s="32" t="s">
        <v>4</v>
      </c>
      <c r="G12" s="29"/>
    </row>
    <row r="13" spans="2:8" ht="35.25" customHeight="1" x14ac:dyDescent="0.25">
      <c r="B13" s="50"/>
      <c r="C13" s="5" t="s">
        <v>38</v>
      </c>
      <c r="D13" s="3" t="s">
        <v>45</v>
      </c>
      <c r="E13" s="3" t="s">
        <v>45</v>
      </c>
      <c r="F13" s="32">
        <v>20000</v>
      </c>
      <c r="G13" s="29" t="s">
        <v>46</v>
      </c>
    </row>
    <row r="14" spans="2:8" ht="45" x14ac:dyDescent="0.25">
      <c r="B14" s="50"/>
      <c r="C14" s="4" t="s">
        <v>22</v>
      </c>
      <c r="D14" s="3" t="s">
        <v>4</v>
      </c>
      <c r="E14" s="3" t="s">
        <v>4</v>
      </c>
      <c r="F14" s="32" t="s">
        <v>4</v>
      </c>
      <c r="G14" s="29" t="s">
        <v>42</v>
      </c>
    </row>
    <row r="15" spans="2:8" ht="27" customHeight="1" x14ac:dyDescent="0.25">
      <c r="B15" s="50"/>
      <c r="C15" s="4" t="s">
        <v>15</v>
      </c>
      <c r="D15" s="34">
        <v>0</v>
      </c>
      <c r="E15" s="34">
        <v>0</v>
      </c>
      <c r="F15" s="35">
        <v>0</v>
      </c>
      <c r="G15" s="29" t="s">
        <v>47</v>
      </c>
      <c r="H15" s="33"/>
    </row>
    <row r="16" spans="2:8" ht="27" customHeight="1" thickBot="1" x14ac:dyDescent="0.3">
      <c r="B16" s="51"/>
      <c r="C16" s="17" t="s">
        <v>37</v>
      </c>
      <c r="D16" s="11" t="s">
        <v>4</v>
      </c>
      <c r="E16" s="11" t="s">
        <v>4</v>
      </c>
      <c r="F16" s="25" t="s">
        <v>4</v>
      </c>
      <c r="G16" s="30"/>
    </row>
    <row r="17" spans="2:7" ht="60" customHeight="1" x14ac:dyDescent="0.25">
      <c r="B17" s="45" t="s">
        <v>11</v>
      </c>
      <c r="C17" s="22" t="s">
        <v>16</v>
      </c>
      <c r="D17" s="23" t="s">
        <v>43</v>
      </c>
      <c r="E17" s="15" t="s">
        <v>43</v>
      </c>
      <c r="F17" s="54" t="s">
        <v>49</v>
      </c>
      <c r="G17" s="20" t="s">
        <v>48</v>
      </c>
    </row>
    <row r="18" spans="2:7" ht="29.25" customHeight="1" x14ac:dyDescent="0.25">
      <c r="B18" s="46"/>
      <c r="C18" s="8" t="s">
        <v>34</v>
      </c>
      <c r="D18" s="7" t="s">
        <v>27</v>
      </c>
      <c r="E18" s="7" t="s">
        <v>27</v>
      </c>
      <c r="F18" s="55"/>
      <c r="G18" s="21" t="s">
        <v>32</v>
      </c>
    </row>
    <row r="19" spans="2:7" ht="15.75" customHeight="1" x14ac:dyDescent="0.25">
      <c r="B19" s="47" t="s">
        <v>17</v>
      </c>
      <c r="C19" s="2" t="s">
        <v>18</v>
      </c>
      <c r="D19" s="3" t="s">
        <v>26</v>
      </c>
      <c r="E19" s="3" t="s">
        <v>26</v>
      </c>
      <c r="F19" s="24">
        <f>30400*12</f>
        <v>364800</v>
      </c>
      <c r="G19" s="40"/>
    </row>
    <row r="20" spans="2:7" x14ac:dyDescent="0.25">
      <c r="B20" s="46"/>
      <c r="C20" s="1" t="s">
        <v>24</v>
      </c>
      <c r="D20" s="3" t="s">
        <v>26</v>
      </c>
      <c r="E20" s="3" t="s">
        <v>26</v>
      </c>
      <c r="F20" s="24">
        <f>1600*12</f>
        <v>19200</v>
      </c>
      <c r="G20" s="40"/>
    </row>
    <row r="21" spans="2:7" x14ac:dyDescent="0.25">
      <c r="B21" s="46"/>
      <c r="C21" s="1" t="s">
        <v>23</v>
      </c>
      <c r="D21" s="3" t="s">
        <v>25</v>
      </c>
      <c r="E21" s="3" t="s">
        <v>25</v>
      </c>
      <c r="F21" s="24">
        <f>2350*12</f>
        <v>28200</v>
      </c>
      <c r="G21" s="40"/>
    </row>
    <row r="22" spans="2:7" x14ac:dyDescent="0.25">
      <c r="B22" s="46"/>
      <c r="C22" s="1" t="s">
        <v>19</v>
      </c>
      <c r="D22" s="3" t="s">
        <v>27</v>
      </c>
      <c r="E22" s="3" t="s">
        <v>27</v>
      </c>
      <c r="F22" s="24">
        <v>60000</v>
      </c>
      <c r="G22" s="40"/>
    </row>
    <row r="23" spans="2:7" x14ac:dyDescent="0.25">
      <c r="B23" s="48"/>
      <c r="C23" s="1" t="s">
        <v>20</v>
      </c>
      <c r="D23" s="3" t="s">
        <v>31</v>
      </c>
      <c r="E23" s="3" t="s">
        <v>31</v>
      </c>
      <c r="F23" s="24">
        <f>6000*12</f>
        <v>72000</v>
      </c>
      <c r="G23" s="40"/>
    </row>
    <row r="24" spans="2:7" ht="15.75" thickBot="1" x14ac:dyDescent="0.3">
      <c r="B24" s="9"/>
      <c r="C24" s="10"/>
      <c r="D24" s="11"/>
      <c r="E24" s="11"/>
      <c r="F24" s="25"/>
      <c r="G24" s="41"/>
    </row>
    <row r="26" spans="2:7" x14ac:dyDescent="0.25">
      <c r="F26" s="26"/>
      <c r="G26" s="36" t="s">
        <v>36</v>
      </c>
    </row>
    <row r="27" spans="2:7" ht="15" customHeight="1" x14ac:dyDescent="0.25">
      <c r="G27" s="36"/>
    </row>
    <row r="28" spans="2:7" x14ac:dyDescent="0.25">
      <c r="G28" s="36"/>
    </row>
    <row r="29" spans="2:7" x14ac:dyDescent="0.25">
      <c r="G29" s="36"/>
    </row>
    <row r="30" spans="2:7" x14ac:dyDescent="0.25">
      <c r="G30" s="36"/>
    </row>
    <row r="31" spans="2:7" x14ac:dyDescent="0.25">
      <c r="G31" s="36"/>
    </row>
  </sheetData>
  <mergeCells count="9">
    <mergeCell ref="G26:G31"/>
    <mergeCell ref="B1:G1"/>
    <mergeCell ref="G19:G24"/>
    <mergeCell ref="B4:B9"/>
    <mergeCell ref="B17:B18"/>
    <mergeCell ref="B19:B23"/>
    <mergeCell ref="B10:B16"/>
    <mergeCell ref="G4:G9"/>
    <mergeCell ref="F17:F18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NARANDA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2023-06-21T03:50:07Z</dcterms:modified>
</cp:coreProperties>
</file>