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mariya\Mining Files\Notices and Returns\Annual Return IBM 2022-23\Raw data\"/>
    </mc:Choice>
  </mc:AlternateContent>
  <xr:revisionPtr revIDLastSave="0" documentId="13_ncr:1_{71156AA9-CCDE-4E2B-B09A-AD5BF033864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F25" i="3" l="1"/>
  <c r="G26" i="3" s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<sst xmlns="http://schemas.openxmlformats.org/spreadsheetml/2006/main" count="31" uniqueCount="29">
  <si>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</si>
  <si>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</si>
  <si>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</si>
  <si>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</si>
  <si>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</si>
  <si>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</si>
  <si>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</si>
  <si>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</si>
  <si>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</si>
  <si>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</si>
  <si>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</si>
  <si>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</si>
  <si>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</si>
  <si>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</si>
  <si>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</si>
  <si>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</si>
  <si>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</si>
  <si>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</si>
  <si>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</si>
  <si>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</si>
  <si>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</si>
  <si>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</si>
  <si>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</si>
  <si>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</si>
  <si>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</si>
  <si>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</si>
  <si>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38MPR420001</t>
  </si>
  <si>
    <t>2022-23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</si>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</sst>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1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.data"/>
      <sheetName val="Sheet2"/>
      <sheetName val="Manpower"/>
    </sheetNames>
    <sheetDataSet>
      <sheetData sheetId="0">
        <row r="18">
          <cell r="D18">
            <v>852760.67100000009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B5" sqref="B5:H5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1595.34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10.641999999999999</v>
      </c>
      <c r="C4" s="4"/>
      <c r="D4" s="4"/>
      <c r="E4" s="4"/>
      <c r="F4" s="4"/>
      <c r="G4" s="4"/>
      <c r="H4" s="5"/>
    </row>
    <row r="5" spans="1:8" ht="45.75" thickBot="1" x14ac:dyDescent="0.3">
      <c r="A5" s="1" t="s">
        <v>4</v>
      </c>
      <c r="B5" s="3">
        <v>0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4.5999999999999996</v>
      </c>
      <c r="C7" s="4"/>
      <c r="D7" s="4"/>
      <c r="E7" s="4"/>
      <c r="F7" s="4"/>
      <c r="G7" s="4"/>
      <c r="H7" s="5"/>
    </row>
    <row r="8" spans="1:8" x14ac:dyDescent="0.25">
      <c r="A8" s="6" t="s">
        <v>7</v>
      </c>
      <c r="B8" s="9">
        <v>8600</v>
      </c>
      <c r="C8" s="10"/>
      <c r="D8" s="10"/>
      <c r="E8" s="10"/>
      <c r="F8" s="10"/>
      <c r="G8" s="10"/>
      <c r="H8" s="11"/>
    </row>
    <row r="9" spans="1:8" ht="15.75" thickBot="1" x14ac:dyDescent="0.3">
      <c r="A9" s="7"/>
      <c r="B9" s="12"/>
      <c r="C9" s="13"/>
      <c r="D9" s="13"/>
      <c r="E9" s="13"/>
      <c r="F9" s="13"/>
      <c r="G9" s="13"/>
      <c r="H9" s="14"/>
    </row>
    <row r="10" spans="1:8" x14ac:dyDescent="0.25">
      <c r="A10" s="6" t="s">
        <v>8</v>
      </c>
      <c r="B10" s="9">
        <v>0</v>
      </c>
      <c r="C10" s="10"/>
      <c r="D10" s="10"/>
      <c r="E10" s="10"/>
      <c r="F10" s="10"/>
      <c r="G10" s="10"/>
      <c r="H10" s="11"/>
    </row>
    <row r="11" spans="1:8" ht="15.75" thickBot="1" x14ac:dyDescent="0.3">
      <c r="A11" s="7"/>
      <c r="B11" s="12"/>
      <c r="C11" s="13"/>
      <c r="D11" s="13"/>
      <c r="E11" s="13"/>
      <c r="F11" s="13"/>
      <c r="G11" s="13"/>
      <c r="H11" s="14"/>
    </row>
    <row r="12" spans="1:8" ht="15.75" thickBot="1" x14ac:dyDescent="0.3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7"/>
      <c r="B13" s="3">
        <v>0</v>
      </c>
      <c r="C13" s="4"/>
      <c r="D13" s="5"/>
      <c r="E13" s="3">
        <v>0</v>
      </c>
      <c r="F13" s="4"/>
      <c r="G13" s="4"/>
      <c r="H13" s="5"/>
    </row>
    <row r="14" spans="1:8" ht="30.75" thickBot="1" x14ac:dyDescent="0.3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3">
        <v>560</v>
      </c>
      <c r="C15" s="4"/>
      <c r="D15" s="4"/>
      <c r="E15" s="4"/>
      <c r="F15" s="4"/>
      <c r="G15" s="4"/>
      <c r="H15" s="5"/>
    </row>
    <row r="16" spans="1:8" ht="45.75" thickBot="1" x14ac:dyDescent="0.3">
      <c r="A16" s="1" t="s">
        <v>14</v>
      </c>
      <c r="B16" s="3">
        <v>585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>
        <v>1</v>
      </c>
      <c r="C17" s="4"/>
      <c r="D17" s="4"/>
      <c r="E17" s="4"/>
      <c r="F17" s="4"/>
      <c r="G17" s="4"/>
      <c r="H17" s="5"/>
    </row>
    <row r="18" spans="1:8" ht="15.75" thickBot="1" x14ac:dyDescent="0.3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60.75" thickBot="1" x14ac:dyDescent="0.3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7"/>
      <c r="B20" s="2" t="s">
        <v>27</v>
      </c>
      <c r="C20" s="3">
        <v>77374</v>
      </c>
      <c r="D20" s="4"/>
      <c r="E20" s="5"/>
      <c r="F20" s="3">
        <v>0</v>
      </c>
      <c r="G20" s="5"/>
      <c r="H20" s="2">
        <v>1.68</v>
      </c>
    </row>
    <row r="21" spans="1:8" ht="36.75" customHeight="1" thickBot="1" x14ac:dyDescent="0.3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7"/>
      <c r="B22" s="3" t="s">
        <v>27</v>
      </c>
      <c r="C22" s="5"/>
      <c r="D22" s="3">
        <v>7958</v>
      </c>
      <c r="E22" s="4"/>
      <c r="F22" s="5"/>
      <c r="G22" s="3">
        <v>5.4</v>
      </c>
      <c r="H22" s="5"/>
    </row>
    <row r="23" spans="1:8" ht="60.75" thickBot="1" x14ac:dyDescent="0.3">
      <c r="A23" s="1" t="s">
        <v>25</v>
      </c>
      <c r="B23" s="3" t="s">
        <v>28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5:G26"/>
  <sheetViews>
    <sheetView workbookViewId="0">
      <selection activeCell="B14" sqref="B14"/>
    </sheetView>
  </sheetViews>
  <sheetFormatPr defaultRowHeight="15" x14ac:dyDescent="0.25"/>
  <sheetData>
    <row r="5" ht="78.75" customHeight="1" x14ac:dyDescent="0.25"/>
    <row r="23" spans="6:7" ht="15.75" thickBot="1" x14ac:dyDescent="0.3">
      <c r="F23" s="18">
        <v>852577.26300000004</v>
      </c>
    </row>
    <row r="25" spans="6:7" x14ac:dyDescent="0.25">
      <c r="F25">
        <f>[1]Prod.data!D18-F23</f>
        <v>183.40800000005402</v>
      </c>
    </row>
    <row r="26" spans="6:7" x14ac:dyDescent="0.25">
      <c r="G26">
        <f>F25*105.6</f>
        <v>19367.884800005704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Amit Dwivedi</cp:lastModifiedBy>
  <dcterms:created xsi:type="dcterms:W3CDTF">2023-04-17T11:38:24Z</dcterms:created>
  <dcterms:modified xsi:type="dcterms:W3CDTF">2023-06-21T08:32:50Z</dcterms:modified>
</cp:coreProperties>
</file>