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BM\Returns\Annual Return\PMCP\"/>
    </mc:Choice>
  </mc:AlternateContent>
  <xr:revisionPtr revIDLastSave="0" documentId="8_{853E3B76-835D-43EB-89F0-695C9637436D}" xr6:coauthVersionLast="36" xr6:coauthVersionMax="36" xr10:uidLastSave="{00000000-0000-0000-0000-000000000000}"/>
  <bookViews>
    <workbookView xWindow="0" yWindow="0" windowWidth="20490" windowHeight="8520" xr2:uid="{36C12B58-22B0-43AE-B6A6-84D508343D08}"/>
  </bookViews>
  <sheets>
    <sheet name="PMCP PIMPRI 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20" i="1"/>
  <c r="F19" i="1"/>
  <c r="F17" i="1"/>
</calcChain>
</file>

<file path=xl/sharedStrings.xml><?xml version="1.0" encoding="utf-8"?>
<sst xmlns="http://schemas.openxmlformats.org/spreadsheetml/2006/main" count="91" uniqueCount="43">
  <si>
    <t>Annual Report of PMCP for the FY 2022-23</t>
  </si>
  <si>
    <t>Items</t>
  </si>
  <si>
    <t>Details</t>
  </si>
  <si>
    <t>Proposed</t>
  </si>
  <si>
    <t>Actual</t>
  </si>
  <si>
    <t>Expenditure Incurred (Rs)</t>
  </si>
  <si>
    <t>Remarks (works carried out as on date)</t>
  </si>
  <si>
    <t>(A) Replacement &amp; Rehabilitation of Mined out Area.</t>
  </si>
  <si>
    <t>(i) Backfilling</t>
  </si>
  <si>
    <t>Nil</t>
  </si>
  <si>
    <t>Not applicable,since the mine is in Operational stage.Limestone Production &amp; Development by removal of soil/Overburden is under progress.</t>
  </si>
  <si>
    <t>(ii) Aforestration on the backfilled area</t>
  </si>
  <si>
    <t>(iii) Others (Please specify ) Eg. Aforestration on exhausted benches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</si>
  <si>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</si>
  <si>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</si>
  <si>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</si>
  <si>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</si>
  <si>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(i)Terracing/Pitching</t>
  </si>
  <si>
    <t>Not Applicable as dump is active.</t>
  </si>
  <si>
    <t>(ii) Construction of Parapet wall at toe of dumps</t>
  </si>
  <si>
    <t>(iii)Construction of check dams along slope of valley etc.</t>
  </si>
  <si>
    <t xml:space="preserve">(iv)Construction of settling ponds </t>
  </si>
  <si>
    <t>(v)Desilting ponds,channels.</t>
  </si>
  <si>
    <t>Not Applicable as no mineral benificiation is conducted in mines.</t>
  </si>
  <si>
    <t>(vi)Afforestration on dump</t>
  </si>
  <si>
    <t>(vii) Others</t>
  </si>
  <si>
    <t>(C)Reclamation of barren Area within lease</t>
  </si>
  <si>
    <t>(i) Afforestration (Green Belt buildings)</t>
  </si>
  <si>
    <t>0.07 Ha.</t>
  </si>
  <si>
    <t>Samplings planted during the Year : 700 nos within lease area.Survival rate of Plantation : 80 %</t>
  </si>
  <si>
    <t>(ii) Others.</t>
  </si>
  <si>
    <t>Regular</t>
  </si>
  <si>
    <t>Maintainance of plantation.</t>
  </si>
  <si>
    <t xml:space="preserve">(D) Environment monitoring (Core Zone &amp; Buffer zone separately) </t>
  </si>
  <si>
    <t>(i) Ambient Air Quality</t>
  </si>
  <si>
    <t xml:space="preserve">monthly </t>
  </si>
  <si>
    <t>(ii) Noise level survey</t>
  </si>
  <si>
    <t>(iii)Water Quality</t>
  </si>
  <si>
    <t>Quaterly</t>
  </si>
  <si>
    <t xml:space="preserve">(iv) Ground Vibration </t>
  </si>
  <si>
    <t>(v) Others Data (Soil &amp; Metrological data)</t>
  </si>
  <si>
    <t>Yearly</t>
  </si>
  <si>
    <t>Mines Manager                                                    Naranda Limestone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</si>
</sst>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vertical="top"/>
    </xf>
    <xf numFmtId="3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2" xfId="0" applyBorder="1"/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16" xfId="0" applyBorder="1"/>
    <xf numFmtId="0" fontId="0" fillId="0" borderId="22" xfId="0" applyBorder="1" applyAlignment="1">
      <alignment horizontal="left" vertical="center" wrapText="1"/>
    </xf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92FA-21FB-4AAB-ABE4-0331607EAF69}">
  <sheetPr>
    <pageSetUpPr fitToPage="1"/>
  </sheetPr>
  <dimension ref="B1:H31"/>
  <sheetViews>
    <sheetView tabSelected="1" zoomScale="73" zoomScaleNormal="115" workbookViewId="0">
      <selection activeCell="G41" sqref="G41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4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1" t="s">
        <v>0</v>
      </c>
      <c r="C1" s="2"/>
      <c r="D1" s="2"/>
      <c r="E1" s="2"/>
      <c r="F1" s="2"/>
      <c r="G1" s="3"/>
    </row>
    <row r="2" spans="2:8" ht="15.75" thickBot="1" x14ac:dyDescent="0.3"/>
    <row r="3" spans="2:8" ht="31.5" customHeight="1" thickBot="1" x14ac:dyDescent="0.3">
      <c r="B3" s="4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7" t="s">
        <v>6</v>
      </c>
    </row>
    <row r="4" spans="2:8" ht="25.5" customHeight="1" x14ac:dyDescent="0.25">
      <c r="B4" s="8" t="s">
        <v>7</v>
      </c>
      <c r="C4" s="9" t="s">
        <v>8</v>
      </c>
      <c r="D4" s="10" t="s">
        <v>9</v>
      </c>
      <c r="E4" s="10" t="s">
        <v>9</v>
      </c>
      <c r="F4" s="11" t="s">
        <v>9</v>
      </c>
      <c r="G4" s="12" t="s">
        <v>10</v>
      </c>
    </row>
    <row r="5" spans="2:8" ht="23.25" customHeight="1" x14ac:dyDescent="0.25">
      <c r="B5" s="13"/>
      <c r="C5" s="14" t="s">
        <v>11</v>
      </c>
      <c r="D5" s="15" t="s">
        <v>9</v>
      </c>
      <c r="E5" s="15" t="s">
        <v>9</v>
      </c>
      <c r="F5" s="16" t="s">
        <v>9</v>
      </c>
      <c r="G5" s="17"/>
    </row>
    <row r="6" spans="2:8" ht="30.75" customHeight="1" x14ac:dyDescent="0.25">
      <c r="B6" s="13"/>
      <c r="C6" s="18" t="s">
        <v>12</v>
      </c>
      <c r="D6" s="15" t="s">
        <v>9</v>
      </c>
      <c r="E6" s="15" t="s">
        <v>9</v>
      </c>
      <c r="F6" s="16" t="s">
        <v>9</v>
      </c>
      <c r="G6" s="17"/>
    </row>
    <row r="7" spans="2:8" ht="27.75" customHeight="1" x14ac:dyDescent="0.25">
      <c r="B7" s="13"/>
      <c r="C7" s="18" t="s">
        <v>13</v>
      </c>
      <c r="D7" s="15" t="s">
        <v>9</v>
      </c>
      <c r="E7" s="15" t="s">
        <v>9</v>
      </c>
      <c r="F7" s="16" t="s">
        <v>9</v>
      </c>
      <c r="G7" s="17"/>
    </row>
    <row r="8" spans="2:8" ht="27.75" customHeight="1" x14ac:dyDescent="0.25">
      <c r="B8" s="13"/>
      <c r="C8" s="19" t="s">
        <v>14</v>
      </c>
      <c r="D8" s="15" t="s">
        <v>9</v>
      </c>
      <c r="E8" s="15" t="s">
        <v>9</v>
      </c>
      <c r="F8" s="16" t="s">
        <v>9</v>
      </c>
      <c r="G8" s="17"/>
    </row>
    <row r="9" spans="2:8" ht="27.75" customHeight="1" thickBot="1" x14ac:dyDescent="0.3">
      <c r="B9" s="20"/>
      <c r="C9" s="21" t="s">
        <v>15</v>
      </c>
      <c r="D9" s="22" t="s">
        <v>9</v>
      </c>
      <c r="E9" s="22" t="s">
        <v>9</v>
      </c>
      <c r="F9" s="23" t="s">
        <v>9</v>
      </c>
      <c r="G9" s="17"/>
    </row>
    <row r="10" spans="2:8" ht="27.75" customHeight="1" x14ac:dyDescent="0.25">
      <c r="B10" s="24" t="s">
        <v>16</v>
      </c>
      <c r="C10" s="25" t="s">
        <v>17</v>
      </c>
      <c r="D10" s="10" t="s">
        <v>9</v>
      </c>
      <c r="E10" s="10" t="s">
        <v>9</v>
      </c>
      <c r="F10" s="11" t="s">
        <v>9</v>
      </c>
      <c r="G10" s="26" t="s">
        <v>18</v>
      </c>
    </row>
    <row r="11" spans="2:8" ht="24" customHeight="1" x14ac:dyDescent="0.25">
      <c r="B11" s="27"/>
      <c r="C11" s="28" t="s">
        <v>19</v>
      </c>
      <c r="D11" s="15" t="s">
        <v>9</v>
      </c>
      <c r="E11" s="15" t="s">
        <v>9</v>
      </c>
      <c r="F11" s="16" t="s">
        <v>9</v>
      </c>
      <c r="G11" s="29"/>
    </row>
    <row r="12" spans="2:8" x14ac:dyDescent="0.25">
      <c r="B12" s="27"/>
      <c r="C12" s="19" t="s">
        <v>20</v>
      </c>
      <c r="D12" s="15" t="s">
        <v>9</v>
      </c>
      <c r="E12" s="15" t="s">
        <v>9</v>
      </c>
      <c r="F12" s="16" t="s">
        <v>9</v>
      </c>
      <c r="G12" s="29"/>
    </row>
    <row r="13" spans="2:8" ht="27" customHeight="1" x14ac:dyDescent="0.25">
      <c r="B13" s="27"/>
      <c r="C13" s="19" t="s">
        <v>21</v>
      </c>
      <c r="D13" s="15" t="s">
        <v>9</v>
      </c>
      <c r="E13" s="15" t="s">
        <v>9</v>
      </c>
      <c r="F13" s="16" t="s">
        <v>9</v>
      </c>
      <c r="G13" s="29"/>
    </row>
    <row r="14" spans="2:8" ht="45" x14ac:dyDescent="0.25">
      <c r="B14" s="27"/>
      <c r="C14" s="28" t="s">
        <v>22</v>
      </c>
      <c r="D14" s="15" t="s">
        <v>9</v>
      </c>
      <c r="E14" s="15" t="s">
        <v>9</v>
      </c>
      <c r="F14" s="16" t="s">
        <v>9</v>
      </c>
      <c r="G14" s="29" t="s">
        <v>23</v>
      </c>
    </row>
    <row r="15" spans="2:8" ht="27" customHeight="1" x14ac:dyDescent="0.25">
      <c r="B15" s="27"/>
      <c r="C15" s="28" t="s">
        <v>24</v>
      </c>
      <c r="D15" s="15" t="s">
        <v>9</v>
      </c>
      <c r="E15" s="15" t="s">
        <v>9</v>
      </c>
      <c r="F15" s="16" t="s">
        <v>9</v>
      </c>
      <c r="G15" s="29" t="s">
        <v>18</v>
      </c>
      <c r="H15" s="30"/>
    </row>
    <row r="16" spans="2:8" ht="27" customHeight="1" thickBot="1" x14ac:dyDescent="0.3">
      <c r="B16" s="31"/>
      <c r="C16" s="32" t="s">
        <v>25</v>
      </c>
      <c r="D16" s="15" t="s">
        <v>9</v>
      </c>
      <c r="E16" s="15" t="s">
        <v>9</v>
      </c>
      <c r="F16" s="16" t="s">
        <v>9</v>
      </c>
      <c r="G16" s="33"/>
    </row>
    <row r="17" spans="2:7" ht="60" customHeight="1" x14ac:dyDescent="0.25">
      <c r="B17" s="34" t="s">
        <v>26</v>
      </c>
      <c r="C17" s="35" t="s">
        <v>27</v>
      </c>
      <c r="D17" s="36" t="s">
        <v>28</v>
      </c>
      <c r="E17" s="10" t="s">
        <v>28</v>
      </c>
      <c r="F17" s="37">
        <f>700*188</f>
        <v>131600</v>
      </c>
      <c r="G17" s="38" t="s">
        <v>29</v>
      </c>
    </row>
    <row r="18" spans="2:7" ht="29.25" customHeight="1" x14ac:dyDescent="0.25">
      <c r="B18" s="39"/>
      <c r="C18" s="18" t="s">
        <v>30</v>
      </c>
      <c r="D18" s="40" t="s">
        <v>31</v>
      </c>
      <c r="E18" s="40" t="s">
        <v>31</v>
      </c>
      <c r="F18" s="41"/>
      <c r="G18" s="42" t="s">
        <v>32</v>
      </c>
    </row>
    <row r="19" spans="2:7" ht="15.75" customHeight="1" x14ac:dyDescent="0.25">
      <c r="B19" s="43" t="s">
        <v>33</v>
      </c>
      <c r="C19" s="44" t="s">
        <v>34</v>
      </c>
      <c r="D19" s="15" t="s">
        <v>35</v>
      </c>
      <c r="E19" s="15" t="s">
        <v>35</v>
      </c>
      <c r="F19" s="45">
        <f>30400*1</f>
        <v>30400</v>
      </c>
      <c r="G19" s="46"/>
    </row>
    <row r="20" spans="2:7" x14ac:dyDescent="0.25">
      <c r="B20" s="39"/>
      <c r="C20" s="47" t="s">
        <v>36</v>
      </c>
      <c r="D20" s="15" t="s">
        <v>35</v>
      </c>
      <c r="E20" s="15" t="s">
        <v>35</v>
      </c>
      <c r="F20" s="45">
        <f>1600*1</f>
        <v>1600</v>
      </c>
      <c r="G20" s="46"/>
    </row>
    <row r="21" spans="2:7" x14ac:dyDescent="0.25">
      <c r="B21" s="39"/>
      <c r="C21" s="47" t="s">
        <v>37</v>
      </c>
      <c r="D21" s="15" t="s">
        <v>38</v>
      </c>
      <c r="E21" s="15" t="s">
        <v>38</v>
      </c>
      <c r="F21" s="45">
        <f>2350*1</f>
        <v>2350</v>
      </c>
      <c r="G21" s="46"/>
    </row>
    <row r="22" spans="2:7" x14ac:dyDescent="0.25">
      <c r="B22" s="39"/>
      <c r="C22" s="47" t="s">
        <v>39</v>
      </c>
      <c r="D22" s="15" t="s">
        <v>31</v>
      </c>
      <c r="E22" s="15" t="s">
        <v>31</v>
      </c>
      <c r="F22" s="45">
        <v>0</v>
      </c>
      <c r="G22" s="46"/>
    </row>
    <row r="23" spans="2:7" x14ac:dyDescent="0.25">
      <c r="B23" s="48"/>
      <c r="C23" s="47" t="s">
        <v>40</v>
      </c>
      <c r="D23" s="15" t="s">
        <v>41</v>
      </c>
      <c r="E23" s="15" t="s">
        <v>41</v>
      </c>
      <c r="F23" s="45">
        <f>6000*1</f>
        <v>6000</v>
      </c>
      <c r="G23" s="46"/>
    </row>
    <row r="24" spans="2:7" ht="15.75" thickBot="1" x14ac:dyDescent="0.3">
      <c r="B24" s="49"/>
      <c r="C24" s="50"/>
      <c r="D24" s="22"/>
      <c r="E24" s="22"/>
      <c r="F24" s="23"/>
      <c r="G24" s="51"/>
    </row>
    <row r="26" spans="2:7" x14ac:dyDescent="0.25">
      <c r="F26" s="52"/>
      <c r="G26" s="53" t="s">
        <v>42</v>
      </c>
    </row>
    <row r="27" spans="2:7" ht="15" customHeight="1" x14ac:dyDescent="0.25">
      <c r="G27" s="53"/>
    </row>
    <row r="28" spans="2:7" x14ac:dyDescent="0.25">
      <c r="G28" s="53"/>
    </row>
    <row r="29" spans="2:7" x14ac:dyDescent="0.25">
      <c r="G29" s="53"/>
    </row>
    <row r="30" spans="2:7" x14ac:dyDescent="0.25">
      <c r="G30" s="53"/>
    </row>
    <row r="31" spans="2:7" x14ac:dyDescent="0.25">
      <c r="G31" s="53"/>
    </row>
  </sheetData>
  <mergeCells count="9">
    <mergeCell ref="B19:B23"/>
    <mergeCell ref="G19:G24"/>
    <mergeCell ref="G26:G31"/>
    <mergeCell ref="B1:G1"/>
    <mergeCell ref="B4:B9"/>
    <mergeCell ref="G4:G9"/>
    <mergeCell ref="B10:B16"/>
    <mergeCell ref="B17:B18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PIMPRI 30</vt:lpstr>
    </vt:vector>
  </TitlesOfParts>
  <Company>Dalmia Bharat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 Laxman Mandalwar</dc:creator>
  <cp:lastModifiedBy>Shrikant  Laxman Mandalwar</cp:lastModifiedBy>
  <dcterms:created xsi:type="dcterms:W3CDTF">2023-06-24T07:18:55Z</dcterms:created>
  <dcterms:modified xsi:type="dcterms:W3CDTF">2023-06-24T07:25:08Z</dcterms:modified>
</cp:coreProperties>
</file>