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225" windowWidth="14805" windowHeight="7890"/>
  </bookViews>
  <sheets>
    <sheet name="PMCP 31.03.2023" sheetId="3" r:id="rId1"/>
  </sheets>
  <definedNames>
    <definedName name="_xlnm.Print_Area" localSheetId="0">'PMCP 31.03.2023'!$A$4:$AJ$11</definedName>
  </definedNames>
  <calcPr calcId="125725"/>
</workbook>
</file>

<file path=xl/calcChain.xml><?xml version="1.0" encoding="utf-8"?>
<calcChain xmlns="http://schemas.openxmlformats.org/spreadsheetml/2006/main">
  <c r="AF9" i="3"/>
  <c r="AC9"/>
  <c r="T12"/>
  <c r="N9"/>
</calcChain>
</file>

<file path=xl/sharedStrings.xml><?xml version="1.0" encoding="utf-8"?>
<sst xmlns="http://schemas.openxmlformats.org/spreadsheetml/2006/main" count="77" uniqueCount="41">
  <si>
    <t>Sl.No.</t>
  </si>
  <si>
    <t>Lessee</t>
  </si>
  <si>
    <t>Area (ha)</t>
  </si>
  <si>
    <t xml:space="preserve">District &amp; state </t>
  </si>
  <si>
    <t xml:space="preserve">No. of saplings </t>
  </si>
  <si>
    <t>Rehabilitated Area (ha)</t>
  </si>
  <si>
    <t>Reclamation Area (ha)</t>
  </si>
  <si>
    <t>Retaining wall construction (Mtrs)</t>
  </si>
  <si>
    <t>Garland drains (mtrs)</t>
  </si>
  <si>
    <t xml:space="preserve">Settling pond (Nos.) </t>
  </si>
  <si>
    <t>Area under  plantation (ha)</t>
  </si>
  <si>
    <t>Dump Protective measures</t>
  </si>
  <si>
    <t>Reclamation by Bacakfilling (in ha)</t>
  </si>
  <si>
    <t>Reclamation by Water Reservoir (in ha)</t>
  </si>
  <si>
    <t>Afforstation (inside the lease area)</t>
  </si>
  <si>
    <t>Plantation on reclaimed land (in ha)</t>
  </si>
  <si>
    <t>Plantation on waste dumps (in ha)</t>
  </si>
  <si>
    <t>Plantation on waste/barren land (in ha)</t>
  </si>
  <si>
    <t>Plantation-waste/barren land (in ha)</t>
  </si>
  <si>
    <t>Name of the mine &amp; Mineral</t>
  </si>
  <si>
    <t>Note</t>
  </si>
  <si>
    <t>1. The information must be submitted as per the units mentioned.</t>
  </si>
  <si>
    <t>2. The numerical data shall not be included with text. If any text need to be added, additional column of remarks can be used.</t>
  </si>
  <si>
    <t>Sirkagutu Iron &amp; Mn. Mines</t>
  </si>
  <si>
    <t>M/s Prakash Industries Ltd</t>
  </si>
  <si>
    <t>Keonjhar &amp; Odisha</t>
  </si>
  <si>
    <t>Nil</t>
  </si>
  <si>
    <t>0.3 ha</t>
  </si>
  <si>
    <t>N/A</t>
  </si>
  <si>
    <t>0.35 ha</t>
  </si>
  <si>
    <t>1.55 ha</t>
  </si>
  <si>
    <t>Achieved (2022-23)</t>
  </si>
  <si>
    <t>Proposed (2022-23)</t>
  </si>
  <si>
    <t>Proposed 2022-23)</t>
  </si>
  <si>
    <t>Achieved (2021-22)</t>
  </si>
  <si>
    <t>Proposed (2020-21)</t>
  </si>
  <si>
    <t>PMCP Data for the year 2022-23</t>
  </si>
  <si>
    <t>Cumulative (as on 31.03.2023)</t>
  </si>
  <si>
    <t>PMCP Data for the year 2022-23 (upto 31.03.2023)</t>
  </si>
  <si>
    <t>Cumulative Area ( as on 31.03.2023)</t>
  </si>
  <si>
    <t>Cumulative Area  ( as on 31.03.2023)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</si>
</sst>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0"/>
      <color theme="1"/>
      <name val="Calibri"/>
      <family val="1"/>
      <scheme val="minor"/>
    </font>
    <font>
      <b/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top" wrapText="1"/>
    </xf>
    <xf numFmtId="0" fontId="1" fillId="0" borderId="28" xfId="0" applyFont="1" applyBorder="1" applyAlignment="1">
      <alignment horizontal="center" vertical="top" wrapText="1"/>
    </xf>
    <xf numFmtId="0" fontId="1" fillId="0" borderId="29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40" xfId="0" applyFont="1" applyBorder="1" applyAlignment="1">
      <alignment horizontal="center" vertical="top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top" wrapText="1"/>
    </xf>
    <xf numFmtId="0" fontId="2" fillId="0" borderId="52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1" fillId="0" borderId="41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0" borderId="18" xfId="0" applyFont="1" applyBorder="1" applyAlignment="1">
      <alignment horizontal="center" vertical="top" wrapText="1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top" wrapText="1"/>
    </xf>
    <xf numFmtId="0" fontId="5" fillId="0" borderId="37" xfId="0" applyFont="1" applyBorder="1" applyAlignment="1">
      <alignment horizontal="center" vertical="top" wrapText="1"/>
    </xf>
    <xf numFmtId="0" fontId="5" fillId="0" borderId="20" xfId="0" applyFont="1" applyBorder="1" applyAlignment="1">
      <alignment horizontal="center" vertical="top" wrapText="1"/>
    </xf>
    <xf numFmtId="0" fontId="5" fillId="0" borderId="38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26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0" fontId="1" fillId="0" borderId="36" xfId="0" applyFont="1" applyBorder="1" applyAlignment="1">
      <alignment horizontal="center" vertical="top" wrapText="1"/>
    </xf>
    <xf numFmtId="0" fontId="1" fillId="0" borderId="37" xfId="0" applyFont="1" applyBorder="1" applyAlignment="1">
      <alignment horizontal="center" vertical="top" wrapText="1"/>
    </xf>
    <xf numFmtId="0" fontId="1" fillId="0" borderId="38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J12"/>
  <sheetViews>
    <sheetView tabSelected="1" workbookViewId="0">
      <selection activeCell="AJ6" sqref="AJ6"/>
    </sheetView>
  </sheetViews>
  <sheetFormatPr defaultColWidth="8.85546875" defaultRowHeight="12"/>
  <cols>
    <col min="1" max="7" width="8.85546875" style="1"/>
    <col min="8" max="8" width="9.140625" style="1" customWidth="1"/>
    <col min="9" max="10" width="8.85546875" style="1"/>
    <col min="11" max="11" width="9.140625" style="1" customWidth="1"/>
    <col min="12" max="13" width="8.85546875" style="1"/>
    <col min="14" max="14" width="9.140625" style="1" customWidth="1"/>
    <col min="15" max="15" width="9.7109375" style="1" customWidth="1"/>
    <col min="16" max="25" width="8.85546875" style="1"/>
    <col min="26" max="26" width="9.5703125" style="1" customWidth="1"/>
    <col min="27" max="27" width="8.85546875" style="1"/>
    <col min="28" max="28" width="10" style="1" customWidth="1"/>
    <col min="29" max="29" width="9.42578125" style="1" customWidth="1"/>
    <col min="30" max="30" width="8.85546875" style="1"/>
    <col min="31" max="31" width="9.5703125" style="1" customWidth="1"/>
    <col min="32" max="32" width="9.42578125" style="1" customWidth="1"/>
    <col min="33" max="35" width="8.85546875" style="1"/>
    <col min="36" max="36" width="9.7109375" style="1" customWidth="1"/>
    <col min="37" max="16384" width="8.85546875" style="1"/>
  </cols>
  <sheetData>
    <row r="2" spans="1:36" ht="18.75" customHeight="1">
      <c r="A2" s="26" t="s">
        <v>36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 t="s">
        <v>36</v>
      </c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 t="s">
        <v>38</v>
      </c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</row>
    <row r="3" spans="1:36" ht="12.75" thickBot="1"/>
    <row r="4" spans="1:36" s="3" customFormat="1" ht="18.75" customHeight="1" thickBot="1">
      <c r="A4" s="27" t="s">
        <v>0</v>
      </c>
      <c r="B4" s="29" t="s">
        <v>19</v>
      </c>
      <c r="C4" s="29" t="s">
        <v>1</v>
      </c>
      <c r="D4" s="29" t="s">
        <v>2</v>
      </c>
      <c r="E4" s="31" t="s">
        <v>3</v>
      </c>
      <c r="F4" s="33" t="s">
        <v>6</v>
      </c>
      <c r="G4" s="34"/>
      <c r="H4" s="34"/>
      <c r="I4" s="34"/>
      <c r="J4" s="34"/>
      <c r="K4" s="35"/>
      <c r="L4" s="36" t="s">
        <v>14</v>
      </c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39" t="s">
        <v>5</v>
      </c>
      <c r="Y4" s="40"/>
      <c r="Z4" s="41"/>
      <c r="AA4" s="45" t="s">
        <v>11</v>
      </c>
      <c r="AB4" s="46"/>
      <c r="AC4" s="46"/>
      <c r="AD4" s="46"/>
      <c r="AE4" s="46"/>
      <c r="AF4" s="46"/>
      <c r="AG4" s="46"/>
      <c r="AH4" s="46"/>
      <c r="AI4" s="47"/>
      <c r="AJ4" s="48"/>
    </row>
    <row r="5" spans="1:36" s="3" customFormat="1" ht="27" customHeight="1" thickBot="1">
      <c r="A5" s="28"/>
      <c r="B5" s="30"/>
      <c r="C5" s="30"/>
      <c r="D5" s="30"/>
      <c r="E5" s="32"/>
      <c r="F5" s="49" t="s">
        <v>12</v>
      </c>
      <c r="G5" s="50"/>
      <c r="H5" s="51"/>
      <c r="I5" s="52" t="s">
        <v>13</v>
      </c>
      <c r="J5" s="50"/>
      <c r="K5" s="53"/>
      <c r="L5" s="54" t="s">
        <v>4</v>
      </c>
      <c r="M5" s="55"/>
      <c r="N5" s="56"/>
      <c r="O5" s="55" t="s">
        <v>10</v>
      </c>
      <c r="P5" s="55"/>
      <c r="Q5" s="55"/>
      <c r="R5" s="55"/>
      <c r="S5" s="55"/>
      <c r="T5" s="55"/>
      <c r="U5" s="55"/>
      <c r="V5" s="55"/>
      <c r="W5" s="56"/>
      <c r="X5" s="42"/>
      <c r="Y5" s="43"/>
      <c r="Z5" s="44"/>
      <c r="AA5" s="57" t="s">
        <v>7</v>
      </c>
      <c r="AB5" s="58"/>
      <c r="AC5" s="59"/>
      <c r="AD5" s="60" t="s">
        <v>8</v>
      </c>
      <c r="AE5" s="58"/>
      <c r="AF5" s="61"/>
      <c r="AG5" s="54" t="s">
        <v>9</v>
      </c>
      <c r="AH5" s="55"/>
      <c r="AI5" s="55"/>
      <c r="AJ5" s="56"/>
    </row>
    <row r="6" spans="1:36" s="3" customFormat="1" ht="75" customHeight="1">
      <c r="A6" s="28"/>
      <c r="B6" s="30"/>
      <c r="C6" s="30"/>
      <c r="D6" s="30"/>
      <c r="E6" s="32"/>
      <c r="F6" s="65" t="s">
        <v>32</v>
      </c>
      <c r="G6" s="67" t="s">
        <v>31</v>
      </c>
      <c r="H6" s="67" t="s">
        <v>39</v>
      </c>
      <c r="I6" s="67" t="s">
        <v>32</v>
      </c>
      <c r="J6" s="67" t="s">
        <v>31</v>
      </c>
      <c r="K6" s="69" t="s">
        <v>40</v>
      </c>
      <c r="L6" s="27" t="s">
        <v>32</v>
      </c>
      <c r="M6" s="29" t="s">
        <v>31</v>
      </c>
      <c r="N6" s="73" t="s">
        <v>37</v>
      </c>
      <c r="O6" s="62" t="s">
        <v>32</v>
      </c>
      <c r="P6" s="63"/>
      <c r="Q6" s="64"/>
      <c r="R6" s="62" t="s">
        <v>31</v>
      </c>
      <c r="S6" s="63"/>
      <c r="T6" s="64"/>
      <c r="U6" s="62" t="s">
        <v>37</v>
      </c>
      <c r="V6" s="63"/>
      <c r="W6" s="64"/>
      <c r="X6" s="6" t="s">
        <v>33</v>
      </c>
      <c r="Y6" s="7" t="s">
        <v>31</v>
      </c>
      <c r="Z6" s="8" t="s">
        <v>37</v>
      </c>
      <c r="AA6" s="6" t="s">
        <v>32</v>
      </c>
      <c r="AB6" s="7" t="s">
        <v>31</v>
      </c>
      <c r="AC6" s="8" t="s">
        <v>37</v>
      </c>
      <c r="AD6" s="21" t="s">
        <v>32</v>
      </c>
      <c r="AE6" s="7" t="s">
        <v>31</v>
      </c>
      <c r="AF6" s="23" t="s">
        <v>37</v>
      </c>
      <c r="AG6" s="6" t="s">
        <v>35</v>
      </c>
      <c r="AH6" s="7" t="s">
        <v>34</v>
      </c>
      <c r="AI6" s="7" t="s">
        <v>31</v>
      </c>
      <c r="AJ6" s="8" t="s">
        <v>37</v>
      </c>
    </row>
    <row r="7" spans="1:36" s="3" customFormat="1" ht="60.75" thickBot="1">
      <c r="A7" s="28"/>
      <c r="B7" s="30"/>
      <c r="C7" s="30"/>
      <c r="D7" s="30"/>
      <c r="E7" s="32"/>
      <c r="F7" s="66"/>
      <c r="G7" s="68"/>
      <c r="H7" s="68"/>
      <c r="I7" s="68"/>
      <c r="J7" s="68"/>
      <c r="K7" s="70"/>
      <c r="L7" s="71"/>
      <c r="M7" s="72"/>
      <c r="N7" s="74"/>
      <c r="O7" s="9" t="s">
        <v>18</v>
      </c>
      <c r="P7" s="11" t="s">
        <v>15</v>
      </c>
      <c r="Q7" s="10" t="s">
        <v>16</v>
      </c>
      <c r="R7" s="9" t="s">
        <v>17</v>
      </c>
      <c r="S7" s="11" t="s">
        <v>15</v>
      </c>
      <c r="T7" s="10" t="s">
        <v>16</v>
      </c>
      <c r="U7" s="9" t="s">
        <v>17</v>
      </c>
      <c r="V7" s="11" t="s">
        <v>15</v>
      </c>
      <c r="W7" s="10" t="s">
        <v>16</v>
      </c>
      <c r="X7" s="12"/>
      <c r="Y7" s="13"/>
      <c r="Z7" s="14"/>
      <c r="AA7" s="12"/>
      <c r="AB7" s="13"/>
      <c r="AC7" s="14"/>
      <c r="AD7" s="24"/>
      <c r="AE7" s="13"/>
      <c r="AF7" s="25"/>
      <c r="AG7" s="12"/>
      <c r="AH7" s="13"/>
      <c r="AI7" s="25"/>
      <c r="AJ7" s="14"/>
    </row>
    <row r="8" spans="1:36" s="3" customFormat="1">
      <c r="A8" s="15">
        <v>1</v>
      </c>
      <c r="B8" s="2">
        <v>2</v>
      </c>
      <c r="C8" s="2">
        <v>3</v>
      </c>
      <c r="D8" s="2">
        <v>4</v>
      </c>
      <c r="E8" s="4">
        <v>5</v>
      </c>
      <c r="F8" s="15">
        <v>6</v>
      </c>
      <c r="G8" s="2">
        <v>7</v>
      </c>
      <c r="H8" s="2">
        <v>8</v>
      </c>
      <c r="I8" s="2">
        <v>9</v>
      </c>
      <c r="J8" s="2">
        <v>10</v>
      </c>
      <c r="K8" s="16">
        <v>11</v>
      </c>
      <c r="L8" s="19">
        <v>12</v>
      </c>
      <c r="M8" s="5">
        <v>13</v>
      </c>
      <c r="N8" s="20">
        <v>14</v>
      </c>
      <c r="O8" s="19">
        <v>15</v>
      </c>
      <c r="P8" s="5">
        <v>16</v>
      </c>
      <c r="Q8" s="20">
        <v>17</v>
      </c>
      <c r="R8" s="19">
        <v>18</v>
      </c>
      <c r="S8" s="5">
        <v>19</v>
      </c>
      <c r="T8" s="20">
        <v>20</v>
      </c>
      <c r="U8" s="19">
        <v>21</v>
      </c>
      <c r="V8" s="5">
        <v>22</v>
      </c>
      <c r="W8" s="20">
        <v>23</v>
      </c>
      <c r="X8" s="15">
        <v>24</v>
      </c>
      <c r="Y8" s="2">
        <v>25</v>
      </c>
      <c r="Z8" s="16">
        <v>26</v>
      </c>
      <c r="AA8" s="15">
        <v>27</v>
      </c>
      <c r="AB8" s="2">
        <v>28</v>
      </c>
      <c r="AC8" s="16">
        <v>29</v>
      </c>
      <c r="AD8" s="22">
        <v>30</v>
      </c>
      <c r="AE8" s="2">
        <v>31</v>
      </c>
      <c r="AF8" s="4">
        <v>32</v>
      </c>
      <c r="AG8" s="15">
        <v>33</v>
      </c>
      <c r="AH8" s="2">
        <v>34</v>
      </c>
      <c r="AI8" s="4">
        <v>35</v>
      </c>
      <c r="AJ8" s="16">
        <v>36</v>
      </c>
    </row>
    <row r="9" spans="1:36" s="3" customFormat="1" ht="90" customHeight="1" thickBot="1">
      <c r="A9" s="9">
        <v>1</v>
      </c>
      <c r="B9" s="11" t="s">
        <v>23</v>
      </c>
      <c r="C9" s="11" t="s">
        <v>24</v>
      </c>
      <c r="D9" s="11">
        <v>19.532</v>
      </c>
      <c r="E9" s="17" t="s">
        <v>25</v>
      </c>
      <c r="F9" s="9" t="s">
        <v>26</v>
      </c>
      <c r="G9" s="11" t="s">
        <v>26</v>
      </c>
      <c r="H9" s="11" t="s">
        <v>26</v>
      </c>
      <c r="I9" s="11" t="s">
        <v>26</v>
      </c>
      <c r="J9" s="11" t="s">
        <v>26</v>
      </c>
      <c r="K9" s="10" t="s">
        <v>26</v>
      </c>
      <c r="L9" s="9">
        <v>750</v>
      </c>
      <c r="M9" s="11">
        <v>800</v>
      </c>
      <c r="N9" s="10">
        <f>3040+800</f>
        <v>3840</v>
      </c>
      <c r="O9" s="9" t="s">
        <v>27</v>
      </c>
      <c r="P9" s="11" t="s">
        <v>26</v>
      </c>
      <c r="Q9" s="10" t="s">
        <v>26</v>
      </c>
      <c r="R9" s="9" t="s">
        <v>29</v>
      </c>
      <c r="S9" s="11" t="s">
        <v>28</v>
      </c>
      <c r="T9" s="10" t="s">
        <v>28</v>
      </c>
      <c r="U9" s="9" t="s">
        <v>30</v>
      </c>
      <c r="V9" s="11" t="s">
        <v>28</v>
      </c>
      <c r="W9" s="10" t="s">
        <v>28</v>
      </c>
      <c r="X9" s="9" t="s">
        <v>26</v>
      </c>
      <c r="Y9" s="11" t="s">
        <v>26</v>
      </c>
      <c r="Z9" s="10" t="s">
        <v>26</v>
      </c>
      <c r="AA9" s="9">
        <v>250</v>
      </c>
      <c r="AB9" s="11">
        <v>250</v>
      </c>
      <c r="AC9" s="10">
        <f>727+250</f>
        <v>977</v>
      </c>
      <c r="AD9" s="18">
        <v>250</v>
      </c>
      <c r="AE9" s="11">
        <v>250</v>
      </c>
      <c r="AF9" s="17">
        <f>800+250</f>
        <v>1050</v>
      </c>
      <c r="AG9" s="9">
        <v>1</v>
      </c>
      <c r="AH9" s="11">
        <v>1</v>
      </c>
      <c r="AI9" s="17">
        <v>0</v>
      </c>
      <c r="AJ9" s="10">
        <v>2</v>
      </c>
    </row>
    <row r="10" spans="1:36">
      <c r="A10" s="1" t="s">
        <v>20</v>
      </c>
      <c r="B10" s="1" t="s">
        <v>21</v>
      </c>
    </row>
    <row r="11" spans="1:36">
      <c r="B11" s="1" t="s">
        <v>22</v>
      </c>
    </row>
    <row r="12" spans="1:36">
      <c r="T12" s="1">
        <f>1.2+0.35</f>
        <v>1.5499999999999998</v>
      </c>
    </row>
  </sheetData>
  <mergeCells count="31">
    <mergeCell ref="AA5:AC5"/>
    <mergeCell ref="AD5:AF5"/>
    <mergeCell ref="AG5:AJ5"/>
    <mergeCell ref="U6:W6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Q6"/>
    <mergeCell ref="R6:T6"/>
    <mergeCell ref="A2:K2"/>
    <mergeCell ref="L2:W2"/>
    <mergeCell ref="X2:AJ2"/>
    <mergeCell ref="A4:A7"/>
    <mergeCell ref="B4:B7"/>
    <mergeCell ref="C4:C7"/>
    <mergeCell ref="D4:D7"/>
    <mergeCell ref="E4:E7"/>
    <mergeCell ref="F4:K4"/>
    <mergeCell ref="L4:W4"/>
    <mergeCell ref="X4:Z5"/>
    <mergeCell ref="AA4:AJ4"/>
    <mergeCell ref="F5:H5"/>
    <mergeCell ref="I5:K5"/>
    <mergeCell ref="L5:N5"/>
    <mergeCell ref="O5:W5"/>
  </mergeCells>
  <printOptions horizontalCentered="1"/>
  <pageMargins left="0.17" right="0.17" top="0.75" bottom="0.7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PMCP 31.03.2023</vt:lpstr>
      <vt:lpstr>'PMCP 31.03.2023'!Print_Area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2023-06-30T07:03:36Z</dcterms:modified>
</cp:coreProperties>
</file>