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'Ash\Desktop\"/>
    </mc:Choice>
  </mc:AlternateContent>
  <bookViews>
    <workbookView xWindow="0" yWindow="0" windowWidth="19200" windowHeight="6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43" i="1" l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44" i="1"/>
  <c r="L45" i="1"/>
  <c r="L46" i="1"/>
  <c r="L47" i="1"/>
  <c r="L48" i="1"/>
  <c r="L49" i="1"/>
  <c r="L50" i="1"/>
  <c r="K44" i="1"/>
  <c r="K45" i="1"/>
  <c r="K46" i="1"/>
  <c r="K47" i="1"/>
  <c r="K48" i="1"/>
  <c r="K49" i="1"/>
  <c r="K50" i="1"/>
  <c r="J44" i="1"/>
  <c r="J45" i="1"/>
  <c r="J46" i="1"/>
  <c r="J47" i="1"/>
  <c r="J48" i="1"/>
  <c r="J49" i="1"/>
  <c r="J50" i="1"/>
  <c r="I44" i="1"/>
  <c r="I45" i="1"/>
  <c r="I46" i="1"/>
  <c r="I47" i="1"/>
  <c r="I48" i="1"/>
  <c r="I49" i="1"/>
  <c r="I50" i="1"/>
  <c r="L32" i="1" l="1"/>
  <c r="L33" i="1"/>
  <c r="L34" i="1"/>
  <c r="L35" i="1"/>
  <c r="L36" i="1"/>
  <c r="K32" i="1"/>
  <c r="K33" i="1"/>
  <c r="K34" i="1"/>
  <c r="K35" i="1"/>
  <c r="K36" i="1"/>
  <c r="J32" i="1"/>
  <c r="J33" i="1"/>
  <c r="J34" i="1"/>
  <c r="J35" i="1"/>
  <c r="J36" i="1"/>
  <c r="I32" i="1"/>
  <c r="I33" i="1"/>
  <c r="I34" i="1"/>
  <c r="I35" i="1"/>
  <c r="I36" i="1"/>
  <c r="L28" i="1"/>
  <c r="L29" i="1"/>
  <c r="L30" i="1"/>
  <c r="L31" i="1"/>
  <c r="K28" i="1"/>
  <c r="K29" i="1"/>
  <c r="K30" i="1"/>
  <c r="K31" i="1"/>
  <c r="J28" i="1"/>
  <c r="J29" i="1"/>
  <c r="J30" i="1"/>
  <c r="J31" i="1"/>
  <c r="I28" i="1"/>
  <c r="I29" i="1"/>
  <c r="I30" i="1"/>
  <c r="I3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3" i="1"/>
  <c r="J24" i="1"/>
  <c r="J25" i="1"/>
  <c r="J26" i="1"/>
  <c r="J2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3" i="1"/>
  <c r="L24" i="1"/>
  <c r="L25" i="1"/>
  <c r="L26" i="1"/>
  <c r="L2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3" i="1"/>
  <c r="K24" i="1"/>
  <c r="K25" i="1"/>
  <c r="K26" i="1"/>
  <c r="K2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3" i="1"/>
  <c r="I24" i="1"/>
  <c r="I25" i="1"/>
  <c r="I26" i="1"/>
  <c r="I27" i="1"/>
</calcChain>
</file>

<file path=xl/sharedStrings.xml><?xml version="1.0" encoding="utf-8"?>
<sst xmlns="http://schemas.openxmlformats.org/spreadsheetml/2006/main" count="112" uniqueCount="28">
  <si>
    <t>Incorrectly Classified</t>
  </si>
  <si>
    <t>Correctly Classified</t>
  </si>
  <si>
    <t>TP</t>
  </si>
  <si>
    <t>TN</t>
  </si>
  <si>
    <t>FP</t>
  </si>
  <si>
    <t>FN</t>
  </si>
  <si>
    <t>Accuracy</t>
  </si>
  <si>
    <t>#Case</t>
  </si>
  <si>
    <t>TP rate</t>
  </si>
  <si>
    <t>FP rate</t>
  </si>
  <si>
    <t>ROC avg</t>
  </si>
  <si>
    <t>Algorithm</t>
  </si>
  <si>
    <t>Dataset_sample</t>
  </si>
  <si>
    <t>Error</t>
  </si>
  <si>
    <t>Final_Extracted_nmap_machine_ftp_merged.pcap_5000</t>
  </si>
  <si>
    <t>Naïve Bayes</t>
  </si>
  <si>
    <t>Logistic Reg</t>
  </si>
  <si>
    <t>SMO</t>
  </si>
  <si>
    <t>IBK</t>
  </si>
  <si>
    <t>Jrip</t>
  </si>
  <si>
    <t>J48</t>
  </si>
  <si>
    <t>RandomForest</t>
  </si>
  <si>
    <t>Final_Extracted_nmap_machine_ftp_merged.pcap_10000</t>
  </si>
  <si>
    <t>Final_Extracted_Yash_Priya_machine.pcapng_5000</t>
  </si>
  <si>
    <t>Final_Extracted_Yash_Priya_machine.pcapng_10000</t>
  </si>
  <si>
    <t>Final_Extracted_dump_local.pcapng_10000</t>
  </si>
  <si>
    <t>Final_Extracted_dump_local.pcapng_5000</t>
  </si>
  <si>
    <t>Final_Extracted_nmap_machine_ftp_merged.pcap_500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</si>
</sst>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zoomScale="74" zoomScaleNormal="74" workbookViewId="0">
      <selection activeCell="J12" sqref="J12"/>
    </sheetView>
  </sheetViews>
  <sheetFormatPr defaultRowHeight="14.5" x14ac:dyDescent="0.35"/>
  <cols>
    <col min="1" max="1" width="13.08984375" bestFit="1" customWidth="1"/>
    <col min="2" max="2" width="5.7265625" bestFit="1" customWidth="1"/>
    <col min="3" max="3" width="16.6328125" bestFit="1" customWidth="1"/>
    <col min="4" max="4" width="18.08984375" bestFit="1" customWidth="1"/>
    <col min="5" max="5" width="7.26953125" customWidth="1"/>
    <col min="9" max="12" width="11.81640625" bestFit="1" customWidth="1"/>
    <col min="13" max="13" width="7.90625" bestFit="1" customWidth="1"/>
    <col min="14" max="14" width="48.54296875" bestFit="1" customWidth="1"/>
  </cols>
  <sheetData>
    <row r="1" spans="1:14" s="1" customFormat="1" x14ac:dyDescent="0.35">
      <c r="A1" s="1" t="s">
        <v>11</v>
      </c>
      <c r="B1" s="2" t="s">
        <v>7</v>
      </c>
      <c r="C1" s="2" t="s">
        <v>1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13</v>
      </c>
      <c r="K1" s="2" t="s">
        <v>8</v>
      </c>
      <c r="L1" s="2" t="s">
        <v>9</v>
      </c>
      <c r="M1" s="2" t="s">
        <v>10</v>
      </c>
      <c r="N1" s="1" t="s">
        <v>12</v>
      </c>
    </row>
    <row r="2" spans="1:14" s="3" customFormat="1" x14ac:dyDescent="0.35">
      <c r="A2" s="3" t="s">
        <v>15</v>
      </c>
      <c r="B2" s="3">
        <v>2429</v>
      </c>
      <c r="C2" s="3">
        <v>32.19</v>
      </c>
      <c r="D2" s="3">
        <v>67.8</v>
      </c>
      <c r="E2" s="3">
        <v>602</v>
      </c>
      <c r="F2" s="3">
        <v>180</v>
      </c>
      <c r="G2" s="3">
        <v>18</v>
      </c>
      <c r="H2" s="3">
        <v>1629</v>
      </c>
      <c r="I2" s="3">
        <f t="shared" ref="I2:I36" si="0">(E2+F2)/B2</f>
        <v>0.32194318649650061</v>
      </c>
      <c r="J2" s="3">
        <f t="shared" ref="J2:J36" si="1">(G2+H2)/B2</f>
        <v>0.67805681350349933</v>
      </c>
      <c r="K2" s="3">
        <f t="shared" ref="K2:K36" si="2">E2/B2</f>
        <v>0.2478386167146974</v>
      </c>
      <c r="L2" s="3">
        <f t="shared" ref="L2:L36" si="3">G2/B2</f>
        <v>7.4104569781803208E-3</v>
      </c>
      <c r="M2" s="3">
        <v>0.86099999999999999</v>
      </c>
      <c r="N2" s="3" t="s">
        <v>14</v>
      </c>
    </row>
    <row r="3" spans="1:14" x14ac:dyDescent="0.35">
      <c r="A3" t="s">
        <v>16</v>
      </c>
      <c r="B3">
        <v>2429</v>
      </c>
      <c r="C3">
        <v>97.2</v>
      </c>
      <c r="D3">
        <v>2.79</v>
      </c>
      <c r="E3">
        <v>2221</v>
      </c>
      <c r="F3">
        <v>140</v>
      </c>
      <c r="G3">
        <v>58</v>
      </c>
      <c r="H3">
        <v>10</v>
      </c>
      <c r="I3">
        <f t="shared" si="0"/>
        <v>0.97200494030465212</v>
      </c>
      <c r="J3">
        <f t="shared" si="1"/>
        <v>2.7995059695347879E-2</v>
      </c>
      <c r="K3">
        <f t="shared" si="2"/>
        <v>0.91436805269658294</v>
      </c>
      <c r="L3">
        <f t="shared" si="3"/>
        <v>2.387813915191437E-2</v>
      </c>
      <c r="M3">
        <v>0.93200000000000005</v>
      </c>
      <c r="N3" t="s">
        <v>14</v>
      </c>
    </row>
    <row r="4" spans="1:14" x14ac:dyDescent="0.35">
      <c r="A4" t="s">
        <v>17</v>
      </c>
      <c r="B4">
        <v>2429</v>
      </c>
      <c r="C4">
        <v>96.91</v>
      </c>
      <c r="D4">
        <v>3.08</v>
      </c>
      <c r="E4">
        <v>2226</v>
      </c>
      <c r="F4">
        <v>128</v>
      </c>
      <c r="G4">
        <v>70</v>
      </c>
      <c r="H4">
        <v>5</v>
      </c>
      <c r="I4">
        <f t="shared" si="0"/>
        <v>0.96912309592424861</v>
      </c>
      <c r="J4">
        <f t="shared" si="1"/>
        <v>3.0876904075751339E-2</v>
      </c>
      <c r="K4">
        <f t="shared" si="2"/>
        <v>0.91642651296829969</v>
      </c>
      <c r="L4">
        <f t="shared" si="3"/>
        <v>2.8818443804034581E-2</v>
      </c>
      <c r="M4">
        <v>0.82199999999999995</v>
      </c>
      <c r="N4" t="s">
        <v>14</v>
      </c>
    </row>
    <row r="5" spans="1:14" x14ac:dyDescent="0.35">
      <c r="A5" t="s">
        <v>18</v>
      </c>
      <c r="B5">
        <v>2429</v>
      </c>
      <c r="C5">
        <v>97.69</v>
      </c>
      <c r="D5">
        <v>2.2999999999999998</v>
      </c>
      <c r="E5">
        <v>2207</v>
      </c>
      <c r="F5">
        <v>166</v>
      </c>
      <c r="G5">
        <v>32</v>
      </c>
      <c r="H5">
        <v>24</v>
      </c>
      <c r="I5">
        <f t="shared" si="0"/>
        <v>0.97694524495677237</v>
      </c>
      <c r="J5">
        <f t="shared" si="1"/>
        <v>2.3054755043227664E-2</v>
      </c>
      <c r="K5">
        <f t="shared" si="2"/>
        <v>0.90860436393577604</v>
      </c>
      <c r="L5">
        <f t="shared" si="3"/>
        <v>1.3174145738987238E-2</v>
      </c>
      <c r="M5">
        <v>0.91700000000000004</v>
      </c>
      <c r="N5" t="s">
        <v>14</v>
      </c>
    </row>
    <row r="6" spans="1:14" x14ac:dyDescent="0.35">
      <c r="A6" t="s">
        <v>19</v>
      </c>
      <c r="B6">
        <v>2429</v>
      </c>
      <c r="C6">
        <v>97.52</v>
      </c>
      <c r="D6">
        <v>2.4700000000000002</v>
      </c>
      <c r="E6">
        <v>2224</v>
      </c>
      <c r="F6">
        <v>145</v>
      </c>
      <c r="G6">
        <v>53</v>
      </c>
      <c r="H6">
        <v>7</v>
      </c>
      <c r="I6">
        <f t="shared" si="0"/>
        <v>0.97529847673939896</v>
      </c>
      <c r="J6">
        <f t="shared" si="1"/>
        <v>2.4701523260601072E-2</v>
      </c>
      <c r="K6">
        <f t="shared" si="2"/>
        <v>0.91560312885961304</v>
      </c>
      <c r="L6">
        <f t="shared" si="3"/>
        <v>2.1819678880197611E-2</v>
      </c>
      <c r="M6">
        <v>0.86299999999999999</v>
      </c>
      <c r="N6" t="s">
        <v>14</v>
      </c>
    </row>
    <row r="7" spans="1:14" x14ac:dyDescent="0.35">
      <c r="A7" t="s">
        <v>20</v>
      </c>
      <c r="B7">
        <v>2429</v>
      </c>
      <c r="C7">
        <v>97.77</v>
      </c>
      <c r="D7">
        <v>2.2200000000000002</v>
      </c>
      <c r="E7">
        <v>2229</v>
      </c>
      <c r="F7">
        <v>146</v>
      </c>
      <c r="G7">
        <v>52</v>
      </c>
      <c r="H7">
        <v>2</v>
      </c>
      <c r="I7">
        <f t="shared" si="0"/>
        <v>0.97776862906545903</v>
      </c>
      <c r="J7">
        <f t="shared" si="1"/>
        <v>2.2231370934540962E-2</v>
      </c>
      <c r="K7">
        <f t="shared" si="2"/>
        <v>0.91766158913132978</v>
      </c>
      <c r="L7">
        <f t="shared" si="3"/>
        <v>2.140798682585426E-2</v>
      </c>
      <c r="M7">
        <v>0.84199999999999997</v>
      </c>
      <c r="N7" t="s">
        <v>14</v>
      </c>
    </row>
    <row r="8" spans="1:14" x14ac:dyDescent="0.35">
      <c r="A8" t="s">
        <v>21</v>
      </c>
      <c r="B8">
        <v>2429</v>
      </c>
      <c r="C8">
        <v>97.77</v>
      </c>
      <c r="D8">
        <v>2.2200000000000002</v>
      </c>
      <c r="E8">
        <v>2212</v>
      </c>
      <c r="F8">
        <v>163</v>
      </c>
      <c r="G8">
        <v>35</v>
      </c>
      <c r="H8">
        <v>19</v>
      </c>
      <c r="I8">
        <f t="shared" si="0"/>
        <v>0.97776862906545903</v>
      </c>
      <c r="J8">
        <f t="shared" si="1"/>
        <v>2.2231370934540962E-2</v>
      </c>
      <c r="K8">
        <f t="shared" si="2"/>
        <v>0.91066282420749278</v>
      </c>
      <c r="L8">
        <f t="shared" si="3"/>
        <v>1.4409221902017291E-2</v>
      </c>
      <c r="M8">
        <v>0.98199999999999998</v>
      </c>
      <c r="N8" t="s">
        <v>14</v>
      </c>
    </row>
    <row r="9" spans="1:14" s="3" customFormat="1" x14ac:dyDescent="0.35">
      <c r="A9" s="3" t="s">
        <v>15</v>
      </c>
      <c r="B9" s="3">
        <v>1372</v>
      </c>
      <c r="C9" s="3">
        <v>24.78</v>
      </c>
      <c r="D9" s="3">
        <v>75.209999999999994</v>
      </c>
      <c r="E9" s="3">
        <v>233</v>
      </c>
      <c r="F9" s="3">
        <v>107</v>
      </c>
      <c r="G9" s="3">
        <v>6</v>
      </c>
      <c r="H9" s="3">
        <v>1026</v>
      </c>
      <c r="I9" s="3">
        <f t="shared" si="0"/>
        <v>0.24781341107871721</v>
      </c>
      <c r="J9" s="3">
        <f t="shared" si="1"/>
        <v>0.75218658892128276</v>
      </c>
      <c r="K9" s="3">
        <f t="shared" si="2"/>
        <v>0.16982507288629736</v>
      </c>
      <c r="L9" s="3">
        <f t="shared" si="3"/>
        <v>4.3731778425655978E-3</v>
      </c>
      <c r="M9" s="3">
        <v>0.80200000000000005</v>
      </c>
      <c r="N9" s="3" t="s">
        <v>22</v>
      </c>
    </row>
    <row r="10" spans="1:14" x14ac:dyDescent="0.35">
      <c r="A10" t="s">
        <v>16</v>
      </c>
      <c r="B10">
        <v>1372</v>
      </c>
      <c r="C10">
        <v>95.91</v>
      </c>
      <c r="D10">
        <v>4.08</v>
      </c>
      <c r="E10">
        <v>1258</v>
      </c>
      <c r="F10">
        <v>68</v>
      </c>
      <c r="G10">
        <v>45</v>
      </c>
      <c r="H10">
        <v>11</v>
      </c>
      <c r="I10">
        <f t="shared" si="0"/>
        <v>0.96647230320699706</v>
      </c>
      <c r="J10">
        <f t="shared" si="1"/>
        <v>4.0816326530612242E-2</v>
      </c>
      <c r="K10">
        <f t="shared" si="2"/>
        <v>0.91690962099125362</v>
      </c>
      <c r="L10">
        <f t="shared" si="3"/>
        <v>3.2798833819241979E-2</v>
      </c>
      <c r="M10">
        <v>0.91800000000000004</v>
      </c>
      <c r="N10" t="s">
        <v>22</v>
      </c>
    </row>
    <row r="11" spans="1:14" x14ac:dyDescent="0.35">
      <c r="A11" t="s">
        <v>17</v>
      </c>
      <c r="B11">
        <v>1372</v>
      </c>
      <c r="C11">
        <v>96.79</v>
      </c>
      <c r="D11">
        <v>3.2</v>
      </c>
      <c r="E11">
        <v>1255</v>
      </c>
      <c r="F11">
        <v>73</v>
      </c>
      <c r="G11">
        <v>40</v>
      </c>
      <c r="H11">
        <v>4</v>
      </c>
      <c r="I11">
        <f t="shared" si="0"/>
        <v>0.96793002915451898</v>
      </c>
      <c r="J11">
        <f t="shared" si="1"/>
        <v>3.2069970845481049E-2</v>
      </c>
      <c r="K11">
        <f t="shared" si="2"/>
        <v>0.91472303206997085</v>
      </c>
      <c r="L11">
        <f t="shared" si="3"/>
        <v>2.9154518950437316E-2</v>
      </c>
      <c r="M11">
        <v>0.82099999999999995</v>
      </c>
      <c r="N11" t="s">
        <v>22</v>
      </c>
    </row>
    <row r="12" spans="1:14" x14ac:dyDescent="0.35">
      <c r="A12" t="s">
        <v>18</v>
      </c>
      <c r="B12">
        <v>1372</v>
      </c>
      <c r="C12">
        <v>97.15</v>
      </c>
      <c r="D12">
        <v>2.8</v>
      </c>
      <c r="E12">
        <v>1244</v>
      </c>
      <c r="F12">
        <v>89</v>
      </c>
      <c r="G12">
        <v>24</v>
      </c>
      <c r="H12">
        <v>15</v>
      </c>
      <c r="I12">
        <f t="shared" si="0"/>
        <v>0.97157434402332365</v>
      </c>
      <c r="J12">
        <f t="shared" si="1"/>
        <v>2.8425655976676383E-2</v>
      </c>
      <c r="K12">
        <f t="shared" si="2"/>
        <v>0.90670553935860054</v>
      </c>
      <c r="L12">
        <f t="shared" si="3"/>
        <v>1.7492711370262391E-2</v>
      </c>
      <c r="M12">
        <v>0.86699999999999999</v>
      </c>
      <c r="N12" t="s">
        <v>22</v>
      </c>
    </row>
    <row r="13" spans="1:14" x14ac:dyDescent="0.35">
      <c r="A13" t="s">
        <v>19</v>
      </c>
      <c r="B13">
        <v>1372</v>
      </c>
      <c r="C13">
        <v>96.13</v>
      </c>
      <c r="D13">
        <v>3.86</v>
      </c>
      <c r="E13">
        <v>1245</v>
      </c>
      <c r="F13">
        <v>74</v>
      </c>
      <c r="G13">
        <v>39</v>
      </c>
      <c r="H13">
        <v>14</v>
      </c>
      <c r="I13">
        <f t="shared" si="0"/>
        <v>0.96137026239067058</v>
      </c>
      <c r="J13">
        <f t="shared" si="1"/>
        <v>3.8629737609329445E-2</v>
      </c>
      <c r="K13">
        <f t="shared" si="2"/>
        <v>0.9074344023323615</v>
      </c>
      <c r="L13">
        <f t="shared" si="3"/>
        <v>2.8425655976676383E-2</v>
      </c>
      <c r="M13">
        <v>0.82299999999999995</v>
      </c>
      <c r="N13" t="s">
        <v>22</v>
      </c>
    </row>
    <row r="14" spans="1:14" x14ac:dyDescent="0.35">
      <c r="A14" t="s">
        <v>20</v>
      </c>
      <c r="B14">
        <v>1372</v>
      </c>
      <c r="C14">
        <v>96.93</v>
      </c>
      <c r="D14">
        <v>3.06</v>
      </c>
      <c r="E14">
        <v>1258</v>
      </c>
      <c r="F14">
        <v>72</v>
      </c>
      <c r="G14">
        <v>41</v>
      </c>
      <c r="H14">
        <v>1</v>
      </c>
      <c r="I14">
        <f t="shared" si="0"/>
        <v>0.96938775510204078</v>
      </c>
      <c r="J14">
        <f t="shared" si="1"/>
        <v>3.0612244897959183E-2</v>
      </c>
      <c r="K14">
        <f t="shared" si="2"/>
        <v>0.91690962099125362</v>
      </c>
      <c r="L14">
        <f t="shared" si="3"/>
        <v>2.988338192419825E-2</v>
      </c>
      <c r="M14">
        <v>0.77400000000000002</v>
      </c>
      <c r="N14" t="s">
        <v>22</v>
      </c>
    </row>
    <row r="15" spans="1:14" x14ac:dyDescent="0.35">
      <c r="A15" t="s">
        <v>21</v>
      </c>
      <c r="B15">
        <v>1372</v>
      </c>
      <c r="C15">
        <v>96.72</v>
      </c>
      <c r="D15">
        <v>3.27</v>
      </c>
      <c r="E15">
        <v>1242</v>
      </c>
      <c r="F15">
        <v>85</v>
      </c>
      <c r="G15">
        <v>28</v>
      </c>
      <c r="H15">
        <v>17</v>
      </c>
      <c r="I15">
        <f t="shared" si="0"/>
        <v>0.96720116618075802</v>
      </c>
      <c r="J15">
        <f t="shared" si="1"/>
        <v>3.2798833819241979E-2</v>
      </c>
      <c r="K15">
        <f t="shared" si="2"/>
        <v>0.90524781341107874</v>
      </c>
      <c r="L15">
        <f t="shared" si="3"/>
        <v>2.0408163265306121E-2</v>
      </c>
      <c r="M15">
        <v>0.95099999999999996</v>
      </c>
      <c r="N15" t="s">
        <v>22</v>
      </c>
    </row>
    <row r="16" spans="1:14" s="3" customFormat="1" x14ac:dyDescent="0.35">
      <c r="A16" s="3" t="s">
        <v>15</v>
      </c>
      <c r="B16">
        <v>10205</v>
      </c>
      <c r="C16" s="3">
        <v>98.51</v>
      </c>
      <c r="D16" s="3">
        <v>1.48</v>
      </c>
      <c r="E16" s="3">
        <v>8605</v>
      </c>
      <c r="F16" s="3">
        <v>1448</v>
      </c>
      <c r="G16" s="3">
        <v>98</v>
      </c>
      <c r="H16" s="3">
        <v>54</v>
      </c>
      <c r="I16" s="3">
        <f t="shared" ref="I16:I22" si="4">(E16+F16)/B16</f>
        <v>0.98510534051935328</v>
      </c>
      <c r="J16" s="3">
        <f t="shared" ref="J16:J22" si="5">(G16+H16)/B16</f>
        <v>1.4894659480646742E-2</v>
      </c>
      <c r="K16" s="3">
        <f t="shared" ref="K16:K22" si="6">E16/B16</f>
        <v>0.84321411073003427</v>
      </c>
      <c r="L16" s="3">
        <f t="shared" ref="L16:L22" si="7">G16/B16</f>
        <v>9.6031357177853993E-3</v>
      </c>
      <c r="M16" s="3">
        <v>0.97199999999999998</v>
      </c>
      <c r="N16" s="3" t="s">
        <v>27</v>
      </c>
    </row>
    <row r="17" spans="1:14" x14ac:dyDescent="0.35">
      <c r="A17" t="s">
        <v>16</v>
      </c>
      <c r="B17">
        <v>10205</v>
      </c>
      <c r="C17">
        <v>98.18</v>
      </c>
      <c r="D17">
        <v>1.8</v>
      </c>
      <c r="E17">
        <v>8553</v>
      </c>
      <c r="F17">
        <v>1467</v>
      </c>
      <c r="G17">
        <v>79</v>
      </c>
      <c r="H17">
        <v>106</v>
      </c>
      <c r="I17">
        <f t="shared" si="4"/>
        <v>0.98187163155316026</v>
      </c>
      <c r="J17">
        <f t="shared" si="5"/>
        <v>1.8128368446839783E-2</v>
      </c>
      <c r="K17">
        <f t="shared" si="6"/>
        <v>0.83811856932876039</v>
      </c>
      <c r="L17">
        <f t="shared" si="7"/>
        <v>7.7413032827045565E-3</v>
      </c>
      <c r="M17">
        <v>0.98299999999999998</v>
      </c>
      <c r="N17" t="s">
        <v>27</v>
      </c>
    </row>
    <row r="18" spans="1:14" x14ac:dyDescent="0.35">
      <c r="A18" t="s">
        <v>17</v>
      </c>
      <c r="B18">
        <v>10205</v>
      </c>
      <c r="C18">
        <v>98.77</v>
      </c>
      <c r="D18">
        <v>1.22</v>
      </c>
      <c r="E18">
        <v>8630</v>
      </c>
      <c r="F18">
        <v>1450</v>
      </c>
      <c r="G18">
        <v>96</v>
      </c>
      <c r="H18">
        <v>29</v>
      </c>
      <c r="I18">
        <f t="shared" si="4"/>
        <v>0.9877511024007839</v>
      </c>
      <c r="J18">
        <f t="shared" si="5"/>
        <v>1.2248897599216071E-2</v>
      </c>
      <c r="K18">
        <f t="shared" si="6"/>
        <v>0.84566389024987754</v>
      </c>
      <c r="L18">
        <f t="shared" si="7"/>
        <v>9.4071533561979424E-3</v>
      </c>
      <c r="M18">
        <v>0.98899999999999999</v>
      </c>
      <c r="N18" t="s">
        <v>27</v>
      </c>
    </row>
    <row r="19" spans="1:14" x14ac:dyDescent="0.35">
      <c r="A19" t="s">
        <v>18</v>
      </c>
      <c r="B19">
        <v>10205</v>
      </c>
      <c r="C19">
        <v>99.07</v>
      </c>
      <c r="D19">
        <v>0.92</v>
      </c>
      <c r="E19">
        <v>8621</v>
      </c>
      <c r="F19">
        <v>1490</v>
      </c>
      <c r="G19">
        <v>56</v>
      </c>
      <c r="H19">
        <v>38</v>
      </c>
      <c r="I19">
        <f t="shared" si="4"/>
        <v>0.99078882900538956</v>
      </c>
      <c r="J19">
        <f t="shared" si="5"/>
        <v>9.2111709946104854E-3</v>
      </c>
      <c r="K19">
        <f t="shared" si="6"/>
        <v>0.844781969622734</v>
      </c>
      <c r="L19">
        <f t="shared" si="7"/>
        <v>5.4875061244487999E-3</v>
      </c>
      <c r="M19">
        <v>0.997</v>
      </c>
      <c r="N19" t="s">
        <v>27</v>
      </c>
    </row>
    <row r="20" spans="1:14" x14ac:dyDescent="0.35">
      <c r="A20" t="s">
        <v>19</v>
      </c>
      <c r="B20">
        <v>10205</v>
      </c>
      <c r="C20">
        <v>98.96</v>
      </c>
      <c r="D20">
        <v>1.03</v>
      </c>
      <c r="E20">
        <v>8638</v>
      </c>
      <c r="F20">
        <v>1461</v>
      </c>
      <c r="G20">
        <v>85</v>
      </c>
      <c r="H20">
        <v>21</v>
      </c>
      <c r="I20">
        <f t="shared" si="4"/>
        <v>0.98961293483586477</v>
      </c>
      <c r="J20">
        <f t="shared" si="5"/>
        <v>1.0387065164135227E-2</v>
      </c>
      <c r="K20">
        <f t="shared" si="6"/>
        <v>0.84644781969622729</v>
      </c>
      <c r="L20">
        <f t="shared" si="7"/>
        <v>8.3292503674669283E-3</v>
      </c>
      <c r="M20">
        <v>0.97599999999999998</v>
      </c>
      <c r="N20" t="s">
        <v>27</v>
      </c>
    </row>
    <row r="21" spans="1:14" x14ac:dyDescent="0.35">
      <c r="A21" t="s">
        <v>20</v>
      </c>
      <c r="B21">
        <v>10205</v>
      </c>
      <c r="C21">
        <v>98.98</v>
      </c>
      <c r="D21">
        <v>1.02</v>
      </c>
      <c r="E21">
        <v>8651</v>
      </c>
      <c r="F21">
        <v>1450</v>
      </c>
      <c r="G21">
        <v>96</v>
      </c>
      <c r="H21">
        <v>8</v>
      </c>
      <c r="I21">
        <f t="shared" si="4"/>
        <v>0.98980891719745223</v>
      </c>
      <c r="J21">
        <f t="shared" si="5"/>
        <v>1.019108280254777E-2</v>
      </c>
      <c r="K21">
        <f t="shared" si="6"/>
        <v>0.84772170504654576</v>
      </c>
      <c r="L21">
        <f t="shared" si="7"/>
        <v>9.4071533561979424E-3</v>
      </c>
      <c r="M21">
        <v>0.97099999999999997</v>
      </c>
      <c r="N21" t="s">
        <v>27</v>
      </c>
    </row>
    <row r="22" spans="1:14" x14ac:dyDescent="0.35">
      <c r="A22" t="s">
        <v>21</v>
      </c>
      <c r="B22">
        <v>10205</v>
      </c>
      <c r="C22">
        <v>99.15</v>
      </c>
      <c r="D22">
        <v>0.84</v>
      </c>
      <c r="E22">
        <v>8631</v>
      </c>
      <c r="F22">
        <v>1488</v>
      </c>
      <c r="G22">
        <v>58</v>
      </c>
      <c r="H22">
        <v>28</v>
      </c>
      <c r="I22">
        <f t="shared" si="4"/>
        <v>0.99157275845173931</v>
      </c>
      <c r="J22">
        <f t="shared" si="5"/>
        <v>8.4272415482606559E-3</v>
      </c>
      <c r="K22">
        <f t="shared" si="6"/>
        <v>0.84576188143067121</v>
      </c>
      <c r="L22">
        <f t="shared" si="7"/>
        <v>5.6834884860362568E-3</v>
      </c>
      <c r="M22">
        <v>0.997</v>
      </c>
      <c r="N22" t="s">
        <v>27</v>
      </c>
    </row>
    <row r="23" spans="1:14" s="3" customFormat="1" x14ac:dyDescent="0.35">
      <c r="A23" s="3" t="s">
        <v>15</v>
      </c>
      <c r="B23" s="3">
        <v>1703</v>
      </c>
      <c r="C23" s="3">
        <v>97.063999999999993</v>
      </c>
      <c r="D23" s="3">
        <v>2.9359999999999999</v>
      </c>
      <c r="E23" s="3">
        <v>1596</v>
      </c>
      <c r="F23" s="3">
        <v>57</v>
      </c>
      <c r="G23" s="3">
        <v>46</v>
      </c>
      <c r="H23" s="3">
        <v>4</v>
      </c>
      <c r="I23" s="3">
        <f>(E23+F23)/B23</f>
        <v>0.97064004697592488</v>
      </c>
      <c r="J23" s="3">
        <f>(G23+H23)/B23</f>
        <v>2.9359953024075163E-2</v>
      </c>
      <c r="K23" s="3">
        <f>E23/B23</f>
        <v>0.93716970052847914</v>
      </c>
      <c r="L23" s="3">
        <f>G23/B23</f>
        <v>2.7011156782149149E-2</v>
      </c>
      <c r="M23" s="3">
        <v>0.83199999999999996</v>
      </c>
      <c r="N23" s="3" t="s">
        <v>23</v>
      </c>
    </row>
    <row r="24" spans="1:14" x14ac:dyDescent="0.35">
      <c r="A24" t="s">
        <v>16</v>
      </c>
      <c r="B24">
        <v>1703</v>
      </c>
      <c r="C24">
        <v>97.12</v>
      </c>
      <c r="D24">
        <v>2.87</v>
      </c>
      <c r="E24">
        <v>1598</v>
      </c>
      <c r="F24">
        <v>56</v>
      </c>
      <c r="G24">
        <v>47</v>
      </c>
      <c r="H24">
        <v>2</v>
      </c>
      <c r="I24">
        <f t="shared" si="0"/>
        <v>0.97122724603640631</v>
      </c>
      <c r="J24">
        <f t="shared" si="1"/>
        <v>2.8772753963593658E-2</v>
      </c>
      <c r="K24">
        <f t="shared" si="2"/>
        <v>0.93834409864944213</v>
      </c>
      <c r="L24">
        <f t="shared" si="3"/>
        <v>2.7598355842630651E-2</v>
      </c>
      <c r="M24">
        <v>0.92800000000000005</v>
      </c>
      <c r="N24" t="s">
        <v>23</v>
      </c>
    </row>
    <row r="25" spans="1:14" x14ac:dyDescent="0.35">
      <c r="A25" t="s">
        <v>17</v>
      </c>
      <c r="B25">
        <v>1703</v>
      </c>
      <c r="C25">
        <v>96.82</v>
      </c>
      <c r="D25">
        <v>3.17</v>
      </c>
      <c r="E25">
        <v>1600</v>
      </c>
      <c r="F25">
        <v>49</v>
      </c>
      <c r="G25">
        <v>54</v>
      </c>
      <c r="H25">
        <v>0</v>
      </c>
      <c r="I25">
        <f t="shared" si="0"/>
        <v>0.9682912507339988</v>
      </c>
      <c r="J25">
        <f t="shared" si="1"/>
        <v>3.1708749266001174E-2</v>
      </c>
      <c r="K25">
        <f t="shared" si="2"/>
        <v>0.93951849677040522</v>
      </c>
      <c r="L25">
        <f t="shared" si="3"/>
        <v>3.1708749266001174E-2</v>
      </c>
      <c r="M25">
        <v>0.73799999999999999</v>
      </c>
      <c r="N25" t="s">
        <v>23</v>
      </c>
    </row>
    <row r="26" spans="1:14" x14ac:dyDescent="0.35">
      <c r="A26" t="s">
        <v>18</v>
      </c>
      <c r="B26">
        <v>1703</v>
      </c>
      <c r="C26">
        <v>97.76</v>
      </c>
      <c r="D26">
        <v>2.23</v>
      </c>
      <c r="E26">
        <v>1587</v>
      </c>
      <c r="F26">
        <v>78</v>
      </c>
      <c r="G26">
        <v>25</v>
      </c>
      <c r="H26">
        <v>13</v>
      </c>
      <c r="I26">
        <f t="shared" si="0"/>
        <v>0.97768643570170288</v>
      </c>
      <c r="J26">
        <f t="shared" si="1"/>
        <v>2.2313564298297124E-2</v>
      </c>
      <c r="K26">
        <f t="shared" si="2"/>
        <v>0.93188490898414567</v>
      </c>
      <c r="L26">
        <f t="shared" si="3"/>
        <v>1.4679976512037582E-2</v>
      </c>
      <c r="M26">
        <v>0.93600000000000005</v>
      </c>
      <c r="N26" t="s">
        <v>23</v>
      </c>
    </row>
    <row r="27" spans="1:14" x14ac:dyDescent="0.35">
      <c r="A27" t="s">
        <v>19</v>
      </c>
      <c r="B27">
        <v>1703</v>
      </c>
      <c r="C27">
        <v>97.474999999999994</v>
      </c>
      <c r="D27">
        <v>2.5249999999999999</v>
      </c>
      <c r="E27">
        <v>1583</v>
      </c>
      <c r="F27">
        <v>77</v>
      </c>
      <c r="G27">
        <v>26</v>
      </c>
      <c r="H27">
        <v>17</v>
      </c>
      <c r="I27">
        <f t="shared" si="0"/>
        <v>0.97475044039929537</v>
      </c>
      <c r="J27">
        <f t="shared" si="1"/>
        <v>2.524955960070464E-2</v>
      </c>
      <c r="K27">
        <f t="shared" si="2"/>
        <v>0.92953611274221959</v>
      </c>
      <c r="L27">
        <f t="shared" si="3"/>
        <v>1.5267175572519083E-2</v>
      </c>
      <c r="M27">
        <v>0.85699999999999998</v>
      </c>
      <c r="N27" t="s">
        <v>23</v>
      </c>
    </row>
    <row r="28" spans="1:14" x14ac:dyDescent="0.35">
      <c r="A28" t="s">
        <v>20</v>
      </c>
      <c r="B28">
        <v>1703</v>
      </c>
      <c r="C28">
        <v>97.76</v>
      </c>
      <c r="D28">
        <v>2.23</v>
      </c>
      <c r="E28">
        <v>1589</v>
      </c>
      <c r="F28">
        <v>76</v>
      </c>
      <c r="G28">
        <v>27</v>
      </c>
      <c r="H28">
        <v>11</v>
      </c>
      <c r="I28">
        <f t="shared" si="0"/>
        <v>0.97768643570170288</v>
      </c>
      <c r="J28">
        <f t="shared" si="1"/>
        <v>2.2313564298297124E-2</v>
      </c>
      <c r="K28">
        <f t="shared" si="2"/>
        <v>0.93305930710510865</v>
      </c>
      <c r="L28">
        <f t="shared" si="3"/>
        <v>1.5854374633000587E-2</v>
      </c>
      <c r="M28">
        <v>0.85899999999999999</v>
      </c>
      <c r="N28" t="s">
        <v>23</v>
      </c>
    </row>
    <row r="29" spans="1:14" x14ac:dyDescent="0.35">
      <c r="A29" t="s">
        <v>21</v>
      </c>
      <c r="B29">
        <v>1703</v>
      </c>
      <c r="C29">
        <v>98</v>
      </c>
      <c r="D29">
        <v>1.9</v>
      </c>
      <c r="E29">
        <v>1590</v>
      </c>
      <c r="F29">
        <v>79</v>
      </c>
      <c r="G29">
        <v>24</v>
      </c>
      <c r="H29">
        <v>10</v>
      </c>
      <c r="I29">
        <f t="shared" si="0"/>
        <v>0.98003523194362885</v>
      </c>
      <c r="J29">
        <f t="shared" si="1"/>
        <v>1.996476805637111E-2</v>
      </c>
      <c r="K29">
        <f t="shared" si="2"/>
        <v>0.93364650616559008</v>
      </c>
      <c r="L29">
        <f t="shared" si="3"/>
        <v>1.4092777451556078E-2</v>
      </c>
      <c r="M29">
        <v>0.97299999999999998</v>
      </c>
      <c r="N29" t="s">
        <v>23</v>
      </c>
    </row>
    <row r="30" spans="1:14" s="3" customFormat="1" x14ac:dyDescent="0.35">
      <c r="A30" s="3" t="s">
        <v>15</v>
      </c>
      <c r="B30" s="3">
        <v>1103</v>
      </c>
      <c r="C30" s="3">
        <v>97.46</v>
      </c>
      <c r="D30" s="3">
        <v>2.5299999999999998</v>
      </c>
      <c r="E30" s="3">
        <v>1045</v>
      </c>
      <c r="F30" s="3">
        <v>30</v>
      </c>
      <c r="G30" s="3">
        <v>25</v>
      </c>
      <c r="H30" s="3">
        <v>3</v>
      </c>
      <c r="I30" s="3">
        <f t="shared" si="0"/>
        <v>0.97461468721668176</v>
      </c>
      <c r="J30" s="3">
        <f t="shared" si="1"/>
        <v>2.5385312783318223E-2</v>
      </c>
      <c r="K30" s="3">
        <f t="shared" si="2"/>
        <v>0.94741613780598366</v>
      </c>
      <c r="L30" s="3">
        <f t="shared" si="3"/>
        <v>2.2665457842248413E-2</v>
      </c>
      <c r="M30" s="3">
        <v>0.81799999999999995</v>
      </c>
      <c r="N30" s="3" t="s">
        <v>24</v>
      </c>
    </row>
    <row r="31" spans="1:14" x14ac:dyDescent="0.35">
      <c r="A31" t="s">
        <v>16</v>
      </c>
      <c r="B31">
        <v>1103</v>
      </c>
      <c r="C31">
        <v>97.55</v>
      </c>
      <c r="D31">
        <v>2.44</v>
      </c>
      <c r="E31">
        <v>1046</v>
      </c>
      <c r="F31">
        <v>30</v>
      </c>
      <c r="G31">
        <v>25</v>
      </c>
      <c r="H31">
        <v>2</v>
      </c>
      <c r="I31">
        <f t="shared" si="0"/>
        <v>0.97552130553037175</v>
      </c>
      <c r="J31">
        <f t="shared" si="1"/>
        <v>2.4478694469628286E-2</v>
      </c>
      <c r="K31">
        <f t="shared" si="2"/>
        <v>0.94832275611967365</v>
      </c>
      <c r="L31">
        <f t="shared" si="3"/>
        <v>2.2665457842248413E-2</v>
      </c>
      <c r="M31">
        <v>0.92400000000000004</v>
      </c>
      <c r="N31" t="s">
        <v>24</v>
      </c>
    </row>
    <row r="32" spans="1:14" x14ac:dyDescent="0.35">
      <c r="A32" t="s">
        <v>17</v>
      </c>
      <c r="B32">
        <v>1103</v>
      </c>
      <c r="C32">
        <v>97.18</v>
      </c>
      <c r="D32">
        <v>2.81</v>
      </c>
      <c r="E32">
        <v>1048</v>
      </c>
      <c r="F32">
        <v>24</v>
      </c>
      <c r="G32">
        <v>31</v>
      </c>
      <c r="H32">
        <v>0</v>
      </c>
      <c r="I32">
        <f t="shared" si="0"/>
        <v>0.97189483227561202</v>
      </c>
      <c r="J32">
        <f t="shared" si="1"/>
        <v>2.8105167724388033E-2</v>
      </c>
      <c r="K32">
        <f t="shared" si="2"/>
        <v>0.95013599274705351</v>
      </c>
      <c r="L32">
        <f t="shared" si="3"/>
        <v>2.8105167724388033E-2</v>
      </c>
      <c r="M32">
        <v>0.71799999999999997</v>
      </c>
      <c r="N32" t="s">
        <v>24</v>
      </c>
    </row>
    <row r="33" spans="1:14" x14ac:dyDescent="0.35">
      <c r="A33" t="s">
        <v>18</v>
      </c>
      <c r="B33">
        <v>1103</v>
      </c>
      <c r="C33">
        <v>98</v>
      </c>
      <c r="D33">
        <v>1.9</v>
      </c>
      <c r="E33">
        <v>1041</v>
      </c>
      <c r="F33">
        <v>40</v>
      </c>
      <c r="G33">
        <v>15</v>
      </c>
      <c r="H33">
        <v>7</v>
      </c>
      <c r="I33">
        <f t="shared" si="0"/>
        <v>0.98005439709882136</v>
      </c>
      <c r="J33">
        <f t="shared" si="1"/>
        <v>1.9945602901178604E-2</v>
      </c>
      <c r="K33">
        <f t="shared" si="2"/>
        <v>0.94378966455122393</v>
      </c>
      <c r="L33">
        <f t="shared" si="3"/>
        <v>1.3599274705349048E-2</v>
      </c>
      <c r="M33">
        <v>0.90700000000000003</v>
      </c>
      <c r="N33" t="s">
        <v>24</v>
      </c>
    </row>
    <row r="34" spans="1:14" x14ac:dyDescent="0.35">
      <c r="A34" t="s">
        <v>19</v>
      </c>
      <c r="B34">
        <v>1103</v>
      </c>
      <c r="C34">
        <v>98.09</v>
      </c>
      <c r="D34">
        <v>1.9</v>
      </c>
      <c r="E34">
        <v>1045</v>
      </c>
      <c r="F34">
        <v>37</v>
      </c>
      <c r="G34">
        <v>18</v>
      </c>
      <c r="H34">
        <v>3</v>
      </c>
      <c r="I34">
        <f t="shared" si="0"/>
        <v>0.98096101541251135</v>
      </c>
      <c r="J34">
        <f t="shared" si="1"/>
        <v>1.9038984587488667E-2</v>
      </c>
      <c r="K34">
        <f t="shared" si="2"/>
        <v>0.94741613780598366</v>
      </c>
      <c r="L34">
        <f t="shared" si="3"/>
        <v>1.6319129646418858E-2</v>
      </c>
      <c r="M34">
        <v>0.82799999999999996</v>
      </c>
      <c r="N34" t="s">
        <v>24</v>
      </c>
    </row>
    <row r="35" spans="1:14" x14ac:dyDescent="0.35">
      <c r="A35" t="s">
        <v>20</v>
      </c>
      <c r="B35">
        <v>1103</v>
      </c>
      <c r="C35">
        <v>98.27</v>
      </c>
      <c r="D35">
        <v>1.72</v>
      </c>
      <c r="E35">
        <v>1047</v>
      </c>
      <c r="F35">
        <v>37</v>
      </c>
      <c r="G35">
        <v>18</v>
      </c>
      <c r="H35">
        <v>1</v>
      </c>
      <c r="I35">
        <f t="shared" si="0"/>
        <v>0.98277425203989122</v>
      </c>
      <c r="J35">
        <f t="shared" si="1"/>
        <v>1.7225747960108794E-2</v>
      </c>
      <c r="K35">
        <f t="shared" si="2"/>
        <v>0.94922937443336353</v>
      </c>
      <c r="L35">
        <f t="shared" si="3"/>
        <v>1.6319129646418858E-2</v>
      </c>
      <c r="M35">
        <v>0.81899999999999995</v>
      </c>
      <c r="N35" t="s">
        <v>24</v>
      </c>
    </row>
    <row r="36" spans="1:14" x14ac:dyDescent="0.35">
      <c r="A36" t="s">
        <v>21</v>
      </c>
      <c r="B36">
        <v>1103</v>
      </c>
      <c r="C36">
        <v>98.45</v>
      </c>
      <c r="D36">
        <v>1.54</v>
      </c>
      <c r="E36">
        <v>1044</v>
      </c>
      <c r="F36">
        <v>42</v>
      </c>
      <c r="G36">
        <v>13</v>
      </c>
      <c r="H36">
        <v>4</v>
      </c>
      <c r="I36">
        <f t="shared" si="0"/>
        <v>0.98458748866727108</v>
      </c>
      <c r="J36">
        <f t="shared" si="1"/>
        <v>1.5412511332728921E-2</v>
      </c>
      <c r="K36">
        <f t="shared" si="2"/>
        <v>0.94650951949229378</v>
      </c>
      <c r="L36">
        <f t="shared" si="3"/>
        <v>1.1786038077969175E-2</v>
      </c>
      <c r="M36">
        <v>0.94</v>
      </c>
      <c r="N36" t="s">
        <v>24</v>
      </c>
    </row>
    <row r="37" spans="1:14" s="3" customFormat="1" x14ac:dyDescent="0.35">
      <c r="A37" s="3" t="s">
        <v>15</v>
      </c>
      <c r="B37" s="3">
        <v>3163</v>
      </c>
      <c r="C37" s="3">
        <v>42.87</v>
      </c>
      <c r="D37" s="3">
        <v>57.12</v>
      </c>
      <c r="E37" s="3">
        <v>1013</v>
      </c>
      <c r="F37" s="3">
        <v>343</v>
      </c>
      <c r="G37" s="3">
        <v>5</v>
      </c>
      <c r="H37" s="3">
        <v>1802</v>
      </c>
      <c r="I37" s="3">
        <f t="shared" ref="I37:I50" si="8">(E37+F37)/B37</f>
        <v>0.42870692380651282</v>
      </c>
      <c r="J37" s="3">
        <f t="shared" ref="J37:J50" si="9">(G37+H37)/B37</f>
        <v>0.57129307619348724</v>
      </c>
      <c r="K37" s="3">
        <f t="shared" ref="K37:K50" si="10">E37/B37</f>
        <v>0.32026557066076511</v>
      </c>
      <c r="L37" s="3">
        <f t="shared" ref="L37:L50" si="11">G37/B37</f>
        <v>1.5807777426493834E-3</v>
      </c>
      <c r="M37" s="3">
        <v>0.92900000000000005</v>
      </c>
      <c r="N37" s="3" t="s">
        <v>26</v>
      </c>
    </row>
    <row r="38" spans="1:14" x14ac:dyDescent="0.35">
      <c r="A38" t="s">
        <v>16</v>
      </c>
      <c r="B38">
        <v>3163</v>
      </c>
      <c r="C38">
        <v>99.36</v>
      </c>
      <c r="D38">
        <v>0.63</v>
      </c>
      <c r="E38">
        <v>2811</v>
      </c>
      <c r="F38">
        <v>332</v>
      </c>
      <c r="G38">
        <v>16</v>
      </c>
      <c r="H38">
        <v>4</v>
      </c>
      <c r="I38">
        <f t="shared" si="8"/>
        <v>0.99367688902940243</v>
      </c>
      <c r="J38">
        <f t="shared" si="9"/>
        <v>6.3231109705975336E-3</v>
      </c>
      <c r="K38">
        <f t="shared" si="10"/>
        <v>0.88871324691748343</v>
      </c>
      <c r="L38">
        <f t="shared" si="11"/>
        <v>5.0584887764780276E-3</v>
      </c>
      <c r="M38">
        <v>0.99099999999999999</v>
      </c>
      <c r="N38" t="s">
        <v>26</v>
      </c>
    </row>
    <row r="39" spans="1:14" x14ac:dyDescent="0.35">
      <c r="A39" t="s">
        <v>17</v>
      </c>
      <c r="B39">
        <v>3163</v>
      </c>
      <c r="C39">
        <v>91.93</v>
      </c>
      <c r="D39">
        <v>8.06</v>
      </c>
      <c r="E39">
        <v>2815</v>
      </c>
      <c r="F39">
        <v>93</v>
      </c>
      <c r="G39">
        <v>255</v>
      </c>
      <c r="H39">
        <v>0</v>
      </c>
      <c r="I39">
        <f t="shared" si="8"/>
        <v>0.91938033512488149</v>
      </c>
      <c r="J39">
        <f t="shared" si="9"/>
        <v>8.0619664875118555E-2</v>
      </c>
      <c r="K39">
        <f t="shared" si="10"/>
        <v>0.88997786911160293</v>
      </c>
      <c r="L39">
        <f t="shared" si="11"/>
        <v>8.0619664875118555E-2</v>
      </c>
      <c r="M39">
        <v>0.63400000000000001</v>
      </c>
      <c r="N39" t="s">
        <v>26</v>
      </c>
    </row>
    <row r="40" spans="1:14" x14ac:dyDescent="0.35">
      <c r="A40" t="s">
        <v>18</v>
      </c>
      <c r="B40">
        <v>3163</v>
      </c>
      <c r="C40">
        <v>99.77</v>
      </c>
      <c r="D40">
        <v>0.22</v>
      </c>
      <c r="E40">
        <v>2813</v>
      </c>
      <c r="F40">
        <v>343</v>
      </c>
      <c r="G40">
        <v>5</v>
      </c>
      <c r="H40">
        <v>2</v>
      </c>
      <c r="I40">
        <f t="shared" si="8"/>
        <v>0.99778691116029083</v>
      </c>
      <c r="J40">
        <f t="shared" si="9"/>
        <v>2.2130888397091371E-3</v>
      </c>
      <c r="K40">
        <f t="shared" si="10"/>
        <v>0.88934555801454318</v>
      </c>
      <c r="L40">
        <f t="shared" si="11"/>
        <v>1.5807777426493834E-3</v>
      </c>
      <c r="M40">
        <v>0.999</v>
      </c>
      <c r="N40" t="s">
        <v>26</v>
      </c>
    </row>
    <row r="41" spans="1:14" x14ac:dyDescent="0.35">
      <c r="A41" t="s">
        <v>19</v>
      </c>
      <c r="B41">
        <v>3163</v>
      </c>
      <c r="C41">
        <v>99.77</v>
      </c>
      <c r="D41">
        <v>0.22</v>
      </c>
      <c r="E41">
        <v>2814</v>
      </c>
      <c r="F41">
        <v>342</v>
      </c>
      <c r="G41">
        <v>6</v>
      </c>
      <c r="H41">
        <v>1</v>
      </c>
      <c r="I41">
        <f t="shared" si="8"/>
        <v>0.99778691116029083</v>
      </c>
      <c r="J41">
        <f t="shared" si="9"/>
        <v>2.2130888397091371E-3</v>
      </c>
      <c r="K41">
        <f t="shared" si="10"/>
        <v>0.889661713563073</v>
      </c>
      <c r="L41">
        <f t="shared" si="11"/>
        <v>1.8969332911792601E-3</v>
      </c>
      <c r="M41">
        <v>0.98499999999999999</v>
      </c>
      <c r="N41" t="s">
        <v>26</v>
      </c>
    </row>
    <row r="42" spans="1:14" x14ac:dyDescent="0.35">
      <c r="A42" t="s">
        <v>20</v>
      </c>
      <c r="B42">
        <v>3163</v>
      </c>
      <c r="C42">
        <v>99.77</v>
      </c>
      <c r="D42">
        <v>0.22</v>
      </c>
      <c r="E42">
        <v>2814</v>
      </c>
      <c r="F42">
        <v>342</v>
      </c>
      <c r="G42">
        <v>6</v>
      </c>
      <c r="H42">
        <v>1</v>
      </c>
      <c r="I42">
        <f t="shared" si="8"/>
        <v>0.99778691116029083</v>
      </c>
      <c r="J42">
        <f t="shared" si="9"/>
        <v>2.2130888397091371E-3</v>
      </c>
      <c r="K42">
        <f t="shared" si="10"/>
        <v>0.889661713563073</v>
      </c>
      <c r="L42">
        <f t="shared" si="11"/>
        <v>1.8969332911792601E-3</v>
      </c>
      <c r="M42">
        <v>0.99299999999999999</v>
      </c>
      <c r="N42" t="s">
        <v>26</v>
      </c>
    </row>
    <row r="43" spans="1:14" x14ac:dyDescent="0.35">
      <c r="A43" t="s">
        <v>21</v>
      </c>
      <c r="B43">
        <v>3163</v>
      </c>
      <c r="C43">
        <v>99.77</v>
      </c>
      <c r="D43">
        <v>0.22</v>
      </c>
      <c r="E43">
        <v>2814</v>
      </c>
      <c r="F43">
        <v>342</v>
      </c>
      <c r="G43">
        <v>6</v>
      </c>
      <c r="H43">
        <v>1</v>
      </c>
      <c r="I43">
        <f t="shared" si="8"/>
        <v>0.99778691116029083</v>
      </c>
      <c r="J43">
        <f t="shared" si="9"/>
        <v>2.2130888397091371E-3</v>
      </c>
      <c r="K43">
        <f t="shared" si="10"/>
        <v>0.889661713563073</v>
      </c>
      <c r="L43">
        <f t="shared" si="11"/>
        <v>1.8969332911792601E-3</v>
      </c>
      <c r="M43">
        <v>0.997</v>
      </c>
      <c r="N43" t="s">
        <v>26</v>
      </c>
    </row>
    <row r="44" spans="1:14" s="3" customFormat="1" x14ac:dyDescent="0.35">
      <c r="A44" s="3" t="s">
        <v>15</v>
      </c>
      <c r="B44" s="3">
        <v>2351</v>
      </c>
      <c r="C44" s="3">
        <v>81.36</v>
      </c>
      <c r="D44" s="3">
        <v>18.63</v>
      </c>
      <c r="E44" s="3">
        <v>1751</v>
      </c>
      <c r="F44" s="3">
        <v>162</v>
      </c>
      <c r="G44" s="3">
        <v>17</v>
      </c>
      <c r="H44" s="3">
        <v>421</v>
      </c>
      <c r="I44" s="3">
        <f t="shared" si="8"/>
        <v>0.8136962994470438</v>
      </c>
      <c r="J44" s="3">
        <f t="shared" si="9"/>
        <v>0.1863037005529562</v>
      </c>
      <c r="K44" s="3">
        <f t="shared" si="10"/>
        <v>0.74478945129732033</v>
      </c>
      <c r="L44" s="3">
        <f t="shared" si="11"/>
        <v>7.2309655465759249E-3</v>
      </c>
      <c r="M44" s="3">
        <v>0.95799999999999996</v>
      </c>
      <c r="N44" s="3" t="s">
        <v>25</v>
      </c>
    </row>
    <row r="45" spans="1:14" x14ac:dyDescent="0.35">
      <c r="A45" t="s">
        <v>16</v>
      </c>
      <c r="B45">
        <v>2351</v>
      </c>
      <c r="C45">
        <v>99.61</v>
      </c>
      <c r="D45">
        <v>0.38</v>
      </c>
      <c r="E45">
        <v>2170</v>
      </c>
      <c r="F45">
        <v>172</v>
      </c>
      <c r="G45">
        <v>7</v>
      </c>
      <c r="H45">
        <v>2</v>
      </c>
      <c r="I45">
        <f t="shared" si="8"/>
        <v>0.99617184176945983</v>
      </c>
      <c r="J45">
        <f t="shared" si="9"/>
        <v>3.8281582305401958E-3</v>
      </c>
      <c r="K45">
        <f t="shared" si="10"/>
        <v>0.92301148447469161</v>
      </c>
      <c r="L45">
        <f t="shared" si="11"/>
        <v>2.9774564015312634E-3</v>
      </c>
      <c r="M45">
        <v>0.98899999999999999</v>
      </c>
      <c r="N45" t="s">
        <v>25</v>
      </c>
    </row>
    <row r="46" spans="1:14" x14ac:dyDescent="0.35">
      <c r="A46" t="s">
        <v>17</v>
      </c>
      <c r="B46">
        <v>2351</v>
      </c>
      <c r="C46">
        <v>94</v>
      </c>
      <c r="D46">
        <v>5.9</v>
      </c>
      <c r="E46">
        <v>2172</v>
      </c>
      <c r="F46">
        <v>38</v>
      </c>
      <c r="G46">
        <v>141</v>
      </c>
      <c r="H46">
        <v>0</v>
      </c>
      <c r="I46">
        <f t="shared" si="8"/>
        <v>0.94002552105487025</v>
      </c>
      <c r="J46">
        <f t="shared" si="9"/>
        <v>5.9974478945129729E-2</v>
      </c>
      <c r="K46">
        <f t="shared" si="10"/>
        <v>0.92386218630370054</v>
      </c>
      <c r="L46">
        <f t="shared" si="11"/>
        <v>5.9974478945129729E-2</v>
      </c>
      <c r="M46">
        <v>0.60599999999999998</v>
      </c>
      <c r="N46" t="s">
        <v>25</v>
      </c>
    </row>
    <row r="47" spans="1:14" x14ac:dyDescent="0.35">
      <c r="A47" t="s">
        <v>18</v>
      </c>
      <c r="B47">
        <v>2351</v>
      </c>
      <c r="C47">
        <v>99.78</v>
      </c>
      <c r="D47">
        <v>0.21</v>
      </c>
      <c r="E47">
        <v>2171</v>
      </c>
      <c r="F47">
        <v>175</v>
      </c>
      <c r="G47">
        <v>4</v>
      </c>
      <c r="H47">
        <v>1</v>
      </c>
      <c r="I47">
        <f t="shared" si="8"/>
        <v>0.99787324542747768</v>
      </c>
      <c r="J47">
        <f t="shared" si="9"/>
        <v>2.126754572522331E-3</v>
      </c>
      <c r="K47">
        <f t="shared" si="10"/>
        <v>0.92343683538919608</v>
      </c>
      <c r="L47">
        <f t="shared" si="11"/>
        <v>1.7014036580178648E-3</v>
      </c>
      <c r="M47">
        <v>0.999</v>
      </c>
      <c r="N47" t="s">
        <v>25</v>
      </c>
    </row>
    <row r="48" spans="1:14" x14ac:dyDescent="0.35">
      <c r="A48" t="s">
        <v>19</v>
      </c>
      <c r="B48">
        <v>2351</v>
      </c>
      <c r="C48">
        <v>99.65</v>
      </c>
      <c r="D48">
        <v>0.34</v>
      </c>
      <c r="E48">
        <v>2171</v>
      </c>
      <c r="F48">
        <v>172</v>
      </c>
      <c r="G48">
        <v>7</v>
      </c>
      <c r="H48">
        <v>1</v>
      </c>
      <c r="I48">
        <f t="shared" si="8"/>
        <v>0.99659719268396429</v>
      </c>
      <c r="J48">
        <f t="shared" si="9"/>
        <v>3.4028073160357296E-3</v>
      </c>
      <c r="K48">
        <f t="shared" si="10"/>
        <v>0.92343683538919608</v>
      </c>
      <c r="L48">
        <f t="shared" si="11"/>
        <v>2.9774564015312634E-3</v>
      </c>
      <c r="M48">
        <v>0.97799999999999998</v>
      </c>
      <c r="N48" t="s">
        <v>25</v>
      </c>
    </row>
    <row r="49" spans="1:14" x14ac:dyDescent="0.35">
      <c r="A49" t="s">
        <v>20</v>
      </c>
      <c r="B49">
        <v>2351</v>
      </c>
      <c r="C49">
        <v>99.65</v>
      </c>
      <c r="D49">
        <v>0.34</v>
      </c>
      <c r="E49">
        <v>2171</v>
      </c>
      <c r="F49">
        <v>172</v>
      </c>
      <c r="G49">
        <v>7</v>
      </c>
      <c r="H49">
        <v>1</v>
      </c>
      <c r="I49">
        <f t="shared" si="8"/>
        <v>0.99659719268396429</v>
      </c>
      <c r="J49">
        <f t="shared" si="9"/>
        <v>3.4028073160357296E-3</v>
      </c>
      <c r="K49">
        <f t="shared" si="10"/>
        <v>0.92343683538919608</v>
      </c>
      <c r="L49">
        <f t="shared" si="11"/>
        <v>2.9774564015312634E-3</v>
      </c>
      <c r="M49">
        <v>0.97299999999999998</v>
      </c>
      <c r="N49" t="s">
        <v>25</v>
      </c>
    </row>
    <row r="50" spans="1:14" x14ac:dyDescent="0.35">
      <c r="A50" t="s">
        <v>21</v>
      </c>
      <c r="B50">
        <v>2351</v>
      </c>
      <c r="C50">
        <v>99.74</v>
      </c>
      <c r="D50">
        <v>0.25</v>
      </c>
      <c r="E50">
        <v>2172</v>
      </c>
      <c r="F50">
        <v>173</v>
      </c>
      <c r="G50">
        <v>6</v>
      </c>
      <c r="H50">
        <v>0</v>
      </c>
      <c r="I50">
        <f t="shared" si="8"/>
        <v>0.99744789451297322</v>
      </c>
      <c r="J50">
        <f t="shared" si="9"/>
        <v>2.5521054870267972E-3</v>
      </c>
      <c r="K50">
        <f t="shared" si="10"/>
        <v>0.92386218630370054</v>
      </c>
      <c r="L50">
        <f t="shared" si="11"/>
        <v>2.5521054870267972E-3</v>
      </c>
      <c r="M50">
        <v>0.99399999999999999</v>
      </c>
      <c r="N50" t="s">
        <v>25</v>
      </c>
    </row>
  </sheetData>
  <conditionalFormatting sqref="M1:M1048576"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L1:L1048576">
    <cfRule type="colorScale" priority="4">
      <colorScale>
        <cfvo type="min"/>
        <cfvo type="max"/>
        <color rgb="FFFF7128"/>
        <color rgb="FFFFEF9C"/>
      </colorScale>
    </cfRule>
  </conditionalFormatting>
  <conditionalFormatting sqref="K1:K1048576">
    <cfRule type="colorScale" priority="3">
      <colorScale>
        <cfvo type="min"/>
        <cfvo type="max"/>
        <color rgb="FFFF7128"/>
        <color rgb="FFFFEF9C"/>
      </colorScale>
    </cfRule>
  </conditionalFormatting>
  <conditionalFormatting sqref="C1:C1048576">
    <cfRule type="colorScale" priority="2">
      <colorScale>
        <cfvo type="min"/>
        <cfvo type="max"/>
        <color rgb="FFFF7128"/>
        <color rgb="FFFFEF9C"/>
      </colorScale>
    </cfRule>
  </conditionalFormatting>
  <conditionalFormatting sqref="H1:H104857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Y'Ash</dc:creator>
  <cp:lastModifiedBy>Y'Ash</cp:lastModifiedBy>
  <dcterms:created xsi:type="dcterms:W3CDTF">2017-02-26T23:54:30Z</dcterms:created>
  <dcterms:modified xsi:type="dcterms:W3CDTF">2017-03-01T15:56:53Z</dcterms:modified>
</cp:coreProperties>
</file>