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'Ash\Desktop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43" i="1" l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44" i="1"/>
  <c r="L45" i="1"/>
  <c r="L46" i="1"/>
  <c r="L47" i="1"/>
  <c r="L48" i="1"/>
  <c r="L49" i="1"/>
  <c r="L50" i="1"/>
  <c r="K44" i="1"/>
  <c r="K45" i="1"/>
  <c r="K46" i="1"/>
  <c r="K47" i="1"/>
  <c r="K48" i="1"/>
  <c r="K49" i="1"/>
  <c r="K50" i="1"/>
  <c r="J44" i="1"/>
  <c r="J45" i="1"/>
  <c r="J46" i="1"/>
  <c r="J47" i="1"/>
  <c r="J48" i="1"/>
  <c r="J49" i="1"/>
  <c r="J50" i="1"/>
  <c r="I44" i="1"/>
  <c r="I45" i="1"/>
  <c r="I46" i="1"/>
  <c r="I47" i="1"/>
  <c r="I48" i="1"/>
  <c r="I49" i="1"/>
  <c r="I50" i="1"/>
  <c r="L32" i="1" l="1"/>
  <c r="L33" i="1"/>
  <c r="L34" i="1"/>
  <c r="L35" i="1"/>
  <c r="L36" i="1"/>
  <c r="K32" i="1"/>
  <c r="K33" i="1"/>
  <c r="K34" i="1"/>
  <c r="K35" i="1"/>
  <c r="K36" i="1"/>
  <c r="J32" i="1"/>
  <c r="J33" i="1"/>
  <c r="J34" i="1"/>
  <c r="J35" i="1"/>
  <c r="J36" i="1"/>
  <c r="I32" i="1"/>
  <c r="I33" i="1"/>
  <c r="I34" i="1"/>
  <c r="I35" i="1"/>
  <c r="I36" i="1"/>
  <c r="L28" i="1"/>
  <c r="L29" i="1"/>
  <c r="L30" i="1"/>
  <c r="L31" i="1"/>
  <c r="K28" i="1"/>
  <c r="K29" i="1"/>
  <c r="K30" i="1"/>
  <c r="K31" i="1"/>
  <c r="J28" i="1"/>
  <c r="J29" i="1"/>
  <c r="J30" i="1"/>
  <c r="J31" i="1"/>
  <c r="I28" i="1"/>
  <c r="I29" i="1"/>
  <c r="I30" i="1"/>
  <c r="I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3" i="1"/>
  <c r="J24" i="1"/>
  <c r="J25" i="1"/>
  <c r="J26" i="1"/>
  <c r="J2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3" i="1"/>
  <c r="L24" i="1"/>
  <c r="L25" i="1"/>
  <c r="L26" i="1"/>
  <c r="L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3" i="1"/>
  <c r="K24" i="1"/>
  <c r="K25" i="1"/>
  <c r="K26" i="1"/>
  <c r="K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<sst xmlns="http://schemas.openxmlformats.org/spreadsheetml/2006/main" count="112" uniqueCount="28">
  <si>
    <t>Incorrectly Classified</t>
  </si>
  <si>
    <t>Correctly Classified</t>
  </si>
  <si>
    <t>TP</t>
  </si>
  <si>
    <t>TN</t>
  </si>
  <si>
    <t>FP</t>
  </si>
  <si>
    <t>FN</t>
  </si>
  <si>
    <t>Accuracy</t>
  </si>
  <si>
    <t>#Case</t>
  </si>
  <si>
    <t>TP rate</t>
  </si>
  <si>
    <t>FP rate</t>
  </si>
  <si>
    <t>ROC avg</t>
  </si>
  <si>
    <t>Algorithm</t>
  </si>
  <si>
    <t>Dataset_sample</t>
  </si>
  <si>
    <t>Error</t>
  </si>
  <si>
    <t>Final_Extracted_nmap_machine_ftp_merged.pcap_5000</t>
  </si>
  <si>
    <t>Naïve Bayes</t>
  </si>
  <si>
    <t>Logistic Reg</t>
  </si>
  <si>
    <t>SMO</t>
  </si>
  <si>
    <t>IBK</t>
  </si>
  <si>
    <t>Jrip</t>
  </si>
  <si>
    <t>J48</t>
  </si>
  <si>
    <t>RandomForest</t>
  </si>
  <si>
    <t>Final_Extracted_nmap_machine_ftp_merged.pcap_10000</t>
  </si>
  <si>
    <t>Final_Extracted_Yash_Priya_machine.pcapng_5000</t>
  </si>
  <si>
    <t>Final_Extracted_Yash_Priya_machine.pcapng_10000</t>
  </si>
  <si>
    <t>Final_Extracted_dump_local.pcapng_10000</t>
  </si>
  <si>
    <t>Final_Extracted_dump_local.pcapng_5000</t>
  </si>
  <si>
    <t>Final_Extracted_nmap_machine_ftp_merged.pcap_500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</si>
</sst>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zoomScale="74" zoomScaleNormal="74" workbookViewId="0">
      <selection activeCell="N13" sqref="N13"/>
    </sheetView>
  </sheetViews>
  <sheetFormatPr defaultRowHeight="14.5" x14ac:dyDescent="0.35"/>
  <cols>
    <col min="1" max="1" width="13.08984375" bestFit="1" customWidth="1"/>
    <col min="2" max="2" width="5.7265625" bestFit="1" customWidth="1"/>
    <col min="3" max="3" width="16.6328125" bestFit="1" customWidth="1"/>
    <col min="4" max="4" width="18.08984375" bestFit="1" customWidth="1"/>
    <col min="5" max="5" width="7.26953125" customWidth="1"/>
    <col min="9" max="12" width="11.81640625" bestFit="1" customWidth="1"/>
    <col min="14" max="14" width="48.54296875" bestFit="1" customWidth="1"/>
  </cols>
  <sheetData>
    <row r="1" spans="1:14" s="1" customFormat="1" x14ac:dyDescent="0.35">
      <c r="A1" s="1" t="s">
        <v>11</v>
      </c>
      <c r="B1" s="2" t="s">
        <v>7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13</v>
      </c>
      <c r="K1" s="2" t="s">
        <v>8</v>
      </c>
      <c r="L1" s="2" t="s">
        <v>9</v>
      </c>
      <c r="M1" s="2" t="s">
        <v>10</v>
      </c>
      <c r="N1" s="1" t="s">
        <v>12</v>
      </c>
    </row>
    <row r="2" spans="1:14" s="3" customFormat="1" x14ac:dyDescent="0.35">
      <c r="A2" s="3" t="s">
        <v>15</v>
      </c>
      <c r="B2" s="3">
        <v>2429</v>
      </c>
      <c r="C2" s="3">
        <v>91.27</v>
      </c>
      <c r="D2" s="3">
        <v>8.7200000000000006</v>
      </c>
      <c r="E2" s="3">
        <v>2040</v>
      </c>
      <c r="F2" s="3">
        <v>177</v>
      </c>
      <c r="G2" s="3">
        <v>21</v>
      </c>
      <c r="H2" s="3">
        <v>191</v>
      </c>
      <c r="I2" s="3">
        <f t="shared" ref="I2:I36" si="0">(E2+F2)/B2</f>
        <v>0.91272128447920953</v>
      </c>
      <c r="J2" s="3">
        <f t="shared" ref="J2:J36" si="1">(G2+H2)/B2</f>
        <v>8.7278715520790445E-2</v>
      </c>
      <c r="K2" s="3">
        <f t="shared" ref="K2:K36" si="2">E2/B2</f>
        <v>0.83985179086043638</v>
      </c>
      <c r="L2" s="3">
        <f t="shared" ref="L2:L36" si="3">G2/B2</f>
        <v>8.6455331412103754E-3</v>
      </c>
      <c r="M2" s="3">
        <v>0.97199999999999998</v>
      </c>
      <c r="N2" s="3" t="s">
        <v>14</v>
      </c>
    </row>
    <row r="3" spans="1:14" x14ac:dyDescent="0.35">
      <c r="A3" t="s">
        <v>16</v>
      </c>
      <c r="B3">
        <v>2429</v>
      </c>
      <c r="C3">
        <v>97.73</v>
      </c>
      <c r="D3">
        <v>2.2599999999999998</v>
      </c>
      <c r="E3">
        <v>2224</v>
      </c>
      <c r="F3">
        <v>150</v>
      </c>
      <c r="G3">
        <v>48</v>
      </c>
      <c r="H3">
        <v>7</v>
      </c>
      <c r="I3">
        <f t="shared" si="0"/>
        <v>0.9773569370111157</v>
      </c>
      <c r="J3">
        <f t="shared" si="1"/>
        <v>2.2643062988884313E-2</v>
      </c>
      <c r="K3">
        <f t="shared" si="2"/>
        <v>0.91560312885961304</v>
      </c>
      <c r="L3">
        <f t="shared" si="3"/>
        <v>1.9761218608480857E-2</v>
      </c>
      <c r="M3">
        <v>0.97399999999999998</v>
      </c>
      <c r="N3" t="s">
        <v>14</v>
      </c>
    </row>
    <row r="4" spans="1:14" x14ac:dyDescent="0.35">
      <c r="A4" t="s">
        <v>17</v>
      </c>
      <c r="B4">
        <v>2429</v>
      </c>
      <c r="C4">
        <v>97.9</v>
      </c>
      <c r="D4">
        <v>2.09</v>
      </c>
      <c r="E4">
        <v>2231</v>
      </c>
      <c r="F4">
        <v>147</v>
      </c>
      <c r="G4">
        <v>51</v>
      </c>
      <c r="H4">
        <v>0</v>
      </c>
      <c r="I4">
        <f t="shared" si="0"/>
        <v>0.97900370522848912</v>
      </c>
      <c r="J4">
        <f t="shared" si="1"/>
        <v>2.0996294771510909E-2</v>
      </c>
      <c r="K4">
        <f t="shared" si="2"/>
        <v>0.91848497324001643</v>
      </c>
      <c r="L4">
        <f t="shared" si="3"/>
        <v>2.0996294771510909E-2</v>
      </c>
      <c r="M4">
        <v>0.871</v>
      </c>
      <c r="N4" t="s">
        <v>14</v>
      </c>
    </row>
    <row r="5" spans="1:14" x14ac:dyDescent="0.35">
      <c r="A5" t="s">
        <v>18</v>
      </c>
      <c r="B5">
        <v>2429</v>
      </c>
      <c r="C5">
        <v>98</v>
      </c>
      <c r="D5">
        <v>1.93</v>
      </c>
      <c r="E5">
        <v>2207</v>
      </c>
      <c r="F5">
        <v>175</v>
      </c>
      <c r="G5">
        <v>23</v>
      </c>
      <c r="H5">
        <v>24</v>
      </c>
      <c r="I5">
        <f t="shared" si="0"/>
        <v>0.98065047344586254</v>
      </c>
      <c r="J5">
        <f t="shared" si="1"/>
        <v>1.9349526554137506E-2</v>
      </c>
      <c r="K5">
        <f t="shared" si="2"/>
        <v>0.90860436393577604</v>
      </c>
      <c r="L5">
        <f t="shared" si="3"/>
        <v>9.4689172498970773E-3</v>
      </c>
      <c r="M5">
        <v>0.98899999999999999</v>
      </c>
      <c r="N5" t="s">
        <v>14</v>
      </c>
    </row>
    <row r="6" spans="1:14" x14ac:dyDescent="0.35">
      <c r="A6" t="s">
        <v>19</v>
      </c>
      <c r="B6">
        <v>2429</v>
      </c>
      <c r="C6">
        <v>98.14</v>
      </c>
      <c r="D6">
        <v>1.85</v>
      </c>
      <c r="E6">
        <v>2210</v>
      </c>
      <c r="F6">
        <v>174</v>
      </c>
      <c r="G6">
        <v>24</v>
      </c>
      <c r="H6">
        <v>21</v>
      </c>
      <c r="I6">
        <f t="shared" si="0"/>
        <v>0.98147385755454919</v>
      </c>
      <c r="J6">
        <f t="shared" si="1"/>
        <v>1.8526142445450804E-2</v>
      </c>
      <c r="K6">
        <f t="shared" si="2"/>
        <v>0.90983944009880613</v>
      </c>
      <c r="L6">
        <f t="shared" si="3"/>
        <v>9.8806093042404283E-3</v>
      </c>
      <c r="M6">
        <v>0.94599999999999995</v>
      </c>
      <c r="N6" t="s">
        <v>14</v>
      </c>
    </row>
    <row r="7" spans="1:14" x14ac:dyDescent="0.35">
      <c r="A7" t="s">
        <v>20</v>
      </c>
      <c r="B7">
        <v>2429</v>
      </c>
      <c r="C7">
        <v>98.84</v>
      </c>
      <c r="D7">
        <v>1.1499999999999999</v>
      </c>
      <c r="E7">
        <v>2223</v>
      </c>
      <c r="F7">
        <v>178</v>
      </c>
      <c r="G7">
        <v>20</v>
      </c>
      <c r="H7">
        <v>8</v>
      </c>
      <c r="I7">
        <f t="shared" si="0"/>
        <v>0.98847262247838619</v>
      </c>
      <c r="J7">
        <f t="shared" si="1"/>
        <v>1.1527377521613832E-2</v>
      </c>
      <c r="K7">
        <f t="shared" si="2"/>
        <v>0.91519143680526971</v>
      </c>
      <c r="L7">
        <f t="shared" si="3"/>
        <v>8.2338410868670227E-3</v>
      </c>
      <c r="M7">
        <v>0.96699999999999997</v>
      </c>
      <c r="N7" t="s">
        <v>14</v>
      </c>
    </row>
    <row r="8" spans="1:14" x14ac:dyDescent="0.35">
      <c r="A8" t="s">
        <v>21</v>
      </c>
      <c r="B8">
        <v>2429</v>
      </c>
      <c r="C8">
        <v>99.13</v>
      </c>
      <c r="D8">
        <v>0.86</v>
      </c>
      <c r="E8">
        <v>2227</v>
      </c>
      <c r="F8">
        <v>181</v>
      </c>
      <c r="G8">
        <v>17</v>
      </c>
      <c r="H8">
        <v>4</v>
      </c>
      <c r="I8">
        <f t="shared" si="0"/>
        <v>0.99135446685878958</v>
      </c>
      <c r="J8">
        <f t="shared" si="1"/>
        <v>8.6455331412103754E-3</v>
      </c>
      <c r="K8">
        <f t="shared" si="2"/>
        <v>0.91683820502264302</v>
      </c>
      <c r="L8">
        <f t="shared" si="3"/>
        <v>6.9987649238369698E-3</v>
      </c>
      <c r="M8">
        <v>0.999</v>
      </c>
      <c r="N8" t="s">
        <v>14</v>
      </c>
    </row>
    <row r="9" spans="1:14" s="3" customFormat="1" x14ac:dyDescent="0.35">
      <c r="A9" s="3" t="s">
        <v>15</v>
      </c>
      <c r="B9" s="3">
        <v>1372</v>
      </c>
      <c r="C9" s="3">
        <v>88.84</v>
      </c>
      <c r="D9" s="3">
        <v>11.15</v>
      </c>
      <c r="E9" s="3">
        <v>1121</v>
      </c>
      <c r="F9" s="3">
        <v>98</v>
      </c>
      <c r="G9" s="3">
        <v>17</v>
      </c>
      <c r="H9" s="3">
        <v>138</v>
      </c>
      <c r="I9" s="3">
        <f t="shared" si="0"/>
        <v>0.88848396501457727</v>
      </c>
      <c r="J9" s="3">
        <f t="shared" si="1"/>
        <v>0.1129737609329446</v>
      </c>
      <c r="K9" s="3">
        <f t="shared" si="2"/>
        <v>0.81705539358600587</v>
      </c>
      <c r="L9" s="3">
        <f t="shared" si="3"/>
        <v>1.239067055393586E-2</v>
      </c>
      <c r="M9" s="3">
        <v>0.95199999999999996</v>
      </c>
      <c r="N9" s="3" t="s">
        <v>22</v>
      </c>
    </row>
    <row r="10" spans="1:14" x14ac:dyDescent="0.35">
      <c r="A10" t="s">
        <v>16</v>
      </c>
      <c r="B10">
        <v>1372</v>
      </c>
      <c r="C10">
        <v>97.15</v>
      </c>
      <c r="D10">
        <v>2.84</v>
      </c>
      <c r="E10">
        <v>1255</v>
      </c>
      <c r="F10">
        <v>78</v>
      </c>
      <c r="G10">
        <v>35</v>
      </c>
      <c r="H10">
        <v>4</v>
      </c>
      <c r="I10">
        <f t="shared" si="0"/>
        <v>0.97157434402332365</v>
      </c>
      <c r="J10">
        <f t="shared" si="1"/>
        <v>2.8425655976676383E-2</v>
      </c>
      <c r="K10">
        <f t="shared" si="2"/>
        <v>0.91472303206997085</v>
      </c>
      <c r="L10">
        <f t="shared" si="3"/>
        <v>2.5510204081632654E-2</v>
      </c>
      <c r="M10">
        <v>0.95499999999999996</v>
      </c>
      <c r="N10" t="s">
        <v>22</v>
      </c>
    </row>
    <row r="11" spans="1:14" x14ac:dyDescent="0.35">
      <c r="A11" t="s">
        <v>17</v>
      </c>
      <c r="B11">
        <v>1372</v>
      </c>
      <c r="C11">
        <v>97.23</v>
      </c>
      <c r="D11">
        <v>2.76</v>
      </c>
      <c r="E11">
        <v>1259</v>
      </c>
      <c r="F11">
        <v>75</v>
      </c>
      <c r="G11">
        <v>38</v>
      </c>
      <c r="H11">
        <v>0</v>
      </c>
      <c r="I11">
        <f t="shared" si="0"/>
        <v>0.9723032069970845</v>
      </c>
      <c r="J11">
        <f t="shared" si="1"/>
        <v>2.7696793002915453E-2</v>
      </c>
      <c r="K11">
        <f t="shared" si="2"/>
        <v>0.91763848396501457</v>
      </c>
      <c r="L11">
        <f t="shared" si="3"/>
        <v>2.7696793002915453E-2</v>
      </c>
      <c r="M11">
        <v>0.83199999999999996</v>
      </c>
      <c r="N11" t="s">
        <v>22</v>
      </c>
    </row>
    <row r="12" spans="1:14" x14ac:dyDescent="0.35">
      <c r="A12" t="s">
        <v>18</v>
      </c>
      <c r="B12">
        <v>1372</v>
      </c>
      <c r="C12">
        <v>97.88</v>
      </c>
      <c r="D12">
        <v>2.11</v>
      </c>
      <c r="E12">
        <v>1246</v>
      </c>
      <c r="F12">
        <v>97</v>
      </c>
      <c r="G12">
        <v>16</v>
      </c>
      <c r="H12">
        <v>13</v>
      </c>
      <c r="I12">
        <f t="shared" si="0"/>
        <v>0.9788629737609329</v>
      </c>
      <c r="J12">
        <f t="shared" si="1"/>
        <v>2.1137026239067054E-2</v>
      </c>
      <c r="K12">
        <f t="shared" si="2"/>
        <v>0.90816326530612246</v>
      </c>
      <c r="L12">
        <f t="shared" si="3"/>
        <v>1.1661807580174927E-2</v>
      </c>
      <c r="M12">
        <v>0.98099999999999998</v>
      </c>
      <c r="N12" t="s">
        <v>22</v>
      </c>
    </row>
    <row r="13" spans="1:14" x14ac:dyDescent="0.35">
      <c r="A13" t="s">
        <v>19</v>
      </c>
      <c r="B13">
        <v>1372</v>
      </c>
      <c r="C13">
        <v>98.32</v>
      </c>
      <c r="D13">
        <v>1.67</v>
      </c>
      <c r="E13">
        <v>1251</v>
      </c>
      <c r="F13">
        <v>98</v>
      </c>
      <c r="G13">
        <v>15</v>
      </c>
      <c r="H13">
        <v>8</v>
      </c>
      <c r="I13">
        <f t="shared" si="0"/>
        <v>0.98323615160349853</v>
      </c>
      <c r="J13">
        <f t="shared" si="1"/>
        <v>1.6763848396501458E-2</v>
      </c>
      <c r="K13">
        <f t="shared" si="2"/>
        <v>0.91180758017492713</v>
      </c>
      <c r="L13">
        <f t="shared" si="3"/>
        <v>1.0932944606413994E-2</v>
      </c>
      <c r="M13">
        <v>0.94699999999999995</v>
      </c>
      <c r="N13" t="s">
        <v>22</v>
      </c>
    </row>
    <row r="14" spans="1:14" x14ac:dyDescent="0.35">
      <c r="A14" t="s">
        <v>20</v>
      </c>
      <c r="B14">
        <v>1372</v>
      </c>
      <c r="C14">
        <v>97.95</v>
      </c>
      <c r="D14">
        <v>2.04</v>
      </c>
      <c r="E14">
        <v>1249</v>
      </c>
      <c r="F14">
        <v>95</v>
      </c>
      <c r="G14">
        <v>18</v>
      </c>
      <c r="H14">
        <v>10</v>
      </c>
      <c r="I14">
        <f t="shared" si="0"/>
        <v>0.97959183673469385</v>
      </c>
      <c r="J14">
        <f t="shared" si="1"/>
        <v>2.0408163265306121E-2</v>
      </c>
      <c r="K14">
        <f t="shared" si="2"/>
        <v>0.91034985422740522</v>
      </c>
      <c r="L14">
        <f t="shared" si="3"/>
        <v>1.3119533527696793E-2</v>
      </c>
      <c r="M14">
        <v>0.91700000000000004</v>
      </c>
      <c r="N14" t="s">
        <v>22</v>
      </c>
    </row>
    <row r="15" spans="1:14" x14ac:dyDescent="0.35">
      <c r="A15" t="s">
        <v>21</v>
      </c>
      <c r="B15">
        <v>1372</v>
      </c>
      <c r="C15">
        <v>98.83</v>
      </c>
      <c r="D15">
        <v>1.1599999999999999</v>
      </c>
      <c r="E15">
        <v>1256</v>
      </c>
      <c r="F15">
        <v>100</v>
      </c>
      <c r="G15">
        <v>13</v>
      </c>
      <c r="H15">
        <v>3</v>
      </c>
      <c r="I15">
        <f t="shared" si="0"/>
        <v>0.98833819241982512</v>
      </c>
      <c r="J15">
        <f t="shared" si="1"/>
        <v>1.1661807580174927E-2</v>
      </c>
      <c r="K15">
        <f t="shared" si="2"/>
        <v>0.91545189504373181</v>
      </c>
      <c r="L15">
        <f t="shared" si="3"/>
        <v>9.4752186588921289E-3</v>
      </c>
      <c r="M15">
        <v>0.997</v>
      </c>
      <c r="N15" t="s">
        <v>22</v>
      </c>
    </row>
    <row r="16" spans="1:14" s="3" customFormat="1" x14ac:dyDescent="0.35">
      <c r="A16" s="3" t="s">
        <v>15</v>
      </c>
      <c r="B16">
        <v>10205</v>
      </c>
      <c r="C16" s="3">
        <v>97.87</v>
      </c>
      <c r="D16" s="3">
        <v>2.12</v>
      </c>
      <c r="E16" s="3">
        <v>8530</v>
      </c>
      <c r="F16" s="3">
        <v>1458</v>
      </c>
      <c r="G16" s="3">
        <v>88</v>
      </c>
      <c r="H16" s="3">
        <v>129</v>
      </c>
      <c r="I16" s="3">
        <f t="shared" ref="I16:I22" si="4">(E16+F16)/B16</f>
        <v>0.97873591376776092</v>
      </c>
      <c r="J16" s="3">
        <f t="shared" ref="J16:J22" si="5">(G16+H16)/B16</f>
        <v>2.1264086232239097E-2</v>
      </c>
      <c r="K16" s="3">
        <f t="shared" ref="K16:K22" si="6">E16/B16</f>
        <v>0.8358647721705047</v>
      </c>
      <c r="L16" s="3">
        <f t="shared" ref="L16:L22" si="7">G16/B16</f>
        <v>8.6232239098481128E-3</v>
      </c>
      <c r="M16" s="3">
        <v>0.98799999999999999</v>
      </c>
      <c r="N16" s="3" t="s">
        <v>27</v>
      </c>
    </row>
    <row r="17" spans="1:14" x14ac:dyDescent="0.35">
      <c r="A17" t="s">
        <v>16</v>
      </c>
      <c r="B17">
        <v>10205</v>
      </c>
      <c r="C17">
        <v>99.06</v>
      </c>
      <c r="D17">
        <v>0.93</v>
      </c>
      <c r="E17">
        <v>8646</v>
      </c>
      <c r="F17">
        <v>1464</v>
      </c>
      <c r="G17">
        <v>82</v>
      </c>
      <c r="H17">
        <v>13</v>
      </c>
      <c r="I17">
        <f t="shared" si="4"/>
        <v>0.99069083782459577</v>
      </c>
      <c r="J17">
        <f t="shared" si="5"/>
        <v>9.309162175404213E-3</v>
      </c>
      <c r="K17">
        <f t="shared" si="6"/>
        <v>0.84723174914257715</v>
      </c>
      <c r="L17">
        <f t="shared" si="7"/>
        <v>8.035276825085742E-3</v>
      </c>
      <c r="M17">
        <v>0.998</v>
      </c>
      <c r="N17" t="s">
        <v>27</v>
      </c>
    </row>
    <row r="18" spans="1:14" x14ac:dyDescent="0.35">
      <c r="A18" t="s">
        <v>17</v>
      </c>
      <c r="B18">
        <v>10205</v>
      </c>
      <c r="C18">
        <v>99.02</v>
      </c>
      <c r="D18">
        <v>0.97</v>
      </c>
      <c r="E18">
        <v>8653</v>
      </c>
      <c r="F18">
        <v>1452</v>
      </c>
      <c r="G18">
        <v>94</v>
      </c>
      <c r="H18">
        <v>6</v>
      </c>
      <c r="I18">
        <f t="shared" si="4"/>
        <v>0.99020088192062716</v>
      </c>
      <c r="J18">
        <f t="shared" si="5"/>
        <v>9.7991180793728563E-3</v>
      </c>
      <c r="K18">
        <f t="shared" si="6"/>
        <v>0.84791768740813322</v>
      </c>
      <c r="L18">
        <f t="shared" si="7"/>
        <v>9.2111709946104854E-3</v>
      </c>
      <c r="M18">
        <v>0.96899999999999997</v>
      </c>
      <c r="N18" t="s">
        <v>27</v>
      </c>
    </row>
    <row r="19" spans="1:14" x14ac:dyDescent="0.35">
      <c r="A19" t="s">
        <v>18</v>
      </c>
      <c r="B19">
        <v>10205</v>
      </c>
      <c r="C19">
        <v>99.51</v>
      </c>
      <c r="D19">
        <v>0.49</v>
      </c>
      <c r="E19">
        <v>8633</v>
      </c>
      <c r="F19">
        <v>1522</v>
      </c>
      <c r="G19">
        <v>24</v>
      </c>
      <c r="H19">
        <v>26</v>
      </c>
      <c r="I19">
        <f t="shared" si="4"/>
        <v>0.99510044096031358</v>
      </c>
      <c r="J19">
        <f t="shared" si="5"/>
        <v>4.8995590396864281E-3</v>
      </c>
      <c r="K19">
        <f t="shared" si="6"/>
        <v>0.84595786379225868</v>
      </c>
      <c r="L19">
        <f t="shared" si="7"/>
        <v>2.3517883390494856E-3</v>
      </c>
      <c r="M19">
        <v>0.999</v>
      </c>
      <c r="N19" t="s">
        <v>27</v>
      </c>
    </row>
    <row r="20" spans="1:14" x14ac:dyDescent="0.35">
      <c r="A20" t="s">
        <v>19</v>
      </c>
      <c r="B20">
        <v>10205</v>
      </c>
      <c r="C20">
        <v>99.56</v>
      </c>
      <c r="D20">
        <v>0.43</v>
      </c>
      <c r="E20">
        <v>8644</v>
      </c>
      <c r="F20">
        <v>1517</v>
      </c>
      <c r="G20">
        <v>29</v>
      </c>
      <c r="H20">
        <v>15</v>
      </c>
      <c r="I20">
        <f t="shared" si="4"/>
        <v>0.99568838804507598</v>
      </c>
      <c r="J20">
        <f t="shared" si="5"/>
        <v>4.3116119549240564E-3</v>
      </c>
      <c r="K20">
        <f t="shared" si="6"/>
        <v>0.84703576678098969</v>
      </c>
      <c r="L20">
        <f t="shared" si="7"/>
        <v>2.8417442430181284E-3</v>
      </c>
      <c r="M20">
        <v>0.99099999999999999</v>
      </c>
      <c r="N20" t="s">
        <v>27</v>
      </c>
    </row>
    <row r="21" spans="1:14" x14ac:dyDescent="0.35">
      <c r="A21" t="s">
        <v>20</v>
      </c>
      <c r="B21">
        <v>10205</v>
      </c>
      <c r="C21">
        <v>99.56</v>
      </c>
      <c r="D21">
        <v>0.44</v>
      </c>
      <c r="E21">
        <v>8647</v>
      </c>
      <c r="F21">
        <v>1513</v>
      </c>
      <c r="G21">
        <v>33</v>
      </c>
      <c r="H21">
        <v>12</v>
      </c>
      <c r="I21">
        <f t="shared" si="4"/>
        <v>0.99559039686428219</v>
      </c>
      <c r="J21">
        <f t="shared" si="5"/>
        <v>4.4096031357177858E-3</v>
      </c>
      <c r="K21">
        <f t="shared" si="6"/>
        <v>0.84732974032337094</v>
      </c>
      <c r="L21">
        <f t="shared" si="7"/>
        <v>3.2337089661930427E-3</v>
      </c>
      <c r="M21">
        <v>0.99</v>
      </c>
      <c r="N21" t="s">
        <v>27</v>
      </c>
    </row>
    <row r="22" spans="1:14" x14ac:dyDescent="0.35">
      <c r="A22" t="s">
        <v>21</v>
      </c>
      <c r="B22">
        <v>10205</v>
      </c>
      <c r="C22">
        <v>99.76</v>
      </c>
      <c r="D22">
        <v>0.23</v>
      </c>
      <c r="E22">
        <v>8655</v>
      </c>
      <c r="F22">
        <v>1526</v>
      </c>
      <c r="G22">
        <v>20</v>
      </c>
      <c r="H22">
        <v>4</v>
      </c>
      <c r="I22">
        <f t="shared" si="4"/>
        <v>0.99764821166095052</v>
      </c>
      <c r="J22">
        <f t="shared" si="5"/>
        <v>2.3517883390494856E-3</v>
      </c>
      <c r="K22">
        <f t="shared" si="6"/>
        <v>0.84811366976972069</v>
      </c>
      <c r="L22">
        <f t="shared" si="7"/>
        <v>1.9598236158745713E-3</v>
      </c>
      <c r="M22">
        <v>0.999</v>
      </c>
      <c r="N22" t="s">
        <v>27</v>
      </c>
    </row>
    <row r="23" spans="1:14" s="3" customFormat="1" x14ac:dyDescent="0.35">
      <c r="A23" s="3" t="s">
        <v>15</v>
      </c>
      <c r="B23" s="3">
        <v>1703</v>
      </c>
      <c r="C23" s="3">
        <v>91.3</v>
      </c>
      <c r="D23" s="3">
        <v>8.69</v>
      </c>
      <c r="E23" s="3">
        <v>1468</v>
      </c>
      <c r="F23" s="3">
        <v>87</v>
      </c>
      <c r="G23" s="3">
        <v>16</v>
      </c>
      <c r="H23" s="3">
        <v>132</v>
      </c>
      <c r="I23" s="3">
        <f>(E23+F23)/B23</f>
        <v>0.9130945390487375</v>
      </c>
      <c r="J23" s="3">
        <f>(G23+H23)/B23</f>
        <v>8.6905460951262475E-2</v>
      </c>
      <c r="K23" s="3">
        <f>E23/B23</f>
        <v>0.86200822078684669</v>
      </c>
      <c r="L23" s="3">
        <f>G23/B23</f>
        <v>9.3951849677040514E-3</v>
      </c>
      <c r="M23" s="3">
        <v>0.94499999999999995</v>
      </c>
      <c r="N23" s="3" t="s">
        <v>23</v>
      </c>
    </row>
    <row r="24" spans="1:14" x14ac:dyDescent="0.35">
      <c r="A24" t="s">
        <v>16</v>
      </c>
      <c r="B24">
        <v>1703</v>
      </c>
      <c r="C24">
        <v>97.24</v>
      </c>
      <c r="D24">
        <v>2.75</v>
      </c>
      <c r="E24">
        <v>1596</v>
      </c>
      <c r="F24">
        <v>60</v>
      </c>
      <c r="G24">
        <v>43</v>
      </c>
      <c r="H24">
        <v>4</v>
      </c>
      <c r="I24">
        <f t="shared" si="0"/>
        <v>0.97240164415736929</v>
      </c>
      <c r="J24">
        <f t="shared" si="1"/>
        <v>2.7598355842630651E-2</v>
      </c>
      <c r="K24">
        <f t="shared" si="2"/>
        <v>0.93716970052847914</v>
      </c>
      <c r="L24">
        <f t="shared" si="3"/>
        <v>2.524955960070464E-2</v>
      </c>
      <c r="M24">
        <v>0.96399999999999997</v>
      </c>
      <c r="N24" t="s">
        <v>23</v>
      </c>
    </row>
    <row r="25" spans="1:14" x14ac:dyDescent="0.35">
      <c r="A25" t="s">
        <v>17</v>
      </c>
      <c r="B25">
        <v>1703</v>
      </c>
      <c r="C25">
        <v>96.94</v>
      </c>
      <c r="D25">
        <v>3.05</v>
      </c>
      <c r="E25">
        <v>1600</v>
      </c>
      <c r="F25">
        <v>51</v>
      </c>
      <c r="G25">
        <v>52</v>
      </c>
      <c r="H25">
        <v>0</v>
      </c>
      <c r="I25">
        <f t="shared" si="0"/>
        <v>0.96946564885496178</v>
      </c>
      <c r="J25">
        <f t="shared" si="1"/>
        <v>3.0534351145038167E-2</v>
      </c>
      <c r="K25">
        <f t="shared" si="2"/>
        <v>0.93951849677040522</v>
      </c>
      <c r="L25">
        <f t="shared" si="3"/>
        <v>3.0534351145038167E-2</v>
      </c>
      <c r="M25">
        <v>0.748</v>
      </c>
      <c r="N25" t="s">
        <v>23</v>
      </c>
    </row>
    <row r="26" spans="1:14" x14ac:dyDescent="0.35">
      <c r="A26" t="s">
        <v>18</v>
      </c>
      <c r="B26">
        <v>1703</v>
      </c>
      <c r="C26">
        <v>99.35</v>
      </c>
      <c r="D26">
        <v>0.65</v>
      </c>
      <c r="E26">
        <v>1593</v>
      </c>
      <c r="F26">
        <v>99</v>
      </c>
      <c r="G26">
        <v>4</v>
      </c>
      <c r="H26">
        <v>7</v>
      </c>
      <c r="I26">
        <f t="shared" si="0"/>
        <v>0.99354081033470343</v>
      </c>
      <c r="J26">
        <f t="shared" si="1"/>
        <v>6.4591896652965355E-3</v>
      </c>
      <c r="K26">
        <f t="shared" si="2"/>
        <v>0.93540810334703461</v>
      </c>
      <c r="L26">
        <f t="shared" si="3"/>
        <v>2.3487962419260129E-3</v>
      </c>
      <c r="M26">
        <v>0.98199999999999998</v>
      </c>
      <c r="N26" t="s">
        <v>23</v>
      </c>
    </row>
    <row r="27" spans="1:14" x14ac:dyDescent="0.35">
      <c r="A27" t="s">
        <v>19</v>
      </c>
      <c r="B27">
        <v>1703</v>
      </c>
      <c r="C27">
        <v>98.35</v>
      </c>
      <c r="D27">
        <v>1.65</v>
      </c>
      <c r="E27">
        <v>1587</v>
      </c>
      <c r="F27">
        <v>88</v>
      </c>
      <c r="G27">
        <v>15</v>
      </c>
      <c r="H27">
        <v>13</v>
      </c>
      <c r="I27">
        <f t="shared" si="0"/>
        <v>0.98355842630651791</v>
      </c>
      <c r="J27">
        <f t="shared" si="1"/>
        <v>1.6441573693482089E-2</v>
      </c>
      <c r="K27">
        <f t="shared" si="2"/>
        <v>0.93188490898414567</v>
      </c>
      <c r="L27">
        <f t="shared" si="3"/>
        <v>8.8079859072225479E-3</v>
      </c>
      <c r="M27">
        <v>0.94699999999999995</v>
      </c>
      <c r="N27" t="s">
        <v>23</v>
      </c>
    </row>
    <row r="28" spans="1:14" x14ac:dyDescent="0.35">
      <c r="A28" t="s">
        <v>20</v>
      </c>
      <c r="B28">
        <v>1703</v>
      </c>
      <c r="C28">
        <v>98.64</v>
      </c>
      <c r="D28">
        <v>1.35</v>
      </c>
      <c r="E28">
        <v>1592</v>
      </c>
      <c r="F28">
        <v>88</v>
      </c>
      <c r="G28">
        <v>15</v>
      </c>
      <c r="H28">
        <v>8</v>
      </c>
      <c r="I28">
        <f t="shared" si="0"/>
        <v>0.98649442160892542</v>
      </c>
      <c r="J28">
        <f t="shared" si="1"/>
        <v>1.3505578391074574E-2</v>
      </c>
      <c r="K28">
        <f t="shared" si="2"/>
        <v>0.93482090428655318</v>
      </c>
      <c r="L28">
        <f t="shared" si="3"/>
        <v>8.8079859072225479E-3</v>
      </c>
      <c r="M28">
        <v>0.95799999999999996</v>
      </c>
      <c r="N28" t="s">
        <v>23</v>
      </c>
    </row>
    <row r="29" spans="1:14" x14ac:dyDescent="0.35">
      <c r="A29" t="s">
        <v>21</v>
      </c>
      <c r="B29">
        <v>1703</v>
      </c>
      <c r="C29">
        <v>99.41</v>
      </c>
      <c r="D29">
        <v>0.57999999999999996</v>
      </c>
      <c r="E29">
        <v>1598</v>
      </c>
      <c r="F29">
        <v>95</v>
      </c>
      <c r="G29">
        <v>8</v>
      </c>
      <c r="H29">
        <v>2</v>
      </c>
      <c r="I29">
        <f t="shared" si="0"/>
        <v>0.99412800939518498</v>
      </c>
      <c r="J29">
        <f t="shared" si="1"/>
        <v>5.8719906048150319E-3</v>
      </c>
      <c r="K29">
        <f t="shared" si="2"/>
        <v>0.93834409864944213</v>
      </c>
      <c r="L29">
        <f t="shared" si="3"/>
        <v>4.6975924838520257E-3</v>
      </c>
      <c r="M29">
        <v>0.999</v>
      </c>
      <c r="N29" t="s">
        <v>23</v>
      </c>
    </row>
    <row r="30" spans="1:14" s="3" customFormat="1" x14ac:dyDescent="0.35">
      <c r="A30" s="3" t="s">
        <v>15</v>
      </c>
      <c r="B30" s="3">
        <v>1103</v>
      </c>
      <c r="C30" s="3">
        <v>88.57</v>
      </c>
      <c r="D30" s="3">
        <v>11.42</v>
      </c>
      <c r="E30" s="3">
        <v>932</v>
      </c>
      <c r="F30" s="3">
        <v>45</v>
      </c>
      <c r="G30" s="3">
        <v>10</v>
      </c>
      <c r="H30" s="3">
        <v>116</v>
      </c>
      <c r="I30" s="3">
        <f t="shared" si="0"/>
        <v>0.88576609247506799</v>
      </c>
      <c r="J30" s="3">
        <f t="shared" si="1"/>
        <v>0.11423390752493201</v>
      </c>
      <c r="K30" s="3">
        <f t="shared" si="2"/>
        <v>0.84496826835902084</v>
      </c>
      <c r="L30" s="3">
        <f t="shared" si="3"/>
        <v>9.0661831368993653E-3</v>
      </c>
      <c r="M30" s="3">
        <v>0.92</v>
      </c>
      <c r="N30" s="3" t="s">
        <v>24</v>
      </c>
    </row>
    <row r="31" spans="1:14" x14ac:dyDescent="0.35">
      <c r="A31" t="s">
        <v>16</v>
      </c>
      <c r="B31">
        <v>1103</v>
      </c>
      <c r="C31">
        <v>98.45</v>
      </c>
      <c r="D31">
        <v>1.54</v>
      </c>
      <c r="E31">
        <v>1046</v>
      </c>
      <c r="F31">
        <v>40</v>
      </c>
      <c r="G31">
        <v>15</v>
      </c>
      <c r="H31">
        <v>2</v>
      </c>
      <c r="I31">
        <f t="shared" si="0"/>
        <v>0.98458748866727108</v>
      </c>
      <c r="J31">
        <f t="shared" si="1"/>
        <v>1.5412511332728921E-2</v>
      </c>
      <c r="K31">
        <f t="shared" si="2"/>
        <v>0.94832275611967365</v>
      </c>
      <c r="L31">
        <f t="shared" si="3"/>
        <v>1.3599274705349048E-2</v>
      </c>
      <c r="M31">
        <v>0.96299999999999997</v>
      </c>
      <c r="N31" t="s">
        <v>24</v>
      </c>
    </row>
    <row r="32" spans="1:14" x14ac:dyDescent="0.35">
      <c r="A32" t="s">
        <v>17</v>
      </c>
      <c r="B32">
        <v>1103</v>
      </c>
      <c r="C32">
        <v>97.28</v>
      </c>
      <c r="D32">
        <v>2.72</v>
      </c>
      <c r="E32">
        <v>1048</v>
      </c>
      <c r="F32">
        <v>25</v>
      </c>
      <c r="G32">
        <v>30</v>
      </c>
      <c r="H32">
        <v>0</v>
      </c>
      <c r="I32">
        <f t="shared" si="0"/>
        <v>0.9728014505893019</v>
      </c>
      <c r="J32">
        <f t="shared" si="1"/>
        <v>2.7198549410698096E-2</v>
      </c>
      <c r="K32">
        <f t="shared" si="2"/>
        <v>0.95013599274705351</v>
      </c>
      <c r="L32">
        <f t="shared" si="3"/>
        <v>2.7198549410698096E-2</v>
      </c>
      <c r="M32">
        <v>0.72699999999999998</v>
      </c>
      <c r="N32" t="s">
        <v>24</v>
      </c>
    </row>
    <row r="33" spans="1:14" x14ac:dyDescent="0.35">
      <c r="A33" t="s">
        <v>18</v>
      </c>
      <c r="B33">
        <v>1103</v>
      </c>
      <c r="C33">
        <v>99</v>
      </c>
      <c r="D33">
        <v>0.99</v>
      </c>
      <c r="E33">
        <v>1042</v>
      </c>
      <c r="F33">
        <v>50</v>
      </c>
      <c r="G33">
        <v>5</v>
      </c>
      <c r="H33">
        <v>6</v>
      </c>
      <c r="I33">
        <f t="shared" si="0"/>
        <v>0.99002719854941068</v>
      </c>
      <c r="J33">
        <f t="shared" si="1"/>
        <v>9.9728014505893019E-3</v>
      </c>
      <c r="K33">
        <f t="shared" si="2"/>
        <v>0.94469628286491392</v>
      </c>
      <c r="L33">
        <f t="shared" si="3"/>
        <v>4.5330915684496827E-3</v>
      </c>
      <c r="M33">
        <v>0.95899999999999996</v>
      </c>
      <c r="N33" t="s">
        <v>24</v>
      </c>
    </row>
    <row r="34" spans="1:14" x14ac:dyDescent="0.35">
      <c r="A34" t="s">
        <v>19</v>
      </c>
      <c r="B34">
        <v>1103</v>
      </c>
      <c r="C34">
        <v>97.73</v>
      </c>
      <c r="D34">
        <v>2.27</v>
      </c>
      <c r="E34">
        <v>1038</v>
      </c>
      <c r="F34">
        <v>40</v>
      </c>
      <c r="G34">
        <v>15</v>
      </c>
      <c r="H34">
        <v>10</v>
      </c>
      <c r="I34">
        <f t="shared" si="0"/>
        <v>0.97733454215775162</v>
      </c>
      <c r="J34">
        <f t="shared" si="1"/>
        <v>2.2665457842248413E-2</v>
      </c>
      <c r="K34">
        <f t="shared" si="2"/>
        <v>0.94106980961015407</v>
      </c>
      <c r="L34">
        <f t="shared" si="3"/>
        <v>1.3599274705349048E-2</v>
      </c>
      <c r="M34">
        <v>0.85799999999999998</v>
      </c>
      <c r="N34" t="s">
        <v>24</v>
      </c>
    </row>
    <row r="35" spans="1:14" x14ac:dyDescent="0.35">
      <c r="A35" t="s">
        <v>20</v>
      </c>
      <c r="B35">
        <v>1103</v>
      </c>
      <c r="C35">
        <v>97.91</v>
      </c>
      <c r="D35">
        <v>2.08</v>
      </c>
      <c r="E35">
        <v>1042</v>
      </c>
      <c r="F35">
        <v>38</v>
      </c>
      <c r="G35">
        <v>17</v>
      </c>
      <c r="H35">
        <v>6</v>
      </c>
      <c r="I35">
        <f t="shared" si="0"/>
        <v>0.97914777878513148</v>
      </c>
      <c r="J35">
        <f t="shared" si="1"/>
        <v>2.085222121486854E-2</v>
      </c>
      <c r="K35">
        <f t="shared" si="2"/>
        <v>0.94469628286491392</v>
      </c>
      <c r="L35">
        <f t="shared" si="3"/>
        <v>1.5412511332728921E-2</v>
      </c>
      <c r="M35">
        <v>0.88</v>
      </c>
      <c r="N35" t="s">
        <v>24</v>
      </c>
    </row>
    <row r="36" spans="1:14" x14ac:dyDescent="0.35">
      <c r="A36" t="s">
        <v>21</v>
      </c>
      <c r="B36">
        <v>1103</v>
      </c>
      <c r="C36">
        <v>99.09</v>
      </c>
      <c r="D36">
        <v>0.9</v>
      </c>
      <c r="E36">
        <v>1044</v>
      </c>
      <c r="F36">
        <v>49</v>
      </c>
      <c r="G36">
        <v>6</v>
      </c>
      <c r="H36">
        <v>4</v>
      </c>
      <c r="I36">
        <f t="shared" si="0"/>
        <v>0.99093381686310067</v>
      </c>
      <c r="J36">
        <f t="shared" si="1"/>
        <v>9.0661831368993653E-3</v>
      </c>
      <c r="K36">
        <f t="shared" si="2"/>
        <v>0.94650951949229378</v>
      </c>
      <c r="L36">
        <f t="shared" si="3"/>
        <v>5.4397098821396192E-3</v>
      </c>
      <c r="M36">
        <v>0.98499999999999999</v>
      </c>
      <c r="N36" t="s">
        <v>24</v>
      </c>
    </row>
    <row r="37" spans="1:14" s="3" customFormat="1" x14ac:dyDescent="0.35">
      <c r="A37" s="3" t="s">
        <v>15</v>
      </c>
      <c r="B37" s="3">
        <v>3163</v>
      </c>
      <c r="C37" s="3">
        <v>97.18</v>
      </c>
      <c r="D37" s="3">
        <v>2.81</v>
      </c>
      <c r="E37" s="3">
        <v>2731</v>
      </c>
      <c r="F37" s="3">
        <v>343</v>
      </c>
      <c r="G37" s="3">
        <v>5</v>
      </c>
      <c r="H37" s="3">
        <v>84</v>
      </c>
      <c r="I37" s="3">
        <f t="shared" ref="I37:I50" si="8">(E37+F37)/B37</f>
        <v>0.97186215618084093</v>
      </c>
      <c r="J37" s="3">
        <f t="shared" ref="J37:J50" si="9">(G37+H37)/B37</f>
        <v>2.8137843819159025E-2</v>
      </c>
      <c r="K37" s="3">
        <f t="shared" ref="K37:K50" si="10">E37/B37</f>
        <v>0.86342080303509328</v>
      </c>
      <c r="L37" s="3">
        <f t="shared" ref="L37:L50" si="11">G37/B37</f>
        <v>1.5807777426493834E-3</v>
      </c>
      <c r="M37" s="3">
        <v>0.99199999999999999</v>
      </c>
      <c r="N37" s="3" t="s">
        <v>26</v>
      </c>
    </row>
    <row r="38" spans="1:14" x14ac:dyDescent="0.35">
      <c r="A38" t="s">
        <v>16</v>
      </c>
      <c r="B38">
        <v>3163</v>
      </c>
      <c r="C38">
        <v>99.43</v>
      </c>
      <c r="D38">
        <v>0.56999999999999995</v>
      </c>
      <c r="E38">
        <v>2809</v>
      </c>
      <c r="F38">
        <v>336</v>
      </c>
      <c r="G38">
        <v>12</v>
      </c>
      <c r="H38">
        <v>6</v>
      </c>
      <c r="I38">
        <f t="shared" si="8"/>
        <v>0.99430920012646218</v>
      </c>
      <c r="J38">
        <f t="shared" si="9"/>
        <v>5.6907998735377802E-3</v>
      </c>
      <c r="K38">
        <f t="shared" si="10"/>
        <v>0.88808093582042369</v>
      </c>
      <c r="L38">
        <f t="shared" si="11"/>
        <v>3.7938665823585203E-3</v>
      </c>
      <c r="M38">
        <v>0.996</v>
      </c>
      <c r="N38" t="s">
        <v>26</v>
      </c>
    </row>
    <row r="39" spans="1:14" x14ac:dyDescent="0.35">
      <c r="A39" t="s">
        <v>17</v>
      </c>
      <c r="B39">
        <v>3163</v>
      </c>
      <c r="C39">
        <v>92.85</v>
      </c>
      <c r="D39">
        <v>7.14</v>
      </c>
      <c r="E39">
        <v>2815</v>
      </c>
      <c r="F39">
        <v>122</v>
      </c>
      <c r="G39">
        <v>226</v>
      </c>
      <c r="H39">
        <v>0</v>
      </c>
      <c r="I39">
        <f t="shared" si="8"/>
        <v>0.92854884603224785</v>
      </c>
      <c r="J39">
        <f t="shared" si="9"/>
        <v>7.1451153967752132E-2</v>
      </c>
      <c r="K39">
        <f t="shared" si="10"/>
        <v>0.88997786911160293</v>
      </c>
      <c r="L39">
        <f t="shared" si="11"/>
        <v>7.1451153967752132E-2</v>
      </c>
      <c r="M39">
        <v>0.67500000000000004</v>
      </c>
      <c r="N39" t="s">
        <v>26</v>
      </c>
    </row>
    <row r="40" spans="1:14" x14ac:dyDescent="0.35">
      <c r="A40" t="s">
        <v>18</v>
      </c>
      <c r="B40">
        <v>3163</v>
      </c>
      <c r="C40">
        <v>99.9</v>
      </c>
      <c r="D40">
        <v>0.94799999999999995</v>
      </c>
      <c r="E40">
        <v>2814</v>
      </c>
      <c r="F40">
        <v>346</v>
      </c>
      <c r="G40">
        <v>2</v>
      </c>
      <c r="H40">
        <v>1</v>
      </c>
      <c r="I40">
        <f t="shared" si="8"/>
        <v>0.99905153335441033</v>
      </c>
      <c r="J40">
        <f t="shared" si="9"/>
        <v>9.4846664558963006E-4</v>
      </c>
      <c r="K40">
        <f t="shared" si="10"/>
        <v>0.889661713563073</v>
      </c>
      <c r="L40">
        <f t="shared" si="11"/>
        <v>6.3231109705975345E-4</v>
      </c>
      <c r="M40">
        <v>0.999</v>
      </c>
      <c r="N40" t="s">
        <v>26</v>
      </c>
    </row>
    <row r="41" spans="1:14" x14ac:dyDescent="0.35">
      <c r="A41" t="s">
        <v>19</v>
      </c>
      <c r="B41">
        <v>3163</v>
      </c>
      <c r="C41">
        <v>99.77</v>
      </c>
      <c r="D41">
        <v>0.22</v>
      </c>
      <c r="E41">
        <v>2813</v>
      </c>
      <c r="F41">
        <v>343</v>
      </c>
      <c r="G41">
        <v>5</v>
      </c>
      <c r="H41">
        <v>2</v>
      </c>
      <c r="I41">
        <f t="shared" si="8"/>
        <v>0.99778691116029083</v>
      </c>
      <c r="J41">
        <f t="shared" si="9"/>
        <v>2.2130888397091371E-3</v>
      </c>
      <c r="K41">
        <f t="shared" si="10"/>
        <v>0.88934555801454318</v>
      </c>
      <c r="L41">
        <f t="shared" si="11"/>
        <v>1.5807777426493834E-3</v>
      </c>
      <c r="M41">
        <v>0.99299999999999999</v>
      </c>
      <c r="N41" t="s">
        <v>26</v>
      </c>
    </row>
    <row r="42" spans="1:14" x14ac:dyDescent="0.35">
      <c r="A42" t="s">
        <v>20</v>
      </c>
      <c r="B42">
        <v>3163</v>
      </c>
      <c r="C42">
        <v>99.77</v>
      </c>
      <c r="D42">
        <v>0.22</v>
      </c>
      <c r="E42">
        <v>2814</v>
      </c>
      <c r="F42">
        <v>342</v>
      </c>
      <c r="G42">
        <v>6</v>
      </c>
      <c r="H42">
        <v>1</v>
      </c>
      <c r="I42">
        <f t="shared" si="8"/>
        <v>0.99778691116029083</v>
      </c>
      <c r="J42">
        <f t="shared" si="9"/>
        <v>2.2130888397091371E-3</v>
      </c>
      <c r="K42">
        <f t="shared" si="10"/>
        <v>0.889661713563073</v>
      </c>
      <c r="L42">
        <f t="shared" si="11"/>
        <v>1.8969332911792601E-3</v>
      </c>
      <c r="M42">
        <v>0.99299999999999999</v>
      </c>
      <c r="N42" t="s">
        <v>26</v>
      </c>
    </row>
    <row r="43" spans="1:14" x14ac:dyDescent="0.35">
      <c r="A43" t="s">
        <v>21</v>
      </c>
      <c r="B43">
        <v>3163</v>
      </c>
      <c r="C43">
        <v>99.9</v>
      </c>
      <c r="D43">
        <v>0.09</v>
      </c>
      <c r="E43">
        <v>2815</v>
      </c>
      <c r="F43">
        <v>345</v>
      </c>
      <c r="G43">
        <v>3</v>
      </c>
      <c r="H43">
        <v>0</v>
      </c>
      <c r="I43">
        <f t="shared" si="8"/>
        <v>0.99905153335441033</v>
      </c>
      <c r="J43">
        <f t="shared" si="9"/>
        <v>9.4846664558963006E-4</v>
      </c>
      <c r="K43">
        <f t="shared" si="10"/>
        <v>0.88997786911160293</v>
      </c>
      <c r="L43">
        <f t="shared" si="11"/>
        <v>9.4846664558963006E-4</v>
      </c>
      <c r="M43">
        <v>1</v>
      </c>
      <c r="N43" t="s">
        <v>26</v>
      </c>
    </row>
    <row r="44" spans="1:14" s="3" customFormat="1" x14ac:dyDescent="0.35">
      <c r="A44" s="3" t="s">
        <v>15</v>
      </c>
      <c r="B44" s="3">
        <v>2351</v>
      </c>
      <c r="C44" s="3">
        <v>95.91</v>
      </c>
      <c r="D44" s="3">
        <v>4.08</v>
      </c>
      <c r="E44" s="3">
        <v>2080</v>
      </c>
      <c r="F44" s="3">
        <v>175</v>
      </c>
      <c r="G44" s="3">
        <v>4</v>
      </c>
      <c r="H44" s="3">
        <v>92</v>
      </c>
      <c r="I44" s="3">
        <f t="shared" si="8"/>
        <v>0.9591663122075712</v>
      </c>
      <c r="J44" s="3">
        <f t="shared" si="9"/>
        <v>4.0833687792428755E-2</v>
      </c>
      <c r="K44" s="3">
        <f t="shared" si="10"/>
        <v>0.88472990216928971</v>
      </c>
      <c r="L44" s="3">
        <f t="shared" si="11"/>
        <v>1.7014036580178648E-3</v>
      </c>
      <c r="M44" s="3">
        <v>0.98899999999999999</v>
      </c>
      <c r="N44" s="3" t="s">
        <v>25</v>
      </c>
    </row>
    <row r="45" spans="1:14" x14ac:dyDescent="0.35">
      <c r="A45" t="s">
        <v>16</v>
      </c>
      <c r="B45">
        <v>2351</v>
      </c>
      <c r="C45">
        <v>99.61</v>
      </c>
      <c r="D45">
        <v>0.38</v>
      </c>
      <c r="E45">
        <v>2169</v>
      </c>
      <c r="F45">
        <v>173</v>
      </c>
      <c r="G45">
        <v>6</v>
      </c>
      <c r="H45">
        <v>3</v>
      </c>
      <c r="I45">
        <f t="shared" si="8"/>
        <v>0.99617184176945983</v>
      </c>
      <c r="J45">
        <f t="shared" si="9"/>
        <v>3.8281582305401958E-3</v>
      </c>
      <c r="K45">
        <f t="shared" si="10"/>
        <v>0.92258613356018715</v>
      </c>
      <c r="L45">
        <f t="shared" si="11"/>
        <v>2.5521054870267972E-3</v>
      </c>
      <c r="M45">
        <v>0.99399999999999999</v>
      </c>
      <c r="N45" t="s">
        <v>25</v>
      </c>
    </row>
    <row r="46" spans="1:14" x14ac:dyDescent="0.35">
      <c r="A46" t="s">
        <v>17</v>
      </c>
      <c r="B46">
        <v>2351</v>
      </c>
      <c r="C46">
        <v>94.89</v>
      </c>
      <c r="D46">
        <v>5.0999999999999996</v>
      </c>
      <c r="E46">
        <v>2172</v>
      </c>
      <c r="F46">
        <v>59</v>
      </c>
      <c r="G46">
        <v>120</v>
      </c>
      <c r="H46">
        <v>0</v>
      </c>
      <c r="I46">
        <f t="shared" si="8"/>
        <v>0.94895789025946409</v>
      </c>
      <c r="J46">
        <f t="shared" si="9"/>
        <v>5.104210974053594E-2</v>
      </c>
      <c r="K46">
        <f t="shared" si="10"/>
        <v>0.92386218630370054</v>
      </c>
      <c r="L46">
        <f t="shared" si="11"/>
        <v>5.104210974053594E-2</v>
      </c>
      <c r="M46">
        <v>0.66500000000000004</v>
      </c>
      <c r="N46" t="s">
        <v>25</v>
      </c>
    </row>
    <row r="47" spans="1:14" x14ac:dyDescent="0.35">
      <c r="A47" t="s">
        <v>18</v>
      </c>
      <c r="B47">
        <v>2351</v>
      </c>
      <c r="C47">
        <v>99.87</v>
      </c>
      <c r="D47">
        <v>0.12</v>
      </c>
      <c r="E47">
        <v>2171</v>
      </c>
      <c r="F47">
        <v>177</v>
      </c>
      <c r="G47">
        <v>2</v>
      </c>
      <c r="H47">
        <v>1</v>
      </c>
      <c r="I47">
        <f t="shared" si="8"/>
        <v>0.99872394725648661</v>
      </c>
      <c r="J47">
        <f t="shared" si="9"/>
        <v>1.2760527435133986E-3</v>
      </c>
      <c r="K47">
        <f t="shared" si="10"/>
        <v>0.92343683538919608</v>
      </c>
      <c r="L47">
        <f t="shared" si="11"/>
        <v>8.507018290089324E-4</v>
      </c>
      <c r="M47">
        <v>0.998</v>
      </c>
      <c r="N47" t="s">
        <v>25</v>
      </c>
    </row>
    <row r="48" spans="1:14" x14ac:dyDescent="0.35">
      <c r="A48" t="s">
        <v>19</v>
      </c>
      <c r="B48">
        <v>2351</v>
      </c>
      <c r="C48">
        <v>99.57</v>
      </c>
      <c r="D48">
        <v>0.42</v>
      </c>
      <c r="E48">
        <v>2168</v>
      </c>
      <c r="F48">
        <v>172</v>
      </c>
      <c r="G48">
        <v>7</v>
      </c>
      <c r="H48">
        <v>3</v>
      </c>
      <c r="I48">
        <f t="shared" si="8"/>
        <v>0.99532113994045091</v>
      </c>
      <c r="J48">
        <f t="shared" si="9"/>
        <v>4.253509145044662E-3</v>
      </c>
      <c r="K48">
        <f t="shared" si="10"/>
        <v>0.92216078264568269</v>
      </c>
      <c r="L48">
        <f t="shared" si="11"/>
        <v>2.9774564015312634E-3</v>
      </c>
      <c r="M48">
        <v>0.98599999999999999</v>
      </c>
      <c r="N48" t="s">
        <v>25</v>
      </c>
    </row>
    <row r="49" spans="1:14" x14ac:dyDescent="0.35">
      <c r="A49" t="s">
        <v>20</v>
      </c>
      <c r="B49">
        <v>2351</v>
      </c>
      <c r="C49">
        <v>99.65</v>
      </c>
      <c r="D49">
        <v>0.34</v>
      </c>
      <c r="E49">
        <v>2171</v>
      </c>
      <c r="F49">
        <v>172</v>
      </c>
      <c r="G49">
        <v>7</v>
      </c>
      <c r="H49">
        <v>1</v>
      </c>
      <c r="I49">
        <f t="shared" si="8"/>
        <v>0.99659719268396429</v>
      </c>
      <c r="J49">
        <f t="shared" si="9"/>
        <v>3.4028073160357296E-3</v>
      </c>
      <c r="K49">
        <f t="shared" si="10"/>
        <v>0.92343683538919608</v>
      </c>
      <c r="L49">
        <f t="shared" si="11"/>
        <v>2.9774564015312634E-3</v>
      </c>
      <c r="M49">
        <v>0.97499999999999998</v>
      </c>
      <c r="N49" t="s">
        <v>25</v>
      </c>
    </row>
    <row r="50" spans="1:14" x14ac:dyDescent="0.35">
      <c r="A50" t="s">
        <v>21</v>
      </c>
      <c r="B50">
        <v>2351</v>
      </c>
      <c r="C50">
        <v>99.91</v>
      </c>
      <c r="D50">
        <v>0.09</v>
      </c>
      <c r="E50">
        <v>2172</v>
      </c>
      <c r="F50">
        <v>177</v>
      </c>
      <c r="G50">
        <v>2</v>
      </c>
      <c r="H50">
        <v>0</v>
      </c>
      <c r="I50">
        <f t="shared" si="8"/>
        <v>0.99914929817099107</v>
      </c>
      <c r="J50">
        <f t="shared" si="9"/>
        <v>8.507018290089324E-4</v>
      </c>
      <c r="K50">
        <f t="shared" si="10"/>
        <v>0.92386218630370054</v>
      </c>
      <c r="L50">
        <f t="shared" si="11"/>
        <v>8.507018290089324E-4</v>
      </c>
      <c r="M50">
        <v>0.997</v>
      </c>
      <c r="N50" t="s">
        <v>25</v>
      </c>
    </row>
  </sheetData>
  <conditionalFormatting sqref="P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max"/>
        <color rgb="FFFF7128"/>
        <color rgb="FFFFEF9C"/>
      </colorScale>
    </cfRule>
  </conditionalFormatting>
  <conditionalFormatting sqref="K1:K1048576">
    <cfRule type="colorScale" priority="4">
      <colorScale>
        <cfvo type="min"/>
        <cfvo type="max"/>
        <color rgb="FFFF7128"/>
        <color rgb="FFFFEF9C"/>
      </colorScale>
    </cfRule>
  </conditionalFormatting>
  <conditionalFormatting sqref="H1:H1048576">
    <cfRule type="colorScale" priority="3">
      <colorScale>
        <cfvo type="min"/>
        <cfvo type="max"/>
        <color rgb="FFFF7128"/>
        <color rgb="FFFFEF9C"/>
      </colorScale>
    </cfRule>
  </conditionalFormatting>
  <conditionalFormatting sqref="C1:C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M1:M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Y'Ash</dc:creator>
  <cp:lastModifiedBy>Y'Ash</cp:lastModifiedBy>
  <dcterms:created xsi:type="dcterms:W3CDTF">2017-02-26T23:54:30Z</dcterms:created>
  <dcterms:modified xsi:type="dcterms:W3CDTF">2017-03-01T14:36:47Z</dcterms:modified>
</cp:coreProperties>
</file>