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8_{BDED7D9F-03A8-46F2-94B7-DDCA553F92FE}" xr6:coauthVersionLast="47" xr6:coauthVersionMax="47" xr10:uidLastSave="{00000000-0000-0000-0000-000000000000}"/>
  <bookViews>
    <workbookView xWindow="19090" yWindow="-110" windowWidth="19420" windowHeight="10420" xr2:uid="{8EFD36AF-264B-4180-9FBF-62E35EB20755}"/>
  </bookViews>
  <sheets>
    <sheet name="Sheet1" sheetId="1" r:id="rId1"/>
  </sheets>
  <definedNames>
    <definedName name="solver_adj" localSheetId="0" hidden="1">Sheet1!$K$5:$K$37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Sheet1!$K$5:$K$37</definedName>
    <definedName name="solver_lhs2" localSheetId="0" hidden="1">Sheet1!$K$5:$K$37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20</definedName>
    <definedName name="solver_rhs2" localSheetId="0" hidden="1">-20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H17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H49" i="1" s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81" i="1" s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H97" i="1" s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H113" i="1" s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H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H149" i="1" s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H165" i="1" s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H181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H197" i="1" s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H213" i="1" s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H229" i="1" s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H245" i="1" s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H261" i="1" s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5" i="1"/>
  <c r="K1" i="1"/>
  <c r="H2" i="1"/>
  <c r="G3" i="1"/>
  <c r="F3" i="1"/>
  <c r="H75" i="1" l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83" i="1"/>
  <c r="H175" i="1"/>
  <c r="H167" i="1"/>
  <c r="H159" i="1"/>
  <c r="H151" i="1"/>
  <c r="H147" i="1"/>
  <c r="H139" i="1"/>
  <c r="H131" i="1"/>
  <c r="H123" i="1"/>
  <c r="H115" i="1"/>
  <c r="H107" i="1"/>
  <c r="H99" i="1"/>
  <c r="H91" i="1"/>
  <c r="H79" i="1"/>
  <c r="H187" i="1"/>
  <c r="H179" i="1"/>
  <c r="H171" i="1"/>
  <c r="H163" i="1"/>
  <c r="H155" i="1"/>
  <c r="H143" i="1"/>
  <c r="H135" i="1"/>
  <c r="H127" i="1"/>
  <c r="H119" i="1"/>
  <c r="H111" i="1"/>
  <c r="H103" i="1"/>
  <c r="H95" i="1"/>
  <c r="H87" i="1"/>
  <c r="H83" i="1"/>
  <c r="H203" i="1"/>
  <c r="H199" i="1"/>
  <c r="H195" i="1"/>
  <c r="H191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73" i="1"/>
  <c r="H265" i="1"/>
  <c r="H253" i="1"/>
  <c r="H241" i="1"/>
  <c r="H233" i="1"/>
  <c r="H221" i="1"/>
  <c r="H205" i="1"/>
  <c r="H193" i="1"/>
  <c r="H185" i="1"/>
  <c r="H169" i="1"/>
  <c r="H157" i="1"/>
  <c r="H145" i="1"/>
  <c r="H137" i="1"/>
  <c r="H125" i="1"/>
  <c r="H269" i="1"/>
  <c r="H257" i="1"/>
  <c r="H249" i="1"/>
  <c r="H237" i="1"/>
  <c r="H225" i="1"/>
  <c r="H217" i="1"/>
  <c r="H209" i="1"/>
  <c r="H201" i="1"/>
  <c r="H189" i="1"/>
  <c r="H177" i="1"/>
  <c r="H173" i="1"/>
  <c r="H161" i="1"/>
  <c r="H153" i="1"/>
  <c r="H141" i="1"/>
  <c r="H133" i="1"/>
  <c r="H121" i="1"/>
  <c r="H109" i="1"/>
  <c r="H101" i="1"/>
  <c r="H89" i="1"/>
  <c r="H77" i="1"/>
  <c r="H69" i="1"/>
  <c r="H57" i="1"/>
  <c r="H41" i="1"/>
  <c r="H29" i="1"/>
  <c r="H21" i="1"/>
  <c r="H5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17" i="1"/>
  <c r="H105" i="1"/>
  <c r="H93" i="1"/>
  <c r="H85" i="1"/>
  <c r="H73" i="1"/>
  <c r="H61" i="1"/>
  <c r="H53" i="1"/>
  <c r="H45" i="1"/>
  <c r="H37" i="1"/>
  <c r="H25" i="1"/>
  <c r="H13" i="1"/>
  <c r="H9" i="1"/>
  <c r="H270" i="1"/>
  <c r="H258" i="1"/>
  <c r="H250" i="1"/>
  <c r="H242" i="1"/>
  <c r="H238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74" i="1"/>
  <c r="H266" i="1"/>
  <c r="H262" i="1"/>
  <c r="H254" i="1"/>
  <c r="H246" i="1"/>
  <c r="H234" i="1"/>
  <c r="K2" i="1" l="1"/>
</calcChain>
</file>

<file path=xl/sharedStrings.xml><?xml version="1.0" encoding="utf-8"?>
<sst xmlns="http://schemas.openxmlformats.org/spreadsheetml/2006/main" count="584" uniqueCount="42">
  <si>
    <t>LAR</t>
  </si>
  <si>
    <t>BUF</t>
  </si>
  <si>
    <t>NYJ</t>
  </si>
  <si>
    <t>BAL</t>
  </si>
  <si>
    <t>WSH</t>
  </si>
  <si>
    <t>JAX</t>
  </si>
  <si>
    <t>CIN</t>
  </si>
  <si>
    <t>PIT</t>
  </si>
  <si>
    <t>CHI</t>
  </si>
  <si>
    <t>SF</t>
  </si>
  <si>
    <t>ATL</t>
  </si>
  <si>
    <t>NO</t>
  </si>
  <si>
    <t>DET</t>
  </si>
  <si>
    <t>PHI</t>
  </si>
  <si>
    <t>CAR</t>
  </si>
  <si>
    <t>CLE</t>
  </si>
  <si>
    <t>MIA</t>
  </si>
  <si>
    <t>NE</t>
  </si>
  <si>
    <t>HOU</t>
  </si>
  <si>
    <t>IND</t>
  </si>
  <si>
    <t>MIN</t>
  </si>
  <si>
    <t>GB</t>
  </si>
  <si>
    <t>ARI</t>
  </si>
  <si>
    <t>KC</t>
  </si>
  <si>
    <t>TEN</t>
  </si>
  <si>
    <t>NYG</t>
  </si>
  <si>
    <t>LAC</t>
  </si>
  <si>
    <t>OAK</t>
  </si>
  <si>
    <t>DAL</t>
  </si>
  <si>
    <t>TB</t>
  </si>
  <si>
    <t>SEA</t>
  </si>
  <si>
    <t>DEN</t>
  </si>
  <si>
    <t>date</t>
  </si>
  <si>
    <t>homeTeam</t>
  </si>
  <si>
    <t>awayTeam</t>
  </si>
  <si>
    <t>homeTeamScore</t>
  </si>
  <si>
    <t>awayTeamScore</t>
  </si>
  <si>
    <t>home team advantage</t>
  </si>
  <si>
    <t>homeTeamMargin</t>
  </si>
  <si>
    <t>predictedMargin</t>
  </si>
  <si>
    <t>squaredError</t>
  </si>
  <si>
    <t>Total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</si>
</sst>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04EF-F238-4952-BFE2-C21BDF716D22}">
  <dimension ref="A1:K275"/>
  <sheetViews>
    <sheetView tabSelected="1" topLeftCell="C1" zoomScale="130" zoomScaleNormal="130" workbookViewId="0">
      <selection activeCell="J7" sqref="J7"/>
    </sheetView>
  </sheetViews>
  <sheetFormatPr defaultRowHeight="15" x14ac:dyDescent="0.25"/>
  <cols>
    <col min="1" max="1" width="10" customWidth="1"/>
    <col min="2" max="2" width="10.28515625" bestFit="1" customWidth="1"/>
    <col min="3" max="3" width="9.85546875" bestFit="1" customWidth="1"/>
    <col min="4" max="4" width="15.85546875" customWidth="1"/>
    <col min="5" max="5" width="14.5703125" customWidth="1"/>
    <col min="6" max="6" width="17.28515625" customWidth="1"/>
    <col min="7" max="7" width="15.5703125" customWidth="1"/>
    <col min="10" max="10" width="21.28515625" customWidth="1"/>
  </cols>
  <sheetData>
    <row r="1" spans="1:11" x14ac:dyDescent="0.25">
      <c r="K1" t="str">
        <f ca="1">_xlfn.FORMULATEXT(K2)</f>
        <v>=SUM(H5:H275)</v>
      </c>
    </row>
    <row r="2" spans="1:11" x14ac:dyDescent="0.25">
      <c r="H2" t="str">
        <f ca="1">_xlfn.FORMULATEXT(H5)</f>
        <v>=(F5-G5)^2</v>
      </c>
      <c r="J2" t="s">
        <v>41</v>
      </c>
      <c r="K2" s="3">
        <f>SUM(H5:H275)</f>
        <v>29454.768354817414</v>
      </c>
    </row>
    <row r="3" spans="1:11" x14ac:dyDescent="0.25">
      <c r="F3" t="str">
        <f ca="1">_xlfn.FORMULATEXT(F5)</f>
        <v>=D5-E5</v>
      </c>
      <c r="G3" t="str">
        <f ca="1">_xlfn.FORMULATEXT(G5)</f>
        <v>=VLOOKUP(B5,$J$6:$K$37,2,FALSE)-VLOOKUP(C5,$J$6:$K$37,2,FALSE)+$K$5</v>
      </c>
    </row>
    <row r="4" spans="1:11" ht="15.75" thickBot="1" x14ac:dyDescent="0.3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</row>
    <row r="5" spans="1:11" ht="15.75" thickBot="1" x14ac:dyDescent="0.3">
      <c r="A5" s="1">
        <v>44812</v>
      </c>
      <c r="B5" t="s">
        <v>0</v>
      </c>
      <c r="C5" t="s">
        <v>1</v>
      </c>
      <c r="D5">
        <v>10</v>
      </c>
      <c r="E5">
        <v>31</v>
      </c>
      <c r="F5">
        <f>D5-E5</f>
        <v>-21</v>
      </c>
      <c r="G5">
        <f>VLOOKUP(B5,$J$6:$K$37,2,FALSE)-VLOOKUP(C5,$J$6:$K$37,2,FALSE)+$K$5</f>
        <v>-12.989011177640684</v>
      </c>
      <c r="H5">
        <f>(F5-G5)^2</f>
        <v>64.175941911965907</v>
      </c>
      <c r="J5" t="s">
        <v>37</v>
      </c>
      <c r="K5" s="4">
        <v>1.9864198802307964</v>
      </c>
    </row>
    <row r="6" spans="1:11" x14ac:dyDescent="0.25">
      <c r="A6" s="1">
        <v>44815</v>
      </c>
      <c r="B6" t="s">
        <v>2</v>
      </c>
      <c r="C6" t="s">
        <v>3</v>
      </c>
      <c r="D6">
        <v>9</v>
      </c>
      <c r="E6">
        <v>24</v>
      </c>
      <c r="F6">
        <f t="shared" ref="F6:F69" si="0">D6-E6</f>
        <v>-15</v>
      </c>
      <c r="G6">
        <f t="shared" ref="G6:G69" si="1">VLOOKUP(B6,$J$6:$K$37,2,FALSE)-VLOOKUP(C6,$J$6:$K$37,2,FALSE)+$K$5</f>
        <v>-0.3793794718721637</v>
      </c>
      <c r="H6">
        <f t="shared" ref="H6:H69" si="2">(F6-G6)^2</f>
        <v>213.76254462751311</v>
      </c>
      <c r="J6" t="s">
        <v>1</v>
      </c>
      <c r="K6" s="2">
        <v>10.796149610434291</v>
      </c>
    </row>
    <row r="7" spans="1:11" x14ac:dyDescent="0.25">
      <c r="A7" s="1">
        <v>44815</v>
      </c>
      <c r="B7" t="s">
        <v>4</v>
      </c>
      <c r="C7" t="s">
        <v>5</v>
      </c>
      <c r="D7">
        <v>28</v>
      </c>
      <c r="E7">
        <v>22</v>
      </c>
      <c r="F7">
        <f t="shared" si="0"/>
        <v>6</v>
      </c>
      <c r="G7">
        <f t="shared" si="1"/>
        <v>-0.72861248360327568</v>
      </c>
      <c r="H7">
        <f t="shared" si="2"/>
        <v>45.274225954501844</v>
      </c>
      <c r="J7" t="s">
        <v>9</v>
      </c>
      <c r="K7" s="2">
        <v>7.7488103004965483</v>
      </c>
    </row>
    <row r="8" spans="1:11" x14ac:dyDescent="0.25">
      <c r="A8" s="1">
        <v>44815</v>
      </c>
      <c r="B8" t="s">
        <v>6</v>
      </c>
      <c r="C8" t="s">
        <v>7</v>
      </c>
      <c r="D8">
        <v>20</v>
      </c>
      <c r="E8">
        <v>23</v>
      </c>
      <c r="F8">
        <f t="shared" si="0"/>
        <v>-3</v>
      </c>
      <c r="G8">
        <f t="shared" si="1"/>
        <v>9.6522139566397911</v>
      </c>
      <c r="H8">
        <f t="shared" si="2"/>
        <v>160.07851800459071</v>
      </c>
      <c r="J8" t="s">
        <v>6</v>
      </c>
      <c r="K8" s="2">
        <v>6.7604173492755653</v>
      </c>
    </row>
    <row r="9" spans="1:11" x14ac:dyDescent="0.25">
      <c r="A9" s="1">
        <v>44815</v>
      </c>
      <c r="B9" t="s">
        <v>8</v>
      </c>
      <c r="C9" t="s">
        <v>9</v>
      </c>
      <c r="D9">
        <v>19</v>
      </c>
      <c r="E9">
        <v>10</v>
      </c>
      <c r="F9">
        <f t="shared" si="0"/>
        <v>9</v>
      </c>
      <c r="G9">
        <f t="shared" si="1"/>
        <v>-12.349277921021661</v>
      </c>
      <c r="H9">
        <f t="shared" si="2"/>
        <v>455.79166774902291</v>
      </c>
      <c r="J9" t="s">
        <v>28</v>
      </c>
      <c r="K9" s="2">
        <v>6.387542810692552</v>
      </c>
    </row>
    <row r="10" spans="1:11" x14ac:dyDescent="0.25">
      <c r="A10" s="1">
        <v>44815</v>
      </c>
      <c r="B10" t="s">
        <v>10</v>
      </c>
      <c r="C10" t="s">
        <v>11</v>
      </c>
      <c r="D10">
        <v>26</v>
      </c>
      <c r="E10">
        <v>27</v>
      </c>
      <c r="F10">
        <f t="shared" si="0"/>
        <v>-1</v>
      </c>
      <c r="G10">
        <f t="shared" si="1"/>
        <v>1.0265951100908235</v>
      </c>
      <c r="H10">
        <f t="shared" si="2"/>
        <v>4.1070877402440367</v>
      </c>
      <c r="J10" t="s">
        <v>13</v>
      </c>
      <c r="K10" s="2">
        <v>6.3481311380461527</v>
      </c>
    </row>
    <row r="11" spans="1:11" x14ac:dyDescent="0.25">
      <c r="A11" s="1">
        <v>44815</v>
      </c>
      <c r="B11" t="s">
        <v>12</v>
      </c>
      <c r="C11" t="s">
        <v>13</v>
      </c>
      <c r="D11">
        <v>35</v>
      </c>
      <c r="E11">
        <v>38</v>
      </c>
      <c r="F11">
        <f t="shared" si="0"/>
        <v>-3</v>
      </c>
      <c r="G11">
        <f t="shared" si="1"/>
        <v>-2.2691676465185431</v>
      </c>
      <c r="H11">
        <f t="shared" si="2"/>
        <v>0.53411592889524517</v>
      </c>
      <c r="J11" t="s">
        <v>23</v>
      </c>
      <c r="K11" s="2">
        <v>6.0929457602330626</v>
      </c>
    </row>
    <row r="12" spans="1:11" x14ac:dyDescent="0.25">
      <c r="A12" s="1">
        <v>44815</v>
      </c>
      <c r="B12" t="s">
        <v>14</v>
      </c>
      <c r="C12" t="s">
        <v>15</v>
      </c>
      <c r="D12">
        <v>24</v>
      </c>
      <c r="E12">
        <v>26</v>
      </c>
      <c r="F12">
        <f t="shared" si="0"/>
        <v>-2</v>
      </c>
      <c r="G12">
        <f t="shared" si="1"/>
        <v>-6.1502381634264136E-2</v>
      </c>
      <c r="H12">
        <f t="shared" si="2"/>
        <v>3.7577730164096299</v>
      </c>
      <c r="J12" t="s">
        <v>3</v>
      </c>
      <c r="K12" s="2">
        <v>2.9901760676789362</v>
      </c>
    </row>
    <row r="13" spans="1:11" x14ac:dyDescent="0.25">
      <c r="A13" s="1">
        <v>44815</v>
      </c>
      <c r="B13" t="s">
        <v>16</v>
      </c>
      <c r="C13" t="s">
        <v>17</v>
      </c>
      <c r="D13">
        <v>20</v>
      </c>
      <c r="E13">
        <v>7</v>
      </c>
      <c r="F13">
        <f t="shared" si="0"/>
        <v>13</v>
      </c>
      <c r="G13">
        <f t="shared" si="1"/>
        <v>1.8136901813896105</v>
      </c>
      <c r="H13">
        <f t="shared" si="2"/>
        <v>125.13352735793922</v>
      </c>
      <c r="J13" t="s">
        <v>12</v>
      </c>
      <c r="K13" s="2">
        <v>2.0925436112968128</v>
      </c>
    </row>
    <row r="14" spans="1:11" x14ac:dyDescent="0.25">
      <c r="A14" s="1">
        <v>44815</v>
      </c>
      <c r="B14" t="s">
        <v>18</v>
      </c>
      <c r="C14" t="s">
        <v>19</v>
      </c>
      <c r="D14">
        <v>20</v>
      </c>
      <c r="E14">
        <v>20</v>
      </c>
      <c r="F14">
        <f t="shared" si="0"/>
        <v>0</v>
      </c>
      <c r="G14">
        <f t="shared" si="1"/>
        <v>2.0448677550560905</v>
      </c>
      <c r="H14">
        <f t="shared" si="2"/>
        <v>4.1814841356681356</v>
      </c>
      <c r="J14" t="s">
        <v>17</v>
      </c>
      <c r="K14" s="2">
        <v>1.8546541152740883</v>
      </c>
    </row>
    <row r="15" spans="1:11" x14ac:dyDescent="0.25">
      <c r="A15" s="1">
        <v>44815</v>
      </c>
      <c r="B15" t="s">
        <v>20</v>
      </c>
      <c r="C15" t="s">
        <v>21</v>
      </c>
      <c r="D15">
        <v>23</v>
      </c>
      <c r="E15">
        <v>7</v>
      </c>
      <c r="F15">
        <f t="shared" si="0"/>
        <v>16</v>
      </c>
      <c r="G15">
        <f t="shared" si="1"/>
        <v>1.5636975496396541</v>
      </c>
      <c r="H15">
        <f t="shared" si="2"/>
        <v>208.40682843828012</v>
      </c>
      <c r="J15" t="s">
        <v>16</v>
      </c>
      <c r="K15" s="2">
        <v>1.6819244164329024</v>
      </c>
    </row>
    <row r="16" spans="1:11" x14ac:dyDescent="0.25">
      <c r="A16" s="1">
        <v>44815</v>
      </c>
      <c r="B16" t="s">
        <v>22</v>
      </c>
      <c r="C16" t="s">
        <v>23</v>
      </c>
      <c r="D16">
        <v>21</v>
      </c>
      <c r="E16">
        <v>44</v>
      </c>
      <c r="F16">
        <f t="shared" si="0"/>
        <v>-23</v>
      </c>
      <c r="G16">
        <f t="shared" si="1"/>
        <v>-10.464948358030329</v>
      </c>
      <c r="H16">
        <f t="shared" si="2"/>
        <v>157.12751966684655</v>
      </c>
      <c r="J16" t="s">
        <v>5</v>
      </c>
      <c r="K16" s="2">
        <v>1.6309840234409323</v>
      </c>
    </row>
    <row r="17" spans="1:11" x14ac:dyDescent="0.25">
      <c r="A17" s="1">
        <v>44815</v>
      </c>
      <c r="B17" t="s">
        <v>24</v>
      </c>
      <c r="C17" t="s">
        <v>25</v>
      </c>
      <c r="D17">
        <v>20</v>
      </c>
      <c r="E17">
        <v>21</v>
      </c>
      <c r="F17">
        <f t="shared" si="0"/>
        <v>-1</v>
      </c>
      <c r="G17">
        <f t="shared" si="1"/>
        <v>-1.2886275570681587</v>
      </c>
      <c r="H17">
        <f t="shared" si="2"/>
        <v>8.3305866699133202E-2</v>
      </c>
      <c r="J17" t="s">
        <v>2</v>
      </c>
      <c r="K17" s="2">
        <v>0.62437671557597596</v>
      </c>
    </row>
    <row r="18" spans="1:11" x14ac:dyDescent="0.25">
      <c r="A18" s="1">
        <v>44815</v>
      </c>
      <c r="B18" t="s">
        <v>26</v>
      </c>
      <c r="C18" t="s">
        <v>27</v>
      </c>
      <c r="D18">
        <v>24</v>
      </c>
      <c r="E18">
        <v>19</v>
      </c>
      <c r="F18">
        <f t="shared" si="0"/>
        <v>5</v>
      </c>
      <c r="G18">
        <f t="shared" si="1"/>
        <v>3.5394953632381032</v>
      </c>
      <c r="H18">
        <f t="shared" si="2"/>
        <v>2.1330737940030002</v>
      </c>
      <c r="J18" t="s">
        <v>21</v>
      </c>
      <c r="K18" s="2">
        <v>0.19344319153366582</v>
      </c>
    </row>
    <row r="19" spans="1:11" x14ac:dyDescent="0.25">
      <c r="A19" s="1">
        <v>44815</v>
      </c>
      <c r="B19" t="s">
        <v>28</v>
      </c>
      <c r="C19" t="s">
        <v>29</v>
      </c>
      <c r="D19">
        <v>3</v>
      </c>
      <c r="E19">
        <v>19</v>
      </c>
      <c r="F19">
        <f t="shared" si="0"/>
        <v>-16</v>
      </c>
      <c r="G19">
        <f t="shared" si="1"/>
        <v>10.7808628540794</v>
      </c>
      <c r="H19">
        <f t="shared" si="2"/>
        <v>717.21461520900993</v>
      </c>
      <c r="J19" t="s">
        <v>20</v>
      </c>
      <c r="K19" s="2">
        <v>-0.22927913905747632</v>
      </c>
    </row>
    <row r="20" spans="1:11" x14ac:dyDescent="0.25">
      <c r="A20" s="1">
        <v>44816</v>
      </c>
      <c r="B20" t="s">
        <v>30</v>
      </c>
      <c r="C20" t="s">
        <v>31</v>
      </c>
      <c r="D20">
        <v>17</v>
      </c>
      <c r="E20">
        <v>16</v>
      </c>
      <c r="F20">
        <f t="shared" si="0"/>
        <v>1</v>
      </c>
      <c r="G20">
        <f t="shared" si="1"/>
        <v>6.4865242796987914</v>
      </c>
      <c r="H20">
        <f t="shared" si="2"/>
        <v>30.10194867172434</v>
      </c>
      <c r="J20" t="s">
        <v>15</v>
      </c>
      <c r="K20" s="2">
        <v>-0.26435205374551413</v>
      </c>
    </row>
    <row r="21" spans="1:11" x14ac:dyDescent="0.25">
      <c r="A21" s="1">
        <v>44819</v>
      </c>
      <c r="B21" t="s">
        <v>23</v>
      </c>
      <c r="C21" t="s">
        <v>26</v>
      </c>
      <c r="D21">
        <v>27</v>
      </c>
      <c r="E21">
        <v>24</v>
      </c>
      <c r="F21">
        <f t="shared" si="0"/>
        <v>3</v>
      </c>
      <c r="G21">
        <f t="shared" si="1"/>
        <v>9.1444516502350428</v>
      </c>
      <c r="H21">
        <f t="shared" si="2"/>
        <v>37.754286082076142</v>
      </c>
      <c r="J21" t="s">
        <v>25</v>
      </c>
      <c r="K21" s="2">
        <v>-0.51275551335902902</v>
      </c>
    </row>
    <row r="22" spans="1:11" x14ac:dyDescent="0.25">
      <c r="A22" s="1">
        <v>44822</v>
      </c>
      <c r="B22" t="s">
        <v>12</v>
      </c>
      <c r="C22" t="s">
        <v>4</v>
      </c>
      <c r="D22">
        <v>36</v>
      </c>
      <c r="E22">
        <v>27</v>
      </c>
      <c r="F22">
        <f t="shared" si="0"/>
        <v>9</v>
      </c>
      <c r="G22">
        <f t="shared" si="1"/>
        <v>5.1630118319207492</v>
      </c>
      <c r="H22">
        <f t="shared" si="2"/>
        <v>14.722478201980165</v>
      </c>
      <c r="J22" t="s">
        <v>30</v>
      </c>
      <c r="K22" s="2">
        <v>-0.60944150148026366</v>
      </c>
    </row>
    <row r="23" spans="1:11" x14ac:dyDescent="0.25">
      <c r="A23" s="1">
        <v>44822</v>
      </c>
      <c r="B23" t="s">
        <v>7</v>
      </c>
      <c r="C23" t="s">
        <v>17</v>
      </c>
      <c r="D23">
        <v>14</v>
      </c>
      <c r="E23">
        <v>17</v>
      </c>
      <c r="F23">
        <f t="shared" si="0"/>
        <v>-3</v>
      </c>
      <c r="G23">
        <f t="shared" si="1"/>
        <v>-0.7736109621767211</v>
      </c>
      <c r="H23">
        <f t="shared" si="2"/>
        <v>4.9568081477396655</v>
      </c>
      <c r="J23" t="s">
        <v>7</v>
      </c>
      <c r="K23" s="2">
        <v>-0.90537672713342898</v>
      </c>
    </row>
    <row r="24" spans="1:11" x14ac:dyDescent="0.25">
      <c r="A24" s="1">
        <v>44822</v>
      </c>
      <c r="B24" t="s">
        <v>25</v>
      </c>
      <c r="C24" t="s">
        <v>14</v>
      </c>
      <c r="D24">
        <v>19</v>
      </c>
      <c r="E24">
        <v>16</v>
      </c>
      <c r="F24">
        <f t="shared" si="0"/>
        <v>3</v>
      </c>
      <c r="G24">
        <f t="shared" si="1"/>
        <v>3.785938682482342</v>
      </c>
      <c r="H24">
        <f t="shared" si="2"/>
        <v>0.61769961262207962</v>
      </c>
      <c r="J24" t="s">
        <v>26</v>
      </c>
      <c r="K24" s="2">
        <v>-1.0650860097711843</v>
      </c>
    </row>
    <row r="25" spans="1:11" x14ac:dyDescent="0.25">
      <c r="A25" s="1">
        <v>44822</v>
      </c>
      <c r="B25" t="s">
        <v>3</v>
      </c>
      <c r="C25" t="s">
        <v>16</v>
      </c>
      <c r="D25">
        <v>38</v>
      </c>
      <c r="E25">
        <v>42</v>
      </c>
      <c r="F25">
        <f t="shared" si="0"/>
        <v>-4</v>
      </c>
      <c r="G25">
        <f t="shared" si="1"/>
        <v>3.2946715314768302</v>
      </c>
      <c r="H25">
        <f t="shared" si="2"/>
        <v>53.212232752138519</v>
      </c>
      <c r="J25" t="s">
        <v>4</v>
      </c>
      <c r="K25" s="2">
        <v>-1.08404834039314</v>
      </c>
    </row>
    <row r="26" spans="1:11" x14ac:dyDescent="0.25">
      <c r="A26" s="1">
        <v>44822</v>
      </c>
      <c r="B26" t="s">
        <v>5</v>
      </c>
      <c r="C26" t="s">
        <v>19</v>
      </c>
      <c r="D26">
        <v>24</v>
      </c>
      <c r="E26">
        <v>0</v>
      </c>
      <c r="F26">
        <f t="shared" si="0"/>
        <v>24</v>
      </c>
      <c r="G26">
        <f t="shared" si="1"/>
        <v>12.354160510154339</v>
      </c>
      <c r="H26">
        <f t="shared" si="2"/>
        <v>135.62557742324864</v>
      </c>
      <c r="J26" t="s">
        <v>11</v>
      </c>
      <c r="K26" s="2">
        <v>-1.3107531021241892</v>
      </c>
    </row>
    <row r="27" spans="1:11" x14ac:dyDescent="0.25">
      <c r="A27" s="1">
        <v>44822</v>
      </c>
      <c r="B27" t="s">
        <v>15</v>
      </c>
      <c r="C27" t="s">
        <v>2</v>
      </c>
      <c r="D27">
        <v>30</v>
      </c>
      <c r="E27">
        <v>31</v>
      </c>
      <c r="F27">
        <f t="shared" si="0"/>
        <v>-1</v>
      </c>
      <c r="G27">
        <f t="shared" si="1"/>
        <v>1.0976911109093064</v>
      </c>
      <c r="H27">
        <f t="shared" si="2"/>
        <v>4.4003079967879195</v>
      </c>
      <c r="J27" t="s">
        <v>10</v>
      </c>
      <c r="K27" s="2">
        <v>-2.2705778722641621</v>
      </c>
    </row>
    <row r="28" spans="1:11" x14ac:dyDescent="0.25">
      <c r="A28" s="1">
        <v>44822</v>
      </c>
      <c r="B28" t="s">
        <v>11</v>
      </c>
      <c r="C28" t="s">
        <v>29</v>
      </c>
      <c r="D28">
        <v>10</v>
      </c>
      <c r="E28">
        <v>20</v>
      </c>
      <c r="F28">
        <f t="shared" si="0"/>
        <v>-10</v>
      </c>
      <c r="G28">
        <f t="shared" si="1"/>
        <v>3.0825669412626597</v>
      </c>
      <c r="H28">
        <f t="shared" si="2"/>
        <v>171.1535577726186</v>
      </c>
      <c r="J28" t="s">
        <v>14</v>
      </c>
      <c r="K28" s="2">
        <v>-2.3122743156105745</v>
      </c>
    </row>
    <row r="29" spans="1:11" x14ac:dyDescent="0.25">
      <c r="A29" s="1">
        <v>44822</v>
      </c>
      <c r="B29" t="s">
        <v>9</v>
      </c>
      <c r="C29" t="s">
        <v>30</v>
      </c>
      <c r="D29">
        <v>27</v>
      </c>
      <c r="E29">
        <v>7</v>
      </c>
      <c r="F29">
        <f t="shared" si="0"/>
        <v>20</v>
      </c>
      <c r="G29">
        <f t="shared" si="1"/>
        <v>10.344671682207608</v>
      </c>
      <c r="H29">
        <f t="shared" si="2"/>
        <v>93.225364924363674</v>
      </c>
      <c r="J29" t="s">
        <v>29</v>
      </c>
      <c r="K29" s="2">
        <v>-2.4069001631560525</v>
      </c>
    </row>
    <row r="30" spans="1:11" x14ac:dyDescent="0.25">
      <c r="A30" s="1">
        <v>44822</v>
      </c>
      <c r="B30" t="s">
        <v>0</v>
      </c>
      <c r="C30" t="s">
        <v>10</v>
      </c>
      <c r="D30">
        <v>31</v>
      </c>
      <c r="E30">
        <v>27</v>
      </c>
      <c r="F30">
        <f t="shared" si="0"/>
        <v>4</v>
      </c>
      <c r="G30">
        <f t="shared" si="1"/>
        <v>7.7716305057769386E-2</v>
      </c>
      <c r="H30">
        <f t="shared" si="2"/>
        <v>15.384309383609677</v>
      </c>
      <c r="J30" t="s">
        <v>27</v>
      </c>
      <c r="K30" s="2">
        <v>-2.6181614927784911</v>
      </c>
    </row>
    <row r="31" spans="1:11" x14ac:dyDescent="0.25">
      <c r="A31" s="1">
        <v>44822</v>
      </c>
      <c r="B31" t="s">
        <v>27</v>
      </c>
      <c r="C31" t="s">
        <v>22</v>
      </c>
      <c r="D31">
        <v>23</v>
      </c>
      <c r="E31">
        <v>29</v>
      </c>
      <c r="F31">
        <f t="shared" si="0"/>
        <v>-6</v>
      </c>
      <c r="G31">
        <f t="shared" si="1"/>
        <v>5.7266808654803665</v>
      </c>
      <c r="H31">
        <f t="shared" si="2"/>
        <v>137.51504412082335</v>
      </c>
      <c r="J31" t="s">
        <v>24</v>
      </c>
      <c r="K31" s="2">
        <v>-3.787802950657984</v>
      </c>
    </row>
    <row r="32" spans="1:11" x14ac:dyDescent="0.25">
      <c r="A32" s="1">
        <v>44822</v>
      </c>
      <c r="B32" t="s">
        <v>28</v>
      </c>
      <c r="C32" t="s">
        <v>6</v>
      </c>
      <c r="D32">
        <v>20</v>
      </c>
      <c r="E32">
        <v>17</v>
      </c>
      <c r="F32">
        <f t="shared" si="0"/>
        <v>3</v>
      </c>
      <c r="G32">
        <f t="shared" si="1"/>
        <v>1.6135453416477832</v>
      </c>
      <c r="H32">
        <f t="shared" si="2"/>
        <v>1.9222565196665622</v>
      </c>
      <c r="J32" t="s">
        <v>0</v>
      </c>
      <c r="K32" s="2">
        <v>-4.1792814474371891</v>
      </c>
    </row>
    <row r="33" spans="1:11" x14ac:dyDescent="0.25">
      <c r="A33" s="1">
        <v>44822</v>
      </c>
      <c r="B33" t="s">
        <v>31</v>
      </c>
      <c r="C33" t="s">
        <v>18</v>
      </c>
      <c r="D33">
        <v>16</v>
      </c>
      <c r="E33">
        <v>9</v>
      </c>
      <c r="F33">
        <f t="shared" si="0"/>
        <v>7</v>
      </c>
      <c r="G33">
        <f t="shared" si="1"/>
        <v>5.5551827109398531</v>
      </c>
      <c r="H33">
        <f t="shared" si="2"/>
        <v>2.0874969987671124</v>
      </c>
      <c r="J33" t="s">
        <v>31</v>
      </c>
      <c r="K33" s="2">
        <v>-5.1095459009482589</v>
      </c>
    </row>
    <row r="34" spans="1:11" x14ac:dyDescent="0.25">
      <c r="A34" s="1">
        <v>44822</v>
      </c>
      <c r="B34" t="s">
        <v>21</v>
      </c>
      <c r="C34" t="s">
        <v>8</v>
      </c>
      <c r="D34">
        <v>27</v>
      </c>
      <c r="E34">
        <v>10</v>
      </c>
      <c r="F34">
        <f t="shared" si="0"/>
        <v>17</v>
      </c>
      <c r="G34">
        <f t="shared" si="1"/>
        <v>8.7667505725203707</v>
      </c>
      <c r="H34">
        <f t="shared" si="2"/>
        <v>67.786396135093639</v>
      </c>
      <c r="J34" t="s">
        <v>22</v>
      </c>
      <c r="K34" s="2">
        <v>-6.3584224780280616</v>
      </c>
    </row>
    <row r="35" spans="1:11" x14ac:dyDescent="0.25">
      <c r="A35" s="1">
        <v>44823</v>
      </c>
      <c r="B35" t="s">
        <v>1</v>
      </c>
      <c r="C35" t="s">
        <v>24</v>
      </c>
      <c r="D35">
        <v>41</v>
      </c>
      <c r="E35">
        <v>7</v>
      </c>
      <c r="F35">
        <f t="shared" si="0"/>
        <v>34</v>
      </c>
      <c r="G35">
        <f t="shared" si="1"/>
        <v>16.570372441323073</v>
      </c>
      <c r="H35">
        <f t="shared" si="2"/>
        <v>303.7919168341902</v>
      </c>
      <c r="J35" t="s">
        <v>8</v>
      </c>
      <c r="K35" s="2">
        <v>-6.5868875007559087</v>
      </c>
    </row>
    <row r="36" spans="1:11" x14ac:dyDescent="0.25">
      <c r="A36" s="1">
        <v>44823</v>
      </c>
      <c r="B36" t="s">
        <v>13</v>
      </c>
      <c r="C36" t="s">
        <v>20</v>
      </c>
      <c r="D36">
        <v>24</v>
      </c>
      <c r="E36">
        <v>7</v>
      </c>
      <c r="F36">
        <f t="shared" si="0"/>
        <v>17</v>
      </c>
      <c r="G36">
        <f t="shared" si="1"/>
        <v>8.5638301573344258</v>
      </c>
      <c r="H36">
        <f t="shared" si="2"/>
        <v>71.168961614300102</v>
      </c>
      <c r="J36" t="s">
        <v>18</v>
      </c>
      <c r="K36" s="2">
        <v>-8.6783087316573155</v>
      </c>
    </row>
    <row r="37" spans="1:11" x14ac:dyDescent="0.25">
      <c r="A37" s="1">
        <v>44826</v>
      </c>
      <c r="B37" t="s">
        <v>15</v>
      </c>
      <c r="C37" t="s">
        <v>7</v>
      </c>
      <c r="D37">
        <v>29</v>
      </c>
      <c r="E37">
        <v>17</v>
      </c>
      <c r="F37">
        <f t="shared" si="0"/>
        <v>12</v>
      </c>
      <c r="G37">
        <f t="shared" si="1"/>
        <v>2.6274445536187114</v>
      </c>
      <c r="H37">
        <f t="shared" si="2"/>
        <v>87.844795595491533</v>
      </c>
      <c r="J37" t="s">
        <v>19</v>
      </c>
      <c r="K37" s="2">
        <v>-8.7367566064826097</v>
      </c>
    </row>
    <row r="38" spans="1:11" x14ac:dyDescent="0.25">
      <c r="A38" s="1">
        <v>44829</v>
      </c>
      <c r="B38" t="s">
        <v>2</v>
      </c>
      <c r="C38" t="s">
        <v>6</v>
      </c>
      <c r="D38">
        <v>12</v>
      </c>
      <c r="E38">
        <v>27</v>
      </c>
      <c r="F38">
        <f t="shared" si="0"/>
        <v>-15</v>
      </c>
      <c r="G38">
        <f t="shared" si="1"/>
        <v>-4.1496207534687928</v>
      </c>
      <c r="H38">
        <f t="shared" si="2"/>
        <v>117.73072979355514</v>
      </c>
    </row>
    <row r="39" spans="1:11" x14ac:dyDescent="0.25">
      <c r="A39" s="1">
        <v>44829</v>
      </c>
      <c r="B39" t="s">
        <v>8</v>
      </c>
      <c r="C39" t="s">
        <v>18</v>
      </c>
      <c r="D39">
        <v>23</v>
      </c>
      <c r="E39">
        <v>20</v>
      </c>
      <c r="F39">
        <f t="shared" si="0"/>
        <v>3</v>
      </c>
      <c r="G39">
        <f t="shared" si="1"/>
        <v>4.0778411111322033</v>
      </c>
      <c r="H39">
        <f t="shared" si="2"/>
        <v>1.1617414608467025</v>
      </c>
    </row>
    <row r="40" spans="1:11" x14ac:dyDescent="0.25">
      <c r="A40" s="1">
        <v>44829</v>
      </c>
      <c r="B40" t="s">
        <v>19</v>
      </c>
      <c r="C40" t="s">
        <v>23</v>
      </c>
      <c r="D40">
        <v>20</v>
      </c>
      <c r="E40">
        <v>17</v>
      </c>
      <c r="F40">
        <f t="shared" si="0"/>
        <v>3</v>
      </c>
      <c r="G40">
        <f t="shared" si="1"/>
        <v>-12.843282486484876</v>
      </c>
      <c r="H40">
        <f t="shared" si="2"/>
        <v>251.00959994655838</v>
      </c>
    </row>
    <row r="41" spans="1:11" x14ac:dyDescent="0.25">
      <c r="A41" s="1">
        <v>44829</v>
      </c>
      <c r="B41" t="s">
        <v>24</v>
      </c>
      <c r="C41" t="s">
        <v>27</v>
      </c>
      <c r="D41">
        <v>24</v>
      </c>
      <c r="E41">
        <v>22</v>
      </c>
      <c r="F41">
        <f t="shared" si="0"/>
        <v>2</v>
      </c>
      <c r="G41">
        <f t="shared" si="1"/>
        <v>0.81677842235130349</v>
      </c>
      <c r="H41">
        <f t="shared" si="2"/>
        <v>1.4000133018134704</v>
      </c>
    </row>
    <row r="42" spans="1:11" x14ac:dyDescent="0.25">
      <c r="A42" s="1">
        <v>44829</v>
      </c>
      <c r="B42" t="s">
        <v>16</v>
      </c>
      <c r="C42" t="s">
        <v>1</v>
      </c>
      <c r="D42">
        <v>21</v>
      </c>
      <c r="E42">
        <v>19</v>
      </c>
      <c r="F42">
        <f t="shared" si="0"/>
        <v>2</v>
      </c>
      <c r="G42">
        <f t="shared" si="1"/>
        <v>-7.1278053137705921</v>
      </c>
      <c r="H42">
        <f t="shared" si="2"/>
        <v>83.316829846098656</v>
      </c>
    </row>
    <row r="43" spans="1:11" x14ac:dyDescent="0.25">
      <c r="A43" s="1">
        <v>44829</v>
      </c>
      <c r="B43" t="s">
        <v>17</v>
      </c>
      <c r="C43" t="s">
        <v>3</v>
      </c>
      <c r="D43">
        <v>26</v>
      </c>
      <c r="E43">
        <v>37</v>
      </c>
      <c r="F43">
        <f t="shared" si="0"/>
        <v>-11</v>
      </c>
      <c r="G43">
        <f t="shared" si="1"/>
        <v>0.85089792782594853</v>
      </c>
      <c r="H43">
        <f t="shared" si="2"/>
        <v>140.44378169574938</v>
      </c>
    </row>
    <row r="44" spans="1:11" x14ac:dyDescent="0.25">
      <c r="A44" s="1">
        <v>44829</v>
      </c>
      <c r="B44" t="s">
        <v>14</v>
      </c>
      <c r="C44" t="s">
        <v>11</v>
      </c>
      <c r="D44">
        <v>22</v>
      </c>
      <c r="E44">
        <v>14</v>
      </c>
      <c r="F44">
        <f t="shared" si="0"/>
        <v>8</v>
      </c>
      <c r="G44">
        <f t="shared" si="1"/>
        <v>0.98489866674441107</v>
      </c>
      <c r="H44">
        <f t="shared" si="2"/>
        <v>49.211646715844338</v>
      </c>
    </row>
    <row r="45" spans="1:11" x14ac:dyDescent="0.25">
      <c r="A45" s="1">
        <v>44829</v>
      </c>
      <c r="B45" t="s">
        <v>4</v>
      </c>
      <c r="C45" t="s">
        <v>13</v>
      </c>
      <c r="D45">
        <v>8</v>
      </c>
      <c r="E45">
        <v>24</v>
      </c>
      <c r="F45">
        <f t="shared" si="0"/>
        <v>-16</v>
      </c>
      <c r="G45">
        <f t="shared" si="1"/>
        <v>-5.4457595982084968</v>
      </c>
      <c r="H45">
        <f t="shared" si="2"/>
        <v>111.39199045880807</v>
      </c>
    </row>
    <row r="46" spans="1:11" x14ac:dyDescent="0.25">
      <c r="A46" s="1">
        <v>44829</v>
      </c>
      <c r="B46" t="s">
        <v>20</v>
      </c>
      <c r="C46" t="s">
        <v>12</v>
      </c>
      <c r="D46">
        <v>28</v>
      </c>
      <c r="E46">
        <v>24</v>
      </c>
      <c r="F46">
        <f t="shared" si="0"/>
        <v>4</v>
      </c>
      <c r="G46">
        <f t="shared" si="1"/>
        <v>-0.33540287012349257</v>
      </c>
      <c r="H46">
        <f t="shared" si="2"/>
        <v>18.795718046275017</v>
      </c>
    </row>
    <row r="47" spans="1:11" x14ac:dyDescent="0.25">
      <c r="A47" s="1">
        <v>44829</v>
      </c>
      <c r="B47" t="s">
        <v>26</v>
      </c>
      <c r="C47" t="s">
        <v>5</v>
      </c>
      <c r="D47">
        <v>10</v>
      </c>
      <c r="E47">
        <v>38</v>
      </c>
      <c r="F47">
        <f t="shared" si="0"/>
        <v>-28</v>
      </c>
      <c r="G47">
        <f t="shared" si="1"/>
        <v>-0.70965015298131995</v>
      </c>
      <c r="H47">
        <f t="shared" si="2"/>
        <v>744.76319477267259</v>
      </c>
    </row>
    <row r="48" spans="1:11" x14ac:dyDescent="0.25">
      <c r="A48" s="1">
        <v>44829</v>
      </c>
      <c r="B48" t="s">
        <v>29</v>
      </c>
      <c r="C48" t="s">
        <v>21</v>
      </c>
      <c r="D48">
        <v>12</v>
      </c>
      <c r="E48">
        <v>14</v>
      </c>
      <c r="F48">
        <f t="shared" si="0"/>
        <v>-2</v>
      </c>
      <c r="G48">
        <f t="shared" si="1"/>
        <v>-0.6139234744589217</v>
      </c>
      <c r="H48">
        <f t="shared" si="2"/>
        <v>1.9212081346560275</v>
      </c>
    </row>
    <row r="49" spans="1:8" x14ac:dyDescent="0.25">
      <c r="A49" s="1">
        <v>44829</v>
      </c>
      <c r="B49" t="s">
        <v>30</v>
      </c>
      <c r="C49" t="s">
        <v>10</v>
      </c>
      <c r="D49">
        <v>23</v>
      </c>
      <c r="E49">
        <v>27</v>
      </c>
      <c r="F49">
        <f t="shared" si="0"/>
        <v>-4</v>
      </c>
      <c r="G49">
        <f t="shared" si="1"/>
        <v>3.6475562510146951</v>
      </c>
      <c r="H49">
        <f t="shared" si="2"/>
        <v>58.485116612433934</v>
      </c>
    </row>
    <row r="50" spans="1:8" x14ac:dyDescent="0.25">
      <c r="A50" s="1">
        <v>44829</v>
      </c>
      <c r="B50" t="s">
        <v>22</v>
      </c>
      <c r="C50" t="s">
        <v>0</v>
      </c>
      <c r="D50">
        <v>12</v>
      </c>
      <c r="E50">
        <v>20</v>
      </c>
      <c r="F50">
        <f t="shared" si="0"/>
        <v>-8</v>
      </c>
      <c r="G50">
        <f t="shared" si="1"/>
        <v>-0.19272115036007609</v>
      </c>
      <c r="H50">
        <f t="shared" si="2"/>
        <v>60.953603036034892</v>
      </c>
    </row>
    <row r="51" spans="1:8" x14ac:dyDescent="0.25">
      <c r="A51" s="1">
        <v>44829</v>
      </c>
      <c r="B51" t="s">
        <v>31</v>
      </c>
      <c r="C51" t="s">
        <v>9</v>
      </c>
      <c r="D51">
        <v>11</v>
      </c>
      <c r="E51">
        <v>10</v>
      </c>
      <c r="F51">
        <f t="shared" si="0"/>
        <v>1</v>
      </c>
      <c r="G51">
        <f t="shared" si="1"/>
        <v>-10.87193632121401</v>
      </c>
      <c r="H51">
        <f t="shared" si="2"/>
        <v>140.94287201496044</v>
      </c>
    </row>
    <row r="52" spans="1:8" x14ac:dyDescent="0.25">
      <c r="A52" s="1">
        <v>44830</v>
      </c>
      <c r="B52" t="s">
        <v>25</v>
      </c>
      <c r="C52" t="s">
        <v>28</v>
      </c>
      <c r="D52">
        <v>16</v>
      </c>
      <c r="E52">
        <v>23</v>
      </c>
      <c r="F52">
        <f t="shared" si="0"/>
        <v>-7</v>
      </c>
      <c r="G52">
        <f t="shared" si="1"/>
        <v>-4.913878443820785</v>
      </c>
      <c r="H52">
        <f t="shared" si="2"/>
        <v>4.35190314715559</v>
      </c>
    </row>
    <row r="53" spans="1:8" x14ac:dyDescent="0.25">
      <c r="A53" s="1">
        <v>44833</v>
      </c>
      <c r="B53" t="s">
        <v>6</v>
      </c>
      <c r="C53" t="s">
        <v>16</v>
      </c>
      <c r="D53">
        <v>27</v>
      </c>
      <c r="E53">
        <v>15</v>
      </c>
      <c r="F53">
        <f t="shared" si="0"/>
        <v>12</v>
      </c>
      <c r="G53">
        <f t="shared" si="1"/>
        <v>7.0649128130734589</v>
      </c>
      <c r="H53">
        <f t="shared" si="2"/>
        <v>24.35508554256652</v>
      </c>
    </row>
    <row r="54" spans="1:8" x14ac:dyDescent="0.25">
      <c r="A54" s="1">
        <v>44836</v>
      </c>
      <c r="B54" t="s">
        <v>11</v>
      </c>
      <c r="C54" t="s">
        <v>20</v>
      </c>
      <c r="D54">
        <v>25</v>
      </c>
      <c r="E54">
        <v>28</v>
      </c>
      <c r="F54">
        <f t="shared" si="0"/>
        <v>-3</v>
      </c>
      <c r="G54">
        <f t="shared" si="1"/>
        <v>0.90494591716408346</v>
      </c>
      <c r="H54">
        <f t="shared" si="2"/>
        <v>15.248602615976445</v>
      </c>
    </row>
    <row r="55" spans="1:8" x14ac:dyDescent="0.25">
      <c r="A55" s="1">
        <v>44836</v>
      </c>
      <c r="B55" t="s">
        <v>13</v>
      </c>
      <c r="C55" t="s">
        <v>5</v>
      </c>
      <c r="D55">
        <v>29</v>
      </c>
      <c r="E55">
        <v>21</v>
      </c>
      <c r="F55">
        <f t="shared" si="0"/>
        <v>8</v>
      </c>
      <c r="G55">
        <f t="shared" si="1"/>
        <v>6.7035669948360166</v>
      </c>
      <c r="H55">
        <f t="shared" si="2"/>
        <v>1.680738536878517</v>
      </c>
    </row>
    <row r="56" spans="1:8" x14ac:dyDescent="0.25">
      <c r="A56" s="1">
        <v>44836</v>
      </c>
      <c r="B56" t="s">
        <v>12</v>
      </c>
      <c r="C56" t="s">
        <v>30</v>
      </c>
      <c r="D56">
        <v>45</v>
      </c>
      <c r="E56">
        <v>48</v>
      </c>
      <c r="F56">
        <f t="shared" si="0"/>
        <v>-3</v>
      </c>
      <c r="G56">
        <f t="shared" si="1"/>
        <v>4.6884049930078726</v>
      </c>
      <c r="H56">
        <f t="shared" si="2"/>
        <v>59.111571336508383</v>
      </c>
    </row>
    <row r="57" spans="1:8" x14ac:dyDescent="0.25">
      <c r="A57" s="1">
        <v>44836</v>
      </c>
      <c r="B57" t="s">
        <v>19</v>
      </c>
      <c r="C57" t="s">
        <v>24</v>
      </c>
      <c r="D57">
        <v>17</v>
      </c>
      <c r="E57">
        <v>24</v>
      </c>
      <c r="F57">
        <f t="shared" si="0"/>
        <v>-7</v>
      </c>
      <c r="G57">
        <f t="shared" si="1"/>
        <v>-2.9625337755938297</v>
      </c>
      <c r="H57">
        <f t="shared" si="2"/>
        <v>16.301133513220616</v>
      </c>
    </row>
    <row r="58" spans="1:8" x14ac:dyDescent="0.25">
      <c r="A58" s="1">
        <v>44836</v>
      </c>
      <c r="B58" t="s">
        <v>25</v>
      </c>
      <c r="C58" t="s">
        <v>8</v>
      </c>
      <c r="D58">
        <v>20</v>
      </c>
      <c r="E58">
        <v>12</v>
      </c>
      <c r="F58">
        <f t="shared" si="0"/>
        <v>8</v>
      </c>
      <c r="G58">
        <f t="shared" si="1"/>
        <v>8.0605518676276766</v>
      </c>
      <c r="H58">
        <f t="shared" si="2"/>
        <v>3.666528673199671E-3</v>
      </c>
    </row>
    <row r="59" spans="1:8" x14ac:dyDescent="0.25">
      <c r="A59" s="1">
        <v>44836</v>
      </c>
      <c r="B59" t="s">
        <v>7</v>
      </c>
      <c r="C59" t="s">
        <v>2</v>
      </c>
      <c r="D59">
        <v>20</v>
      </c>
      <c r="E59">
        <v>24</v>
      </c>
      <c r="F59">
        <f t="shared" si="0"/>
        <v>-4</v>
      </c>
      <c r="G59">
        <f t="shared" si="1"/>
        <v>0.45666643752139136</v>
      </c>
      <c r="H59">
        <f t="shared" si="2"/>
        <v>19.861875735329615</v>
      </c>
    </row>
    <row r="60" spans="1:8" x14ac:dyDescent="0.25">
      <c r="A60" s="1">
        <v>44836</v>
      </c>
      <c r="B60" t="s">
        <v>3</v>
      </c>
      <c r="C60" t="s">
        <v>1</v>
      </c>
      <c r="D60">
        <v>20</v>
      </c>
      <c r="E60">
        <v>23</v>
      </c>
      <c r="F60">
        <f t="shared" si="0"/>
        <v>-3</v>
      </c>
      <c r="G60">
        <f t="shared" si="1"/>
        <v>-5.8195536625245587</v>
      </c>
      <c r="H60">
        <f t="shared" si="2"/>
        <v>7.9498828558556536</v>
      </c>
    </row>
    <row r="61" spans="1:8" x14ac:dyDescent="0.25">
      <c r="A61" s="1">
        <v>44836</v>
      </c>
      <c r="B61" t="s">
        <v>10</v>
      </c>
      <c r="C61" t="s">
        <v>15</v>
      </c>
      <c r="D61">
        <v>23</v>
      </c>
      <c r="E61">
        <v>20</v>
      </c>
      <c r="F61">
        <f t="shared" si="0"/>
        <v>3</v>
      </c>
      <c r="G61">
        <f t="shared" si="1"/>
        <v>-1.980593828785171E-2</v>
      </c>
      <c r="H61">
        <f t="shared" si="2"/>
        <v>9.1192279049185725</v>
      </c>
    </row>
    <row r="62" spans="1:8" x14ac:dyDescent="0.25">
      <c r="A62" s="1">
        <v>44836</v>
      </c>
      <c r="B62" t="s">
        <v>18</v>
      </c>
      <c r="C62" t="s">
        <v>26</v>
      </c>
      <c r="D62">
        <v>24</v>
      </c>
      <c r="E62">
        <v>34</v>
      </c>
      <c r="F62">
        <f t="shared" si="0"/>
        <v>-10</v>
      </c>
      <c r="G62">
        <f t="shared" si="1"/>
        <v>-5.6268028416553353</v>
      </c>
      <c r="H62">
        <f t="shared" si="2"/>
        <v>19.124853385753852</v>
      </c>
    </row>
    <row r="63" spans="1:8" x14ac:dyDescent="0.25">
      <c r="A63" s="1">
        <v>44836</v>
      </c>
      <c r="B63" t="s">
        <v>28</v>
      </c>
      <c r="C63" t="s">
        <v>4</v>
      </c>
      <c r="D63">
        <v>25</v>
      </c>
      <c r="E63">
        <v>10</v>
      </c>
      <c r="F63">
        <f t="shared" si="0"/>
        <v>15</v>
      </c>
      <c r="G63">
        <f t="shared" si="1"/>
        <v>9.458011031316488</v>
      </c>
      <c r="H63">
        <f t="shared" si="2"/>
        <v>30.713641729009737</v>
      </c>
    </row>
    <row r="64" spans="1:8" x14ac:dyDescent="0.25">
      <c r="A64" s="1">
        <v>44836</v>
      </c>
      <c r="B64" t="s">
        <v>14</v>
      </c>
      <c r="C64" t="s">
        <v>22</v>
      </c>
      <c r="D64">
        <v>16</v>
      </c>
      <c r="E64">
        <v>26</v>
      </c>
      <c r="F64">
        <f t="shared" si="0"/>
        <v>-10</v>
      </c>
      <c r="G64">
        <f t="shared" si="1"/>
        <v>6.0325680426482835</v>
      </c>
      <c r="H64">
        <f t="shared" si="2"/>
        <v>257.04323804214698</v>
      </c>
    </row>
    <row r="65" spans="1:8" x14ac:dyDescent="0.25">
      <c r="A65" s="1">
        <v>44836</v>
      </c>
      <c r="B65" t="s">
        <v>21</v>
      </c>
      <c r="C65" t="s">
        <v>17</v>
      </c>
      <c r="D65">
        <v>27</v>
      </c>
      <c r="E65">
        <v>24</v>
      </c>
      <c r="F65">
        <f t="shared" si="0"/>
        <v>3</v>
      </c>
      <c r="G65">
        <f t="shared" si="1"/>
        <v>0.32520895649037396</v>
      </c>
      <c r="H65">
        <f t="shared" si="2"/>
        <v>7.1545071264393139</v>
      </c>
    </row>
    <row r="66" spans="1:8" x14ac:dyDescent="0.25">
      <c r="A66" s="1">
        <v>44836</v>
      </c>
      <c r="B66" t="s">
        <v>27</v>
      </c>
      <c r="C66" t="s">
        <v>31</v>
      </c>
      <c r="D66">
        <v>32</v>
      </c>
      <c r="E66">
        <v>23</v>
      </c>
      <c r="F66">
        <f t="shared" si="0"/>
        <v>9</v>
      </c>
      <c r="G66">
        <f t="shared" si="1"/>
        <v>4.4778042884005647</v>
      </c>
      <c r="H66">
        <f t="shared" si="2"/>
        <v>20.450254054008322</v>
      </c>
    </row>
    <row r="67" spans="1:8" x14ac:dyDescent="0.25">
      <c r="A67" s="1">
        <v>44836</v>
      </c>
      <c r="B67" t="s">
        <v>29</v>
      </c>
      <c r="C67" t="s">
        <v>23</v>
      </c>
      <c r="D67">
        <v>31</v>
      </c>
      <c r="E67">
        <v>41</v>
      </c>
      <c r="F67">
        <f t="shared" si="0"/>
        <v>-10</v>
      </c>
      <c r="G67">
        <f t="shared" si="1"/>
        <v>-6.5134260431583186</v>
      </c>
      <c r="H67">
        <f t="shared" si="2"/>
        <v>12.156197956526659</v>
      </c>
    </row>
    <row r="68" spans="1:8" x14ac:dyDescent="0.25">
      <c r="A68" s="1">
        <v>44837</v>
      </c>
      <c r="B68" t="s">
        <v>9</v>
      </c>
      <c r="C68" t="s">
        <v>0</v>
      </c>
      <c r="D68">
        <v>24</v>
      </c>
      <c r="E68">
        <v>9</v>
      </c>
      <c r="F68">
        <f t="shared" si="0"/>
        <v>15</v>
      </c>
      <c r="G68">
        <f t="shared" si="1"/>
        <v>13.914511628164535</v>
      </c>
      <c r="H68">
        <f t="shared" si="2"/>
        <v>1.1782850053900094</v>
      </c>
    </row>
    <row r="69" spans="1:8" x14ac:dyDescent="0.25">
      <c r="A69" s="1">
        <v>44840</v>
      </c>
      <c r="B69" t="s">
        <v>31</v>
      </c>
      <c r="C69" t="s">
        <v>19</v>
      </c>
      <c r="D69">
        <v>9</v>
      </c>
      <c r="E69">
        <v>12</v>
      </c>
      <c r="F69">
        <f t="shared" si="0"/>
        <v>-3</v>
      </c>
      <c r="G69">
        <f t="shared" si="1"/>
        <v>5.6136305857651472</v>
      </c>
      <c r="H69">
        <f t="shared" si="2"/>
        <v>74.194631868028836</v>
      </c>
    </row>
    <row r="70" spans="1:8" x14ac:dyDescent="0.25">
      <c r="A70" s="1">
        <v>44843</v>
      </c>
      <c r="B70" t="s">
        <v>21</v>
      </c>
      <c r="C70" t="s">
        <v>25</v>
      </c>
      <c r="D70">
        <v>22</v>
      </c>
      <c r="E70">
        <v>27</v>
      </c>
      <c r="F70">
        <f t="shared" ref="F70:F133" si="3">D70-E70</f>
        <v>-5</v>
      </c>
      <c r="G70">
        <f t="shared" ref="G70:G133" si="4">VLOOKUP(B70,$J$6:$K$37,2,FALSE)-VLOOKUP(C70,$J$6:$K$37,2,FALSE)+$K$5</f>
        <v>2.6926185851234914</v>
      </c>
      <c r="H70">
        <f t="shared" ref="H70:H133" si="5">(F70-G70)^2</f>
        <v>59.176380696187344</v>
      </c>
    </row>
    <row r="71" spans="1:8" x14ac:dyDescent="0.25">
      <c r="A71" s="1">
        <v>44843</v>
      </c>
      <c r="B71" t="s">
        <v>11</v>
      </c>
      <c r="C71" t="s">
        <v>30</v>
      </c>
      <c r="D71">
        <v>39</v>
      </c>
      <c r="E71">
        <v>32</v>
      </c>
      <c r="F71">
        <f t="shared" si="3"/>
        <v>7</v>
      </c>
      <c r="G71">
        <f t="shared" si="4"/>
        <v>1.2851082795868709</v>
      </c>
      <c r="H71">
        <f t="shared" si="5"/>
        <v>32.65998737604653</v>
      </c>
    </row>
    <row r="72" spans="1:8" x14ac:dyDescent="0.25">
      <c r="A72" s="1">
        <v>44843</v>
      </c>
      <c r="B72" t="s">
        <v>29</v>
      </c>
      <c r="C72" t="s">
        <v>10</v>
      </c>
      <c r="D72">
        <v>21</v>
      </c>
      <c r="E72">
        <v>15</v>
      </c>
      <c r="F72">
        <f t="shared" si="3"/>
        <v>6</v>
      </c>
      <c r="G72">
        <f t="shared" si="4"/>
        <v>1.850097589338906</v>
      </c>
      <c r="H72">
        <f t="shared" si="5"/>
        <v>17.221690018010754</v>
      </c>
    </row>
    <row r="73" spans="1:8" x14ac:dyDescent="0.25">
      <c r="A73" s="1">
        <v>44843</v>
      </c>
      <c r="B73" t="s">
        <v>15</v>
      </c>
      <c r="C73" t="s">
        <v>26</v>
      </c>
      <c r="D73">
        <v>28</v>
      </c>
      <c r="E73">
        <v>30</v>
      </c>
      <c r="F73">
        <f t="shared" si="3"/>
        <v>-2</v>
      </c>
      <c r="G73">
        <f t="shared" si="4"/>
        <v>2.7871538362564667</v>
      </c>
      <c r="H73">
        <f t="shared" si="5"/>
        <v>22.916841851985005</v>
      </c>
    </row>
    <row r="74" spans="1:8" x14ac:dyDescent="0.25">
      <c r="A74" s="1">
        <v>44843</v>
      </c>
      <c r="B74" t="s">
        <v>4</v>
      </c>
      <c r="C74" t="s">
        <v>24</v>
      </c>
      <c r="D74">
        <v>17</v>
      </c>
      <c r="E74">
        <v>21</v>
      </c>
      <c r="F74">
        <f t="shared" si="3"/>
        <v>-4</v>
      </c>
      <c r="G74">
        <f t="shared" si="4"/>
        <v>4.6901744904956404</v>
      </c>
      <c r="H74">
        <f t="shared" si="5"/>
        <v>75.519132675261147</v>
      </c>
    </row>
    <row r="75" spans="1:8" x14ac:dyDescent="0.25">
      <c r="A75" s="1">
        <v>44843</v>
      </c>
      <c r="B75" t="s">
        <v>1</v>
      </c>
      <c r="C75" t="s">
        <v>7</v>
      </c>
      <c r="D75">
        <v>38</v>
      </c>
      <c r="E75">
        <v>3</v>
      </c>
      <c r="F75">
        <f t="shared" si="3"/>
        <v>35</v>
      </c>
      <c r="G75">
        <f t="shared" si="4"/>
        <v>13.687946217798517</v>
      </c>
      <c r="H75">
        <f t="shared" si="5"/>
        <v>454.20363641544844</v>
      </c>
    </row>
    <row r="76" spans="1:8" x14ac:dyDescent="0.25">
      <c r="A76" s="1">
        <v>44843</v>
      </c>
      <c r="B76" t="s">
        <v>2</v>
      </c>
      <c r="C76" t="s">
        <v>16</v>
      </c>
      <c r="D76">
        <v>40</v>
      </c>
      <c r="E76">
        <v>17</v>
      </c>
      <c r="F76">
        <f t="shared" si="3"/>
        <v>23</v>
      </c>
      <c r="G76">
        <f t="shared" si="4"/>
        <v>0.92887217937387012</v>
      </c>
      <c r="H76">
        <f t="shared" si="5"/>
        <v>487.13468327441677</v>
      </c>
    </row>
    <row r="77" spans="1:8" x14ac:dyDescent="0.25">
      <c r="A77" s="1">
        <v>44843</v>
      </c>
      <c r="B77" t="s">
        <v>5</v>
      </c>
      <c r="C77" t="s">
        <v>18</v>
      </c>
      <c r="D77">
        <v>6</v>
      </c>
      <c r="E77">
        <v>13</v>
      </c>
      <c r="F77">
        <f t="shared" si="3"/>
        <v>-7</v>
      </c>
      <c r="G77">
        <f t="shared" si="4"/>
        <v>12.295712635329044</v>
      </c>
      <c r="H77">
        <f t="shared" si="5"/>
        <v>372.32452610519698</v>
      </c>
    </row>
    <row r="78" spans="1:8" x14ac:dyDescent="0.25">
      <c r="A78" s="1">
        <v>44843</v>
      </c>
      <c r="B78" t="s">
        <v>20</v>
      </c>
      <c r="C78" t="s">
        <v>8</v>
      </c>
      <c r="D78">
        <v>29</v>
      </c>
      <c r="E78">
        <v>22</v>
      </c>
      <c r="F78">
        <f t="shared" si="3"/>
        <v>7</v>
      </c>
      <c r="G78">
        <f t="shared" si="4"/>
        <v>8.3440282419292284</v>
      </c>
      <c r="H78">
        <f t="shared" si="5"/>
        <v>1.8064119151033726</v>
      </c>
    </row>
    <row r="79" spans="1:8" x14ac:dyDescent="0.25">
      <c r="A79" s="1">
        <v>44843</v>
      </c>
      <c r="B79" t="s">
        <v>17</v>
      </c>
      <c r="C79" t="s">
        <v>12</v>
      </c>
      <c r="D79">
        <v>29</v>
      </c>
      <c r="E79">
        <v>0</v>
      </c>
      <c r="F79">
        <f t="shared" si="3"/>
        <v>29</v>
      </c>
      <c r="G79">
        <f t="shared" si="4"/>
        <v>1.7485303842080719</v>
      </c>
      <c r="H79">
        <f t="shared" si="5"/>
        <v>742.64259622043073</v>
      </c>
    </row>
    <row r="80" spans="1:8" x14ac:dyDescent="0.25">
      <c r="A80" s="1">
        <v>44843</v>
      </c>
      <c r="B80" t="s">
        <v>14</v>
      </c>
      <c r="C80" t="s">
        <v>9</v>
      </c>
      <c r="D80">
        <v>15</v>
      </c>
      <c r="E80">
        <v>37</v>
      </c>
      <c r="F80">
        <f t="shared" si="3"/>
        <v>-22</v>
      </c>
      <c r="G80">
        <f t="shared" si="4"/>
        <v>-8.0746647358763273</v>
      </c>
      <c r="H80">
        <f t="shared" si="5"/>
        <v>193.91496221824633</v>
      </c>
    </row>
    <row r="81" spans="1:8" x14ac:dyDescent="0.25">
      <c r="A81" s="1">
        <v>44843</v>
      </c>
      <c r="B81" t="s">
        <v>22</v>
      </c>
      <c r="C81" t="s">
        <v>13</v>
      </c>
      <c r="D81">
        <v>17</v>
      </c>
      <c r="E81">
        <v>20</v>
      </c>
      <c r="F81">
        <f t="shared" si="3"/>
        <v>-3</v>
      </c>
      <c r="G81">
        <f t="shared" si="4"/>
        <v>-10.720133735843417</v>
      </c>
      <c r="H81">
        <f t="shared" si="5"/>
        <v>59.600464899307632</v>
      </c>
    </row>
    <row r="82" spans="1:8" x14ac:dyDescent="0.25">
      <c r="A82" s="1">
        <v>44843</v>
      </c>
      <c r="B82" t="s">
        <v>0</v>
      </c>
      <c r="C82" t="s">
        <v>28</v>
      </c>
      <c r="D82">
        <v>10</v>
      </c>
      <c r="E82">
        <v>22</v>
      </c>
      <c r="F82">
        <f t="shared" si="3"/>
        <v>-12</v>
      </c>
      <c r="G82">
        <f t="shared" si="4"/>
        <v>-8.5804043778989456</v>
      </c>
      <c r="H82">
        <f t="shared" si="5"/>
        <v>11.693634218692697</v>
      </c>
    </row>
    <row r="83" spans="1:8" x14ac:dyDescent="0.25">
      <c r="A83" s="1">
        <v>44843</v>
      </c>
      <c r="B83" t="s">
        <v>3</v>
      </c>
      <c r="C83" t="s">
        <v>6</v>
      </c>
      <c r="D83">
        <v>19</v>
      </c>
      <c r="E83">
        <v>17</v>
      </c>
      <c r="F83">
        <f t="shared" si="3"/>
        <v>2</v>
      </c>
      <c r="G83">
        <f t="shared" si="4"/>
        <v>-1.7838214013658327</v>
      </c>
      <c r="H83">
        <f t="shared" si="5"/>
        <v>14.317304397434095</v>
      </c>
    </row>
    <row r="84" spans="1:8" x14ac:dyDescent="0.25">
      <c r="A84" s="1">
        <v>44844</v>
      </c>
      <c r="B84" t="s">
        <v>23</v>
      </c>
      <c r="C84" t="s">
        <v>27</v>
      </c>
      <c r="D84">
        <v>30</v>
      </c>
      <c r="E84">
        <v>29</v>
      </c>
      <c r="F84">
        <f t="shared" si="3"/>
        <v>1</v>
      </c>
      <c r="G84">
        <f t="shared" si="4"/>
        <v>10.69752713324235</v>
      </c>
      <c r="H84">
        <f t="shared" si="5"/>
        <v>94.042032499971583</v>
      </c>
    </row>
    <row r="85" spans="1:8" x14ac:dyDescent="0.25">
      <c r="A85" s="1">
        <v>44847</v>
      </c>
      <c r="B85" t="s">
        <v>8</v>
      </c>
      <c r="C85" t="s">
        <v>4</v>
      </c>
      <c r="D85">
        <v>7</v>
      </c>
      <c r="E85">
        <v>12</v>
      </c>
      <c r="F85">
        <f t="shared" si="3"/>
        <v>-5</v>
      </c>
      <c r="G85">
        <f t="shared" si="4"/>
        <v>-3.5164192801319718</v>
      </c>
      <c r="H85">
        <f t="shared" si="5"/>
        <v>2.2010117523641366</v>
      </c>
    </row>
    <row r="86" spans="1:8" x14ac:dyDescent="0.25">
      <c r="A86" s="1">
        <v>44850</v>
      </c>
      <c r="B86" t="s">
        <v>10</v>
      </c>
      <c r="C86" t="s">
        <v>9</v>
      </c>
      <c r="D86">
        <v>28</v>
      </c>
      <c r="E86">
        <v>14</v>
      </c>
      <c r="F86">
        <f t="shared" si="3"/>
        <v>14</v>
      </c>
      <c r="G86">
        <f t="shared" si="4"/>
        <v>-8.0329682925299135</v>
      </c>
      <c r="H86">
        <f t="shared" si="5"/>
        <v>485.45169177962862</v>
      </c>
    </row>
    <row r="87" spans="1:8" x14ac:dyDescent="0.25">
      <c r="A87" s="1">
        <v>44850</v>
      </c>
      <c r="B87" t="s">
        <v>11</v>
      </c>
      <c r="C87" t="s">
        <v>6</v>
      </c>
      <c r="D87">
        <v>26</v>
      </c>
      <c r="E87">
        <v>30</v>
      </c>
      <c r="F87">
        <f t="shared" si="3"/>
        <v>-4</v>
      </c>
      <c r="G87">
        <f t="shared" si="4"/>
        <v>-6.0847505711689589</v>
      </c>
      <c r="H87">
        <f t="shared" si="5"/>
        <v>4.3461849439893001</v>
      </c>
    </row>
    <row r="88" spans="1:8" x14ac:dyDescent="0.25">
      <c r="A88" s="1">
        <v>44850</v>
      </c>
      <c r="B88" t="s">
        <v>19</v>
      </c>
      <c r="C88" t="s">
        <v>5</v>
      </c>
      <c r="D88">
        <v>34</v>
      </c>
      <c r="E88">
        <v>27</v>
      </c>
      <c r="F88">
        <f t="shared" si="3"/>
        <v>7</v>
      </c>
      <c r="G88">
        <f t="shared" si="4"/>
        <v>-8.3813207496927458</v>
      </c>
      <c r="H88">
        <f t="shared" si="5"/>
        <v>236.5850280049286</v>
      </c>
    </row>
    <row r="89" spans="1:8" x14ac:dyDescent="0.25">
      <c r="A89" s="1">
        <v>44850</v>
      </c>
      <c r="B89" t="s">
        <v>7</v>
      </c>
      <c r="C89" t="s">
        <v>29</v>
      </c>
      <c r="D89">
        <v>20</v>
      </c>
      <c r="E89">
        <v>18</v>
      </c>
      <c r="F89">
        <f t="shared" si="3"/>
        <v>2</v>
      </c>
      <c r="G89">
        <f t="shared" si="4"/>
        <v>3.4879433162534199</v>
      </c>
      <c r="H89">
        <f t="shared" si="5"/>
        <v>2.2139753123832246</v>
      </c>
    </row>
    <row r="90" spans="1:8" x14ac:dyDescent="0.25">
      <c r="A90" s="1">
        <v>44850</v>
      </c>
      <c r="B90" t="s">
        <v>15</v>
      </c>
      <c r="C90" t="s">
        <v>17</v>
      </c>
      <c r="D90">
        <v>15</v>
      </c>
      <c r="E90">
        <v>38</v>
      </c>
      <c r="F90">
        <f t="shared" si="3"/>
        <v>-23</v>
      </c>
      <c r="G90">
        <f t="shared" si="4"/>
        <v>-0.13258628878880607</v>
      </c>
      <c r="H90">
        <f t="shared" si="5"/>
        <v>522.91860983968968</v>
      </c>
    </row>
    <row r="91" spans="1:8" x14ac:dyDescent="0.25">
      <c r="A91" s="1">
        <v>44850</v>
      </c>
      <c r="B91" t="s">
        <v>16</v>
      </c>
      <c r="C91" t="s">
        <v>20</v>
      </c>
      <c r="D91">
        <v>16</v>
      </c>
      <c r="E91">
        <v>24</v>
      </c>
      <c r="F91">
        <f t="shared" si="3"/>
        <v>-8</v>
      </c>
      <c r="G91">
        <f t="shared" si="4"/>
        <v>3.897623435721175</v>
      </c>
      <c r="H91">
        <f t="shared" si="5"/>
        <v>141.55344341822175</v>
      </c>
    </row>
    <row r="92" spans="1:8" x14ac:dyDescent="0.25">
      <c r="A92" s="1">
        <v>44850</v>
      </c>
      <c r="B92" t="s">
        <v>21</v>
      </c>
      <c r="C92" t="s">
        <v>2</v>
      </c>
      <c r="D92">
        <v>10</v>
      </c>
      <c r="E92">
        <v>27</v>
      </c>
      <c r="F92">
        <f t="shared" si="3"/>
        <v>-17</v>
      </c>
      <c r="G92">
        <f t="shared" si="4"/>
        <v>1.5554863561884864</v>
      </c>
      <c r="H92">
        <f t="shared" si="5"/>
        <v>344.30607391469704</v>
      </c>
    </row>
    <row r="93" spans="1:8" x14ac:dyDescent="0.25">
      <c r="A93" s="1">
        <v>44850</v>
      </c>
      <c r="B93" t="s">
        <v>25</v>
      </c>
      <c r="C93" t="s">
        <v>3</v>
      </c>
      <c r="D93">
        <v>24</v>
      </c>
      <c r="E93">
        <v>20</v>
      </c>
      <c r="F93">
        <f t="shared" si="3"/>
        <v>4</v>
      </c>
      <c r="G93">
        <f t="shared" si="4"/>
        <v>-1.5165117008071687</v>
      </c>
      <c r="H93">
        <f t="shared" si="5"/>
        <v>30.431901345142396</v>
      </c>
    </row>
    <row r="94" spans="1:8" x14ac:dyDescent="0.25">
      <c r="A94" s="1">
        <v>44850</v>
      </c>
      <c r="B94" t="s">
        <v>30</v>
      </c>
      <c r="C94" t="s">
        <v>22</v>
      </c>
      <c r="D94">
        <v>19</v>
      </c>
      <c r="E94">
        <v>9</v>
      </c>
      <c r="F94">
        <f t="shared" si="3"/>
        <v>10</v>
      </c>
      <c r="G94">
        <f t="shared" si="4"/>
        <v>7.7354008567785941</v>
      </c>
      <c r="H94">
        <f t="shared" si="5"/>
        <v>5.1284092794791256</v>
      </c>
    </row>
    <row r="95" spans="1:8" x14ac:dyDescent="0.25">
      <c r="A95" s="1">
        <v>44850</v>
      </c>
      <c r="B95" t="s">
        <v>0</v>
      </c>
      <c r="C95" t="s">
        <v>14</v>
      </c>
      <c r="D95">
        <v>24</v>
      </c>
      <c r="E95">
        <v>10</v>
      </c>
      <c r="F95">
        <f t="shared" si="3"/>
        <v>14</v>
      </c>
      <c r="G95">
        <f t="shared" si="4"/>
        <v>0.11941274840418181</v>
      </c>
      <c r="H95">
        <f t="shared" si="5"/>
        <v>192.67070244916434</v>
      </c>
    </row>
    <row r="96" spans="1:8" x14ac:dyDescent="0.25">
      <c r="A96" s="1">
        <v>44850</v>
      </c>
      <c r="B96" t="s">
        <v>23</v>
      </c>
      <c r="C96" t="s">
        <v>1</v>
      </c>
      <c r="D96">
        <v>20</v>
      </c>
      <c r="E96">
        <v>24</v>
      </c>
      <c r="F96">
        <f t="shared" si="3"/>
        <v>-4</v>
      </c>
      <c r="G96">
        <f t="shared" si="4"/>
        <v>-2.7167839699704324</v>
      </c>
      <c r="H96">
        <f t="shared" si="5"/>
        <v>1.6466433797248443</v>
      </c>
    </row>
    <row r="97" spans="1:8" x14ac:dyDescent="0.25">
      <c r="A97" s="1">
        <v>44850</v>
      </c>
      <c r="B97" t="s">
        <v>13</v>
      </c>
      <c r="C97" t="s">
        <v>28</v>
      </c>
      <c r="D97">
        <v>26</v>
      </c>
      <c r="E97">
        <v>17</v>
      </c>
      <c r="F97">
        <f t="shared" si="3"/>
        <v>9</v>
      </c>
      <c r="G97">
        <f t="shared" si="4"/>
        <v>1.9470082075843971</v>
      </c>
      <c r="H97">
        <f t="shared" si="5"/>
        <v>49.74469322388186</v>
      </c>
    </row>
    <row r="98" spans="1:8" x14ac:dyDescent="0.25">
      <c r="A98" s="1">
        <v>44851</v>
      </c>
      <c r="B98" t="s">
        <v>26</v>
      </c>
      <c r="C98" t="s">
        <v>31</v>
      </c>
      <c r="D98">
        <v>19</v>
      </c>
      <c r="E98">
        <v>16</v>
      </c>
      <c r="F98">
        <f t="shared" si="3"/>
        <v>3</v>
      </c>
      <c r="G98">
        <f t="shared" si="4"/>
        <v>6.0308797714078715</v>
      </c>
      <c r="H98">
        <f t="shared" si="5"/>
        <v>9.1862321887294307</v>
      </c>
    </row>
    <row r="99" spans="1:8" x14ac:dyDescent="0.25">
      <c r="A99" s="1">
        <v>44854</v>
      </c>
      <c r="B99" t="s">
        <v>22</v>
      </c>
      <c r="C99" t="s">
        <v>11</v>
      </c>
      <c r="D99">
        <v>42</v>
      </c>
      <c r="E99">
        <v>34</v>
      </c>
      <c r="F99">
        <f t="shared" si="3"/>
        <v>8</v>
      </c>
      <c r="G99">
        <f t="shared" si="4"/>
        <v>-3.061249495673076</v>
      </c>
      <c r="H99">
        <f t="shared" si="5"/>
        <v>122.35124040552788</v>
      </c>
    </row>
    <row r="100" spans="1:8" x14ac:dyDescent="0.25">
      <c r="A100" s="1">
        <v>44857</v>
      </c>
      <c r="B100" t="s">
        <v>4</v>
      </c>
      <c r="C100" t="s">
        <v>21</v>
      </c>
      <c r="D100">
        <v>23</v>
      </c>
      <c r="E100">
        <v>21</v>
      </c>
      <c r="F100">
        <f t="shared" si="3"/>
        <v>2</v>
      </c>
      <c r="G100">
        <f t="shared" si="4"/>
        <v>0.70892834830399054</v>
      </c>
      <c r="H100">
        <f t="shared" si="5"/>
        <v>1.6668660098130619</v>
      </c>
    </row>
    <row r="101" spans="1:8" x14ac:dyDescent="0.25">
      <c r="A101" s="1">
        <v>44857</v>
      </c>
      <c r="B101" t="s">
        <v>28</v>
      </c>
      <c r="C101" t="s">
        <v>12</v>
      </c>
      <c r="D101">
        <v>24</v>
      </c>
      <c r="E101">
        <v>6</v>
      </c>
      <c r="F101">
        <f t="shared" si="3"/>
        <v>18</v>
      </c>
      <c r="G101">
        <f t="shared" si="4"/>
        <v>6.2814190796265361</v>
      </c>
      <c r="H101">
        <f t="shared" si="5"/>
        <v>137.32513878734099</v>
      </c>
    </row>
    <row r="102" spans="1:8" x14ac:dyDescent="0.25">
      <c r="A102" s="1">
        <v>44857</v>
      </c>
      <c r="B102" t="s">
        <v>6</v>
      </c>
      <c r="C102" t="s">
        <v>10</v>
      </c>
      <c r="D102">
        <v>35</v>
      </c>
      <c r="E102">
        <v>17</v>
      </c>
      <c r="F102">
        <f t="shared" si="3"/>
        <v>18</v>
      </c>
      <c r="G102">
        <f t="shared" si="4"/>
        <v>11.017415101770524</v>
      </c>
      <c r="H102">
        <f t="shared" si="5"/>
        <v>48.756491860982337</v>
      </c>
    </row>
    <row r="103" spans="1:8" x14ac:dyDescent="0.25">
      <c r="A103" s="1">
        <v>44857</v>
      </c>
      <c r="B103" t="s">
        <v>14</v>
      </c>
      <c r="C103" t="s">
        <v>29</v>
      </c>
      <c r="D103">
        <v>21</v>
      </c>
      <c r="E103">
        <v>3</v>
      </c>
      <c r="F103">
        <f t="shared" si="3"/>
        <v>18</v>
      </c>
      <c r="G103">
        <f t="shared" si="4"/>
        <v>2.0810457277762744</v>
      </c>
      <c r="H103">
        <f t="shared" si="5"/>
        <v>253.41310512115001</v>
      </c>
    </row>
    <row r="104" spans="1:8" x14ac:dyDescent="0.25">
      <c r="A104" s="1">
        <v>44857</v>
      </c>
      <c r="B104" t="s">
        <v>3</v>
      </c>
      <c r="C104" t="s">
        <v>15</v>
      </c>
      <c r="D104">
        <v>23</v>
      </c>
      <c r="E104">
        <v>20</v>
      </c>
      <c r="F104">
        <f t="shared" si="3"/>
        <v>3</v>
      </c>
      <c r="G104">
        <f t="shared" si="4"/>
        <v>5.2409480016552461</v>
      </c>
      <c r="H104">
        <f t="shared" si="5"/>
        <v>5.0218479461226408</v>
      </c>
    </row>
    <row r="105" spans="1:8" x14ac:dyDescent="0.25">
      <c r="A105" s="1">
        <v>44857</v>
      </c>
      <c r="B105" t="s">
        <v>5</v>
      </c>
      <c r="C105" t="s">
        <v>25</v>
      </c>
      <c r="D105">
        <v>17</v>
      </c>
      <c r="E105">
        <v>23</v>
      </c>
      <c r="F105">
        <f t="shared" si="3"/>
        <v>-6</v>
      </c>
      <c r="G105">
        <f t="shared" si="4"/>
        <v>4.1301594170307574</v>
      </c>
      <c r="H105">
        <f t="shared" si="5"/>
        <v>102.62012981445693</v>
      </c>
    </row>
    <row r="106" spans="1:8" x14ac:dyDescent="0.25">
      <c r="A106" s="1">
        <v>44857</v>
      </c>
      <c r="B106" t="s">
        <v>24</v>
      </c>
      <c r="C106" t="s">
        <v>19</v>
      </c>
      <c r="D106">
        <v>19</v>
      </c>
      <c r="E106">
        <v>10</v>
      </c>
      <c r="F106">
        <f t="shared" si="3"/>
        <v>9</v>
      </c>
      <c r="G106">
        <f t="shared" si="4"/>
        <v>6.9353735360554225</v>
      </c>
      <c r="H106">
        <f t="shared" si="5"/>
        <v>4.2626824356202899</v>
      </c>
    </row>
    <row r="107" spans="1:8" x14ac:dyDescent="0.25">
      <c r="A107" s="1">
        <v>44857</v>
      </c>
      <c r="B107" t="s">
        <v>31</v>
      </c>
      <c r="C107" t="s">
        <v>2</v>
      </c>
      <c r="D107">
        <v>9</v>
      </c>
      <c r="E107">
        <v>16</v>
      </c>
      <c r="F107">
        <f t="shared" si="3"/>
        <v>-7</v>
      </c>
      <c r="G107">
        <f t="shared" si="4"/>
        <v>-3.7475027362934386</v>
      </c>
      <c r="H107">
        <f t="shared" si="5"/>
        <v>10.578738450418669</v>
      </c>
    </row>
    <row r="108" spans="1:8" x14ac:dyDescent="0.25">
      <c r="A108" s="1">
        <v>44857</v>
      </c>
      <c r="B108" t="s">
        <v>27</v>
      </c>
      <c r="C108" t="s">
        <v>18</v>
      </c>
      <c r="D108">
        <v>38</v>
      </c>
      <c r="E108">
        <v>20</v>
      </c>
      <c r="F108">
        <f t="shared" si="3"/>
        <v>18</v>
      </c>
      <c r="G108">
        <f t="shared" si="4"/>
        <v>8.0465671191096213</v>
      </c>
      <c r="H108">
        <f t="shared" si="5"/>
        <v>99.070826114389746</v>
      </c>
    </row>
    <row r="109" spans="1:8" x14ac:dyDescent="0.25">
      <c r="A109" s="1">
        <v>44857</v>
      </c>
      <c r="B109" t="s">
        <v>9</v>
      </c>
      <c r="C109" t="s">
        <v>23</v>
      </c>
      <c r="D109">
        <v>23</v>
      </c>
      <c r="E109">
        <v>44</v>
      </c>
      <c r="F109">
        <f t="shared" si="3"/>
        <v>-21</v>
      </c>
      <c r="G109">
        <f t="shared" si="4"/>
        <v>3.6422844204942821</v>
      </c>
      <c r="H109">
        <f t="shared" si="5"/>
        <v>607.24218146053522</v>
      </c>
    </row>
    <row r="110" spans="1:8" x14ac:dyDescent="0.25">
      <c r="A110" s="1">
        <v>44857</v>
      </c>
      <c r="B110" t="s">
        <v>26</v>
      </c>
      <c r="C110" t="s">
        <v>30</v>
      </c>
      <c r="D110">
        <v>23</v>
      </c>
      <c r="E110">
        <v>37</v>
      </c>
      <c r="F110">
        <f t="shared" si="3"/>
        <v>-14</v>
      </c>
      <c r="G110">
        <f t="shared" si="4"/>
        <v>1.5307753719398758</v>
      </c>
      <c r="H110">
        <f t="shared" si="5"/>
        <v>241.20498365365421</v>
      </c>
    </row>
    <row r="111" spans="1:8" x14ac:dyDescent="0.25">
      <c r="A111" s="1">
        <v>44857</v>
      </c>
      <c r="B111" t="s">
        <v>16</v>
      </c>
      <c r="C111" t="s">
        <v>7</v>
      </c>
      <c r="D111">
        <v>16</v>
      </c>
      <c r="E111">
        <v>10</v>
      </c>
      <c r="F111">
        <f t="shared" si="3"/>
        <v>6</v>
      </c>
      <c r="G111">
        <f t="shared" si="4"/>
        <v>4.5737210237971277</v>
      </c>
      <c r="H111">
        <f t="shared" si="5"/>
        <v>2.0342717179583136</v>
      </c>
    </row>
    <row r="112" spans="1:8" x14ac:dyDescent="0.25">
      <c r="A112" s="1">
        <v>44858</v>
      </c>
      <c r="B112" t="s">
        <v>17</v>
      </c>
      <c r="C112" t="s">
        <v>8</v>
      </c>
      <c r="D112">
        <v>14</v>
      </c>
      <c r="E112">
        <v>33</v>
      </c>
      <c r="F112">
        <f t="shared" si="3"/>
        <v>-19</v>
      </c>
      <c r="G112">
        <f t="shared" si="4"/>
        <v>10.427961496260794</v>
      </c>
      <c r="H112">
        <f t="shared" si="5"/>
        <v>866.00491782540769</v>
      </c>
    </row>
    <row r="113" spans="1:8" x14ac:dyDescent="0.25">
      <c r="A113" s="1">
        <v>44861</v>
      </c>
      <c r="B113" t="s">
        <v>29</v>
      </c>
      <c r="C113" t="s">
        <v>3</v>
      </c>
      <c r="D113">
        <v>22</v>
      </c>
      <c r="E113">
        <v>27</v>
      </c>
      <c r="F113">
        <f t="shared" si="3"/>
        <v>-5</v>
      </c>
      <c r="G113">
        <f t="shared" si="4"/>
        <v>-3.4106563506041923</v>
      </c>
      <c r="H113">
        <f t="shared" si="5"/>
        <v>2.5260132358747844</v>
      </c>
    </row>
    <row r="114" spans="1:8" x14ac:dyDescent="0.25">
      <c r="A114" s="1">
        <v>44864</v>
      </c>
      <c r="B114" t="s">
        <v>5</v>
      </c>
      <c r="C114" t="s">
        <v>31</v>
      </c>
      <c r="D114">
        <v>17</v>
      </c>
      <c r="E114">
        <v>21</v>
      </c>
      <c r="F114">
        <f t="shared" si="3"/>
        <v>-4</v>
      </c>
      <c r="G114">
        <f t="shared" si="4"/>
        <v>8.7269498046199878</v>
      </c>
      <c r="H114">
        <f t="shared" si="5"/>
        <v>161.97525132931673</v>
      </c>
    </row>
    <row r="115" spans="1:8" x14ac:dyDescent="0.25">
      <c r="A115" s="1">
        <v>44864</v>
      </c>
      <c r="B115" t="s">
        <v>11</v>
      </c>
      <c r="C115" t="s">
        <v>27</v>
      </c>
      <c r="D115">
        <v>24</v>
      </c>
      <c r="E115">
        <v>0</v>
      </c>
      <c r="F115">
        <f t="shared" si="3"/>
        <v>24</v>
      </c>
      <c r="G115">
        <f t="shared" si="4"/>
        <v>3.2938282708850983</v>
      </c>
      <c r="H115">
        <f t="shared" si="5"/>
        <v>428.74554767559727</v>
      </c>
    </row>
    <row r="116" spans="1:8" x14ac:dyDescent="0.25">
      <c r="A116" s="1">
        <v>44864</v>
      </c>
      <c r="B116" t="s">
        <v>2</v>
      </c>
      <c r="C116" t="s">
        <v>17</v>
      </c>
      <c r="D116">
        <v>17</v>
      </c>
      <c r="E116">
        <v>22</v>
      </c>
      <c r="F116">
        <f t="shared" si="3"/>
        <v>-5</v>
      </c>
      <c r="G116">
        <f t="shared" si="4"/>
        <v>0.75614248053268396</v>
      </c>
      <c r="H116">
        <f t="shared" si="5"/>
        <v>33.133176256192968</v>
      </c>
    </row>
    <row r="117" spans="1:8" x14ac:dyDescent="0.25">
      <c r="A117" s="1">
        <v>44864</v>
      </c>
      <c r="B117" t="s">
        <v>28</v>
      </c>
      <c r="C117" t="s">
        <v>8</v>
      </c>
      <c r="D117">
        <v>49</v>
      </c>
      <c r="E117">
        <v>29</v>
      </c>
      <c r="F117">
        <f t="shared" si="3"/>
        <v>20</v>
      </c>
      <c r="G117">
        <f t="shared" si="4"/>
        <v>14.960850191679258</v>
      </c>
      <c r="H117">
        <f t="shared" si="5"/>
        <v>25.393030790698973</v>
      </c>
    </row>
    <row r="118" spans="1:8" x14ac:dyDescent="0.25">
      <c r="A118" s="1">
        <v>44864</v>
      </c>
      <c r="B118" t="s">
        <v>13</v>
      </c>
      <c r="C118" t="s">
        <v>7</v>
      </c>
      <c r="D118">
        <v>35</v>
      </c>
      <c r="E118">
        <v>13</v>
      </c>
      <c r="F118">
        <f t="shared" si="3"/>
        <v>22</v>
      </c>
      <c r="G118">
        <f t="shared" si="4"/>
        <v>9.2399277454103785</v>
      </c>
      <c r="H118">
        <f t="shared" si="5"/>
        <v>162.81944394234787</v>
      </c>
    </row>
    <row r="119" spans="1:8" x14ac:dyDescent="0.25">
      <c r="A119" s="1">
        <v>44864</v>
      </c>
      <c r="B119" t="s">
        <v>20</v>
      </c>
      <c r="C119" t="s">
        <v>22</v>
      </c>
      <c r="D119">
        <v>34</v>
      </c>
      <c r="E119">
        <v>26</v>
      </c>
      <c r="F119">
        <f t="shared" si="3"/>
        <v>8</v>
      </c>
      <c r="G119">
        <f t="shared" si="4"/>
        <v>8.1155632192013805</v>
      </c>
      <c r="H119">
        <f t="shared" si="5"/>
        <v>1.335485763218631E-2</v>
      </c>
    </row>
    <row r="120" spans="1:8" x14ac:dyDescent="0.25">
      <c r="A120" s="1">
        <v>44864</v>
      </c>
      <c r="B120" t="s">
        <v>10</v>
      </c>
      <c r="C120" t="s">
        <v>14</v>
      </c>
      <c r="D120">
        <v>37</v>
      </c>
      <c r="E120">
        <v>34</v>
      </c>
      <c r="F120">
        <f t="shared" si="3"/>
        <v>3</v>
      </c>
      <c r="G120">
        <f t="shared" si="4"/>
        <v>2.0281163235772088</v>
      </c>
      <c r="H120">
        <f t="shared" si="5"/>
        <v>0.94455788049708067</v>
      </c>
    </row>
    <row r="121" spans="1:8" x14ac:dyDescent="0.25">
      <c r="A121" s="1">
        <v>44864</v>
      </c>
      <c r="B121" t="s">
        <v>12</v>
      </c>
      <c r="C121" t="s">
        <v>16</v>
      </c>
      <c r="D121">
        <v>27</v>
      </c>
      <c r="E121">
        <v>31</v>
      </c>
      <c r="F121">
        <f t="shared" si="3"/>
        <v>-4</v>
      </c>
      <c r="G121">
        <f t="shared" si="4"/>
        <v>2.3970390750947068</v>
      </c>
      <c r="H121">
        <f t="shared" si="5"/>
        <v>40.922108928288544</v>
      </c>
    </row>
    <row r="122" spans="1:8" x14ac:dyDescent="0.25">
      <c r="A122" s="1">
        <v>44864</v>
      </c>
      <c r="B122" t="s">
        <v>18</v>
      </c>
      <c r="C122" t="s">
        <v>24</v>
      </c>
      <c r="D122">
        <v>10</v>
      </c>
      <c r="E122">
        <v>17</v>
      </c>
      <c r="F122">
        <f t="shared" si="3"/>
        <v>-7</v>
      </c>
      <c r="G122">
        <f t="shared" si="4"/>
        <v>-2.9040859007685356</v>
      </c>
      <c r="H122">
        <f t="shared" si="5"/>
        <v>16.776512308283099</v>
      </c>
    </row>
    <row r="123" spans="1:8" x14ac:dyDescent="0.25">
      <c r="A123" s="1">
        <v>44864</v>
      </c>
      <c r="B123" t="s">
        <v>19</v>
      </c>
      <c r="C123" t="s">
        <v>4</v>
      </c>
      <c r="D123">
        <v>16</v>
      </c>
      <c r="E123">
        <v>17</v>
      </c>
      <c r="F123">
        <f t="shared" si="3"/>
        <v>-1</v>
      </c>
      <c r="G123">
        <f t="shared" si="4"/>
        <v>-5.6662883858586728</v>
      </c>
      <c r="H123">
        <f t="shared" si="5"/>
        <v>21.774247299999537</v>
      </c>
    </row>
    <row r="124" spans="1:8" x14ac:dyDescent="0.25">
      <c r="A124" s="1">
        <v>44864</v>
      </c>
      <c r="B124" t="s">
        <v>0</v>
      </c>
      <c r="C124" t="s">
        <v>9</v>
      </c>
      <c r="D124">
        <v>14</v>
      </c>
      <c r="E124">
        <v>31</v>
      </c>
      <c r="F124">
        <f t="shared" si="3"/>
        <v>-17</v>
      </c>
      <c r="G124">
        <f t="shared" si="4"/>
        <v>-9.9416718677029419</v>
      </c>
      <c r="H124">
        <f t="shared" si="5"/>
        <v>49.819996023176074</v>
      </c>
    </row>
    <row r="125" spans="1:8" x14ac:dyDescent="0.25">
      <c r="A125" s="1">
        <v>44864</v>
      </c>
      <c r="B125" t="s">
        <v>30</v>
      </c>
      <c r="C125" t="s">
        <v>25</v>
      </c>
      <c r="D125">
        <v>27</v>
      </c>
      <c r="E125">
        <v>13</v>
      </c>
      <c r="F125">
        <f t="shared" si="3"/>
        <v>14</v>
      </c>
      <c r="G125">
        <f t="shared" si="4"/>
        <v>1.8897338921095619</v>
      </c>
      <c r="H125">
        <f t="shared" si="5"/>
        <v>146.65854520391983</v>
      </c>
    </row>
    <row r="126" spans="1:8" x14ac:dyDescent="0.25">
      <c r="A126" s="1">
        <v>44864</v>
      </c>
      <c r="B126" t="s">
        <v>1</v>
      </c>
      <c r="C126" t="s">
        <v>21</v>
      </c>
      <c r="D126">
        <v>27</v>
      </c>
      <c r="E126">
        <v>17</v>
      </c>
      <c r="F126">
        <f t="shared" si="3"/>
        <v>10</v>
      </c>
      <c r="G126">
        <f t="shared" si="4"/>
        <v>12.589126299131422</v>
      </c>
      <c r="H126">
        <f t="shared" si="5"/>
        <v>6.7035749928539747</v>
      </c>
    </row>
    <row r="127" spans="1:8" x14ac:dyDescent="0.25">
      <c r="A127" s="1">
        <v>44865</v>
      </c>
      <c r="B127" t="s">
        <v>15</v>
      </c>
      <c r="C127" t="s">
        <v>6</v>
      </c>
      <c r="D127">
        <v>32</v>
      </c>
      <c r="E127">
        <v>13</v>
      </c>
      <c r="F127">
        <f t="shared" si="3"/>
        <v>19</v>
      </c>
      <c r="G127">
        <f t="shared" si="4"/>
        <v>-5.0383495227902833</v>
      </c>
      <c r="H127">
        <f t="shared" si="5"/>
        <v>577.84224777983184</v>
      </c>
    </row>
    <row r="128" spans="1:8" x14ac:dyDescent="0.25">
      <c r="A128" s="1">
        <v>44868</v>
      </c>
      <c r="B128" t="s">
        <v>18</v>
      </c>
      <c r="C128" t="s">
        <v>13</v>
      </c>
      <c r="D128">
        <v>17</v>
      </c>
      <c r="E128">
        <v>29</v>
      </c>
      <c r="F128">
        <f t="shared" si="3"/>
        <v>-12</v>
      </c>
      <c r="G128">
        <f t="shared" si="4"/>
        <v>-13.040019989472672</v>
      </c>
      <c r="H128">
        <f t="shared" si="5"/>
        <v>1.0816415785027365</v>
      </c>
    </row>
    <row r="129" spans="1:8" x14ac:dyDescent="0.25">
      <c r="A129" s="1">
        <v>44871</v>
      </c>
      <c r="B129" t="s">
        <v>6</v>
      </c>
      <c r="C129" t="s">
        <v>14</v>
      </c>
      <c r="D129">
        <v>42</v>
      </c>
      <c r="E129">
        <v>21</v>
      </c>
      <c r="F129">
        <f t="shared" si="3"/>
        <v>21</v>
      </c>
      <c r="G129">
        <f t="shared" si="4"/>
        <v>11.059111545116936</v>
      </c>
      <c r="H129">
        <f t="shared" si="5"/>
        <v>98.821263272427387</v>
      </c>
    </row>
    <row r="130" spans="1:8" x14ac:dyDescent="0.25">
      <c r="A130" s="1">
        <v>44871</v>
      </c>
      <c r="B130" t="s">
        <v>5</v>
      </c>
      <c r="C130" t="s">
        <v>27</v>
      </c>
      <c r="D130">
        <v>27</v>
      </c>
      <c r="E130">
        <v>20</v>
      </c>
      <c r="F130">
        <f t="shared" si="3"/>
        <v>7</v>
      </c>
      <c r="G130">
        <f t="shared" si="4"/>
        <v>6.2355653964502196</v>
      </c>
      <c r="H130">
        <f t="shared" si="5"/>
        <v>0.58436026310431</v>
      </c>
    </row>
    <row r="131" spans="1:8" x14ac:dyDescent="0.25">
      <c r="A131" s="1">
        <v>44871</v>
      </c>
      <c r="B131" t="s">
        <v>4</v>
      </c>
      <c r="C131" t="s">
        <v>20</v>
      </c>
      <c r="D131">
        <v>17</v>
      </c>
      <c r="E131">
        <v>20</v>
      </c>
      <c r="F131">
        <f t="shared" si="3"/>
        <v>-3</v>
      </c>
      <c r="G131">
        <f t="shared" si="4"/>
        <v>1.1316506788951326</v>
      </c>
      <c r="H131">
        <f t="shared" si="5"/>
        <v>17.070537332414609</v>
      </c>
    </row>
    <row r="132" spans="1:8" x14ac:dyDescent="0.25">
      <c r="A132" s="1">
        <v>44871</v>
      </c>
      <c r="B132" t="s">
        <v>8</v>
      </c>
      <c r="C132" t="s">
        <v>16</v>
      </c>
      <c r="D132">
        <v>32</v>
      </c>
      <c r="E132">
        <v>35</v>
      </c>
      <c r="F132">
        <f t="shared" si="3"/>
        <v>-3</v>
      </c>
      <c r="G132">
        <f t="shared" si="4"/>
        <v>-6.2823920369580151</v>
      </c>
      <c r="H132">
        <f t="shared" si="5"/>
        <v>10.774097484285388</v>
      </c>
    </row>
    <row r="133" spans="1:8" x14ac:dyDescent="0.25">
      <c r="A133" s="1">
        <v>44871</v>
      </c>
      <c r="B133" t="s">
        <v>10</v>
      </c>
      <c r="C133" t="s">
        <v>26</v>
      </c>
      <c r="D133">
        <v>17</v>
      </c>
      <c r="E133">
        <v>20</v>
      </c>
      <c r="F133">
        <f t="shared" si="3"/>
        <v>-3</v>
      </c>
      <c r="G133">
        <f t="shared" si="4"/>
        <v>0.78092801773781861</v>
      </c>
      <c r="H133">
        <f t="shared" si="5"/>
        <v>14.295416675314831</v>
      </c>
    </row>
    <row r="134" spans="1:8" x14ac:dyDescent="0.25">
      <c r="A134" s="1">
        <v>44871</v>
      </c>
      <c r="B134" t="s">
        <v>12</v>
      </c>
      <c r="C134" t="s">
        <v>21</v>
      </c>
      <c r="D134">
        <v>15</v>
      </c>
      <c r="E134">
        <v>9</v>
      </c>
      <c r="F134">
        <f t="shared" ref="F134:F197" si="6">D134-E134</f>
        <v>6</v>
      </c>
      <c r="G134">
        <f t="shared" ref="G134:G197" si="7">VLOOKUP(B134,$J$6:$K$37,2,FALSE)-VLOOKUP(C134,$J$6:$K$37,2,FALSE)+$K$5</f>
        <v>3.8855202999939431</v>
      </c>
      <c r="H134">
        <f t="shared" ref="H134:H197" si="8">(F134-G134)^2</f>
        <v>4.4710244017377043</v>
      </c>
    </row>
    <row r="135" spans="1:8" x14ac:dyDescent="0.25">
      <c r="A135" s="1">
        <v>44871</v>
      </c>
      <c r="B135" t="s">
        <v>2</v>
      </c>
      <c r="C135" t="s">
        <v>1</v>
      </c>
      <c r="D135">
        <v>20</v>
      </c>
      <c r="E135">
        <v>17</v>
      </c>
      <c r="F135">
        <f t="shared" si="6"/>
        <v>3</v>
      </c>
      <c r="G135">
        <f t="shared" si="7"/>
        <v>-8.1853530146275197</v>
      </c>
      <c r="H135">
        <f t="shared" si="8"/>
        <v>125.11212206183694</v>
      </c>
    </row>
    <row r="136" spans="1:8" x14ac:dyDescent="0.25">
      <c r="A136" s="1">
        <v>44871</v>
      </c>
      <c r="B136" t="s">
        <v>17</v>
      </c>
      <c r="C136" t="s">
        <v>19</v>
      </c>
      <c r="D136">
        <v>26</v>
      </c>
      <c r="E136">
        <v>3</v>
      </c>
      <c r="F136">
        <f t="shared" si="6"/>
        <v>23</v>
      </c>
      <c r="G136">
        <f t="shared" si="7"/>
        <v>12.577830601987495</v>
      </c>
      <c r="H136">
        <f t="shared" si="8"/>
        <v>108.62161496086834</v>
      </c>
    </row>
    <row r="137" spans="1:8" x14ac:dyDescent="0.25">
      <c r="A137" s="1">
        <v>44871</v>
      </c>
      <c r="B137" t="s">
        <v>22</v>
      </c>
      <c r="C137" t="s">
        <v>30</v>
      </c>
      <c r="D137">
        <v>21</v>
      </c>
      <c r="E137">
        <v>31</v>
      </c>
      <c r="F137">
        <f t="shared" si="6"/>
        <v>-10</v>
      </c>
      <c r="G137">
        <f t="shared" si="7"/>
        <v>-3.7625610963170013</v>
      </c>
      <c r="H137">
        <f t="shared" si="8"/>
        <v>38.905644077178167</v>
      </c>
    </row>
    <row r="138" spans="1:8" x14ac:dyDescent="0.25">
      <c r="A138" s="1">
        <v>44871</v>
      </c>
      <c r="B138" t="s">
        <v>29</v>
      </c>
      <c r="C138" t="s">
        <v>0</v>
      </c>
      <c r="D138">
        <v>16</v>
      </c>
      <c r="E138">
        <v>13</v>
      </c>
      <c r="F138">
        <f t="shared" si="6"/>
        <v>3</v>
      </c>
      <c r="G138">
        <f t="shared" si="7"/>
        <v>3.758801164511933</v>
      </c>
      <c r="H138">
        <f t="shared" si="8"/>
        <v>0.57577920726466569</v>
      </c>
    </row>
    <row r="139" spans="1:8" x14ac:dyDescent="0.25">
      <c r="A139" s="1">
        <v>44871</v>
      </c>
      <c r="B139" t="s">
        <v>23</v>
      </c>
      <c r="C139" t="s">
        <v>24</v>
      </c>
      <c r="D139">
        <v>20</v>
      </c>
      <c r="E139">
        <v>17</v>
      </c>
      <c r="F139">
        <f t="shared" si="6"/>
        <v>3</v>
      </c>
      <c r="G139">
        <f t="shared" si="7"/>
        <v>11.867168591121843</v>
      </c>
      <c r="H139">
        <f t="shared" si="8"/>
        <v>78.626678823377716</v>
      </c>
    </row>
    <row r="140" spans="1:8" x14ac:dyDescent="0.25">
      <c r="A140" s="1">
        <v>44872</v>
      </c>
      <c r="B140" t="s">
        <v>11</v>
      </c>
      <c r="C140" t="s">
        <v>3</v>
      </c>
      <c r="D140">
        <v>13</v>
      </c>
      <c r="E140">
        <v>27</v>
      </c>
      <c r="F140">
        <f t="shared" si="6"/>
        <v>-14</v>
      </c>
      <c r="G140">
        <f t="shared" si="7"/>
        <v>-2.3145092895723289</v>
      </c>
      <c r="H140">
        <f t="shared" si="8"/>
        <v>136.55069314349143</v>
      </c>
    </row>
    <row r="141" spans="1:8" x14ac:dyDescent="0.25">
      <c r="A141" s="1">
        <v>44875</v>
      </c>
      <c r="B141" t="s">
        <v>14</v>
      </c>
      <c r="C141" t="s">
        <v>10</v>
      </c>
      <c r="D141">
        <v>25</v>
      </c>
      <c r="E141">
        <v>15</v>
      </c>
      <c r="F141">
        <f t="shared" si="6"/>
        <v>10</v>
      </c>
      <c r="G141">
        <f t="shared" si="7"/>
        <v>1.944723436884384</v>
      </c>
      <c r="H141">
        <f t="shared" si="8"/>
        <v>64.887480508279722</v>
      </c>
    </row>
    <row r="142" spans="1:8" x14ac:dyDescent="0.25">
      <c r="A142" s="1">
        <v>44878</v>
      </c>
      <c r="B142" t="s">
        <v>29</v>
      </c>
      <c r="C142" t="s">
        <v>30</v>
      </c>
      <c r="D142">
        <v>21</v>
      </c>
      <c r="E142">
        <v>16</v>
      </c>
      <c r="F142">
        <f t="shared" si="6"/>
        <v>5</v>
      </c>
      <c r="G142">
        <f t="shared" si="7"/>
        <v>0.18896121855500758</v>
      </c>
      <c r="H142">
        <f t="shared" si="8"/>
        <v>23.146094156567717</v>
      </c>
    </row>
    <row r="143" spans="1:8" x14ac:dyDescent="0.25">
      <c r="A143" s="1">
        <v>44878</v>
      </c>
      <c r="B143" t="s">
        <v>24</v>
      </c>
      <c r="C143" t="s">
        <v>31</v>
      </c>
      <c r="D143">
        <v>17</v>
      </c>
      <c r="E143">
        <v>10</v>
      </c>
      <c r="F143">
        <f t="shared" si="6"/>
        <v>7</v>
      </c>
      <c r="G143">
        <f t="shared" si="7"/>
        <v>3.3081628305210713</v>
      </c>
      <c r="H143">
        <f t="shared" si="8"/>
        <v>13.629661685946187</v>
      </c>
    </row>
    <row r="144" spans="1:8" x14ac:dyDescent="0.25">
      <c r="A144" s="1">
        <v>44878</v>
      </c>
      <c r="B144" t="s">
        <v>25</v>
      </c>
      <c r="C144" t="s">
        <v>18</v>
      </c>
      <c r="D144">
        <v>24</v>
      </c>
      <c r="E144">
        <v>16</v>
      </c>
      <c r="F144">
        <f t="shared" si="6"/>
        <v>8</v>
      </c>
      <c r="G144">
        <f t="shared" si="7"/>
        <v>10.151973098529083</v>
      </c>
      <c r="H144">
        <f t="shared" si="8"/>
        <v>4.630988216792864</v>
      </c>
    </row>
    <row r="145" spans="1:8" x14ac:dyDescent="0.25">
      <c r="A145" s="1">
        <v>44878</v>
      </c>
      <c r="B145" t="s">
        <v>23</v>
      </c>
      <c r="C145" t="s">
        <v>5</v>
      </c>
      <c r="D145">
        <v>27</v>
      </c>
      <c r="E145">
        <v>17</v>
      </c>
      <c r="F145">
        <f t="shared" si="6"/>
        <v>10</v>
      </c>
      <c r="G145">
        <f t="shared" si="7"/>
        <v>6.4483816170229264</v>
      </c>
      <c r="H145">
        <f t="shared" si="8"/>
        <v>12.613993138300684</v>
      </c>
    </row>
    <row r="146" spans="1:8" x14ac:dyDescent="0.25">
      <c r="A146" s="1">
        <v>44878</v>
      </c>
      <c r="B146" t="s">
        <v>16</v>
      </c>
      <c r="C146" t="s">
        <v>15</v>
      </c>
      <c r="D146">
        <v>39</v>
      </c>
      <c r="E146">
        <v>17</v>
      </c>
      <c r="F146">
        <f t="shared" si="6"/>
        <v>22</v>
      </c>
      <c r="G146">
        <f t="shared" si="7"/>
        <v>3.9326963504092127</v>
      </c>
      <c r="H146">
        <f t="shared" si="8"/>
        <v>326.42746116651659</v>
      </c>
    </row>
    <row r="147" spans="1:8" x14ac:dyDescent="0.25">
      <c r="A147" s="1">
        <v>44878</v>
      </c>
      <c r="B147" t="s">
        <v>1</v>
      </c>
      <c r="C147" t="s">
        <v>20</v>
      </c>
      <c r="D147">
        <v>30</v>
      </c>
      <c r="E147">
        <v>33</v>
      </c>
      <c r="F147">
        <f t="shared" si="6"/>
        <v>-3</v>
      </c>
      <c r="G147">
        <f t="shared" si="7"/>
        <v>13.011848629722564</v>
      </c>
      <c r="H147">
        <f t="shared" si="8"/>
        <v>256.37929654114834</v>
      </c>
    </row>
    <row r="148" spans="1:8" x14ac:dyDescent="0.25">
      <c r="A148" s="1">
        <v>44878</v>
      </c>
      <c r="B148" t="s">
        <v>7</v>
      </c>
      <c r="C148" t="s">
        <v>11</v>
      </c>
      <c r="D148">
        <v>20</v>
      </c>
      <c r="E148">
        <v>10</v>
      </c>
      <c r="F148">
        <f t="shared" si="6"/>
        <v>10</v>
      </c>
      <c r="G148">
        <f t="shared" si="7"/>
        <v>2.3917962552215566</v>
      </c>
      <c r="H148">
        <f t="shared" si="8"/>
        <v>57.884764222060724</v>
      </c>
    </row>
    <row r="149" spans="1:8" x14ac:dyDescent="0.25">
      <c r="A149" s="1">
        <v>44878</v>
      </c>
      <c r="B149" t="s">
        <v>8</v>
      </c>
      <c r="C149" t="s">
        <v>12</v>
      </c>
      <c r="D149">
        <v>30</v>
      </c>
      <c r="E149">
        <v>31</v>
      </c>
      <c r="F149">
        <f t="shared" si="6"/>
        <v>-1</v>
      </c>
      <c r="G149">
        <f t="shared" si="7"/>
        <v>-6.6930112318219255</v>
      </c>
      <c r="H149">
        <f t="shared" si="8"/>
        <v>32.410376885650599</v>
      </c>
    </row>
    <row r="150" spans="1:8" x14ac:dyDescent="0.25">
      <c r="A150" s="1">
        <v>44878</v>
      </c>
      <c r="B150" t="s">
        <v>27</v>
      </c>
      <c r="C150" t="s">
        <v>19</v>
      </c>
      <c r="D150">
        <v>20</v>
      </c>
      <c r="E150">
        <v>25</v>
      </c>
      <c r="F150">
        <f t="shared" si="6"/>
        <v>-5</v>
      </c>
      <c r="G150">
        <f t="shared" si="7"/>
        <v>8.1050149939349154</v>
      </c>
      <c r="H150">
        <f t="shared" si="8"/>
        <v>171.74141799125894</v>
      </c>
    </row>
    <row r="151" spans="1:8" x14ac:dyDescent="0.25">
      <c r="A151" s="1">
        <v>44878</v>
      </c>
      <c r="B151" t="s">
        <v>21</v>
      </c>
      <c r="C151" t="s">
        <v>28</v>
      </c>
      <c r="D151">
        <v>31</v>
      </c>
      <c r="E151">
        <v>28</v>
      </c>
      <c r="F151">
        <f t="shared" si="6"/>
        <v>3</v>
      </c>
      <c r="G151">
        <f t="shared" si="7"/>
        <v>-4.20767973892809</v>
      </c>
      <c r="H151">
        <f t="shared" si="8"/>
        <v>51.950647218954501</v>
      </c>
    </row>
    <row r="152" spans="1:8" x14ac:dyDescent="0.25">
      <c r="A152" s="1">
        <v>44878</v>
      </c>
      <c r="B152" t="s">
        <v>0</v>
      </c>
      <c r="C152" t="s">
        <v>22</v>
      </c>
      <c r="D152">
        <v>17</v>
      </c>
      <c r="E152">
        <v>27</v>
      </c>
      <c r="F152">
        <f t="shared" si="6"/>
        <v>-10</v>
      </c>
      <c r="G152">
        <f t="shared" si="7"/>
        <v>4.1655609108216689</v>
      </c>
      <c r="H152">
        <f t="shared" si="8"/>
        <v>200.6631159181988</v>
      </c>
    </row>
    <row r="153" spans="1:8" x14ac:dyDescent="0.25">
      <c r="A153" s="1">
        <v>44878</v>
      </c>
      <c r="B153" t="s">
        <v>9</v>
      </c>
      <c r="C153" t="s">
        <v>26</v>
      </c>
      <c r="D153">
        <v>22</v>
      </c>
      <c r="E153">
        <v>16</v>
      </c>
      <c r="F153">
        <f t="shared" si="6"/>
        <v>6</v>
      </c>
      <c r="G153">
        <f t="shared" si="7"/>
        <v>10.800316190498529</v>
      </c>
      <c r="H153">
        <f t="shared" si="8"/>
        <v>23.043035528762314</v>
      </c>
    </row>
    <row r="154" spans="1:8" x14ac:dyDescent="0.25">
      <c r="A154" s="1">
        <v>44879</v>
      </c>
      <c r="B154" t="s">
        <v>13</v>
      </c>
      <c r="C154" t="s">
        <v>4</v>
      </c>
      <c r="D154">
        <v>21</v>
      </c>
      <c r="E154">
        <v>32</v>
      </c>
      <c r="F154">
        <f t="shared" si="6"/>
        <v>-11</v>
      </c>
      <c r="G154">
        <f t="shared" si="7"/>
        <v>9.4185993586700896</v>
      </c>
      <c r="H154">
        <f t="shared" si="8"/>
        <v>416.9191997698826</v>
      </c>
    </row>
    <row r="155" spans="1:8" x14ac:dyDescent="0.25">
      <c r="A155" s="1">
        <v>44882</v>
      </c>
      <c r="B155" t="s">
        <v>21</v>
      </c>
      <c r="C155" t="s">
        <v>24</v>
      </c>
      <c r="D155">
        <v>17</v>
      </c>
      <c r="E155">
        <v>27</v>
      </c>
      <c r="F155">
        <f t="shared" si="6"/>
        <v>-10</v>
      </c>
      <c r="G155">
        <f t="shared" si="7"/>
        <v>5.9676660224224456</v>
      </c>
      <c r="H155">
        <f t="shared" si="8"/>
        <v>254.96635820362425</v>
      </c>
    </row>
    <row r="156" spans="1:8" x14ac:dyDescent="0.25">
      <c r="A156" s="1">
        <v>44885</v>
      </c>
      <c r="B156" t="s">
        <v>19</v>
      </c>
      <c r="C156" t="s">
        <v>13</v>
      </c>
      <c r="D156">
        <v>16</v>
      </c>
      <c r="E156">
        <v>17</v>
      </c>
      <c r="F156">
        <f t="shared" si="6"/>
        <v>-1</v>
      </c>
      <c r="G156">
        <f t="shared" si="7"/>
        <v>-13.098467864297966</v>
      </c>
      <c r="H156">
        <f t="shared" si="8"/>
        <v>146.37292466345059</v>
      </c>
    </row>
    <row r="157" spans="1:8" x14ac:dyDescent="0.25">
      <c r="A157" s="1">
        <v>44885</v>
      </c>
      <c r="B157" t="s">
        <v>10</v>
      </c>
      <c r="C157" t="s">
        <v>8</v>
      </c>
      <c r="D157">
        <v>27</v>
      </c>
      <c r="E157">
        <v>24</v>
      </c>
      <c r="F157">
        <f t="shared" si="6"/>
        <v>3</v>
      </c>
      <c r="G157">
        <f t="shared" si="7"/>
        <v>6.3027295087225426</v>
      </c>
      <c r="H157">
        <f t="shared" si="8"/>
        <v>10.908022207786647</v>
      </c>
    </row>
    <row r="158" spans="1:8" x14ac:dyDescent="0.25">
      <c r="A158" s="1">
        <v>44885</v>
      </c>
      <c r="B158" t="s">
        <v>17</v>
      </c>
      <c r="C158" t="s">
        <v>2</v>
      </c>
      <c r="D158">
        <v>10</v>
      </c>
      <c r="E158">
        <v>3</v>
      </c>
      <c r="F158">
        <f t="shared" si="6"/>
        <v>7</v>
      </c>
      <c r="G158">
        <f t="shared" si="7"/>
        <v>3.2166972799289089</v>
      </c>
      <c r="H158">
        <f t="shared" si="8"/>
        <v>14.313379471697317</v>
      </c>
    </row>
    <row r="159" spans="1:8" x14ac:dyDescent="0.25">
      <c r="A159" s="1">
        <v>44885</v>
      </c>
      <c r="B159" t="s">
        <v>18</v>
      </c>
      <c r="C159" t="s">
        <v>4</v>
      </c>
      <c r="D159">
        <v>10</v>
      </c>
      <c r="E159">
        <v>23</v>
      </c>
      <c r="F159">
        <f t="shared" si="6"/>
        <v>-13</v>
      </c>
      <c r="G159">
        <f t="shared" si="7"/>
        <v>-5.6078405110333787</v>
      </c>
      <c r="H159">
        <f t="shared" si="8"/>
        <v>54.64402191031926</v>
      </c>
    </row>
    <row r="160" spans="1:8" x14ac:dyDescent="0.25">
      <c r="A160" s="1">
        <v>44885</v>
      </c>
      <c r="B160" t="s">
        <v>3</v>
      </c>
      <c r="C160" t="s">
        <v>14</v>
      </c>
      <c r="D160">
        <v>13</v>
      </c>
      <c r="E160">
        <v>3</v>
      </c>
      <c r="F160">
        <f t="shared" si="6"/>
        <v>10</v>
      </c>
      <c r="G160">
        <f t="shared" si="7"/>
        <v>7.2888702635203071</v>
      </c>
      <c r="H160">
        <f t="shared" si="8"/>
        <v>7.3502244480244494</v>
      </c>
    </row>
    <row r="161" spans="1:8" x14ac:dyDescent="0.25">
      <c r="A161" s="1">
        <v>44885</v>
      </c>
      <c r="B161" t="s">
        <v>11</v>
      </c>
      <c r="C161" t="s">
        <v>0</v>
      </c>
      <c r="D161">
        <v>27</v>
      </c>
      <c r="E161">
        <v>20</v>
      </c>
      <c r="F161">
        <f t="shared" si="6"/>
        <v>7</v>
      </c>
      <c r="G161">
        <f t="shared" si="7"/>
        <v>4.8549482255437963</v>
      </c>
      <c r="H161">
        <f t="shared" si="8"/>
        <v>4.6012471150977081</v>
      </c>
    </row>
    <row r="162" spans="1:8" x14ac:dyDescent="0.25">
      <c r="A162" s="1">
        <v>44885</v>
      </c>
      <c r="B162" t="s">
        <v>1</v>
      </c>
      <c r="C162" t="s">
        <v>15</v>
      </c>
      <c r="D162">
        <v>31</v>
      </c>
      <c r="E162">
        <v>23</v>
      </c>
      <c r="F162">
        <f t="shared" si="6"/>
        <v>8</v>
      </c>
      <c r="G162">
        <f t="shared" si="7"/>
        <v>13.046921544410601</v>
      </c>
      <c r="H162">
        <f t="shared" si="8"/>
        <v>25.471417075435888</v>
      </c>
    </row>
    <row r="163" spans="1:8" x14ac:dyDescent="0.25">
      <c r="A163" s="1">
        <v>44885</v>
      </c>
      <c r="B163" t="s">
        <v>25</v>
      </c>
      <c r="C163" t="s">
        <v>12</v>
      </c>
      <c r="D163">
        <v>18</v>
      </c>
      <c r="E163">
        <v>31</v>
      </c>
      <c r="F163">
        <f t="shared" si="6"/>
        <v>-13</v>
      </c>
      <c r="G163">
        <f t="shared" si="7"/>
        <v>-0.61887924442504527</v>
      </c>
      <c r="H163">
        <f t="shared" si="8"/>
        <v>153.29215116412894</v>
      </c>
    </row>
    <row r="164" spans="1:8" x14ac:dyDescent="0.25">
      <c r="A164" s="1">
        <v>44885</v>
      </c>
      <c r="B164" t="s">
        <v>31</v>
      </c>
      <c r="C164" t="s">
        <v>27</v>
      </c>
      <c r="D164">
        <v>16</v>
      </c>
      <c r="E164">
        <v>22</v>
      </c>
      <c r="F164">
        <f t="shared" si="6"/>
        <v>-6</v>
      </c>
      <c r="G164">
        <f t="shared" si="7"/>
        <v>-0.5049645279389714</v>
      </c>
      <c r="H164">
        <f t="shared" si="8"/>
        <v>30.195414839208965</v>
      </c>
    </row>
    <row r="165" spans="1:8" x14ac:dyDescent="0.25">
      <c r="A165" s="1">
        <v>44885</v>
      </c>
      <c r="B165" t="s">
        <v>7</v>
      </c>
      <c r="C165" t="s">
        <v>6</v>
      </c>
      <c r="D165">
        <v>30</v>
      </c>
      <c r="E165">
        <v>37</v>
      </c>
      <c r="F165">
        <f t="shared" si="6"/>
        <v>-7</v>
      </c>
      <c r="G165">
        <f t="shared" si="7"/>
        <v>-5.6793741961781983</v>
      </c>
      <c r="H165">
        <f t="shared" si="8"/>
        <v>1.7440525137199798</v>
      </c>
    </row>
    <row r="166" spans="1:8" x14ac:dyDescent="0.25">
      <c r="A166" s="1">
        <v>44885</v>
      </c>
      <c r="B166" t="s">
        <v>20</v>
      </c>
      <c r="C166" t="s">
        <v>28</v>
      </c>
      <c r="D166">
        <v>3</v>
      </c>
      <c r="E166">
        <v>40</v>
      </c>
      <c r="F166">
        <f t="shared" si="6"/>
        <v>-37</v>
      </c>
      <c r="G166">
        <f t="shared" si="7"/>
        <v>-4.6304020695192323</v>
      </c>
      <c r="H166">
        <f t="shared" si="8"/>
        <v>1047.7908701809847</v>
      </c>
    </row>
    <row r="167" spans="1:8" x14ac:dyDescent="0.25">
      <c r="A167" s="1">
        <v>44885</v>
      </c>
      <c r="B167" t="s">
        <v>26</v>
      </c>
      <c r="C167" t="s">
        <v>23</v>
      </c>
      <c r="D167">
        <v>27</v>
      </c>
      <c r="E167">
        <v>30</v>
      </c>
      <c r="F167">
        <f t="shared" si="6"/>
        <v>-3</v>
      </c>
      <c r="G167">
        <f t="shared" si="7"/>
        <v>-5.17161188977345</v>
      </c>
      <c r="H167">
        <f t="shared" si="8"/>
        <v>4.715898199805415</v>
      </c>
    </row>
    <row r="168" spans="1:8" x14ac:dyDescent="0.25">
      <c r="A168" s="1">
        <v>44886</v>
      </c>
      <c r="B168" t="s">
        <v>22</v>
      </c>
      <c r="C168" t="s">
        <v>9</v>
      </c>
      <c r="D168">
        <v>10</v>
      </c>
      <c r="E168">
        <v>38</v>
      </c>
      <c r="F168">
        <f t="shared" si="6"/>
        <v>-28</v>
      </c>
      <c r="G168">
        <f t="shared" si="7"/>
        <v>-12.120812898293813</v>
      </c>
      <c r="H168">
        <f t="shared" si="8"/>
        <v>252.14858301099213</v>
      </c>
    </row>
    <row r="169" spans="1:8" x14ac:dyDescent="0.25">
      <c r="A169" s="1">
        <v>44889</v>
      </c>
      <c r="B169" t="s">
        <v>12</v>
      </c>
      <c r="C169" t="s">
        <v>1</v>
      </c>
      <c r="D169">
        <v>25</v>
      </c>
      <c r="E169">
        <v>28</v>
      </c>
      <c r="F169">
        <f t="shared" si="6"/>
        <v>-3</v>
      </c>
      <c r="G169">
        <f t="shared" si="7"/>
        <v>-6.7171861189066817</v>
      </c>
      <c r="H169">
        <f t="shared" si="8"/>
        <v>13.81747264259252</v>
      </c>
    </row>
    <row r="170" spans="1:8" x14ac:dyDescent="0.25">
      <c r="A170" s="1">
        <v>44889</v>
      </c>
      <c r="B170" t="s">
        <v>28</v>
      </c>
      <c r="C170" t="s">
        <v>25</v>
      </c>
      <c r="D170">
        <v>28</v>
      </c>
      <c r="E170">
        <v>20</v>
      </c>
      <c r="F170">
        <f t="shared" si="6"/>
        <v>8</v>
      </c>
      <c r="G170">
        <f t="shared" si="7"/>
        <v>8.8867182042823778</v>
      </c>
      <c r="H170">
        <f t="shared" si="8"/>
        <v>0.78626917380576467</v>
      </c>
    </row>
    <row r="171" spans="1:8" x14ac:dyDescent="0.25">
      <c r="A171" s="1">
        <v>44889</v>
      </c>
      <c r="B171" t="s">
        <v>20</v>
      </c>
      <c r="C171" t="s">
        <v>17</v>
      </c>
      <c r="D171">
        <v>33</v>
      </c>
      <c r="E171">
        <v>26</v>
      </c>
      <c r="F171">
        <f t="shared" si="6"/>
        <v>7</v>
      </c>
      <c r="G171">
        <f t="shared" si="7"/>
        <v>-9.7513374100768324E-2</v>
      </c>
      <c r="H171">
        <f t="shared" si="8"/>
        <v>50.374696095539271</v>
      </c>
    </row>
    <row r="172" spans="1:8" x14ac:dyDescent="0.25">
      <c r="A172" s="1">
        <v>44892</v>
      </c>
      <c r="B172" t="s">
        <v>24</v>
      </c>
      <c r="C172" t="s">
        <v>6</v>
      </c>
      <c r="D172">
        <v>16</v>
      </c>
      <c r="E172">
        <v>20</v>
      </c>
      <c r="F172">
        <f t="shared" si="6"/>
        <v>-4</v>
      </c>
      <c r="G172">
        <f t="shared" si="7"/>
        <v>-8.5618004197027524</v>
      </c>
      <c r="H172">
        <f t="shared" si="8"/>
        <v>20.810023069200209</v>
      </c>
    </row>
    <row r="173" spans="1:8" x14ac:dyDescent="0.25">
      <c r="A173" s="1">
        <v>44892</v>
      </c>
      <c r="B173" t="s">
        <v>14</v>
      </c>
      <c r="C173" t="s">
        <v>31</v>
      </c>
      <c r="D173">
        <v>23</v>
      </c>
      <c r="E173">
        <v>10</v>
      </c>
      <c r="F173">
        <f t="shared" si="6"/>
        <v>13</v>
      </c>
      <c r="G173">
        <f t="shared" si="7"/>
        <v>4.7836914655684808</v>
      </c>
      <c r="H173">
        <f t="shared" si="8"/>
        <v>67.507725932972221</v>
      </c>
    </row>
    <row r="174" spans="1:8" x14ac:dyDescent="0.25">
      <c r="A174" s="1">
        <v>44892</v>
      </c>
      <c r="B174" t="s">
        <v>2</v>
      </c>
      <c r="C174" t="s">
        <v>8</v>
      </c>
      <c r="D174">
        <v>31</v>
      </c>
      <c r="E174">
        <v>10</v>
      </c>
      <c r="F174">
        <f t="shared" si="6"/>
        <v>21</v>
      </c>
      <c r="G174">
        <f t="shared" si="7"/>
        <v>9.197684096562682</v>
      </c>
      <c r="H174">
        <f t="shared" si="8"/>
        <v>139.29466068452945</v>
      </c>
    </row>
    <row r="175" spans="1:8" x14ac:dyDescent="0.25">
      <c r="A175" s="1">
        <v>44892</v>
      </c>
      <c r="B175" t="s">
        <v>15</v>
      </c>
      <c r="C175" t="s">
        <v>29</v>
      </c>
      <c r="D175">
        <v>23</v>
      </c>
      <c r="E175">
        <v>17</v>
      </c>
      <c r="F175">
        <f t="shared" si="6"/>
        <v>6</v>
      </c>
      <c r="G175">
        <f t="shared" si="7"/>
        <v>4.1289679896413354</v>
      </c>
      <c r="H175">
        <f t="shared" si="8"/>
        <v>3.5007607837867862</v>
      </c>
    </row>
    <row r="176" spans="1:8" x14ac:dyDescent="0.25">
      <c r="A176" s="1">
        <v>44892</v>
      </c>
      <c r="B176" t="s">
        <v>4</v>
      </c>
      <c r="C176" t="s">
        <v>10</v>
      </c>
      <c r="D176">
        <v>19</v>
      </c>
      <c r="E176">
        <v>13</v>
      </c>
      <c r="F176">
        <f t="shared" si="6"/>
        <v>6</v>
      </c>
      <c r="G176">
        <f t="shared" si="7"/>
        <v>3.1729494121018185</v>
      </c>
      <c r="H176">
        <f t="shared" si="8"/>
        <v>7.9922150265354537</v>
      </c>
    </row>
    <row r="177" spans="1:8" x14ac:dyDescent="0.25">
      <c r="A177" s="1">
        <v>44892</v>
      </c>
      <c r="B177" t="s">
        <v>5</v>
      </c>
      <c r="C177" t="s">
        <v>3</v>
      </c>
      <c r="D177">
        <v>28</v>
      </c>
      <c r="E177">
        <v>27</v>
      </c>
      <c r="F177">
        <f t="shared" si="6"/>
        <v>1</v>
      </c>
      <c r="G177">
        <f t="shared" si="7"/>
        <v>0.62722783599279253</v>
      </c>
      <c r="H177">
        <f t="shared" si="8"/>
        <v>0.13895908625861639</v>
      </c>
    </row>
    <row r="178" spans="1:8" x14ac:dyDescent="0.25">
      <c r="A178" s="1">
        <v>44892</v>
      </c>
      <c r="B178" t="s">
        <v>16</v>
      </c>
      <c r="C178" t="s">
        <v>18</v>
      </c>
      <c r="D178">
        <v>30</v>
      </c>
      <c r="E178">
        <v>15</v>
      </c>
      <c r="F178">
        <f t="shared" si="6"/>
        <v>15</v>
      </c>
      <c r="G178">
        <f t="shared" si="7"/>
        <v>12.346653028321015</v>
      </c>
      <c r="H178">
        <f t="shared" si="8"/>
        <v>7.0402501521180421</v>
      </c>
    </row>
    <row r="179" spans="1:8" x14ac:dyDescent="0.25">
      <c r="A179" s="1">
        <v>44892</v>
      </c>
      <c r="B179" t="s">
        <v>22</v>
      </c>
      <c r="C179" t="s">
        <v>26</v>
      </c>
      <c r="D179">
        <v>24</v>
      </c>
      <c r="E179">
        <v>25</v>
      </c>
      <c r="F179">
        <f t="shared" si="6"/>
        <v>-1</v>
      </c>
      <c r="G179">
        <f t="shared" si="7"/>
        <v>-3.3069165880260805</v>
      </c>
      <c r="H179">
        <f t="shared" si="8"/>
        <v>5.3218641441098926</v>
      </c>
    </row>
    <row r="180" spans="1:8" x14ac:dyDescent="0.25">
      <c r="A180" s="1">
        <v>44892</v>
      </c>
      <c r="B180" t="s">
        <v>30</v>
      </c>
      <c r="C180" t="s">
        <v>27</v>
      </c>
      <c r="D180">
        <v>34</v>
      </c>
      <c r="E180">
        <v>40</v>
      </c>
      <c r="F180">
        <f t="shared" si="6"/>
        <v>-6</v>
      </c>
      <c r="G180">
        <f t="shared" si="7"/>
        <v>3.9951398715290241</v>
      </c>
      <c r="H180">
        <f t="shared" si="8"/>
        <v>99.902821051429214</v>
      </c>
    </row>
    <row r="181" spans="1:8" x14ac:dyDescent="0.25">
      <c r="A181" s="1">
        <v>44892</v>
      </c>
      <c r="B181" t="s">
        <v>9</v>
      </c>
      <c r="C181" t="s">
        <v>11</v>
      </c>
      <c r="D181">
        <v>13</v>
      </c>
      <c r="E181">
        <v>0</v>
      </c>
      <c r="F181">
        <f t="shared" si="6"/>
        <v>13</v>
      </c>
      <c r="G181">
        <f t="shared" si="7"/>
        <v>11.045983282851534</v>
      </c>
      <c r="H181">
        <f t="shared" si="8"/>
        <v>3.8181813308956687</v>
      </c>
    </row>
    <row r="182" spans="1:8" x14ac:dyDescent="0.25">
      <c r="A182" s="1">
        <v>44892</v>
      </c>
      <c r="B182" t="s">
        <v>23</v>
      </c>
      <c r="C182" t="s">
        <v>0</v>
      </c>
      <c r="D182">
        <v>26</v>
      </c>
      <c r="E182">
        <v>10</v>
      </c>
      <c r="F182">
        <f t="shared" si="6"/>
        <v>16</v>
      </c>
      <c r="G182">
        <f t="shared" si="7"/>
        <v>12.258647087901048</v>
      </c>
      <c r="H182">
        <f t="shared" si="8"/>
        <v>13.997721612871308</v>
      </c>
    </row>
    <row r="183" spans="1:8" x14ac:dyDescent="0.25">
      <c r="A183" s="1">
        <v>44892</v>
      </c>
      <c r="B183" t="s">
        <v>13</v>
      </c>
      <c r="C183" t="s">
        <v>21</v>
      </c>
      <c r="D183">
        <v>40</v>
      </c>
      <c r="E183">
        <v>33</v>
      </c>
      <c r="F183">
        <f t="shared" si="6"/>
        <v>7</v>
      </c>
      <c r="G183">
        <f t="shared" si="7"/>
        <v>8.1411078267432835</v>
      </c>
      <c r="H183">
        <f t="shared" si="8"/>
        <v>1.3021270722547795</v>
      </c>
    </row>
    <row r="184" spans="1:8" x14ac:dyDescent="0.25">
      <c r="A184" s="1">
        <v>44893</v>
      </c>
      <c r="B184" t="s">
        <v>19</v>
      </c>
      <c r="C184" t="s">
        <v>7</v>
      </c>
      <c r="D184">
        <v>17</v>
      </c>
      <c r="E184">
        <v>24</v>
      </c>
      <c r="F184">
        <f t="shared" si="6"/>
        <v>-7</v>
      </c>
      <c r="G184">
        <f t="shared" si="7"/>
        <v>-5.8449599991183838</v>
      </c>
      <c r="H184">
        <f t="shared" si="8"/>
        <v>1.3341174036366039</v>
      </c>
    </row>
    <row r="185" spans="1:8" x14ac:dyDescent="0.25">
      <c r="A185" s="1">
        <v>44896</v>
      </c>
      <c r="B185" t="s">
        <v>17</v>
      </c>
      <c r="C185" t="s">
        <v>1</v>
      </c>
      <c r="D185">
        <v>10</v>
      </c>
      <c r="E185">
        <v>24</v>
      </c>
      <c r="F185">
        <f t="shared" si="6"/>
        <v>-14</v>
      </c>
      <c r="G185">
        <f t="shared" si="7"/>
        <v>-6.955075614929406</v>
      </c>
      <c r="H185">
        <f t="shared" si="8"/>
        <v>49.630959591362284</v>
      </c>
    </row>
    <row r="186" spans="1:8" x14ac:dyDescent="0.25">
      <c r="A186" s="1">
        <v>44899</v>
      </c>
      <c r="B186" t="s">
        <v>20</v>
      </c>
      <c r="C186" t="s">
        <v>2</v>
      </c>
      <c r="D186">
        <v>27</v>
      </c>
      <c r="E186">
        <v>22</v>
      </c>
      <c r="F186">
        <f t="shared" si="6"/>
        <v>5</v>
      </c>
      <c r="G186">
        <f t="shared" si="7"/>
        <v>1.1327640255973441</v>
      </c>
      <c r="H186">
        <f t="shared" si="8"/>
        <v>14.955514081714059</v>
      </c>
    </row>
    <row r="187" spans="1:8" x14ac:dyDescent="0.25">
      <c r="A187" s="1">
        <v>44899</v>
      </c>
      <c r="B187" t="s">
        <v>3</v>
      </c>
      <c r="C187" t="s">
        <v>31</v>
      </c>
      <c r="D187">
        <v>10</v>
      </c>
      <c r="E187">
        <v>9</v>
      </c>
      <c r="F187">
        <f t="shared" si="6"/>
        <v>1</v>
      </c>
      <c r="G187">
        <f t="shared" si="7"/>
        <v>10.086141848857991</v>
      </c>
      <c r="H187">
        <f t="shared" si="8"/>
        <v>82.557973697568514</v>
      </c>
    </row>
    <row r="188" spans="1:8" x14ac:dyDescent="0.25">
      <c r="A188" s="1">
        <v>44899</v>
      </c>
      <c r="B188" t="s">
        <v>8</v>
      </c>
      <c r="C188" t="s">
        <v>21</v>
      </c>
      <c r="D188">
        <v>19</v>
      </c>
      <c r="E188">
        <v>28</v>
      </c>
      <c r="F188">
        <f t="shared" si="6"/>
        <v>-9</v>
      </c>
      <c r="G188">
        <f t="shared" si="7"/>
        <v>-4.7939108120587779</v>
      </c>
      <c r="H188">
        <f t="shared" si="8"/>
        <v>17.691186256916048</v>
      </c>
    </row>
    <row r="189" spans="1:8" x14ac:dyDescent="0.25">
      <c r="A189" s="1">
        <v>44899</v>
      </c>
      <c r="B189" t="s">
        <v>13</v>
      </c>
      <c r="C189" t="s">
        <v>24</v>
      </c>
      <c r="D189">
        <v>35</v>
      </c>
      <c r="E189">
        <v>10</v>
      </c>
      <c r="F189">
        <f t="shared" si="6"/>
        <v>25</v>
      </c>
      <c r="G189">
        <f t="shared" si="7"/>
        <v>12.122353968934933</v>
      </c>
      <c r="H189">
        <f t="shared" si="8"/>
        <v>165.83376730140589</v>
      </c>
    </row>
    <row r="190" spans="1:8" x14ac:dyDescent="0.25">
      <c r="A190" s="1">
        <v>44899</v>
      </c>
      <c r="B190" t="s">
        <v>10</v>
      </c>
      <c r="C190" t="s">
        <v>7</v>
      </c>
      <c r="D190">
        <v>16</v>
      </c>
      <c r="E190">
        <v>19</v>
      </c>
      <c r="F190">
        <f t="shared" si="6"/>
        <v>-3</v>
      </c>
      <c r="G190">
        <f t="shared" si="7"/>
        <v>0.62121873510006331</v>
      </c>
      <c r="H190">
        <f t="shared" si="8"/>
        <v>13.113225127439703</v>
      </c>
    </row>
    <row r="191" spans="1:8" x14ac:dyDescent="0.25">
      <c r="A191" s="1">
        <v>44899</v>
      </c>
      <c r="B191" t="s">
        <v>25</v>
      </c>
      <c r="C191" t="s">
        <v>4</v>
      </c>
      <c r="D191">
        <v>20</v>
      </c>
      <c r="E191">
        <v>20</v>
      </c>
      <c r="F191">
        <f t="shared" si="6"/>
        <v>0</v>
      </c>
      <c r="G191">
        <f t="shared" si="7"/>
        <v>2.5577127072649075</v>
      </c>
      <c r="H191">
        <f t="shared" si="8"/>
        <v>6.5418942929043826</v>
      </c>
    </row>
    <row r="192" spans="1:8" x14ac:dyDescent="0.25">
      <c r="A192" s="1">
        <v>44899</v>
      </c>
      <c r="B192" t="s">
        <v>18</v>
      </c>
      <c r="C192" t="s">
        <v>15</v>
      </c>
      <c r="D192">
        <v>14</v>
      </c>
      <c r="E192">
        <v>27</v>
      </c>
      <c r="F192">
        <f t="shared" si="6"/>
        <v>-13</v>
      </c>
      <c r="G192">
        <f t="shared" si="7"/>
        <v>-6.4275367976810056</v>
      </c>
      <c r="H192">
        <f t="shared" si="8"/>
        <v>43.197272545837251</v>
      </c>
    </row>
    <row r="193" spans="1:8" x14ac:dyDescent="0.25">
      <c r="A193" s="1">
        <v>44899</v>
      </c>
      <c r="B193" t="s">
        <v>12</v>
      </c>
      <c r="C193" t="s">
        <v>5</v>
      </c>
      <c r="D193">
        <v>40</v>
      </c>
      <c r="E193">
        <v>14</v>
      </c>
      <c r="F193">
        <f t="shared" si="6"/>
        <v>26</v>
      </c>
      <c r="G193">
        <f t="shared" si="7"/>
        <v>2.4479794680866771</v>
      </c>
      <c r="H193">
        <f t="shared" si="8"/>
        <v>554.69767113566661</v>
      </c>
    </row>
    <row r="194" spans="1:8" x14ac:dyDescent="0.25">
      <c r="A194" s="1">
        <v>44899</v>
      </c>
      <c r="B194" t="s">
        <v>9</v>
      </c>
      <c r="C194" t="s">
        <v>16</v>
      </c>
      <c r="D194">
        <v>33</v>
      </c>
      <c r="E194">
        <v>17</v>
      </c>
      <c r="F194">
        <f t="shared" si="6"/>
        <v>16</v>
      </c>
      <c r="G194">
        <f t="shared" si="7"/>
        <v>8.0533057642944428</v>
      </c>
      <c r="H194">
        <f t="shared" si="8"/>
        <v>63.149949275795933</v>
      </c>
    </row>
    <row r="195" spans="1:8" x14ac:dyDescent="0.25">
      <c r="A195" s="1">
        <v>44899</v>
      </c>
      <c r="B195" t="s">
        <v>0</v>
      </c>
      <c r="C195" t="s">
        <v>30</v>
      </c>
      <c r="D195">
        <v>23</v>
      </c>
      <c r="E195">
        <v>27</v>
      </c>
      <c r="F195">
        <f t="shared" si="6"/>
        <v>-4</v>
      </c>
      <c r="G195">
        <f t="shared" si="7"/>
        <v>-1.5834200657261288</v>
      </c>
      <c r="H195">
        <f t="shared" si="8"/>
        <v>5.8398585787351074</v>
      </c>
    </row>
    <row r="196" spans="1:8" x14ac:dyDescent="0.25">
      <c r="A196" s="1">
        <v>44899</v>
      </c>
      <c r="B196" t="s">
        <v>27</v>
      </c>
      <c r="C196" t="s">
        <v>26</v>
      </c>
      <c r="D196">
        <v>27</v>
      </c>
      <c r="E196">
        <v>20</v>
      </c>
      <c r="F196">
        <f t="shared" si="6"/>
        <v>7</v>
      </c>
      <c r="G196">
        <f t="shared" si="7"/>
        <v>0.43334439722348961</v>
      </c>
      <c r="H196">
        <f t="shared" si="8"/>
        <v>43.120965805476132</v>
      </c>
    </row>
    <row r="197" spans="1:8" x14ac:dyDescent="0.25">
      <c r="A197" s="1">
        <v>44899</v>
      </c>
      <c r="B197" t="s">
        <v>6</v>
      </c>
      <c r="C197" t="s">
        <v>23</v>
      </c>
      <c r="D197">
        <v>27</v>
      </c>
      <c r="E197">
        <v>24</v>
      </c>
      <c r="F197">
        <f t="shared" si="6"/>
        <v>3</v>
      </c>
      <c r="G197">
        <f t="shared" si="7"/>
        <v>2.6538914692732991</v>
      </c>
      <c r="H197">
        <f t="shared" si="8"/>
        <v>0.11979111504179565</v>
      </c>
    </row>
    <row r="198" spans="1:8" x14ac:dyDescent="0.25">
      <c r="A198" s="1">
        <v>44899</v>
      </c>
      <c r="B198" t="s">
        <v>28</v>
      </c>
      <c r="C198" t="s">
        <v>19</v>
      </c>
      <c r="D198">
        <v>54</v>
      </c>
      <c r="E198">
        <v>19</v>
      </c>
      <c r="F198">
        <f t="shared" ref="F198:F261" si="9">D198-E198</f>
        <v>35</v>
      </c>
      <c r="G198">
        <f t="shared" ref="G198:G261" si="10">VLOOKUP(B198,$J$6:$K$37,2,FALSE)-VLOOKUP(C198,$J$6:$K$37,2,FALSE)+$K$5</f>
        <v>17.110719297405957</v>
      </c>
      <c r="H198">
        <f t="shared" ref="H198:H261" si="11">(F198-G198)^2</f>
        <v>320.02636405620359</v>
      </c>
    </row>
    <row r="199" spans="1:8" x14ac:dyDescent="0.25">
      <c r="A199" s="1">
        <v>44900</v>
      </c>
      <c r="B199" t="s">
        <v>29</v>
      </c>
      <c r="C199" t="s">
        <v>11</v>
      </c>
      <c r="D199">
        <v>17</v>
      </c>
      <c r="E199">
        <v>16</v>
      </c>
      <c r="F199">
        <f t="shared" si="9"/>
        <v>1</v>
      </c>
      <c r="G199">
        <f t="shared" si="10"/>
        <v>0.89027281919893309</v>
      </c>
      <c r="H199">
        <f t="shared" si="11"/>
        <v>1.2040054206550029E-2</v>
      </c>
    </row>
    <row r="200" spans="1:8" x14ac:dyDescent="0.25">
      <c r="A200" s="1">
        <v>44903</v>
      </c>
      <c r="B200" t="s">
        <v>0</v>
      </c>
      <c r="C200" t="s">
        <v>27</v>
      </c>
      <c r="D200">
        <v>17</v>
      </c>
      <c r="E200">
        <v>16</v>
      </c>
      <c r="F200">
        <f t="shared" si="9"/>
        <v>1</v>
      </c>
      <c r="G200">
        <f t="shared" si="10"/>
        <v>0.42529992557209839</v>
      </c>
      <c r="H200">
        <f t="shared" si="11"/>
        <v>0.33028017554743566</v>
      </c>
    </row>
    <row r="201" spans="1:8" x14ac:dyDescent="0.25">
      <c r="A201" s="1">
        <v>44906</v>
      </c>
      <c r="B201" t="s">
        <v>24</v>
      </c>
      <c r="C201" t="s">
        <v>5</v>
      </c>
      <c r="D201">
        <v>22</v>
      </c>
      <c r="E201">
        <v>36</v>
      </c>
      <c r="F201">
        <f t="shared" si="9"/>
        <v>-14</v>
      </c>
      <c r="G201">
        <f t="shared" si="10"/>
        <v>-3.4323670938681197</v>
      </c>
      <c r="H201">
        <f t="shared" si="11"/>
        <v>111.67486523876133</v>
      </c>
    </row>
    <row r="202" spans="1:8" x14ac:dyDescent="0.25">
      <c r="A202" s="1">
        <v>44906</v>
      </c>
      <c r="B202" t="s">
        <v>25</v>
      </c>
      <c r="C202" t="s">
        <v>13</v>
      </c>
      <c r="D202">
        <v>22</v>
      </c>
      <c r="E202">
        <v>48</v>
      </c>
      <c r="F202">
        <f t="shared" si="9"/>
        <v>-26</v>
      </c>
      <c r="G202">
        <f t="shared" si="10"/>
        <v>-4.8744667711743856</v>
      </c>
      <c r="H202">
        <f t="shared" si="11"/>
        <v>446.28815420221514</v>
      </c>
    </row>
    <row r="203" spans="1:8" x14ac:dyDescent="0.25">
      <c r="A203" s="1">
        <v>44906</v>
      </c>
      <c r="B203" t="s">
        <v>12</v>
      </c>
      <c r="C203" t="s">
        <v>20</v>
      </c>
      <c r="D203">
        <v>34</v>
      </c>
      <c r="E203">
        <v>23</v>
      </c>
      <c r="F203">
        <f t="shared" si="9"/>
        <v>11</v>
      </c>
      <c r="G203">
        <f t="shared" si="10"/>
        <v>4.3082426305850854</v>
      </c>
      <c r="H203">
        <f t="shared" si="11"/>
        <v>44.779616691118818</v>
      </c>
    </row>
    <row r="204" spans="1:8" x14ac:dyDescent="0.25">
      <c r="A204" s="1">
        <v>44906</v>
      </c>
      <c r="B204" t="s">
        <v>28</v>
      </c>
      <c r="C204" t="s">
        <v>18</v>
      </c>
      <c r="D204">
        <v>27</v>
      </c>
      <c r="E204">
        <v>23</v>
      </c>
      <c r="F204">
        <f t="shared" si="9"/>
        <v>4</v>
      </c>
      <c r="G204">
        <f t="shared" si="10"/>
        <v>17.052271422580667</v>
      </c>
      <c r="H204">
        <f t="shared" si="11"/>
        <v>170.36178928871593</v>
      </c>
    </row>
    <row r="205" spans="1:8" x14ac:dyDescent="0.25">
      <c r="A205" s="1">
        <v>44906</v>
      </c>
      <c r="B205" t="s">
        <v>6</v>
      </c>
      <c r="C205" t="s">
        <v>15</v>
      </c>
      <c r="D205">
        <v>23</v>
      </c>
      <c r="E205">
        <v>10</v>
      </c>
      <c r="F205">
        <f t="shared" si="9"/>
        <v>13</v>
      </c>
      <c r="G205">
        <f t="shared" si="10"/>
        <v>9.011189283251877</v>
      </c>
      <c r="H205">
        <f t="shared" si="11"/>
        <v>15.910610934044675</v>
      </c>
    </row>
    <row r="206" spans="1:8" x14ac:dyDescent="0.25">
      <c r="A206" s="1">
        <v>44906</v>
      </c>
      <c r="B206" t="s">
        <v>1</v>
      </c>
      <c r="C206" t="s">
        <v>2</v>
      </c>
      <c r="D206">
        <v>20</v>
      </c>
      <c r="E206">
        <v>12</v>
      </c>
      <c r="F206">
        <f t="shared" si="9"/>
        <v>8</v>
      </c>
      <c r="G206">
        <f t="shared" si="10"/>
        <v>12.158192775089113</v>
      </c>
      <c r="H206">
        <f t="shared" si="11"/>
        <v>17.290567154803295</v>
      </c>
    </row>
    <row r="207" spans="1:8" x14ac:dyDescent="0.25">
      <c r="A207" s="1">
        <v>44906</v>
      </c>
      <c r="B207" t="s">
        <v>7</v>
      </c>
      <c r="C207" t="s">
        <v>3</v>
      </c>
      <c r="D207">
        <v>14</v>
      </c>
      <c r="E207">
        <v>16</v>
      </c>
      <c r="F207">
        <f t="shared" si="9"/>
        <v>-2</v>
      </c>
      <c r="G207">
        <f t="shared" si="10"/>
        <v>-1.9091329145815688</v>
      </c>
      <c r="H207">
        <f t="shared" si="11"/>
        <v>8.2568272124404814E-3</v>
      </c>
    </row>
    <row r="208" spans="1:8" x14ac:dyDescent="0.25">
      <c r="A208" s="1">
        <v>44906</v>
      </c>
      <c r="B208" t="s">
        <v>31</v>
      </c>
      <c r="C208" t="s">
        <v>23</v>
      </c>
      <c r="D208">
        <v>28</v>
      </c>
      <c r="E208">
        <v>34</v>
      </c>
      <c r="F208">
        <f t="shared" si="9"/>
        <v>-6</v>
      </c>
      <c r="G208">
        <f t="shared" si="10"/>
        <v>-9.216071780950525</v>
      </c>
      <c r="H208">
        <f t="shared" si="11"/>
        <v>10.343117700226282</v>
      </c>
    </row>
    <row r="209" spans="1:8" x14ac:dyDescent="0.25">
      <c r="A209" s="1">
        <v>44906</v>
      </c>
      <c r="B209" t="s">
        <v>9</v>
      </c>
      <c r="C209" t="s">
        <v>29</v>
      </c>
      <c r="D209">
        <v>35</v>
      </c>
      <c r="E209">
        <v>7</v>
      </c>
      <c r="F209">
        <f t="shared" si="9"/>
        <v>28</v>
      </c>
      <c r="G209">
        <f t="shared" si="10"/>
        <v>12.142130343883396</v>
      </c>
      <c r="H209">
        <f t="shared" si="11"/>
        <v>251.47203003038373</v>
      </c>
    </row>
    <row r="210" spans="1:8" x14ac:dyDescent="0.25">
      <c r="A210" s="1">
        <v>44906</v>
      </c>
      <c r="B210" t="s">
        <v>30</v>
      </c>
      <c r="C210" t="s">
        <v>14</v>
      </c>
      <c r="D210">
        <v>24</v>
      </c>
      <c r="E210">
        <v>30</v>
      </c>
      <c r="F210">
        <f t="shared" si="9"/>
        <v>-6</v>
      </c>
      <c r="G210">
        <f t="shared" si="10"/>
        <v>3.689252694361107</v>
      </c>
      <c r="H210">
        <f t="shared" si="11"/>
        <v>93.881617775183969</v>
      </c>
    </row>
    <row r="211" spans="1:8" x14ac:dyDescent="0.25">
      <c r="A211" s="1">
        <v>44906</v>
      </c>
      <c r="B211" t="s">
        <v>26</v>
      </c>
      <c r="C211" t="s">
        <v>16</v>
      </c>
      <c r="D211">
        <v>23</v>
      </c>
      <c r="E211">
        <v>17</v>
      </c>
      <c r="F211">
        <f t="shared" si="9"/>
        <v>6</v>
      </c>
      <c r="G211">
        <f t="shared" si="10"/>
        <v>-0.76059054597329023</v>
      </c>
      <c r="H211">
        <f t="shared" si="11"/>
        <v>45.705584530303433</v>
      </c>
    </row>
    <row r="212" spans="1:8" x14ac:dyDescent="0.25">
      <c r="A212" s="1">
        <v>44907</v>
      </c>
      <c r="B212" t="s">
        <v>22</v>
      </c>
      <c r="C212" t="s">
        <v>17</v>
      </c>
      <c r="D212">
        <v>13</v>
      </c>
      <c r="E212">
        <v>27</v>
      </c>
      <c r="F212">
        <f t="shared" si="9"/>
        <v>-14</v>
      </c>
      <c r="G212">
        <f t="shared" si="10"/>
        <v>-6.2266567130713533</v>
      </c>
      <c r="H212">
        <f t="shared" si="11"/>
        <v>60.424865856438657</v>
      </c>
    </row>
    <row r="213" spans="1:8" x14ac:dyDescent="0.25">
      <c r="A213" s="1">
        <v>44910</v>
      </c>
      <c r="B213" t="s">
        <v>30</v>
      </c>
      <c r="C213" t="s">
        <v>9</v>
      </c>
      <c r="D213">
        <v>13</v>
      </c>
      <c r="E213">
        <v>21</v>
      </c>
      <c r="F213">
        <f t="shared" si="9"/>
        <v>-8</v>
      </c>
      <c r="G213">
        <f t="shared" si="10"/>
        <v>-6.3718319217460149</v>
      </c>
      <c r="H213">
        <f t="shared" si="11"/>
        <v>2.6509312910452749</v>
      </c>
    </row>
    <row r="214" spans="1:8" x14ac:dyDescent="0.25">
      <c r="A214" s="1">
        <v>44912</v>
      </c>
      <c r="B214" t="s">
        <v>20</v>
      </c>
      <c r="C214" t="s">
        <v>19</v>
      </c>
      <c r="D214">
        <v>39</v>
      </c>
      <c r="E214">
        <v>36</v>
      </c>
      <c r="F214">
        <f t="shared" si="9"/>
        <v>3</v>
      </c>
      <c r="G214">
        <f t="shared" si="10"/>
        <v>10.493897347655929</v>
      </c>
      <c r="H214">
        <f t="shared" si="11"/>
        <v>56.158497457204575</v>
      </c>
    </row>
    <row r="215" spans="1:8" x14ac:dyDescent="0.25">
      <c r="A215" s="1">
        <v>44912</v>
      </c>
      <c r="B215" t="s">
        <v>15</v>
      </c>
      <c r="C215" t="s">
        <v>3</v>
      </c>
      <c r="D215">
        <v>13</v>
      </c>
      <c r="E215">
        <v>3</v>
      </c>
      <c r="F215">
        <f t="shared" si="9"/>
        <v>10</v>
      </c>
      <c r="G215">
        <f t="shared" si="10"/>
        <v>-1.2681082411936537</v>
      </c>
      <c r="H215">
        <f t="shared" si="11"/>
        <v>126.97026333525632</v>
      </c>
    </row>
    <row r="216" spans="1:8" x14ac:dyDescent="0.25">
      <c r="A216" s="1">
        <v>44912</v>
      </c>
      <c r="B216" t="s">
        <v>1</v>
      </c>
      <c r="C216" t="s">
        <v>16</v>
      </c>
      <c r="D216">
        <v>32</v>
      </c>
      <c r="E216">
        <v>29</v>
      </c>
      <c r="F216">
        <f t="shared" si="9"/>
        <v>3</v>
      </c>
      <c r="G216">
        <f t="shared" si="10"/>
        <v>11.100645074232185</v>
      </c>
      <c r="H216">
        <f t="shared" si="11"/>
        <v>65.620450618682156</v>
      </c>
    </row>
    <row r="217" spans="1:8" x14ac:dyDescent="0.25">
      <c r="A217" s="1">
        <v>44913</v>
      </c>
      <c r="B217" t="s">
        <v>5</v>
      </c>
      <c r="C217" t="s">
        <v>28</v>
      </c>
      <c r="D217">
        <v>40</v>
      </c>
      <c r="E217">
        <v>34</v>
      </c>
      <c r="F217">
        <f t="shared" si="9"/>
        <v>6</v>
      </c>
      <c r="G217">
        <f t="shared" si="10"/>
        <v>-2.7701389070208231</v>
      </c>
      <c r="H217">
        <f t="shared" si="11"/>
        <v>76.915336448440385</v>
      </c>
    </row>
    <row r="218" spans="1:8" x14ac:dyDescent="0.25">
      <c r="A218" s="1">
        <v>44913</v>
      </c>
      <c r="B218" t="s">
        <v>18</v>
      </c>
      <c r="C218" t="s">
        <v>23</v>
      </c>
      <c r="D218">
        <v>24</v>
      </c>
      <c r="E218">
        <v>30</v>
      </c>
      <c r="F218">
        <f t="shared" si="9"/>
        <v>-6</v>
      </c>
      <c r="G218">
        <f t="shared" si="10"/>
        <v>-12.784834611659582</v>
      </c>
      <c r="H218">
        <f t="shared" si="11"/>
        <v>46.033980707573825</v>
      </c>
    </row>
    <row r="219" spans="1:8" x14ac:dyDescent="0.25">
      <c r="A219" s="1">
        <v>44913</v>
      </c>
      <c r="B219" t="s">
        <v>11</v>
      </c>
      <c r="C219" t="s">
        <v>10</v>
      </c>
      <c r="D219">
        <v>21</v>
      </c>
      <c r="E219">
        <v>18</v>
      </c>
      <c r="F219">
        <f t="shared" si="9"/>
        <v>3</v>
      </c>
      <c r="G219">
        <f t="shared" si="10"/>
        <v>2.9462446503707693</v>
      </c>
      <c r="H219">
        <f t="shared" si="11"/>
        <v>2.8896376137608304E-3</v>
      </c>
    </row>
    <row r="220" spans="1:8" x14ac:dyDescent="0.25">
      <c r="A220" s="1">
        <v>44913</v>
      </c>
      <c r="B220" t="s">
        <v>14</v>
      </c>
      <c r="C220" t="s">
        <v>7</v>
      </c>
      <c r="D220">
        <v>16</v>
      </c>
      <c r="E220">
        <v>24</v>
      </c>
      <c r="F220">
        <f t="shared" si="9"/>
        <v>-8</v>
      </c>
      <c r="G220">
        <f t="shared" si="10"/>
        <v>0.57952229175365089</v>
      </c>
      <c r="H220">
        <f t="shared" si="11"/>
        <v>73.608202754697828</v>
      </c>
    </row>
    <row r="221" spans="1:8" x14ac:dyDescent="0.25">
      <c r="A221" s="1">
        <v>44913</v>
      </c>
      <c r="B221" t="s">
        <v>8</v>
      </c>
      <c r="C221" t="s">
        <v>13</v>
      </c>
      <c r="D221">
        <v>20</v>
      </c>
      <c r="E221">
        <v>25</v>
      </c>
      <c r="F221">
        <f t="shared" si="9"/>
        <v>-5</v>
      </c>
      <c r="G221">
        <f t="shared" si="10"/>
        <v>-10.948598758571265</v>
      </c>
      <c r="H221">
        <f t="shared" si="11"/>
        <v>35.385827190475595</v>
      </c>
    </row>
    <row r="222" spans="1:8" x14ac:dyDescent="0.25">
      <c r="A222" s="1">
        <v>44913</v>
      </c>
      <c r="B222" t="s">
        <v>2</v>
      </c>
      <c r="C222" t="s">
        <v>12</v>
      </c>
      <c r="D222">
        <v>17</v>
      </c>
      <c r="E222">
        <v>20</v>
      </c>
      <c r="F222">
        <f t="shared" si="9"/>
        <v>-3</v>
      </c>
      <c r="G222">
        <f t="shared" si="10"/>
        <v>0.51825298450995971</v>
      </c>
      <c r="H222">
        <f t="shared" si="11"/>
        <v>12.37810406301324</v>
      </c>
    </row>
    <row r="223" spans="1:8" x14ac:dyDescent="0.25">
      <c r="A223" s="1">
        <v>44913</v>
      </c>
      <c r="B223" t="s">
        <v>31</v>
      </c>
      <c r="C223" t="s">
        <v>22</v>
      </c>
      <c r="D223">
        <v>24</v>
      </c>
      <c r="E223">
        <v>15</v>
      </c>
      <c r="F223">
        <f t="shared" si="9"/>
        <v>9</v>
      </c>
      <c r="G223">
        <f t="shared" si="10"/>
        <v>3.2352964573105991</v>
      </c>
      <c r="H223">
        <f t="shared" si="11"/>
        <v>33.231806935095726</v>
      </c>
    </row>
    <row r="224" spans="1:8" x14ac:dyDescent="0.25">
      <c r="A224" s="1">
        <v>44913</v>
      </c>
      <c r="B224" t="s">
        <v>27</v>
      </c>
      <c r="C224" t="s">
        <v>17</v>
      </c>
      <c r="D224">
        <v>30</v>
      </c>
      <c r="E224">
        <v>24</v>
      </c>
      <c r="F224">
        <f t="shared" si="9"/>
        <v>6</v>
      </c>
      <c r="G224">
        <f t="shared" si="10"/>
        <v>-2.4863957278217832</v>
      </c>
      <c r="H224">
        <f t="shared" si="11"/>
        <v>72.018912449191816</v>
      </c>
    </row>
    <row r="225" spans="1:8" x14ac:dyDescent="0.25">
      <c r="A225" s="1">
        <v>44913</v>
      </c>
      <c r="B225" t="s">
        <v>29</v>
      </c>
      <c r="C225" t="s">
        <v>6</v>
      </c>
      <c r="D225">
        <v>23</v>
      </c>
      <c r="E225">
        <v>34</v>
      </c>
      <c r="F225">
        <f t="shared" si="9"/>
        <v>-11</v>
      </c>
      <c r="G225">
        <f t="shared" si="10"/>
        <v>-7.1808976322008213</v>
      </c>
      <c r="H225">
        <f t="shared" si="11"/>
        <v>14.585542895729294</v>
      </c>
    </row>
    <row r="226" spans="1:8" x14ac:dyDescent="0.25">
      <c r="A226" s="1">
        <v>44913</v>
      </c>
      <c r="B226" t="s">
        <v>26</v>
      </c>
      <c r="C226" t="s">
        <v>24</v>
      </c>
      <c r="D226">
        <v>17</v>
      </c>
      <c r="E226">
        <v>14</v>
      </c>
      <c r="F226">
        <f t="shared" si="9"/>
        <v>3</v>
      </c>
      <c r="G226">
        <f t="shared" si="10"/>
        <v>4.7091368211175961</v>
      </c>
      <c r="H226">
        <f t="shared" si="11"/>
        <v>2.9211486732999616</v>
      </c>
    </row>
    <row r="227" spans="1:8" x14ac:dyDescent="0.25">
      <c r="A227" s="1">
        <v>44913</v>
      </c>
      <c r="B227" t="s">
        <v>4</v>
      </c>
      <c r="C227" t="s">
        <v>25</v>
      </c>
      <c r="D227">
        <v>12</v>
      </c>
      <c r="E227">
        <v>20</v>
      </c>
      <c r="F227">
        <f t="shared" si="9"/>
        <v>-8</v>
      </c>
      <c r="G227">
        <f t="shared" si="10"/>
        <v>1.4151270531966853</v>
      </c>
      <c r="H227">
        <f t="shared" si="11"/>
        <v>88.644617427836081</v>
      </c>
    </row>
    <row r="228" spans="1:8" x14ac:dyDescent="0.25">
      <c r="A228" s="1">
        <v>44914</v>
      </c>
      <c r="B228" t="s">
        <v>21</v>
      </c>
      <c r="C228" t="s">
        <v>0</v>
      </c>
      <c r="D228">
        <v>24</v>
      </c>
      <c r="E228">
        <v>12</v>
      </c>
      <c r="F228">
        <f t="shared" si="9"/>
        <v>12</v>
      </c>
      <c r="G228">
        <f t="shared" si="10"/>
        <v>6.3591445192016511</v>
      </c>
      <c r="H228">
        <f t="shared" si="11"/>
        <v>31.819250555252772</v>
      </c>
    </row>
    <row r="229" spans="1:8" x14ac:dyDescent="0.25">
      <c r="A229" s="1">
        <v>44917</v>
      </c>
      <c r="B229" t="s">
        <v>2</v>
      </c>
      <c r="C229" t="s">
        <v>5</v>
      </c>
      <c r="D229">
        <v>3</v>
      </c>
      <c r="E229">
        <v>19</v>
      </c>
      <c r="F229">
        <f t="shared" si="9"/>
        <v>-16</v>
      </c>
      <c r="G229">
        <f t="shared" si="10"/>
        <v>0.97981257236583996</v>
      </c>
      <c r="H229">
        <f t="shared" si="11"/>
        <v>288.3140349926731</v>
      </c>
    </row>
    <row r="230" spans="1:8" x14ac:dyDescent="0.25">
      <c r="A230" s="1">
        <v>44919</v>
      </c>
      <c r="B230" t="s">
        <v>17</v>
      </c>
      <c r="C230" t="s">
        <v>6</v>
      </c>
      <c r="D230">
        <v>18</v>
      </c>
      <c r="E230">
        <v>22</v>
      </c>
      <c r="F230">
        <f t="shared" si="9"/>
        <v>-4</v>
      </c>
      <c r="G230">
        <f t="shared" si="10"/>
        <v>-2.9193433537706808</v>
      </c>
      <c r="H230">
        <f t="shared" si="11"/>
        <v>1.1678187870396</v>
      </c>
    </row>
    <row r="231" spans="1:8" x14ac:dyDescent="0.25">
      <c r="A231" s="1">
        <v>44919</v>
      </c>
      <c r="B231" t="s">
        <v>8</v>
      </c>
      <c r="C231" t="s">
        <v>1</v>
      </c>
      <c r="D231">
        <v>13</v>
      </c>
      <c r="E231">
        <v>35</v>
      </c>
      <c r="F231">
        <f t="shared" si="9"/>
        <v>-22</v>
      </c>
      <c r="G231">
        <f t="shared" si="10"/>
        <v>-15.396617230959402</v>
      </c>
      <c r="H231">
        <f t="shared" si="11"/>
        <v>43.604663994462278</v>
      </c>
    </row>
    <row r="232" spans="1:8" x14ac:dyDescent="0.25">
      <c r="A232" s="1">
        <v>44919</v>
      </c>
      <c r="B232" t="s">
        <v>23</v>
      </c>
      <c r="C232" t="s">
        <v>30</v>
      </c>
      <c r="D232">
        <v>24</v>
      </c>
      <c r="E232">
        <v>10</v>
      </c>
      <c r="F232">
        <f t="shared" si="9"/>
        <v>14</v>
      </c>
      <c r="G232">
        <f t="shared" si="10"/>
        <v>8.6888071419441228</v>
      </c>
      <c r="H232">
        <f t="shared" si="11"/>
        <v>28.208769575463755</v>
      </c>
    </row>
    <row r="233" spans="1:8" x14ac:dyDescent="0.25">
      <c r="A233" s="1">
        <v>44919</v>
      </c>
      <c r="B233" t="s">
        <v>14</v>
      </c>
      <c r="C233" t="s">
        <v>12</v>
      </c>
      <c r="D233">
        <v>37</v>
      </c>
      <c r="E233">
        <v>23</v>
      </c>
      <c r="F233">
        <f t="shared" si="9"/>
        <v>14</v>
      </c>
      <c r="G233">
        <f t="shared" si="10"/>
        <v>-2.4183980466765913</v>
      </c>
      <c r="H233">
        <f t="shared" si="11"/>
        <v>269.56379441911378</v>
      </c>
    </row>
    <row r="234" spans="1:8" x14ac:dyDescent="0.25">
      <c r="A234" s="1">
        <v>44919</v>
      </c>
      <c r="B234" t="s">
        <v>3</v>
      </c>
      <c r="C234" t="s">
        <v>10</v>
      </c>
      <c r="D234">
        <v>17</v>
      </c>
      <c r="E234">
        <v>9</v>
      </c>
      <c r="F234">
        <f t="shared" si="9"/>
        <v>8</v>
      </c>
      <c r="G234">
        <f t="shared" si="10"/>
        <v>7.2471738201738951</v>
      </c>
      <c r="H234">
        <f t="shared" si="11"/>
        <v>0.56674725703156681</v>
      </c>
    </row>
    <row r="235" spans="1:8" x14ac:dyDescent="0.25">
      <c r="A235" s="1">
        <v>44919</v>
      </c>
      <c r="B235" t="s">
        <v>15</v>
      </c>
      <c r="C235" t="s">
        <v>11</v>
      </c>
      <c r="D235">
        <v>10</v>
      </c>
      <c r="E235">
        <v>17</v>
      </c>
      <c r="F235">
        <f t="shared" si="9"/>
        <v>-7</v>
      </c>
      <c r="G235">
        <f t="shared" si="10"/>
        <v>3.0328209286094712</v>
      </c>
      <c r="H235">
        <f t="shared" si="11"/>
        <v>100.65749578554421</v>
      </c>
    </row>
    <row r="236" spans="1:8" x14ac:dyDescent="0.25">
      <c r="A236" s="1">
        <v>44919</v>
      </c>
      <c r="B236" t="s">
        <v>20</v>
      </c>
      <c r="C236" t="s">
        <v>25</v>
      </c>
      <c r="D236">
        <v>27</v>
      </c>
      <c r="E236">
        <v>24</v>
      </c>
      <c r="F236">
        <f t="shared" si="9"/>
        <v>3</v>
      </c>
      <c r="G236">
        <f t="shared" si="10"/>
        <v>2.2698962545323491</v>
      </c>
      <c r="H236">
        <f t="shared" si="11"/>
        <v>0.53305147914589235</v>
      </c>
    </row>
    <row r="237" spans="1:8" x14ac:dyDescent="0.25">
      <c r="A237" s="1">
        <v>44919</v>
      </c>
      <c r="B237" t="s">
        <v>24</v>
      </c>
      <c r="C237" t="s">
        <v>18</v>
      </c>
      <c r="D237">
        <v>14</v>
      </c>
      <c r="E237">
        <v>19</v>
      </c>
      <c r="F237">
        <f t="shared" si="9"/>
        <v>-5</v>
      </c>
      <c r="G237">
        <f t="shared" si="10"/>
        <v>6.8769256612301284</v>
      </c>
      <c r="H237">
        <f t="shared" si="11"/>
        <v>141.06136316238673</v>
      </c>
    </row>
    <row r="238" spans="1:8" x14ac:dyDescent="0.25">
      <c r="A238" s="1">
        <v>44919</v>
      </c>
      <c r="B238" t="s">
        <v>9</v>
      </c>
      <c r="C238" t="s">
        <v>4</v>
      </c>
      <c r="D238">
        <v>37</v>
      </c>
      <c r="E238">
        <v>20</v>
      </c>
      <c r="F238">
        <f t="shared" si="9"/>
        <v>17</v>
      </c>
      <c r="G238">
        <f t="shared" si="10"/>
        <v>10.819278521120484</v>
      </c>
      <c r="H238">
        <f t="shared" si="11"/>
        <v>38.20131799948259</v>
      </c>
    </row>
    <row r="239" spans="1:8" x14ac:dyDescent="0.25">
      <c r="A239" s="1">
        <v>44919</v>
      </c>
      <c r="B239" t="s">
        <v>28</v>
      </c>
      <c r="C239" t="s">
        <v>13</v>
      </c>
      <c r="D239">
        <v>40</v>
      </c>
      <c r="E239">
        <v>34</v>
      </c>
      <c r="F239">
        <f t="shared" si="9"/>
        <v>6</v>
      </c>
      <c r="G239">
        <f t="shared" si="10"/>
        <v>2.0258315528771957</v>
      </c>
      <c r="H239">
        <f t="shared" si="11"/>
        <v>15.794014846106482</v>
      </c>
    </row>
    <row r="240" spans="1:8" x14ac:dyDescent="0.25">
      <c r="A240" s="1">
        <v>44919</v>
      </c>
      <c r="B240" t="s">
        <v>7</v>
      </c>
      <c r="C240" t="s">
        <v>27</v>
      </c>
      <c r="D240">
        <v>13</v>
      </c>
      <c r="E240">
        <v>10</v>
      </c>
      <c r="F240">
        <f t="shared" si="9"/>
        <v>3</v>
      </c>
      <c r="G240">
        <f t="shared" si="10"/>
        <v>3.6992046458758585</v>
      </c>
      <c r="H240">
        <f t="shared" si="11"/>
        <v>0.48888713681438473</v>
      </c>
    </row>
    <row r="241" spans="1:8" x14ac:dyDescent="0.25">
      <c r="A241" s="1">
        <v>44920</v>
      </c>
      <c r="B241" t="s">
        <v>16</v>
      </c>
      <c r="C241" t="s">
        <v>21</v>
      </c>
      <c r="D241">
        <v>20</v>
      </c>
      <c r="E241">
        <v>26</v>
      </c>
      <c r="F241">
        <f t="shared" si="9"/>
        <v>-6</v>
      </c>
      <c r="G241">
        <f t="shared" si="10"/>
        <v>3.4749011051300327</v>
      </c>
      <c r="H241">
        <f t="shared" si="11"/>
        <v>89.77375095199433</v>
      </c>
    </row>
    <row r="242" spans="1:8" x14ac:dyDescent="0.25">
      <c r="A242" s="1">
        <v>44920</v>
      </c>
      <c r="B242" t="s">
        <v>0</v>
      </c>
      <c r="C242" t="s">
        <v>31</v>
      </c>
      <c r="D242">
        <v>51</v>
      </c>
      <c r="E242">
        <v>14</v>
      </c>
      <c r="F242">
        <f t="shared" si="9"/>
        <v>37</v>
      </c>
      <c r="G242">
        <f t="shared" si="10"/>
        <v>2.9166843337418662</v>
      </c>
      <c r="H242">
        <f t="shared" si="11"/>
        <v>1161.672406805797</v>
      </c>
    </row>
    <row r="243" spans="1:8" x14ac:dyDescent="0.25">
      <c r="A243" s="1">
        <v>44920</v>
      </c>
      <c r="B243" t="s">
        <v>22</v>
      </c>
      <c r="C243" t="s">
        <v>29</v>
      </c>
      <c r="D243">
        <v>16</v>
      </c>
      <c r="E243">
        <v>19</v>
      </c>
      <c r="F243">
        <f t="shared" si="9"/>
        <v>-3</v>
      </c>
      <c r="G243">
        <f t="shared" si="10"/>
        <v>-1.9651024346412127</v>
      </c>
      <c r="H243">
        <f t="shared" si="11"/>
        <v>1.0710129707855454</v>
      </c>
    </row>
    <row r="244" spans="1:8" x14ac:dyDescent="0.25">
      <c r="A244" s="1">
        <v>44921</v>
      </c>
      <c r="B244" t="s">
        <v>19</v>
      </c>
      <c r="C244" t="s">
        <v>26</v>
      </c>
      <c r="D244">
        <v>3</v>
      </c>
      <c r="E244">
        <v>20</v>
      </c>
      <c r="F244">
        <f t="shared" si="9"/>
        <v>-17</v>
      </c>
      <c r="G244">
        <f t="shared" si="10"/>
        <v>-5.6852507164806294</v>
      </c>
      <c r="H244">
        <f t="shared" si="11"/>
        <v>128.02355134890212</v>
      </c>
    </row>
    <row r="245" spans="1:8" x14ac:dyDescent="0.25">
      <c r="A245" s="1">
        <v>44924</v>
      </c>
      <c r="B245" t="s">
        <v>24</v>
      </c>
      <c r="C245" t="s">
        <v>28</v>
      </c>
      <c r="D245">
        <v>13</v>
      </c>
      <c r="E245">
        <v>27</v>
      </c>
      <c r="F245">
        <f t="shared" si="9"/>
        <v>-14</v>
      </c>
      <c r="G245">
        <f t="shared" si="10"/>
        <v>-8.1889258811197401</v>
      </c>
      <c r="H245">
        <f t="shared" si="11"/>
        <v>33.768582415119987</v>
      </c>
    </row>
    <row r="246" spans="1:8" x14ac:dyDescent="0.25">
      <c r="A246" s="1">
        <v>44927</v>
      </c>
      <c r="B246" t="s">
        <v>4</v>
      </c>
      <c r="C246" t="s">
        <v>15</v>
      </c>
      <c r="D246">
        <v>10</v>
      </c>
      <c r="E246">
        <v>24</v>
      </c>
      <c r="F246">
        <f t="shared" si="9"/>
        <v>-14</v>
      </c>
      <c r="G246">
        <f t="shared" si="10"/>
        <v>1.1667235935831706</v>
      </c>
      <c r="H246">
        <f t="shared" si="11"/>
        <v>230.02950456415243</v>
      </c>
    </row>
    <row r="247" spans="1:8" x14ac:dyDescent="0.25">
      <c r="A247" s="1">
        <v>44927</v>
      </c>
      <c r="B247" t="s">
        <v>10</v>
      </c>
      <c r="C247" t="s">
        <v>22</v>
      </c>
      <c r="D247">
        <v>20</v>
      </c>
      <c r="E247">
        <v>19</v>
      </c>
      <c r="F247">
        <f t="shared" si="9"/>
        <v>1</v>
      </c>
      <c r="G247">
        <f t="shared" si="10"/>
        <v>6.0742644859946964</v>
      </c>
      <c r="H247">
        <f t="shared" si="11"/>
        <v>25.74816007382702</v>
      </c>
    </row>
    <row r="248" spans="1:8" x14ac:dyDescent="0.25">
      <c r="A248" s="1">
        <v>44927</v>
      </c>
      <c r="B248" t="s">
        <v>23</v>
      </c>
      <c r="C248" t="s">
        <v>31</v>
      </c>
      <c r="D248">
        <v>27</v>
      </c>
      <c r="E248">
        <v>24</v>
      </c>
      <c r="F248">
        <f t="shared" si="9"/>
        <v>3</v>
      </c>
      <c r="G248">
        <f t="shared" si="10"/>
        <v>13.188911541412118</v>
      </c>
      <c r="H248">
        <f t="shared" si="11"/>
        <v>103.81391839872106</v>
      </c>
    </row>
    <row r="249" spans="1:8" x14ac:dyDescent="0.25">
      <c r="A249" s="1">
        <v>44927</v>
      </c>
      <c r="B249" t="s">
        <v>17</v>
      </c>
      <c r="C249" t="s">
        <v>16</v>
      </c>
      <c r="D249">
        <v>23</v>
      </c>
      <c r="E249">
        <v>21</v>
      </c>
      <c r="F249">
        <f t="shared" si="9"/>
        <v>2</v>
      </c>
      <c r="G249">
        <f t="shared" si="10"/>
        <v>2.1591495790719826</v>
      </c>
      <c r="H249">
        <f t="shared" si="11"/>
        <v>2.5328588518789233E-2</v>
      </c>
    </row>
    <row r="250" spans="1:8" x14ac:dyDescent="0.25">
      <c r="A250" s="1">
        <v>44927</v>
      </c>
      <c r="B250" t="s">
        <v>13</v>
      </c>
      <c r="C250" t="s">
        <v>11</v>
      </c>
      <c r="D250">
        <v>10</v>
      </c>
      <c r="E250">
        <v>20</v>
      </c>
      <c r="F250">
        <f t="shared" si="9"/>
        <v>-10</v>
      </c>
      <c r="G250">
        <f t="shared" si="10"/>
        <v>9.6453041204011392</v>
      </c>
      <c r="H250">
        <f t="shared" si="11"/>
        <v>385.93797398304997</v>
      </c>
    </row>
    <row r="251" spans="1:8" x14ac:dyDescent="0.25">
      <c r="A251" s="1">
        <v>44927</v>
      </c>
      <c r="B251" t="s">
        <v>18</v>
      </c>
      <c r="C251" t="s">
        <v>5</v>
      </c>
      <c r="D251">
        <v>3</v>
      </c>
      <c r="E251">
        <v>31</v>
      </c>
      <c r="F251">
        <f t="shared" si="9"/>
        <v>-28</v>
      </c>
      <c r="G251">
        <f t="shared" si="10"/>
        <v>-8.3228728748674516</v>
      </c>
      <c r="H251">
        <f t="shared" si="11"/>
        <v>387.18933189862719</v>
      </c>
    </row>
    <row r="252" spans="1:8" x14ac:dyDescent="0.25">
      <c r="A252" s="1">
        <v>44927</v>
      </c>
      <c r="B252" t="s">
        <v>12</v>
      </c>
      <c r="C252" t="s">
        <v>8</v>
      </c>
      <c r="D252">
        <v>41</v>
      </c>
      <c r="E252">
        <v>10</v>
      </c>
      <c r="F252">
        <f t="shared" si="9"/>
        <v>31</v>
      </c>
      <c r="G252">
        <f t="shared" si="10"/>
        <v>10.665850992283518</v>
      </c>
      <c r="H252">
        <f t="shared" si="11"/>
        <v>413.47761586801727</v>
      </c>
    </row>
    <row r="253" spans="1:8" x14ac:dyDescent="0.25">
      <c r="A253" s="1">
        <v>44927</v>
      </c>
      <c r="B253" t="s">
        <v>29</v>
      </c>
      <c r="C253" t="s">
        <v>14</v>
      </c>
      <c r="D253">
        <v>30</v>
      </c>
      <c r="E253">
        <v>24</v>
      </c>
      <c r="F253">
        <f t="shared" si="9"/>
        <v>6</v>
      </c>
      <c r="G253">
        <f t="shared" si="10"/>
        <v>1.8917940326853184</v>
      </c>
      <c r="H253">
        <f t="shared" si="11"/>
        <v>16.877356269879957</v>
      </c>
    </row>
    <row r="254" spans="1:8" x14ac:dyDescent="0.25">
      <c r="A254" s="1">
        <v>44927</v>
      </c>
      <c r="B254" t="s">
        <v>25</v>
      </c>
      <c r="C254" t="s">
        <v>19</v>
      </c>
      <c r="D254">
        <v>38</v>
      </c>
      <c r="E254">
        <v>10</v>
      </c>
      <c r="F254">
        <f t="shared" si="9"/>
        <v>28</v>
      </c>
      <c r="G254">
        <f t="shared" si="10"/>
        <v>10.210420973354378</v>
      </c>
      <c r="H254">
        <f t="shared" si="11"/>
        <v>316.46912194526982</v>
      </c>
    </row>
    <row r="255" spans="1:8" x14ac:dyDescent="0.25">
      <c r="A255" s="1">
        <v>44927</v>
      </c>
      <c r="B255" t="s">
        <v>27</v>
      </c>
      <c r="C255" t="s">
        <v>9</v>
      </c>
      <c r="D255">
        <v>34</v>
      </c>
      <c r="E255">
        <v>37</v>
      </c>
      <c r="F255">
        <f t="shared" si="9"/>
        <v>-3</v>
      </c>
      <c r="G255">
        <f t="shared" si="10"/>
        <v>-8.3805519130442434</v>
      </c>
      <c r="H255">
        <f t="shared" si="11"/>
        <v>28.950338888964069</v>
      </c>
    </row>
    <row r="256" spans="1:8" x14ac:dyDescent="0.25">
      <c r="A256" s="1">
        <v>44927</v>
      </c>
      <c r="B256" t="s">
        <v>30</v>
      </c>
      <c r="C256" t="s">
        <v>2</v>
      </c>
      <c r="D256">
        <v>23</v>
      </c>
      <c r="E256">
        <v>6</v>
      </c>
      <c r="F256">
        <f t="shared" si="9"/>
        <v>17</v>
      </c>
      <c r="G256">
        <f t="shared" si="10"/>
        <v>0.7526016631745569</v>
      </c>
      <c r="H256">
        <f t="shared" si="11"/>
        <v>263.97795271547824</v>
      </c>
    </row>
    <row r="257" spans="1:8" x14ac:dyDescent="0.25">
      <c r="A257" s="1">
        <v>44927</v>
      </c>
      <c r="B257" t="s">
        <v>21</v>
      </c>
      <c r="C257" t="s">
        <v>20</v>
      </c>
      <c r="D257">
        <v>41</v>
      </c>
      <c r="E257">
        <v>17</v>
      </c>
      <c r="F257">
        <f t="shared" si="9"/>
        <v>24</v>
      </c>
      <c r="G257">
        <f t="shared" si="10"/>
        <v>2.4091422108219387</v>
      </c>
      <c r="H257">
        <f t="shared" si="11"/>
        <v>466.16514007251089</v>
      </c>
    </row>
    <row r="258" spans="1:8" x14ac:dyDescent="0.25">
      <c r="A258" s="1">
        <v>44927</v>
      </c>
      <c r="B258" t="s">
        <v>26</v>
      </c>
      <c r="C258" t="s">
        <v>0</v>
      </c>
      <c r="D258">
        <v>31</v>
      </c>
      <c r="E258">
        <v>10</v>
      </c>
      <c r="F258">
        <f t="shared" si="9"/>
        <v>21</v>
      </c>
      <c r="G258">
        <f t="shared" si="10"/>
        <v>5.1006153178968017</v>
      </c>
      <c r="H258">
        <f t="shared" si="11"/>
        <v>252.79043326949781</v>
      </c>
    </row>
    <row r="259" spans="1:8" x14ac:dyDescent="0.25">
      <c r="A259" s="1">
        <v>44927</v>
      </c>
      <c r="B259" t="s">
        <v>3</v>
      </c>
      <c r="C259" t="s">
        <v>7</v>
      </c>
      <c r="D259">
        <v>13</v>
      </c>
      <c r="E259">
        <v>16</v>
      </c>
      <c r="F259">
        <f t="shared" si="9"/>
        <v>-3</v>
      </c>
      <c r="G259">
        <f t="shared" si="10"/>
        <v>5.881972675043162</v>
      </c>
      <c r="H259">
        <f t="shared" si="11"/>
        <v>78.889438600213381</v>
      </c>
    </row>
    <row r="260" spans="1:8" x14ac:dyDescent="0.25">
      <c r="A260" s="1">
        <v>44933</v>
      </c>
      <c r="B260" t="s">
        <v>27</v>
      </c>
      <c r="C260" t="s">
        <v>23</v>
      </c>
      <c r="D260">
        <v>13</v>
      </c>
      <c r="E260">
        <v>31</v>
      </c>
      <c r="F260">
        <f t="shared" si="9"/>
        <v>-18</v>
      </c>
      <c r="G260">
        <f t="shared" si="10"/>
        <v>-6.7246873727807568</v>
      </c>
      <c r="H260">
        <f t="shared" si="11"/>
        <v>127.13267484152971</v>
      </c>
    </row>
    <row r="261" spans="1:8" x14ac:dyDescent="0.25">
      <c r="A261" s="1">
        <v>44933</v>
      </c>
      <c r="B261" t="s">
        <v>5</v>
      </c>
      <c r="C261" t="s">
        <v>24</v>
      </c>
      <c r="D261">
        <v>20</v>
      </c>
      <c r="E261">
        <v>16</v>
      </c>
      <c r="F261">
        <f t="shared" si="9"/>
        <v>4</v>
      </c>
      <c r="G261">
        <f t="shared" si="10"/>
        <v>7.4052068543297125</v>
      </c>
      <c r="H261">
        <f t="shared" si="11"/>
        <v>11.595433720774055</v>
      </c>
    </row>
    <row r="262" spans="1:8" x14ac:dyDescent="0.25">
      <c r="A262" s="1">
        <v>44934</v>
      </c>
      <c r="B262" t="s">
        <v>8</v>
      </c>
      <c r="C262" t="s">
        <v>20</v>
      </c>
      <c r="D262">
        <v>13</v>
      </c>
      <c r="E262">
        <v>29</v>
      </c>
      <c r="F262">
        <f t="shared" ref="F262:F275" si="12">D262-E262</f>
        <v>-16</v>
      </c>
      <c r="G262">
        <f t="shared" ref="G262:G275" si="13">VLOOKUP(B262,$J$6:$K$37,2,FALSE)-VLOOKUP(C262,$J$6:$K$37,2,FALSE)+$K$5</f>
        <v>-4.3711884814676356</v>
      </c>
      <c r="H262">
        <f t="shared" ref="H262:H275" si="14">(F262-G262)^2</f>
        <v>135.229257333551</v>
      </c>
    </row>
    <row r="263" spans="1:8" x14ac:dyDescent="0.25">
      <c r="A263" s="1">
        <v>44934</v>
      </c>
      <c r="B263" t="s">
        <v>1</v>
      </c>
      <c r="C263" t="s">
        <v>17</v>
      </c>
      <c r="D263">
        <v>35</v>
      </c>
      <c r="E263">
        <v>23</v>
      </c>
      <c r="F263">
        <f t="shared" si="12"/>
        <v>12</v>
      </c>
      <c r="G263">
        <f t="shared" si="13"/>
        <v>10.927915375390999</v>
      </c>
      <c r="H263">
        <f t="shared" si="14"/>
        <v>1.1493654423230231</v>
      </c>
    </row>
    <row r="264" spans="1:8" x14ac:dyDescent="0.25">
      <c r="A264" s="1">
        <v>44934</v>
      </c>
      <c r="B264" t="s">
        <v>16</v>
      </c>
      <c r="C264" t="s">
        <v>2</v>
      </c>
      <c r="D264">
        <v>11</v>
      </c>
      <c r="E264">
        <v>6</v>
      </c>
      <c r="F264">
        <f t="shared" si="12"/>
        <v>5</v>
      </c>
      <c r="G264">
        <f t="shared" si="13"/>
        <v>3.0439675810877227</v>
      </c>
      <c r="H264">
        <f t="shared" si="14"/>
        <v>3.8260628238358145</v>
      </c>
    </row>
    <row r="265" spans="1:8" x14ac:dyDescent="0.25">
      <c r="A265" s="1">
        <v>44934</v>
      </c>
      <c r="B265" t="s">
        <v>7</v>
      </c>
      <c r="C265" t="s">
        <v>15</v>
      </c>
      <c r="D265">
        <v>28</v>
      </c>
      <c r="E265">
        <v>14</v>
      </c>
      <c r="F265">
        <f t="shared" si="12"/>
        <v>14</v>
      </c>
      <c r="G265">
        <f t="shared" si="13"/>
        <v>1.3453952068428816</v>
      </c>
      <c r="H265">
        <f t="shared" si="14"/>
        <v>160.13902247099509</v>
      </c>
    </row>
    <row r="266" spans="1:8" x14ac:dyDescent="0.25">
      <c r="A266" s="1">
        <v>44934</v>
      </c>
      <c r="B266" t="s">
        <v>10</v>
      </c>
      <c r="C266" t="s">
        <v>29</v>
      </c>
      <c r="D266">
        <v>30</v>
      </c>
      <c r="E266">
        <v>17</v>
      </c>
      <c r="F266">
        <f t="shared" si="12"/>
        <v>13</v>
      </c>
      <c r="G266">
        <f t="shared" si="13"/>
        <v>2.1227421711226868</v>
      </c>
      <c r="H266">
        <f t="shared" si="14"/>
        <v>118.31473787587281</v>
      </c>
    </row>
    <row r="267" spans="1:8" x14ac:dyDescent="0.25">
      <c r="A267" s="1">
        <v>44934</v>
      </c>
      <c r="B267" t="s">
        <v>19</v>
      </c>
      <c r="C267" t="s">
        <v>18</v>
      </c>
      <c r="D267">
        <v>31</v>
      </c>
      <c r="E267">
        <v>32</v>
      </c>
      <c r="F267">
        <f t="shared" si="12"/>
        <v>-1</v>
      </c>
      <c r="G267">
        <f t="shared" si="13"/>
        <v>1.9279720054055023</v>
      </c>
      <c r="H267">
        <f t="shared" si="14"/>
        <v>8.5730200644383192</v>
      </c>
    </row>
    <row r="268" spans="1:8" x14ac:dyDescent="0.25">
      <c r="A268" s="1">
        <v>44934</v>
      </c>
      <c r="B268" t="s">
        <v>11</v>
      </c>
      <c r="C268" t="s">
        <v>14</v>
      </c>
      <c r="D268">
        <v>7</v>
      </c>
      <c r="E268">
        <v>10</v>
      </c>
      <c r="F268">
        <f t="shared" si="12"/>
        <v>-3</v>
      </c>
      <c r="G268">
        <f t="shared" si="13"/>
        <v>2.9879410937171818</v>
      </c>
      <c r="H268">
        <f t="shared" si="14"/>
        <v>35.855438541826921</v>
      </c>
    </row>
    <row r="269" spans="1:8" x14ac:dyDescent="0.25">
      <c r="A269" s="1">
        <v>44934</v>
      </c>
      <c r="B269" t="s">
        <v>6</v>
      </c>
      <c r="C269" t="s">
        <v>3</v>
      </c>
      <c r="D269">
        <v>27</v>
      </c>
      <c r="E269">
        <v>16</v>
      </c>
      <c r="F269">
        <f t="shared" si="12"/>
        <v>11</v>
      </c>
      <c r="G269">
        <f t="shared" si="13"/>
        <v>5.7566611618274255</v>
      </c>
      <c r="H269">
        <f t="shared" si="14"/>
        <v>27.492602171888922</v>
      </c>
    </row>
    <row r="270" spans="1:8" x14ac:dyDescent="0.25">
      <c r="A270" s="1">
        <v>44934</v>
      </c>
      <c r="B270" t="s">
        <v>9</v>
      </c>
      <c r="C270" t="s">
        <v>22</v>
      </c>
      <c r="D270">
        <v>38</v>
      </c>
      <c r="E270">
        <v>13</v>
      </c>
      <c r="F270">
        <f t="shared" si="12"/>
        <v>25</v>
      </c>
      <c r="G270">
        <f t="shared" si="13"/>
        <v>16.093652658755406</v>
      </c>
      <c r="H270">
        <f t="shared" si="14"/>
        <v>79.32302296289464</v>
      </c>
    </row>
    <row r="271" spans="1:8" x14ac:dyDescent="0.25">
      <c r="A271" s="1">
        <v>44934</v>
      </c>
      <c r="B271" t="s">
        <v>31</v>
      </c>
      <c r="C271" t="s">
        <v>26</v>
      </c>
      <c r="D271">
        <v>31</v>
      </c>
      <c r="E271">
        <v>28</v>
      </c>
      <c r="F271">
        <f t="shared" si="12"/>
        <v>3</v>
      </c>
      <c r="G271">
        <f t="shared" si="13"/>
        <v>-2.0580400109462786</v>
      </c>
      <c r="H271">
        <f t="shared" si="14"/>
        <v>25.58376875233343</v>
      </c>
    </row>
    <row r="272" spans="1:8" x14ac:dyDescent="0.25">
      <c r="A272" s="1">
        <v>44934</v>
      </c>
      <c r="B272" t="s">
        <v>13</v>
      </c>
      <c r="C272" t="s">
        <v>25</v>
      </c>
      <c r="D272">
        <v>22</v>
      </c>
      <c r="E272">
        <v>16</v>
      </c>
      <c r="F272">
        <f t="shared" si="12"/>
        <v>6</v>
      </c>
      <c r="G272">
        <f t="shared" si="13"/>
        <v>8.8473065316359794</v>
      </c>
      <c r="H272">
        <f t="shared" si="14"/>
        <v>8.1071544850969097</v>
      </c>
    </row>
    <row r="273" spans="1:8" x14ac:dyDescent="0.25">
      <c r="A273" s="1">
        <v>44934</v>
      </c>
      <c r="B273" t="s">
        <v>30</v>
      </c>
      <c r="C273" t="s">
        <v>0</v>
      </c>
      <c r="D273">
        <v>19</v>
      </c>
      <c r="E273">
        <v>16</v>
      </c>
      <c r="F273">
        <f t="shared" si="12"/>
        <v>3</v>
      </c>
      <c r="G273">
        <f t="shared" si="13"/>
        <v>5.5562598261877216</v>
      </c>
      <c r="H273">
        <f t="shared" si="14"/>
        <v>6.5344642989812805</v>
      </c>
    </row>
    <row r="274" spans="1:8" x14ac:dyDescent="0.25">
      <c r="A274" s="1">
        <v>44934</v>
      </c>
      <c r="B274" t="s">
        <v>4</v>
      </c>
      <c r="C274" t="s">
        <v>28</v>
      </c>
      <c r="D274">
        <v>26</v>
      </c>
      <c r="E274">
        <v>6</v>
      </c>
      <c r="F274">
        <f t="shared" si="12"/>
        <v>20</v>
      </c>
      <c r="G274">
        <f t="shared" si="13"/>
        <v>-5.4851712708548952</v>
      </c>
      <c r="H274">
        <f t="shared" si="14"/>
        <v>649.49395470480772</v>
      </c>
    </row>
    <row r="275" spans="1:8" x14ac:dyDescent="0.25">
      <c r="A275" s="1">
        <v>44934</v>
      </c>
      <c r="B275" t="s">
        <v>21</v>
      </c>
      <c r="C275" t="s">
        <v>12</v>
      </c>
      <c r="D275">
        <v>16</v>
      </c>
      <c r="E275">
        <v>20</v>
      </c>
      <c r="F275">
        <f t="shared" si="12"/>
        <v>-4</v>
      </c>
      <c r="G275">
        <f t="shared" si="13"/>
        <v>8.731946046764949E-2</v>
      </c>
      <c r="H275">
        <f t="shared" si="14"/>
        <v>16.706180371917558</v>
      </c>
    </row>
  </sheetData>
  <sortState xmlns:xlrd2="http://schemas.microsoft.com/office/spreadsheetml/2017/richdata2" ref="J6:K37">
    <sortCondition descending="1" ref="K6:K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Palley, Asa</dc:creator>
  <cp:lastModifiedBy>Palley, Asa</cp:lastModifiedBy>
  <dcterms:created xsi:type="dcterms:W3CDTF">2023-01-18T14:47:57Z</dcterms:created>
  <dcterms:modified xsi:type="dcterms:W3CDTF">2023-04-06T18:42:34Z</dcterms:modified>
</cp:coreProperties>
</file>