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3"/>
  <workbookPr/>
  <mc:AlternateContent xmlns:mc="http://schemas.openxmlformats.org/markup-compatibility/2006">
    <mc:Choice Requires="x15">
      <x15ac:absPath xmlns:x15ac="http://schemas.microsoft.com/office/spreadsheetml/2010/11/ac" url="https://indiana-my.sharepoint.com/personal/apalley_iu_edu/Documents/Palley K507 Fall 2020/"/>
    </mc:Choice>
  </mc:AlternateContent>
  <xr:revisionPtr revIDLastSave="4" documentId="8_{1183644D-15C0-8644-813C-8B773B419A1F}" xr6:coauthVersionLast="45" xr6:coauthVersionMax="45" xr10:uidLastSave="{4E646854-2872-4D4C-8F13-8CB0D581D177}"/>
  <bookViews>
    <workbookView xWindow="0" yWindow="460" windowWidth="21040" windowHeight="12540" xr2:uid="{00000000-000D-0000-FFFF-FFFF00000000}"/>
  </bookViews>
  <sheets>
    <sheet name="Basic Model" sheetId="1" r:id="rId1"/>
    <sheet name="History of festival attendance" sheetId="2" r:id="rId2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MacroRecalculationBehavior" hidden="1">0</definedName>
    <definedName name="_AtRisk_SimSetting_RandomNumberGenerator" localSheetId="1" hidden="1">7</definedName>
    <definedName name="_AtRisk_SimSetting_RandomNumberGenerator" hidden="1">0</definedName>
    <definedName name="_AtRisk_SimSetting_ReportsList" hidden="1">0</definedName>
    <definedName name="_AtRisk_SimSetting_ShowSimulationProgressWindow" hidden="1">TRUE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ActiveSimulationNumber" hidden="1">1</definedName>
    <definedName name="_AtRisk_SimSetting_StdRecalcBehavior" localSheetId="1" hidden="1">1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Attendance">'Basic Model'!$B$5</definedName>
    <definedName name="Demand">'Basic Model'!$B$8</definedName>
    <definedName name="Disks_Made">'Basic Model'!$B$9</definedName>
    <definedName name="Disks_Sold">'Basic Model'!$B$10</definedName>
    <definedName name="Fixed_Costs">'Basic Model'!$B$15</definedName>
    <definedName name="Pal_Workbook_GUID" hidden="1">"QY57ZIWYDXFLPMGAUPUID541"</definedName>
    <definedName name="Price___Unit">'Basic Model'!$B$3</definedName>
    <definedName name="Profit">'Basic Model'!$B$20</definedName>
    <definedName name="Purchase">'Basic Model'!$B$6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localSheetId="1" hidden="1">5000</definedName>
    <definedName name="RiskNumIterations" hidden="1">10000</definedName>
    <definedName name="RiskNumSimulations" localSheetId="1" hidden="1">6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localSheetId="1" hidden="1">2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  <definedName name="Royalties">'Basic Model'!$B$17</definedName>
    <definedName name="Royalty___Unit">'Basic Model'!$B$2</definedName>
    <definedName name="Sales_Revenue">'Basic Model'!$B$13</definedName>
    <definedName name="sim_output">'Basic Model'!$J$3:$J$10002</definedName>
    <definedName name="Tot_Costs">'Basic Model'!$B$18</definedName>
    <definedName name="Total_Costs">'Basic Model'!$B$18</definedName>
    <definedName name="Var._Prod._Cost___Unit">'Basic Model'!$B$1</definedName>
    <definedName name="Variable_Costs">'Basic Model'!$B$16</definedName>
    <definedName name="Vinyl_Records_Produced">'Basic Model'!$B$9</definedName>
    <definedName name="Vinyl_Records_Sold">'Basic Model'!$B$10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0" i="1" l="1"/>
  <c r="B13" i="1" s="1"/>
  <c r="B8" i="1"/>
</calcChain>
</file>

<file path=xl/sharedStrings.xml><?xml version="1.0" encoding="utf-8"?>
<sst xmlns="http://schemas.openxmlformats.org/spreadsheetml/2006/main" count="28" uniqueCount="28">
  <si>
    <t>Royalties</t>
  </si>
  <si>
    <t>Variable Costs</t>
  </si>
  <si>
    <t>Fixed Costs</t>
  </si>
  <si>
    <t>Sales Revenue</t>
  </si>
  <si>
    <t>Demand</t>
  </si>
  <si>
    <t>Purchase %</t>
  </si>
  <si>
    <t>Attendance</t>
  </si>
  <si>
    <t>Uniform:</t>
  </si>
  <si>
    <t>UU</t>
  </si>
  <si>
    <t>UL</t>
  </si>
  <si>
    <t>Price / Unit</t>
  </si>
  <si>
    <t>Normal:</t>
  </si>
  <si>
    <t>Royalty / Unit</t>
  </si>
  <si>
    <t>sigma</t>
  </si>
  <si>
    <t>mu</t>
  </si>
  <si>
    <t>Demand:</t>
  </si>
  <si>
    <t>Year</t>
  </si>
  <si>
    <t>Fri Rain</t>
  </si>
  <si>
    <t>Sat Rain</t>
  </si>
  <si>
    <t>Fri Att</t>
  </si>
  <si>
    <t>Sat Att</t>
  </si>
  <si>
    <t>Total</t>
  </si>
  <si>
    <t>Profit (one instance)</t>
  </si>
  <si>
    <t xml:space="preserve">   Total Costs</t>
  </si>
  <si>
    <t>INCOME STATEMENT</t>
  </si>
  <si>
    <t>Vinyl Records Sold</t>
  </si>
  <si>
    <t>Vinyl Records Produced</t>
  </si>
  <si>
    <t>Variable Production Cost / 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</si>
</sst>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_(&quot;$&quot;* #,##0_);_(&quot;$&quot;* \(#,##0\);_(&quot;$&quot;* &quot;-&quot;??_);_(@_)"/>
    <numFmt numFmtId="166" formatCode="_(* #,##0_);_(* \(#,##0\);_(* &quot;-&quot;??_);_(@_)"/>
  </numFmts>
  <fonts count="7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rgb="FFFFFFFF"/>
      <name val="Calibri"/>
      <family val="2"/>
      <scheme val="minor"/>
    </font>
    <font>
      <b/>
      <sz val="10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5B9BD5"/>
        <bgColor indexed="64"/>
      </patternFill>
    </fill>
    <fill>
      <patternFill patternType="solid">
        <fgColor rgb="FFDEEAF6"/>
        <bgColor indexed="64"/>
      </patternFill>
    </fill>
    <fill>
      <patternFill patternType="solid">
        <fgColor theme="9" tint="0.79998168889431442"/>
        <bgColor indexed="9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5B9BD5"/>
      </left>
      <right/>
      <top style="medium">
        <color rgb="FF5B9BD5"/>
      </top>
      <bottom style="medium">
        <color rgb="FF5B9BD5"/>
      </bottom>
      <diagonal/>
    </border>
    <border>
      <left/>
      <right/>
      <top style="medium">
        <color rgb="FF5B9BD5"/>
      </top>
      <bottom style="medium">
        <color rgb="FF5B9BD5"/>
      </bottom>
      <diagonal/>
    </border>
    <border>
      <left/>
      <right style="medium">
        <color rgb="FF5B9BD5"/>
      </right>
      <top style="medium">
        <color rgb="FF5B9BD5"/>
      </top>
      <bottom style="medium">
        <color rgb="FF5B9BD5"/>
      </bottom>
      <diagonal/>
    </border>
    <border>
      <left style="medium">
        <color rgb="FF9CC2E5"/>
      </left>
      <right/>
      <top/>
      <bottom style="medium">
        <color rgb="FF9CC2E5"/>
      </bottom>
      <diagonal/>
    </border>
    <border>
      <left/>
      <right/>
      <top/>
      <bottom style="medium">
        <color rgb="FF9CC2E5"/>
      </bottom>
      <diagonal/>
    </border>
    <border>
      <left/>
      <right style="medium">
        <color rgb="FF9CC2E5"/>
      </right>
      <top/>
      <bottom style="medium">
        <color rgb="FF9CC2E5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7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" fillId="0" borderId="0"/>
    <xf numFmtId="0" fontId="2" fillId="0" borderId="0"/>
    <xf numFmtId="43" fontId="2" fillId="0" borderId="0" applyFont="0" applyFill="0" applyBorder="0" applyAlignment="0" applyProtection="0"/>
  </cellStyleXfs>
  <cellXfs count="42">
    <xf numFmtId="0" fontId="0" fillId="0" borderId="0" xfId="0"/>
    <xf numFmtId="164" fontId="0" fillId="0" borderId="0" xfId="3" applyNumberFormat="1" applyFont="1"/>
    <xf numFmtId="44" fontId="0" fillId="0" borderId="0" xfId="2" applyFont="1"/>
    <xf numFmtId="44" fontId="0" fillId="0" borderId="0" xfId="2" applyFont="1" applyAlignment="1">
      <alignment horizontal="right"/>
    </xf>
    <xf numFmtId="0" fontId="2" fillId="0" borderId="0" xfId="0" applyFont="1"/>
    <xf numFmtId="0" fontId="0" fillId="0" borderId="0" xfId="0" applyAlignment="1">
      <alignment horizontal="right"/>
    </xf>
    <xf numFmtId="165" fontId="0" fillId="0" borderId="0" xfId="2" applyNumberFormat="1" applyFont="1"/>
    <xf numFmtId="166" fontId="0" fillId="0" borderId="0" xfId="1" applyNumberFormat="1" applyFont="1" applyFill="1"/>
    <xf numFmtId="0" fontId="2" fillId="0" borderId="0" xfId="0" applyFont="1" applyAlignment="1">
      <alignment horizontal="right"/>
    </xf>
    <xf numFmtId="0" fontId="0" fillId="0" borderId="0" xfId="0" applyFont="1"/>
    <xf numFmtId="44" fontId="0" fillId="0" borderId="0" xfId="0" applyNumberFormat="1"/>
    <xf numFmtId="0" fontId="3" fillId="2" borderId="2" xfId="4" applyFont="1" applyFill="1" applyBorder="1" applyAlignment="1">
      <alignment horizontal="center" vertical="center"/>
    </xf>
    <xf numFmtId="0" fontId="3" fillId="2" borderId="3" xfId="4" applyFont="1" applyFill="1" applyBorder="1" applyAlignment="1">
      <alignment horizontal="center" vertical="center"/>
    </xf>
    <xf numFmtId="0" fontId="3" fillId="2" borderId="4" xfId="4" applyFont="1" applyFill="1" applyBorder="1" applyAlignment="1">
      <alignment horizontal="center" vertical="center"/>
    </xf>
    <xf numFmtId="0" fontId="2" fillId="0" borderId="0" xfId="5"/>
    <xf numFmtId="0" fontId="4" fillId="0" borderId="0" xfId="5" applyFont="1" applyAlignment="1">
      <alignment horizontal="right"/>
    </xf>
    <xf numFmtId="0" fontId="2" fillId="0" borderId="0" xfId="5" applyFont="1"/>
    <xf numFmtId="0" fontId="5" fillId="3" borderId="5" xfId="4" applyFont="1" applyFill="1" applyBorder="1" applyAlignment="1">
      <alignment horizontal="center" vertical="center"/>
    </xf>
    <xf numFmtId="0" fontId="6" fillId="3" borderId="6" xfId="4" applyFont="1" applyFill="1" applyBorder="1" applyAlignment="1">
      <alignment horizontal="center" vertical="center"/>
    </xf>
    <xf numFmtId="3" fontId="6" fillId="3" borderId="6" xfId="4" applyNumberFormat="1" applyFont="1" applyFill="1" applyBorder="1" applyAlignment="1">
      <alignment horizontal="center" vertical="center"/>
    </xf>
    <xf numFmtId="3" fontId="6" fillId="3" borderId="7" xfId="4" applyNumberFormat="1" applyFont="1" applyFill="1" applyBorder="1" applyAlignment="1">
      <alignment horizontal="center" vertical="center"/>
    </xf>
    <xf numFmtId="0" fontId="1" fillId="0" borderId="0" xfId="4"/>
    <xf numFmtId="166" fontId="0" fillId="0" borderId="0" xfId="6" applyNumberFormat="1" applyFont="1"/>
    <xf numFmtId="166" fontId="2" fillId="0" borderId="0" xfId="5" applyNumberFormat="1"/>
    <xf numFmtId="0" fontId="5" fillId="0" borderId="5" xfId="4" applyFont="1" applyBorder="1" applyAlignment="1">
      <alignment horizontal="center" vertical="center"/>
    </xf>
    <xf numFmtId="0" fontId="6" fillId="0" borderId="6" xfId="4" applyFont="1" applyBorder="1" applyAlignment="1">
      <alignment horizontal="center" vertical="center"/>
    </xf>
    <xf numFmtId="3" fontId="6" fillId="0" borderId="6" xfId="4" applyNumberFormat="1" applyFont="1" applyBorder="1" applyAlignment="1">
      <alignment horizontal="center" vertical="center"/>
    </xf>
    <xf numFmtId="3" fontId="6" fillId="0" borderId="7" xfId="4" applyNumberFormat="1" applyFont="1" applyBorder="1" applyAlignment="1">
      <alignment horizontal="center" vertical="center"/>
    </xf>
    <xf numFmtId="166" fontId="2" fillId="0" borderId="0" xfId="6" applyNumberFormat="1" applyFont="1"/>
    <xf numFmtId="43" fontId="0" fillId="0" borderId="0" xfId="6" applyNumberFormat="1" applyFont="1"/>
    <xf numFmtId="43" fontId="2" fillId="0" borderId="0" xfId="5" applyNumberFormat="1"/>
    <xf numFmtId="0" fontId="2" fillId="0" borderId="8" xfId="5" applyFill="1" applyBorder="1" applyAlignment="1"/>
    <xf numFmtId="166" fontId="0" fillId="0" borderId="1" xfId="1" applyNumberFormat="1" applyFont="1" applyFill="1" applyBorder="1"/>
    <xf numFmtId="166" fontId="0" fillId="4" borderId="1" xfId="1" applyNumberFormat="1" applyFont="1" applyFill="1" applyBorder="1"/>
    <xf numFmtId="9" fontId="0" fillId="4" borderId="1" xfId="3" applyFont="1" applyFill="1" applyBorder="1"/>
    <xf numFmtId="166" fontId="0" fillId="5" borderId="1" xfId="1" applyNumberFormat="1" applyFont="1" applyFill="1" applyBorder="1"/>
    <xf numFmtId="0" fontId="0" fillId="0" borderId="0" xfId="0" applyAlignment="1">
      <alignment horizontal="right" indent="1"/>
    </xf>
    <xf numFmtId="0" fontId="0" fillId="0" borderId="0" xfId="0" applyFont="1" applyAlignment="1">
      <alignment horizontal="right" indent="1"/>
    </xf>
    <xf numFmtId="0" fontId="2" fillId="0" borderId="0" xfId="0" applyFont="1" applyAlignment="1">
      <alignment horizontal="center"/>
    </xf>
    <xf numFmtId="44" fontId="0" fillId="6" borderId="0" xfId="2" applyFont="1" applyFill="1"/>
    <xf numFmtId="44" fontId="0" fillId="7" borderId="9" xfId="2" applyFont="1" applyFill="1" applyBorder="1"/>
    <xf numFmtId="0" fontId="0" fillId="6" borderId="0" xfId="0" applyFill="1"/>
  </cellXfs>
  <cellStyles count="7">
    <cellStyle name="Comma" xfId="1" builtinId="3"/>
    <cellStyle name="Comma 2" xfId="6" xr:uid="{00000000-0005-0000-0000-000001000000}"/>
    <cellStyle name="Currency" xfId="2" builtinId="4"/>
    <cellStyle name="Normal" xfId="0" builtinId="0"/>
    <cellStyle name="Normal 2" xfId="4" xr:uid="{00000000-0005-0000-0000-000004000000}"/>
    <cellStyle name="Normal 3" xfId="5" xr:uid="{00000000-0005-0000-0000-000005000000}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5"/>
  <sheetViews>
    <sheetView tabSelected="1" workbookViewId="0">
      <selection activeCell="E15" sqref="E15"/>
    </sheetView>
  </sheetViews>
  <sheetFormatPr baseColWidth="10" defaultColWidth="8.83203125" defaultRowHeight="13" x14ac:dyDescent="0.15"/>
  <cols>
    <col min="1" max="1" width="27.6640625" customWidth="1"/>
    <col min="2" max="3" width="12.1640625" customWidth="1"/>
    <col min="4" max="4" width="11.5" customWidth="1"/>
    <col min="5" max="5" width="10.5" bestFit="1" customWidth="1"/>
    <col min="6" max="6" width="10.83203125" customWidth="1"/>
    <col min="8" max="8" width="10.5" customWidth="1"/>
    <col min="11" max="11" width="12.1640625" bestFit="1" customWidth="1"/>
  </cols>
  <sheetData>
    <row r="1" spans="1:13" x14ac:dyDescent="0.15">
      <c r="A1" s="36" t="s">
        <v>27</v>
      </c>
      <c r="B1" s="39">
        <v>2</v>
      </c>
      <c r="D1" s="8" t="s">
        <v>15</v>
      </c>
      <c r="F1" s="8" t="s">
        <v>14</v>
      </c>
      <c r="G1" s="8" t="s">
        <v>13</v>
      </c>
      <c r="I1" s="4"/>
      <c r="J1" s="4"/>
    </row>
    <row r="2" spans="1:13" x14ac:dyDescent="0.15">
      <c r="A2" s="36" t="s">
        <v>12</v>
      </c>
      <c r="B2" s="39">
        <v>5</v>
      </c>
      <c r="E2" s="8" t="s">
        <v>11</v>
      </c>
      <c r="F2">
        <v>8159</v>
      </c>
      <c r="G2">
        <v>597</v>
      </c>
      <c r="J2" s="32"/>
    </row>
    <row r="3" spans="1:13" x14ac:dyDescent="0.15">
      <c r="A3" s="36" t="s">
        <v>10</v>
      </c>
      <c r="B3" s="39">
        <v>15</v>
      </c>
      <c r="E3" s="5"/>
      <c r="F3" s="8" t="s">
        <v>9</v>
      </c>
      <c r="G3" s="8" t="s">
        <v>8</v>
      </c>
    </row>
    <row r="4" spans="1:13" x14ac:dyDescent="0.15">
      <c r="A4" s="36"/>
      <c r="E4" s="8" t="s">
        <v>7</v>
      </c>
      <c r="F4" s="41">
        <v>0.05</v>
      </c>
      <c r="G4" s="41">
        <v>0.15</v>
      </c>
    </row>
    <row r="5" spans="1:13" x14ac:dyDescent="0.15">
      <c r="A5" s="36" t="s">
        <v>6</v>
      </c>
      <c r="B5" s="33"/>
    </row>
    <row r="6" spans="1:13" x14ac:dyDescent="0.15">
      <c r="A6" s="36" t="s">
        <v>5</v>
      </c>
      <c r="B6" s="34"/>
    </row>
    <row r="7" spans="1:13" x14ac:dyDescent="0.15">
      <c r="A7" s="36"/>
    </row>
    <row r="8" spans="1:13" x14ac:dyDescent="0.15">
      <c r="A8" s="36" t="s">
        <v>4</v>
      </c>
      <c r="B8" s="7">
        <f>Attendance*Purchase</f>
        <v>0</v>
      </c>
    </row>
    <row r="9" spans="1:13" x14ac:dyDescent="0.15">
      <c r="A9" s="36" t="s">
        <v>26</v>
      </c>
      <c r="B9" s="35"/>
      <c r="L9" s="38"/>
      <c r="M9" s="38"/>
    </row>
    <row r="10" spans="1:13" x14ac:dyDescent="0.15">
      <c r="A10" s="36" t="s">
        <v>25</v>
      </c>
      <c r="B10" s="7">
        <f>MIN(Vinyl_Records_Produced,Demand)</f>
        <v>0</v>
      </c>
      <c r="K10" s="4"/>
    </row>
    <row r="11" spans="1:13" x14ac:dyDescent="0.15">
      <c r="A11" s="36"/>
      <c r="K11" s="4"/>
    </row>
    <row r="12" spans="1:13" x14ac:dyDescent="0.15">
      <c r="A12" s="37" t="s">
        <v>24</v>
      </c>
      <c r="L12" s="4"/>
      <c r="M12" s="4"/>
    </row>
    <row r="13" spans="1:13" x14ac:dyDescent="0.15">
      <c r="A13" s="36" t="s">
        <v>3</v>
      </c>
      <c r="B13" s="6">
        <f>Vinyl_Records_Sold*Price___Unit</f>
        <v>0</v>
      </c>
    </row>
    <row r="14" spans="1:13" x14ac:dyDescent="0.15">
      <c r="A14" s="36"/>
      <c r="B14" s="6"/>
    </row>
    <row r="15" spans="1:13" x14ac:dyDescent="0.15">
      <c r="A15" s="36" t="s">
        <v>2</v>
      </c>
      <c r="B15" s="6"/>
    </row>
    <row r="16" spans="1:13" x14ac:dyDescent="0.15">
      <c r="A16" s="36" t="s">
        <v>1</v>
      </c>
      <c r="B16" s="6"/>
    </row>
    <row r="17" spans="1:6" x14ac:dyDescent="0.15">
      <c r="A17" s="36" t="s">
        <v>0</v>
      </c>
      <c r="B17" s="6"/>
    </row>
    <row r="18" spans="1:6" x14ac:dyDescent="0.15">
      <c r="A18" s="36" t="s">
        <v>23</v>
      </c>
      <c r="B18" s="6"/>
    </row>
    <row r="19" spans="1:6" ht="14" thickBot="1" x14ac:dyDescent="0.2">
      <c r="A19" s="36"/>
    </row>
    <row r="20" spans="1:6" ht="14" thickBot="1" x14ac:dyDescent="0.2">
      <c r="A20" s="37" t="s">
        <v>22</v>
      </c>
      <c r="B20" s="40"/>
    </row>
    <row r="22" spans="1:6" x14ac:dyDescent="0.15">
      <c r="A22" s="4"/>
    </row>
    <row r="23" spans="1:6" x14ac:dyDescent="0.15">
      <c r="B23" s="9"/>
      <c r="C23" s="4"/>
      <c r="D23" s="4"/>
      <c r="E23" s="9"/>
      <c r="F23" s="4"/>
    </row>
    <row r="24" spans="1:6" x14ac:dyDescent="0.15">
      <c r="C24" s="2"/>
      <c r="D24" s="2"/>
      <c r="E24" s="10"/>
      <c r="F24" s="1"/>
    </row>
    <row r="28" spans="1:6" x14ac:dyDescent="0.15">
      <c r="C28" s="4"/>
      <c r="D28" s="4"/>
      <c r="E28" s="9"/>
      <c r="F28" s="4"/>
    </row>
    <row r="29" spans="1:6" x14ac:dyDescent="0.15">
      <c r="C29" s="2"/>
      <c r="D29" s="2"/>
      <c r="E29" s="1"/>
    </row>
    <row r="30" spans="1:6" x14ac:dyDescent="0.15">
      <c r="C30" s="2"/>
      <c r="D30" s="2"/>
      <c r="E30" s="1"/>
    </row>
    <row r="31" spans="1:6" x14ac:dyDescent="0.15">
      <c r="C31" s="2"/>
      <c r="D31" s="2"/>
      <c r="E31" s="1"/>
    </row>
    <row r="32" spans="1:6" x14ac:dyDescent="0.15">
      <c r="C32" s="2"/>
      <c r="D32" s="2"/>
      <c r="E32" s="1"/>
    </row>
    <row r="33" spans="3:5" x14ac:dyDescent="0.15">
      <c r="C33" s="2"/>
      <c r="D33" s="2"/>
      <c r="E33" s="1"/>
    </row>
    <row r="34" spans="3:5" x14ac:dyDescent="0.15">
      <c r="C34" s="2"/>
      <c r="D34" s="2"/>
      <c r="E34" s="1"/>
    </row>
    <row r="35" spans="3:5" x14ac:dyDescent="0.15">
      <c r="C35" s="3"/>
      <c r="D35" s="2"/>
      <c r="E35" s="1"/>
    </row>
  </sheetData>
  <mergeCells count="1">
    <mergeCell ref="L9:M9"/>
  </mergeCells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43"/>
  <sheetViews>
    <sheetView workbookViewId="0">
      <selection activeCell="C17" sqref="C17"/>
    </sheetView>
  </sheetViews>
  <sheetFormatPr baseColWidth="10" defaultColWidth="9.1640625" defaultRowHeight="13" x14ac:dyDescent="0.15"/>
  <cols>
    <col min="1" max="1" width="9.1640625" style="14"/>
    <col min="2" max="2" width="10.1640625" style="14" bestFit="1" customWidth="1"/>
    <col min="3" max="3" width="9.1640625" style="14"/>
    <col min="4" max="4" width="9.1640625" style="14" bestFit="1" customWidth="1"/>
    <col min="5" max="6" width="10.1640625" style="14" bestFit="1" customWidth="1"/>
    <col min="7" max="8" width="9.1640625" style="14"/>
    <col min="9" max="9" width="13" style="14" customWidth="1"/>
    <col min="10" max="10" width="18.1640625" style="14" customWidth="1"/>
    <col min="11" max="19" width="9.1640625" style="14"/>
    <col min="20" max="20" width="9.1640625" style="14" bestFit="1" customWidth="1"/>
    <col min="21" max="22" width="10.1640625" style="14" bestFit="1" customWidth="1"/>
    <col min="23" max="16384" width="9.1640625" style="14"/>
  </cols>
  <sheetData>
    <row r="1" spans="1:32" ht="17" thickBot="1" x14ac:dyDescent="0.2">
      <c r="A1" s="11" t="s">
        <v>16</v>
      </c>
      <c r="B1" s="12" t="s">
        <v>17</v>
      </c>
      <c r="C1" s="12" t="s">
        <v>18</v>
      </c>
      <c r="D1" s="12" t="s">
        <v>19</v>
      </c>
      <c r="E1" s="12" t="s">
        <v>20</v>
      </c>
      <c r="F1" s="13" t="s">
        <v>21</v>
      </c>
      <c r="I1" s="15"/>
      <c r="J1" s="15"/>
      <c r="K1" s="16"/>
      <c r="L1" s="15"/>
      <c r="M1" s="15"/>
      <c r="N1" s="15"/>
      <c r="P1" s="15"/>
      <c r="Q1" s="15"/>
      <c r="R1" s="15"/>
      <c r="S1" s="15"/>
      <c r="V1" s="15"/>
      <c r="W1" s="15"/>
      <c r="X1" s="15"/>
      <c r="Z1" s="16"/>
      <c r="AA1" s="16"/>
      <c r="AC1" s="16"/>
      <c r="AD1" s="16"/>
      <c r="AE1" s="16"/>
    </row>
    <row r="2" spans="1:32" ht="17" thickBot="1" x14ac:dyDescent="0.25">
      <c r="A2" s="17">
        <v>2000</v>
      </c>
      <c r="B2" s="18">
        <v>1</v>
      </c>
      <c r="C2" s="18">
        <v>0</v>
      </c>
      <c r="D2" s="19">
        <v>4876</v>
      </c>
      <c r="E2" s="19">
        <v>6714</v>
      </c>
      <c r="F2" s="20">
        <v>7603</v>
      </c>
      <c r="J2" s="21"/>
      <c r="K2" s="21"/>
      <c r="L2" s="21"/>
      <c r="M2" s="21"/>
      <c r="N2" s="21"/>
      <c r="O2" s="21"/>
      <c r="P2" s="21"/>
      <c r="Q2" s="21"/>
      <c r="R2" s="21"/>
      <c r="S2" s="21"/>
      <c r="V2" s="22"/>
      <c r="W2" s="22"/>
      <c r="X2" s="22"/>
      <c r="Z2" s="23"/>
      <c r="AA2" s="23"/>
      <c r="AB2" s="23"/>
      <c r="AC2" s="23"/>
      <c r="AD2" s="23"/>
      <c r="AE2" s="23"/>
      <c r="AF2" s="23"/>
    </row>
    <row r="3" spans="1:32" ht="17" thickBot="1" x14ac:dyDescent="0.25">
      <c r="A3" s="24">
        <v>2001</v>
      </c>
      <c r="B3" s="25">
        <v>1</v>
      </c>
      <c r="C3" s="25">
        <v>0</v>
      </c>
      <c r="D3" s="26">
        <v>6712</v>
      </c>
      <c r="E3" s="26">
        <v>8076</v>
      </c>
      <c r="F3" s="27">
        <v>9610</v>
      </c>
      <c r="J3" s="21"/>
      <c r="K3" s="21"/>
      <c r="L3" s="21"/>
      <c r="M3" s="21"/>
      <c r="N3" s="21"/>
      <c r="O3" s="21"/>
      <c r="P3" s="21"/>
      <c r="Q3" s="21"/>
      <c r="R3" s="21"/>
      <c r="S3" s="21"/>
      <c r="V3" s="22"/>
      <c r="W3" s="22"/>
      <c r="X3" s="22"/>
      <c r="Z3" s="23"/>
      <c r="AA3" s="23"/>
      <c r="AB3" s="23"/>
      <c r="AC3" s="23"/>
      <c r="AD3" s="23"/>
      <c r="AE3" s="23"/>
      <c r="AF3" s="23"/>
    </row>
    <row r="4" spans="1:32" ht="17" thickBot="1" x14ac:dyDescent="0.25">
      <c r="A4" s="17">
        <v>2002</v>
      </c>
      <c r="B4" s="18">
        <v>1</v>
      </c>
      <c r="C4" s="18">
        <v>1</v>
      </c>
      <c r="D4" s="19">
        <v>5781</v>
      </c>
      <c r="E4" s="19">
        <v>6012</v>
      </c>
      <c r="F4" s="20">
        <v>7107</v>
      </c>
      <c r="J4" s="21"/>
      <c r="K4" s="21"/>
      <c r="L4" s="21"/>
      <c r="M4" s="21"/>
      <c r="N4" s="21"/>
      <c r="O4" s="21"/>
      <c r="P4" s="21"/>
      <c r="Q4" s="21"/>
      <c r="R4" s="21"/>
      <c r="S4" s="21"/>
      <c r="V4" s="22"/>
      <c r="W4" s="22"/>
      <c r="X4" s="22"/>
      <c r="Z4" s="23"/>
      <c r="AA4" s="23"/>
      <c r="AB4" s="23"/>
      <c r="AC4" s="23"/>
      <c r="AD4" s="23"/>
      <c r="AE4" s="23"/>
      <c r="AF4" s="23"/>
    </row>
    <row r="5" spans="1:32" ht="17" thickBot="1" x14ac:dyDescent="0.25">
      <c r="A5" s="24">
        <v>2003</v>
      </c>
      <c r="B5" s="25">
        <v>0</v>
      </c>
      <c r="C5" s="25">
        <v>0</v>
      </c>
      <c r="D5" s="26">
        <v>6676</v>
      </c>
      <c r="E5" s="26">
        <v>7342</v>
      </c>
      <c r="F5" s="27">
        <v>9915</v>
      </c>
      <c r="J5" s="21"/>
      <c r="K5" s="21"/>
      <c r="L5" s="21"/>
      <c r="M5" s="21"/>
      <c r="N5" s="21"/>
      <c r="O5" s="21"/>
      <c r="P5" s="21"/>
      <c r="Q5" s="21"/>
      <c r="R5" s="21"/>
      <c r="S5" s="21"/>
      <c r="V5" s="22"/>
      <c r="W5" s="22"/>
      <c r="X5" s="22"/>
      <c r="Z5" s="23"/>
      <c r="AA5" s="23"/>
      <c r="AB5" s="23"/>
      <c r="AC5" s="23"/>
      <c r="AD5" s="23"/>
      <c r="AE5" s="23"/>
      <c r="AF5" s="23"/>
    </row>
    <row r="6" spans="1:32" ht="17" thickBot="1" x14ac:dyDescent="0.25">
      <c r="A6" s="17">
        <v>2004</v>
      </c>
      <c r="B6" s="18">
        <v>0</v>
      </c>
      <c r="C6" s="18">
        <v>0</v>
      </c>
      <c r="D6" s="19">
        <v>7402</v>
      </c>
      <c r="E6" s="19">
        <v>8685</v>
      </c>
      <c r="F6" s="20">
        <v>11025</v>
      </c>
      <c r="J6" s="21"/>
      <c r="K6" s="21"/>
      <c r="L6" s="21"/>
      <c r="M6" s="21"/>
      <c r="N6" s="21"/>
      <c r="O6" s="21"/>
      <c r="P6" s="21"/>
      <c r="Q6" s="21"/>
      <c r="R6" s="21"/>
      <c r="S6" s="21"/>
      <c r="V6" s="22"/>
      <c r="W6" s="22"/>
      <c r="X6" s="22"/>
      <c r="Z6" s="23"/>
      <c r="AA6" s="23"/>
      <c r="AB6" s="23"/>
      <c r="AC6" s="23"/>
      <c r="AD6" s="23"/>
      <c r="AE6" s="23"/>
      <c r="AF6" s="23"/>
    </row>
    <row r="7" spans="1:32" ht="17" thickBot="1" x14ac:dyDescent="0.25">
      <c r="A7" s="24">
        <v>2005</v>
      </c>
      <c r="B7" s="25">
        <v>0</v>
      </c>
      <c r="C7" s="25">
        <v>0</v>
      </c>
      <c r="D7" s="26">
        <v>6807</v>
      </c>
      <c r="E7" s="26">
        <v>7684</v>
      </c>
      <c r="F7" s="27">
        <v>9563</v>
      </c>
      <c r="J7" s="21"/>
      <c r="K7" s="21"/>
      <c r="L7" s="21"/>
      <c r="M7" s="21"/>
      <c r="N7" s="21"/>
      <c r="O7" s="21"/>
      <c r="P7" s="21"/>
      <c r="Q7" s="21"/>
      <c r="R7" s="21"/>
      <c r="S7" s="21"/>
      <c r="V7" s="22"/>
      <c r="W7" s="22"/>
      <c r="X7" s="22"/>
      <c r="Z7" s="23"/>
      <c r="AA7" s="23"/>
      <c r="AB7" s="23"/>
      <c r="AC7" s="23"/>
      <c r="AD7" s="23"/>
      <c r="AE7" s="23"/>
      <c r="AF7" s="23"/>
    </row>
    <row r="8" spans="1:32" ht="17" thickBot="1" x14ac:dyDescent="0.25">
      <c r="A8" s="17">
        <v>2006</v>
      </c>
      <c r="B8" s="18">
        <v>0</v>
      </c>
      <c r="C8" s="18">
        <v>1</v>
      </c>
      <c r="D8" s="19">
        <v>7823</v>
      </c>
      <c r="E8" s="19">
        <v>7429</v>
      </c>
      <c r="F8" s="20">
        <v>9387</v>
      </c>
      <c r="J8" s="21"/>
      <c r="K8" s="21"/>
      <c r="L8" s="21"/>
      <c r="M8" s="21"/>
      <c r="N8" s="21"/>
      <c r="O8" s="21"/>
      <c r="P8" s="21"/>
      <c r="Q8" s="21"/>
      <c r="R8" s="21"/>
      <c r="S8" s="21"/>
      <c r="V8" s="22"/>
      <c r="W8" s="22"/>
      <c r="X8" s="22"/>
      <c r="Z8" s="23"/>
      <c r="AA8" s="23"/>
      <c r="AB8" s="23"/>
      <c r="AC8" s="23"/>
      <c r="AD8" s="23"/>
      <c r="AE8" s="23"/>
      <c r="AF8" s="23"/>
    </row>
    <row r="9" spans="1:32" ht="17" thickBot="1" x14ac:dyDescent="0.25">
      <c r="A9" s="24">
        <v>2007</v>
      </c>
      <c r="B9" s="25">
        <v>0</v>
      </c>
      <c r="C9" s="25">
        <v>0</v>
      </c>
      <c r="D9" s="26">
        <v>7386</v>
      </c>
      <c r="E9" s="26">
        <v>8081</v>
      </c>
      <c r="F9" s="27">
        <v>10158</v>
      </c>
      <c r="J9" s="21"/>
      <c r="K9" s="21"/>
      <c r="L9" s="21"/>
      <c r="M9" s="21"/>
      <c r="N9" s="21"/>
      <c r="O9" s="21"/>
      <c r="P9" s="21"/>
      <c r="Q9" s="21"/>
      <c r="R9" s="21"/>
      <c r="S9" s="21"/>
      <c r="V9" s="22"/>
      <c r="W9" s="22"/>
      <c r="X9" s="22"/>
      <c r="Z9" s="23"/>
      <c r="AA9" s="23"/>
      <c r="AB9" s="23"/>
      <c r="AC9" s="23"/>
      <c r="AD9" s="23"/>
      <c r="AE9" s="23"/>
      <c r="AF9" s="23"/>
    </row>
    <row r="10" spans="1:32" ht="17" thickBot="1" x14ac:dyDescent="0.25">
      <c r="A10" s="17">
        <v>2008</v>
      </c>
      <c r="B10" s="18">
        <v>0</v>
      </c>
      <c r="C10" s="18">
        <v>0</v>
      </c>
      <c r="D10" s="19">
        <v>6557</v>
      </c>
      <c r="E10" s="19">
        <v>7296</v>
      </c>
      <c r="F10" s="20">
        <v>9477</v>
      </c>
      <c r="J10" s="21"/>
      <c r="K10" s="21"/>
      <c r="L10" s="21"/>
      <c r="M10" s="21"/>
      <c r="N10" s="21"/>
      <c r="O10" s="21"/>
      <c r="P10" s="21"/>
      <c r="Q10" s="21"/>
      <c r="R10" s="21"/>
      <c r="S10" s="21"/>
      <c r="V10" s="22"/>
      <c r="W10" s="22"/>
      <c r="X10" s="22"/>
      <c r="Z10" s="23"/>
      <c r="AA10" s="23"/>
      <c r="AB10" s="23"/>
      <c r="AC10" s="23"/>
      <c r="AD10" s="23"/>
      <c r="AE10" s="23"/>
      <c r="AF10" s="23"/>
    </row>
    <row r="11" spans="1:32" ht="17" thickBot="1" x14ac:dyDescent="0.25">
      <c r="A11" s="24">
        <v>2009</v>
      </c>
      <c r="B11" s="25">
        <v>1</v>
      </c>
      <c r="C11" s="25">
        <v>1</v>
      </c>
      <c r="D11" s="26">
        <v>5846</v>
      </c>
      <c r="E11" s="26">
        <v>6587</v>
      </c>
      <c r="F11" s="27">
        <v>7528</v>
      </c>
      <c r="J11" s="21"/>
      <c r="K11" s="21"/>
      <c r="L11" s="21"/>
      <c r="M11" s="21"/>
      <c r="N11" s="21"/>
      <c r="O11" s="21"/>
      <c r="P11" s="21"/>
      <c r="Q11" s="21"/>
      <c r="R11" s="21"/>
      <c r="S11" s="21"/>
      <c r="V11" s="22"/>
      <c r="W11" s="22"/>
      <c r="X11" s="22"/>
      <c r="Z11" s="23"/>
      <c r="AA11" s="23"/>
      <c r="AB11" s="23"/>
      <c r="AC11" s="23"/>
      <c r="AD11" s="23"/>
      <c r="AE11" s="23"/>
      <c r="AF11" s="23"/>
    </row>
    <row r="12" spans="1:32" ht="17" thickBot="1" x14ac:dyDescent="0.25">
      <c r="A12" s="17">
        <v>2010</v>
      </c>
      <c r="B12" s="18">
        <v>1</v>
      </c>
      <c r="C12" s="18">
        <v>0</v>
      </c>
      <c r="D12" s="19">
        <v>5855</v>
      </c>
      <c r="E12" s="19">
        <v>7685</v>
      </c>
      <c r="F12" s="20">
        <v>8570</v>
      </c>
      <c r="J12" s="21"/>
      <c r="K12" s="21"/>
      <c r="L12" s="21"/>
      <c r="M12" s="21"/>
      <c r="N12" s="21"/>
      <c r="O12" s="21"/>
      <c r="P12" s="21"/>
      <c r="Q12" s="21"/>
      <c r="R12" s="21"/>
      <c r="S12" s="21"/>
      <c r="V12" s="22"/>
      <c r="W12" s="22"/>
      <c r="X12" s="22"/>
      <c r="Z12" s="23"/>
      <c r="AA12" s="23"/>
      <c r="AB12" s="23"/>
      <c r="AC12" s="23"/>
      <c r="AD12" s="23"/>
      <c r="AE12" s="23"/>
      <c r="AF12" s="23"/>
    </row>
    <row r="13" spans="1:32" ht="17" thickBot="1" x14ac:dyDescent="0.25">
      <c r="A13" s="24">
        <v>2011</v>
      </c>
      <c r="B13" s="25">
        <v>0</v>
      </c>
      <c r="C13" s="25">
        <v>0</v>
      </c>
      <c r="D13" s="26">
        <v>7626</v>
      </c>
      <c r="E13" s="26">
        <v>8203</v>
      </c>
      <c r="F13" s="27">
        <v>9850</v>
      </c>
      <c r="J13" s="21"/>
      <c r="K13" s="21"/>
      <c r="L13" s="21"/>
      <c r="M13" s="21"/>
      <c r="N13" s="21"/>
      <c r="O13" s="21"/>
      <c r="P13" s="21"/>
      <c r="Q13" s="21"/>
      <c r="R13" s="21"/>
      <c r="S13" s="21"/>
      <c r="V13" s="22"/>
      <c r="W13" s="22"/>
      <c r="X13" s="22"/>
      <c r="Z13" s="23"/>
      <c r="AA13" s="23"/>
      <c r="AB13" s="23"/>
      <c r="AC13" s="23"/>
      <c r="AD13" s="23"/>
      <c r="AE13" s="23"/>
      <c r="AF13" s="23"/>
    </row>
    <row r="14" spans="1:32" ht="17" thickBot="1" x14ac:dyDescent="0.25">
      <c r="A14" s="17">
        <v>2012</v>
      </c>
      <c r="B14" s="18">
        <v>0</v>
      </c>
      <c r="C14" s="18">
        <v>1</v>
      </c>
      <c r="D14" s="19">
        <v>7309</v>
      </c>
      <c r="E14" s="19">
        <v>6971</v>
      </c>
      <c r="F14" s="20">
        <v>9011</v>
      </c>
      <c r="J14" s="21"/>
      <c r="K14" s="21"/>
      <c r="L14" s="21"/>
      <c r="M14" s="21"/>
      <c r="N14" s="21"/>
      <c r="O14" s="21"/>
      <c r="P14" s="21"/>
      <c r="Q14" s="21"/>
      <c r="R14" s="21"/>
      <c r="S14" s="21"/>
      <c r="V14" s="22"/>
      <c r="W14" s="22"/>
      <c r="X14" s="22"/>
      <c r="Y14" s="23"/>
      <c r="Z14" s="23"/>
      <c r="AA14" s="23"/>
      <c r="AB14" s="23"/>
      <c r="AC14" s="23"/>
      <c r="AD14" s="23"/>
      <c r="AE14" s="23"/>
      <c r="AF14" s="23"/>
    </row>
    <row r="15" spans="1:32" ht="17" thickBot="1" x14ac:dyDescent="0.25">
      <c r="A15" s="24">
        <v>2013</v>
      </c>
      <c r="B15" s="25">
        <v>0</v>
      </c>
      <c r="C15" s="25">
        <v>0</v>
      </c>
      <c r="D15" s="26">
        <v>7982</v>
      </c>
      <c r="E15" s="26"/>
      <c r="F15" s="27"/>
      <c r="J15" s="21"/>
      <c r="K15" s="21"/>
      <c r="L15" s="21"/>
      <c r="M15" s="21"/>
      <c r="N15" s="21"/>
      <c r="O15" s="21"/>
      <c r="P15" s="21"/>
      <c r="Q15" s="21"/>
      <c r="R15" s="21"/>
      <c r="S15" s="21"/>
      <c r="V15" s="22"/>
      <c r="W15" s="22"/>
      <c r="X15" s="22"/>
      <c r="Z15" s="23"/>
      <c r="AA15" s="23"/>
      <c r="AB15" s="23"/>
      <c r="AC15" s="23"/>
      <c r="AD15" s="23"/>
      <c r="AE15" s="23"/>
      <c r="AF15" s="23"/>
    </row>
    <row r="16" spans="1:32" ht="15" x14ac:dyDescent="0.2">
      <c r="J16" s="21"/>
      <c r="K16" s="21"/>
      <c r="L16" s="21"/>
      <c r="M16" s="21"/>
      <c r="N16" s="21"/>
      <c r="O16" s="21"/>
      <c r="P16" s="21"/>
      <c r="Q16" s="21"/>
      <c r="R16" s="21"/>
      <c r="S16" s="21"/>
    </row>
    <row r="17" spans="4:19" ht="15" x14ac:dyDescent="0.2">
      <c r="D17" s="28"/>
      <c r="E17" s="23"/>
      <c r="F17" s="23"/>
      <c r="I17" s="16"/>
      <c r="J17" s="21"/>
      <c r="K17" s="21"/>
      <c r="L17" s="21"/>
      <c r="M17" s="21"/>
      <c r="N17" s="21"/>
      <c r="O17" s="21"/>
      <c r="P17" s="21"/>
      <c r="Q17" s="21"/>
      <c r="R17" s="21"/>
      <c r="S17" s="21"/>
    </row>
    <row r="18" spans="4:19" ht="15" x14ac:dyDescent="0.2">
      <c r="J18" s="21"/>
      <c r="K18" s="21"/>
      <c r="L18" s="21"/>
      <c r="M18" s="21"/>
      <c r="N18" s="21"/>
      <c r="O18" s="21"/>
      <c r="P18" s="21"/>
      <c r="Q18" s="21"/>
      <c r="R18" s="21"/>
      <c r="S18" s="21"/>
    </row>
    <row r="19" spans="4:19" ht="15" x14ac:dyDescent="0.2">
      <c r="J19" s="21"/>
      <c r="K19" s="21"/>
      <c r="L19" s="21"/>
      <c r="M19" s="21"/>
      <c r="N19" s="21"/>
      <c r="O19" s="21"/>
      <c r="P19" s="21"/>
      <c r="Q19" s="21"/>
      <c r="R19" s="21"/>
      <c r="S19" s="21"/>
    </row>
    <row r="20" spans="4:19" ht="15" x14ac:dyDescent="0.2">
      <c r="J20" s="21"/>
      <c r="K20" s="21"/>
      <c r="L20" s="21"/>
      <c r="M20" s="21"/>
      <c r="N20" s="21"/>
      <c r="O20" s="21"/>
      <c r="P20" s="21"/>
      <c r="Q20" s="21"/>
      <c r="R20" s="21"/>
      <c r="S20" s="21"/>
    </row>
    <row r="21" spans="4:19" ht="15" x14ac:dyDescent="0.2">
      <c r="E21" s="29"/>
      <c r="J21" s="21"/>
      <c r="K21" s="21"/>
      <c r="L21" s="21"/>
      <c r="M21" s="21"/>
      <c r="N21" s="21"/>
      <c r="O21" s="21"/>
      <c r="P21" s="21"/>
      <c r="Q21" s="21"/>
      <c r="R21" s="21"/>
      <c r="S21" s="21"/>
    </row>
    <row r="22" spans="4:19" ht="15" x14ac:dyDescent="0.2">
      <c r="J22" s="21"/>
      <c r="K22" s="21"/>
      <c r="L22" s="21"/>
      <c r="M22" s="21"/>
      <c r="N22" s="21"/>
      <c r="O22" s="21"/>
      <c r="P22" s="21"/>
      <c r="Q22" s="21"/>
      <c r="R22" s="21"/>
      <c r="S22" s="21"/>
    </row>
    <row r="23" spans="4:19" ht="15" x14ac:dyDescent="0.2">
      <c r="J23" s="21"/>
      <c r="K23" s="21"/>
      <c r="L23" s="21"/>
      <c r="M23" s="21"/>
      <c r="N23" s="21"/>
      <c r="O23" s="21"/>
      <c r="P23" s="21"/>
      <c r="Q23" s="21"/>
      <c r="R23" s="21"/>
      <c r="S23" s="21"/>
    </row>
    <row r="24" spans="4:19" ht="15" x14ac:dyDescent="0.2">
      <c r="E24" s="30"/>
      <c r="J24" s="21"/>
      <c r="K24" s="21"/>
      <c r="L24" s="21"/>
      <c r="M24" s="21"/>
      <c r="N24" s="21"/>
      <c r="O24" s="21"/>
      <c r="P24" s="21"/>
      <c r="Q24" s="21"/>
      <c r="R24" s="21"/>
      <c r="S24" s="21"/>
    </row>
    <row r="25" spans="4:19" ht="15" x14ac:dyDescent="0.2">
      <c r="J25" s="21"/>
      <c r="K25" s="21"/>
      <c r="L25" s="21"/>
      <c r="M25" s="21"/>
      <c r="N25" s="21"/>
      <c r="O25" s="21"/>
      <c r="P25" s="21"/>
      <c r="Q25" s="21"/>
      <c r="R25" s="21"/>
      <c r="S25" s="21"/>
    </row>
    <row r="26" spans="4:19" ht="15" x14ac:dyDescent="0.2">
      <c r="J26" s="21"/>
      <c r="K26" s="21"/>
      <c r="L26" s="21"/>
      <c r="M26" s="21"/>
      <c r="N26" s="21"/>
      <c r="O26" s="21"/>
      <c r="P26" s="21"/>
      <c r="Q26" s="21"/>
      <c r="R26" s="21"/>
      <c r="S26" s="21"/>
    </row>
    <row r="27" spans="4:19" ht="15" x14ac:dyDescent="0.2">
      <c r="J27" s="21"/>
      <c r="K27" s="21"/>
      <c r="L27" s="21"/>
      <c r="M27" s="21"/>
      <c r="N27" s="21"/>
      <c r="O27" s="21"/>
      <c r="P27" s="21"/>
      <c r="Q27" s="21"/>
      <c r="R27" s="21"/>
      <c r="S27" s="21"/>
    </row>
    <row r="28" spans="4:19" ht="15" x14ac:dyDescent="0.2">
      <c r="J28" s="21"/>
      <c r="K28" s="21"/>
      <c r="L28" s="21"/>
      <c r="M28" s="21"/>
      <c r="N28" s="21"/>
      <c r="O28" s="21"/>
      <c r="P28" s="21"/>
      <c r="Q28" s="21"/>
      <c r="R28" s="21"/>
      <c r="S28" s="21"/>
    </row>
    <row r="29" spans="4:19" ht="15" x14ac:dyDescent="0.2">
      <c r="J29" s="21"/>
      <c r="K29" s="21"/>
      <c r="L29" s="21"/>
      <c r="M29" s="21"/>
      <c r="N29" s="21"/>
      <c r="O29" s="21"/>
      <c r="P29" s="21"/>
      <c r="Q29" s="21"/>
      <c r="R29" s="21"/>
      <c r="S29" s="21"/>
    </row>
    <row r="30" spans="4:19" ht="15" x14ac:dyDescent="0.2">
      <c r="J30" s="21"/>
      <c r="K30" s="21"/>
      <c r="L30" s="21"/>
      <c r="M30" s="21"/>
      <c r="N30" s="21"/>
      <c r="O30" s="21"/>
      <c r="P30" s="21"/>
      <c r="Q30" s="21"/>
      <c r="R30" s="21"/>
      <c r="S30" s="21"/>
    </row>
    <row r="31" spans="4:19" ht="15" x14ac:dyDescent="0.2">
      <c r="J31" s="21"/>
      <c r="K31" s="21"/>
      <c r="L31" s="21"/>
      <c r="M31" s="21"/>
      <c r="N31" s="21"/>
      <c r="O31" s="21"/>
      <c r="P31" s="21"/>
      <c r="Q31" s="21"/>
      <c r="R31" s="21"/>
      <c r="S31" s="21"/>
    </row>
    <row r="32" spans="4:19" ht="15" x14ac:dyDescent="0.2">
      <c r="J32" s="21"/>
      <c r="K32" s="21"/>
      <c r="L32" s="21"/>
      <c r="M32" s="21"/>
      <c r="N32" s="21"/>
      <c r="O32" s="21"/>
      <c r="P32" s="21"/>
      <c r="Q32" s="21"/>
      <c r="R32" s="21"/>
      <c r="S32" s="21"/>
    </row>
    <row r="33" spans="9:19" ht="15" x14ac:dyDescent="0.2">
      <c r="J33" s="21"/>
      <c r="K33" s="21"/>
      <c r="L33" s="21"/>
      <c r="M33" s="21"/>
      <c r="N33" s="21"/>
      <c r="O33" s="21"/>
      <c r="P33" s="21"/>
      <c r="Q33" s="21"/>
      <c r="R33" s="21"/>
      <c r="S33" s="21"/>
    </row>
    <row r="34" spans="9:19" ht="15" x14ac:dyDescent="0.2">
      <c r="J34" s="21"/>
      <c r="K34" s="21"/>
      <c r="L34" s="21"/>
      <c r="M34" s="21"/>
      <c r="N34" s="21"/>
      <c r="O34" s="21"/>
      <c r="P34" s="21"/>
      <c r="Q34" s="21"/>
      <c r="R34" s="21"/>
      <c r="S34" s="21"/>
    </row>
    <row r="35" spans="9:19" ht="15" x14ac:dyDescent="0.2">
      <c r="J35" s="21"/>
      <c r="K35" s="21"/>
      <c r="L35" s="21"/>
      <c r="M35" s="21"/>
      <c r="N35" s="21"/>
      <c r="O35" s="21"/>
      <c r="P35" s="21"/>
      <c r="Q35" s="21"/>
      <c r="R35" s="21"/>
      <c r="S35" s="21"/>
    </row>
    <row r="36" spans="9:19" ht="15" x14ac:dyDescent="0.2">
      <c r="J36" s="21"/>
      <c r="K36" s="21"/>
      <c r="L36" s="21"/>
      <c r="M36" s="21"/>
      <c r="N36" s="21"/>
      <c r="O36" s="21"/>
      <c r="P36" s="21"/>
      <c r="Q36" s="21"/>
      <c r="R36" s="21"/>
      <c r="S36" s="21"/>
    </row>
    <row r="37" spans="9:19" ht="15" x14ac:dyDescent="0.2">
      <c r="J37" s="21"/>
      <c r="K37" s="21"/>
      <c r="L37" s="21"/>
      <c r="M37" s="21"/>
      <c r="N37" s="21"/>
      <c r="O37" s="21"/>
      <c r="P37" s="21"/>
      <c r="Q37" s="21"/>
      <c r="R37" s="21"/>
      <c r="S37" s="21"/>
    </row>
    <row r="38" spans="9:19" ht="15" x14ac:dyDescent="0.2">
      <c r="J38" s="21"/>
      <c r="K38" s="21"/>
      <c r="L38" s="21"/>
      <c r="M38" s="21"/>
      <c r="N38" s="21"/>
      <c r="O38" s="21"/>
      <c r="P38" s="21"/>
      <c r="Q38" s="21"/>
      <c r="R38" s="21"/>
      <c r="S38" s="21"/>
    </row>
    <row r="39" spans="9:19" ht="15" x14ac:dyDescent="0.2">
      <c r="J39" s="21"/>
      <c r="K39" s="21"/>
      <c r="L39" s="21"/>
      <c r="M39" s="21"/>
      <c r="N39" s="21"/>
      <c r="O39" s="21"/>
      <c r="P39" s="21"/>
      <c r="Q39" s="21"/>
      <c r="R39" s="21"/>
      <c r="S39" s="21"/>
    </row>
    <row r="40" spans="9:19" ht="15" x14ac:dyDescent="0.2">
      <c r="J40" s="21"/>
      <c r="K40" s="21"/>
      <c r="L40" s="21"/>
      <c r="M40" s="21"/>
      <c r="N40" s="21"/>
      <c r="O40" s="21"/>
      <c r="P40" s="21"/>
      <c r="Q40" s="21"/>
      <c r="R40" s="21"/>
      <c r="S40" s="21"/>
    </row>
    <row r="41" spans="9:19" ht="15" x14ac:dyDescent="0.2">
      <c r="I41" s="16"/>
      <c r="J41" s="21"/>
      <c r="K41" s="21"/>
      <c r="L41" s="21"/>
      <c r="M41" s="21"/>
      <c r="N41" s="21"/>
      <c r="O41" s="21"/>
      <c r="P41" s="21"/>
      <c r="Q41" s="21"/>
      <c r="R41" s="21"/>
      <c r="S41" s="21"/>
    </row>
    <row r="42" spans="9:19" ht="15" x14ac:dyDescent="0.2">
      <c r="I42" s="16"/>
      <c r="J42" s="21"/>
      <c r="K42" s="21"/>
      <c r="L42" s="21"/>
      <c r="M42" s="21"/>
      <c r="N42" s="21"/>
      <c r="O42" s="21"/>
      <c r="P42" s="21"/>
      <c r="Q42" s="21"/>
      <c r="R42" s="21"/>
      <c r="S42" s="21"/>
    </row>
    <row r="43" spans="9:19" ht="14" thickBot="1" x14ac:dyDescent="0.2">
      <c r="I43" s="16"/>
      <c r="J43" s="31"/>
      <c r="K43" s="31"/>
      <c r="L43" s="31"/>
      <c r="M43" s="31"/>
      <c r="N43" s="31"/>
      <c r="O43" s="31"/>
      <c r="P43" s="31"/>
      <c r="Q43" s="31"/>
      <c r="R43" s="31"/>
    </row>
  </sheetData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18</vt:i4>
      </vt:variant>
    </vt:vector>
  </HeadingPairs>
  <TitlesOfParts>
    <vt:vector size="20" baseType="lpstr">
      <vt:lpstr>Basic Model</vt:lpstr>
      <vt:lpstr>History of festival attendance</vt:lpstr>
      <vt:lpstr>Attendance</vt:lpstr>
      <vt:lpstr>Demand</vt:lpstr>
      <vt:lpstr>Disks_Made</vt:lpstr>
      <vt:lpstr>Disks_Sold</vt:lpstr>
      <vt:lpstr>Fixed_Costs</vt:lpstr>
      <vt:lpstr>Price___Unit</vt:lpstr>
      <vt:lpstr>Profit</vt:lpstr>
      <vt:lpstr>Purchase</vt:lpstr>
      <vt:lpstr>Royalties</vt:lpstr>
      <vt:lpstr>Royalty___Unit</vt:lpstr>
      <vt:lpstr>Sales_Revenue</vt:lpstr>
      <vt:lpstr>sim_output</vt:lpstr>
      <vt:lpstr>Tot_Costs</vt:lpstr>
      <vt:lpstr>Total_Costs</vt:lpstr>
      <vt:lpstr>Var._Prod._Cost___Unit</vt:lpstr>
      <vt:lpstr>Variable_Costs</vt:lpstr>
      <vt:lpstr>Vinyl_Records_Produced</vt:lpstr>
      <vt:lpstr>Vinyl_Records_Sold</vt:lpstr>
    </vt:vector>
  </TitlesOfParts>
  <Company>Kelley School of 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</dc:creator>
  <cp:lastModifiedBy>Palley, Asa</cp:lastModifiedBy>
  <dcterms:created xsi:type="dcterms:W3CDTF">2014-02-01T18:06:51Z</dcterms:created>
  <dcterms:modified xsi:type="dcterms:W3CDTF">2020-10-25T23:22:55Z</dcterms:modified>
</cp:coreProperties>
</file>