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heckCompatibility="1"/>
  <mc:AlternateContent xmlns:mc="http://schemas.openxmlformats.org/markup-compatibility/2006">
    <mc:Choice Requires="x15">
      <x15ac:absPath xmlns:x15ac="http://schemas.microsoft.com/office/spreadsheetml/2010/11/ac" url="https://indiana-my.sharepoint.com/personal/apalley_iu_edu/Documents/Palley K507 Fall 2020/"/>
    </mc:Choice>
  </mc:AlternateContent>
  <xr:revisionPtr revIDLastSave="2" documentId="8_{FA7C4C5A-B4EE-AA40-998F-3E32158CCA7E}" xr6:coauthVersionLast="45" xr6:coauthVersionMax="45" xr10:uidLastSave="{A1E74EDF-FC89-BB46-B3E8-2A1C69D4BB5C}"/>
  <bookViews>
    <workbookView xWindow="0" yWindow="460" windowWidth="23680" windowHeight="12400" activeTab="1" xr2:uid="{00000000-000D-0000-FFFF-FFFF00000000}"/>
  </bookViews>
  <sheets>
    <sheet name="Advanced Model" sheetId="3" r:id="rId1"/>
    <sheet name="History of festival attendance" sheetId="8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localSheetId="1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ri_Att">'Advanced Model'!$B$26</definedName>
    <definedName name="Fri_Rain">'Advanced Model'!$B$24</definedName>
    <definedName name="Intercept">'Advanced Model'!$B$23</definedName>
    <definedName name="Pal_Workbook_GUID" hidden="1">"QY57ZIWYDXFLPMGAUPUID541"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1" hidden="1">5000</definedName>
    <definedName name="RiskNumIterations" hidden="1">10000</definedName>
    <definedName name="RiskNumSimulations" localSheetId="1" hidden="1">6</definedName>
    <definedName name="RiskNumSimulations" hidden="1">8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localSheetId="1" hidden="1">2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t_Rain">'Advanced Model'!$B$25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3" l="1"/>
  <c r="B3" i="3"/>
  <c r="B8" i="3" l="1"/>
  <c r="B9" i="3" l="1"/>
  <c r="B5" i="3"/>
  <c r="B11" i="3" l="1"/>
</calcChain>
</file>

<file path=xl/sharedStrings.xml><?xml version="1.0" encoding="utf-8"?>
<sst xmlns="http://schemas.openxmlformats.org/spreadsheetml/2006/main" count="45" uniqueCount="38">
  <si>
    <t>Fixed Costs</t>
  </si>
  <si>
    <t>Attendance</t>
  </si>
  <si>
    <t>Variable Costs</t>
  </si>
  <si>
    <t>Royalties</t>
  </si>
  <si>
    <t>Purchase %</t>
  </si>
  <si>
    <t>Sales Revenue</t>
  </si>
  <si>
    <t>Profits</t>
  </si>
  <si>
    <t>Year</t>
  </si>
  <si>
    <t>Fri Att</t>
  </si>
  <si>
    <t>Sat Att</t>
  </si>
  <si>
    <t>Fri Rain</t>
  </si>
  <si>
    <t>Sat Rain</t>
  </si>
  <si>
    <t>Total</t>
  </si>
  <si>
    <t>Intercept</t>
  </si>
  <si>
    <t>Royalty / Unit</t>
  </si>
  <si>
    <t>Price / Unit</t>
  </si>
  <si>
    <t>Regression Output</t>
  </si>
  <si>
    <t>Demand</t>
  </si>
  <si>
    <t>Attendance (Random Draw)</t>
  </si>
  <si>
    <t>Friday No Rain</t>
  </si>
  <si>
    <t>Friday Rain</t>
  </si>
  <si>
    <t>Actual Values (and weather forecast)</t>
  </si>
  <si>
    <t>Simulation</t>
  </si>
  <si>
    <t>Mean</t>
  </si>
  <si>
    <t>Projected Mean Attendance</t>
  </si>
  <si>
    <t>Friday Attendance</t>
  </si>
  <si>
    <t>Friday Rain (actual)</t>
  </si>
  <si>
    <t>Saturday Rain (odds)</t>
  </si>
  <si>
    <t>Saturday Rain (Random Draw)</t>
  </si>
  <si>
    <t>Saturday Rain</t>
  </si>
  <si>
    <t>Standard Error</t>
  </si>
  <si>
    <t>Records Produced</t>
  </si>
  <si>
    <t>Vinyl Records Produced</t>
  </si>
  <si>
    <t>Vinyl Records Sold</t>
  </si>
  <si>
    <t>Variable Production Cost / Unit</t>
  </si>
  <si>
    <t>Standard Deviation</t>
  </si>
  <si>
    <t>Saturday No Rain</t>
  </si>
  <si>
    <t>Probability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</si>
</sst>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/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4" fontId="0" fillId="0" borderId="0" xfId="1" applyNumberFormat="1" applyFont="1" applyFill="1"/>
    <xf numFmtId="164" fontId="0" fillId="0" borderId="0" xfId="1" applyNumberFormat="1" applyFont="1" applyFill="1" applyBorder="1" applyAlignment="1"/>
    <xf numFmtId="0" fontId="3" fillId="0" borderId="0" xfId="0" applyFont="1"/>
    <xf numFmtId="0" fontId="5" fillId="2" borderId="3" xfId="4" applyFont="1" applyFill="1" applyBorder="1" applyAlignment="1">
      <alignment horizontal="center" vertical="center"/>
    </xf>
    <xf numFmtId="0" fontId="5" fillId="2" borderId="4" xfId="4" applyFont="1" applyFill="1" applyBorder="1" applyAlignment="1">
      <alignment horizontal="center" vertical="center"/>
    </xf>
    <xf numFmtId="0" fontId="5" fillId="2" borderId="5" xfId="4" applyFont="1" applyFill="1" applyBorder="1" applyAlignment="1">
      <alignment horizontal="center" vertical="center"/>
    </xf>
    <xf numFmtId="0" fontId="2" fillId="0" borderId="0" xfId="5"/>
    <xf numFmtId="0" fontId="3" fillId="0" borderId="0" xfId="5" applyFont="1" applyAlignment="1">
      <alignment horizontal="right"/>
    </xf>
    <xf numFmtId="0" fontId="2" fillId="0" borderId="0" xfId="5" applyFont="1"/>
    <xf numFmtId="0" fontId="6" fillId="3" borderId="6" xfId="4" applyFont="1" applyFill="1" applyBorder="1" applyAlignment="1">
      <alignment horizontal="center" vertical="center"/>
    </xf>
    <xf numFmtId="0" fontId="7" fillId="3" borderId="7" xfId="4" applyFont="1" applyFill="1" applyBorder="1" applyAlignment="1">
      <alignment horizontal="center" vertical="center"/>
    </xf>
    <xf numFmtId="3" fontId="7" fillId="3" borderId="7" xfId="4" applyNumberFormat="1" applyFont="1" applyFill="1" applyBorder="1" applyAlignment="1">
      <alignment horizontal="center" vertical="center"/>
    </xf>
    <xf numFmtId="3" fontId="7" fillId="3" borderId="8" xfId="4" applyNumberFormat="1" applyFont="1" applyFill="1" applyBorder="1" applyAlignment="1">
      <alignment horizontal="center" vertical="center"/>
    </xf>
    <xf numFmtId="0" fontId="1" fillId="0" borderId="0" xfId="4"/>
    <xf numFmtId="164" fontId="0" fillId="0" borderId="0" xfId="6" applyNumberFormat="1" applyFont="1"/>
    <xf numFmtId="164" fontId="2" fillId="0" borderId="0" xfId="5" applyNumberFormat="1"/>
    <xf numFmtId="0" fontId="6" fillId="0" borderId="6" xfId="4" applyFont="1" applyBorder="1" applyAlignment="1">
      <alignment horizontal="center" vertical="center"/>
    </xf>
    <xf numFmtId="0" fontId="7" fillId="0" borderId="7" xfId="4" applyFont="1" applyBorder="1" applyAlignment="1">
      <alignment horizontal="center" vertical="center"/>
    </xf>
    <xf numFmtId="3" fontId="7" fillId="0" borderId="7" xfId="4" applyNumberFormat="1" applyFont="1" applyBorder="1" applyAlignment="1">
      <alignment horizontal="center" vertical="center"/>
    </xf>
    <xf numFmtId="3" fontId="7" fillId="0" borderId="8" xfId="4" applyNumberFormat="1" applyFont="1" applyBorder="1" applyAlignment="1">
      <alignment horizontal="center" vertical="center"/>
    </xf>
    <xf numFmtId="164" fontId="2" fillId="0" borderId="0" xfId="6" applyNumberFormat="1" applyFont="1"/>
    <xf numFmtId="43" fontId="0" fillId="0" borderId="0" xfId="6" applyNumberFormat="1" applyFont="1"/>
    <xf numFmtId="43" fontId="2" fillId="0" borderId="0" xfId="5" applyNumberFormat="1"/>
    <xf numFmtId="0" fontId="2" fillId="0" borderId="1" xfId="5" applyFill="1" applyBorder="1" applyAlignment="1"/>
    <xf numFmtId="0" fontId="2" fillId="0" borderId="0" xfId="0" applyFont="1"/>
    <xf numFmtId="44" fontId="0" fillId="0" borderId="0" xfId="2" applyFont="1" applyFill="1"/>
    <xf numFmtId="10" fontId="0" fillId="0" borderId="0" xfId="3" applyNumberFormat="1" applyFont="1" applyFill="1"/>
    <xf numFmtId="0" fontId="0" fillId="0" borderId="0" xfId="0" applyFill="1"/>
    <xf numFmtId="43" fontId="0" fillId="0" borderId="0" xfId="1" applyFont="1"/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43" fontId="0" fillId="0" borderId="2" xfId="1" applyNumberFormat="1" applyFont="1" applyFill="1" applyBorder="1"/>
    <xf numFmtId="164" fontId="0" fillId="5" borderId="2" xfId="1" applyNumberFormat="1" applyFont="1" applyFill="1" applyBorder="1"/>
    <xf numFmtId="165" fontId="0" fillId="6" borderId="2" xfId="2" applyNumberFormat="1" applyFont="1" applyFill="1" applyBorder="1"/>
    <xf numFmtId="0" fontId="0" fillId="7" borderId="0" xfId="0" applyFill="1"/>
    <xf numFmtId="43" fontId="0" fillId="7" borderId="2" xfId="1" applyFont="1" applyFill="1" applyBorder="1"/>
    <xf numFmtId="166" fontId="0" fillId="7" borderId="2" xfId="3" applyNumberFormat="1" applyFont="1" applyFill="1" applyBorder="1"/>
    <xf numFmtId="164" fontId="0" fillId="7" borderId="2" xfId="1" applyNumberFormat="1" applyFont="1" applyFill="1" applyBorder="1"/>
    <xf numFmtId="44" fontId="0" fillId="4" borderId="0" xfId="2" applyFont="1" applyFill="1"/>
    <xf numFmtId="165" fontId="0" fillId="4" borderId="0" xfId="2" applyNumberFormat="1" applyFont="1" applyFill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64" fontId="0" fillId="4" borderId="0" xfId="1" applyNumberFormat="1" applyFont="1" applyFill="1"/>
    <xf numFmtId="0" fontId="0" fillId="4" borderId="0" xfId="0" applyFill="1"/>
  </cellXfs>
  <cellStyles count="7">
    <cellStyle name="Comma" xfId="1" builtinId="3"/>
    <cellStyle name="Comma 2" xfId="6" xr:uid="{00000000-0005-0000-0000-000001000000}"/>
    <cellStyle name="Currency" xfId="2" builtinId="4"/>
    <cellStyle name="Normal" xfId="0" builtinId="0"/>
    <cellStyle name="Normal 2" xfId="4" xr:uid="{00000000-0005-0000-0000-000004000000}"/>
    <cellStyle name="Normal 3" xfId="5" xr:uid="{00000000-0005-0000-0000-000005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zoomScaleNormal="100" workbookViewId="0">
      <selection activeCell="D17" sqref="D17"/>
    </sheetView>
  </sheetViews>
  <sheetFormatPr baseColWidth="10" defaultColWidth="8.83203125" defaultRowHeight="13" x14ac:dyDescent="0.15"/>
  <cols>
    <col min="1" max="1" width="25.1640625" customWidth="1"/>
    <col min="2" max="2" width="16.1640625" customWidth="1"/>
    <col min="3" max="3" width="12.6640625" customWidth="1"/>
    <col min="4" max="4" width="25.5" customWidth="1"/>
    <col min="5" max="5" width="22.5" bestFit="1" customWidth="1"/>
    <col min="6" max="6" width="16.33203125" customWidth="1"/>
    <col min="10" max="10" width="21" bestFit="1" customWidth="1"/>
    <col min="11" max="11" width="22.5" bestFit="1" customWidth="1"/>
    <col min="12" max="12" width="23.33203125" bestFit="1" customWidth="1"/>
  </cols>
  <sheetData>
    <row r="1" spans="1:5" x14ac:dyDescent="0.15">
      <c r="A1" t="s">
        <v>32</v>
      </c>
      <c r="B1" s="35"/>
      <c r="D1" t="s">
        <v>34</v>
      </c>
      <c r="E1" s="41">
        <v>2</v>
      </c>
    </row>
    <row r="2" spans="1:5" x14ac:dyDescent="0.15">
      <c r="B2" s="2"/>
      <c r="D2" t="s">
        <v>14</v>
      </c>
      <c r="E2" s="41">
        <v>5</v>
      </c>
    </row>
    <row r="3" spans="1:5" x14ac:dyDescent="0.15">
      <c r="A3" t="s">
        <v>33</v>
      </c>
      <c r="B3" s="3">
        <f>MIN(B1,E8)</f>
        <v>0</v>
      </c>
      <c r="D3" t="s">
        <v>15</v>
      </c>
      <c r="E3" s="41">
        <v>15</v>
      </c>
    </row>
    <row r="4" spans="1:5" x14ac:dyDescent="0.15">
      <c r="B4" s="2"/>
    </row>
    <row r="5" spans="1:5" x14ac:dyDescent="0.15">
      <c r="A5" t="s">
        <v>5</v>
      </c>
      <c r="B5" s="2">
        <f>B3*E3</f>
        <v>0</v>
      </c>
    </row>
    <row r="6" spans="1:5" x14ac:dyDescent="0.15">
      <c r="B6" s="2"/>
      <c r="D6" s="45" t="s">
        <v>1</v>
      </c>
      <c r="E6" s="38"/>
    </row>
    <row r="7" spans="1:5" x14ac:dyDescent="0.15">
      <c r="A7" s="43" t="s">
        <v>0</v>
      </c>
      <c r="B7" s="42">
        <v>2500</v>
      </c>
      <c r="D7" s="45" t="s">
        <v>4</v>
      </c>
      <c r="E7" s="39"/>
    </row>
    <row r="8" spans="1:5" x14ac:dyDescent="0.15">
      <c r="A8" s="43" t="s">
        <v>2</v>
      </c>
      <c r="B8" s="2">
        <f>B1*E1</f>
        <v>0</v>
      </c>
      <c r="D8" s="44" t="s">
        <v>17</v>
      </c>
      <c r="E8" s="1">
        <f>E6*E7</f>
        <v>0</v>
      </c>
    </row>
    <row r="9" spans="1:5" x14ac:dyDescent="0.15">
      <c r="A9" s="43" t="s">
        <v>3</v>
      </c>
      <c r="B9" s="2">
        <f>B3*E2</f>
        <v>0</v>
      </c>
    </row>
    <row r="10" spans="1:5" x14ac:dyDescent="0.15">
      <c r="A10" s="43"/>
      <c r="B10" s="2"/>
    </row>
    <row r="11" spans="1:5" x14ac:dyDescent="0.15">
      <c r="A11" s="43" t="s">
        <v>6</v>
      </c>
      <c r="B11" s="36">
        <f>B5-SUM(B7:B9)</f>
        <v>-2500</v>
      </c>
    </row>
    <row r="12" spans="1:5" x14ac:dyDescent="0.15">
      <c r="A12" s="43"/>
    </row>
    <row r="13" spans="1:5" x14ac:dyDescent="0.15">
      <c r="A13" s="43"/>
    </row>
    <row r="14" spans="1:5" x14ac:dyDescent="0.15">
      <c r="A14" s="46" t="s">
        <v>21</v>
      </c>
      <c r="D14" s="5" t="s">
        <v>18</v>
      </c>
    </row>
    <row r="15" spans="1:5" x14ac:dyDescent="0.15">
      <c r="A15" s="43"/>
    </row>
    <row r="16" spans="1:5" x14ac:dyDescent="0.15">
      <c r="A16" s="43" t="s">
        <v>25</v>
      </c>
      <c r="B16" s="50">
        <v>7982</v>
      </c>
    </row>
    <row r="17" spans="1:8" x14ac:dyDescent="0.15">
      <c r="A17" s="43" t="s">
        <v>26</v>
      </c>
      <c r="B17" s="51">
        <v>0</v>
      </c>
      <c r="E17" s="27" t="s">
        <v>36</v>
      </c>
      <c r="F17" s="27" t="s">
        <v>29</v>
      </c>
    </row>
    <row r="18" spans="1:8" x14ac:dyDescent="0.15">
      <c r="A18" s="47" t="s">
        <v>27</v>
      </c>
      <c r="B18" s="51">
        <v>0.75</v>
      </c>
      <c r="D18" s="44" t="s">
        <v>19</v>
      </c>
      <c r="E18" s="40"/>
      <c r="F18" s="40"/>
    </row>
    <row r="19" spans="1:8" x14ac:dyDescent="0.15">
      <c r="A19" s="47" t="s">
        <v>28</v>
      </c>
      <c r="B19" s="37"/>
      <c r="D19" s="44" t="s">
        <v>20</v>
      </c>
      <c r="E19" s="40"/>
      <c r="F19" s="40"/>
    </row>
    <row r="20" spans="1:8" x14ac:dyDescent="0.15">
      <c r="A20" s="43"/>
    </row>
    <row r="21" spans="1:8" x14ac:dyDescent="0.15">
      <c r="A21" s="43"/>
    </row>
    <row r="22" spans="1:8" x14ac:dyDescent="0.15">
      <c r="A22" s="46" t="s">
        <v>16</v>
      </c>
      <c r="B22" s="4"/>
      <c r="D22" s="5" t="s">
        <v>24</v>
      </c>
    </row>
    <row r="23" spans="1:8" x14ac:dyDescent="0.15">
      <c r="A23" s="48" t="s">
        <v>13</v>
      </c>
      <c r="B23" s="32"/>
      <c r="C23" s="27"/>
      <c r="E23">
        <v>0</v>
      </c>
      <c r="F23">
        <v>1</v>
      </c>
    </row>
    <row r="24" spans="1:8" x14ac:dyDescent="0.15">
      <c r="A24" s="48" t="s">
        <v>20</v>
      </c>
      <c r="B24" s="32"/>
      <c r="C24" s="27"/>
      <c r="E24" s="27" t="s">
        <v>36</v>
      </c>
      <c r="F24" s="27" t="s">
        <v>29</v>
      </c>
    </row>
    <row r="25" spans="1:8" x14ac:dyDescent="0.15">
      <c r="A25" s="48" t="s">
        <v>29</v>
      </c>
      <c r="B25" s="32"/>
      <c r="C25" s="43">
        <v>0</v>
      </c>
      <c r="D25" s="44" t="s">
        <v>19</v>
      </c>
      <c r="E25" s="34"/>
      <c r="F25" s="34"/>
    </row>
    <row r="26" spans="1:8" ht="14" thickBot="1" x14ac:dyDescent="0.2">
      <c r="A26" s="49" t="s">
        <v>25</v>
      </c>
      <c r="B26" s="33"/>
      <c r="C26" s="43">
        <v>1</v>
      </c>
      <c r="D26" s="44" t="s">
        <v>20</v>
      </c>
      <c r="E26" s="34"/>
      <c r="F26" s="34"/>
    </row>
    <row r="27" spans="1:8" x14ac:dyDescent="0.15">
      <c r="A27" s="43"/>
      <c r="B27" s="31"/>
      <c r="H27" s="30"/>
    </row>
    <row r="28" spans="1:8" x14ac:dyDescent="0.15">
      <c r="A28" s="43" t="s">
        <v>30</v>
      </c>
      <c r="B28" s="32"/>
    </row>
    <row r="29" spans="1:8" x14ac:dyDescent="0.15">
      <c r="A29" s="43"/>
    </row>
    <row r="30" spans="1:8" x14ac:dyDescent="0.15">
      <c r="A30" s="47" t="s">
        <v>22</v>
      </c>
      <c r="B30" s="27" t="s">
        <v>31</v>
      </c>
      <c r="C30" s="27" t="s">
        <v>23</v>
      </c>
      <c r="D30" s="27" t="s">
        <v>35</v>
      </c>
      <c r="E30" s="27" t="s">
        <v>37</v>
      </c>
    </row>
    <row r="31" spans="1:8" x14ac:dyDescent="0.15">
      <c r="A31">
        <v>1</v>
      </c>
      <c r="C31" s="28"/>
      <c r="D31" s="28"/>
      <c r="E31" s="29"/>
    </row>
    <row r="32" spans="1:8" x14ac:dyDescent="0.15">
      <c r="A32">
        <v>2</v>
      </c>
      <c r="C32" s="28"/>
      <c r="D32" s="28"/>
      <c r="E32" s="29"/>
    </row>
    <row r="33" spans="1:5" x14ac:dyDescent="0.15">
      <c r="A33">
        <v>3</v>
      </c>
      <c r="C33" s="28"/>
      <c r="D33" s="28"/>
      <c r="E33" s="29"/>
    </row>
    <row r="34" spans="1:5" x14ac:dyDescent="0.15">
      <c r="A34" s="30">
        <v>4</v>
      </c>
      <c r="B34" s="30"/>
      <c r="C34" s="28"/>
      <c r="D34" s="28"/>
      <c r="E34" s="29"/>
    </row>
    <row r="35" spans="1:5" x14ac:dyDescent="0.15">
      <c r="A35">
        <v>5</v>
      </c>
      <c r="C35" s="28"/>
      <c r="D35" s="28"/>
      <c r="E35" s="29"/>
    </row>
    <row r="36" spans="1:5" x14ac:dyDescent="0.15">
      <c r="A36">
        <v>6</v>
      </c>
      <c r="C36" s="28"/>
      <c r="D36" s="28"/>
      <c r="E36" s="29"/>
    </row>
    <row r="37" spans="1:5" x14ac:dyDescent="0.15">
      <c r="A37">
        <v>7</v>
      </c>
      <c r="C37" s="28"/>
      <c r="D37" s="28"/>
      <c r="E37" s="29"/>
    </row>
    <row r="38" spans="1:5" x14ac:dyDescent="0.15">
      <c r="A38">
        <v>8</v>
      </c>
      <c r="C38" s="28"/>
      <c r="D38" s="28"/>
      <c r="E38" s="29"/>
    </row>
    <row r="39" spans="1:5" x14ac:dyDescent="0.15">
      <c r="C39" s="30"/>
      <c r="D39" s="30"/>
      <c r="E39" s="30"/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3"/>
  <sheetViews>
    <sheetView tabSelected="1" workbookViewId="0">
      <selection activeCell="D15" sqref="D15"/>
    </sheetView>
  </sheetViews>
  <sheetFormatPr baseColWidth="10" defaultColWidth="9.1640625" defaultRowHeight="13" x14ac:dyDescent="0.15"/>
  <cols>
    <col min="1" max="1" width="9.1640625" style="9"/>
    <col min="2" max="2" width="10.33203125" style="9" bestFit="1" customWidth="1"/>
    <col min="3" max="3" width="9.1640625" style="9"/>
    <col min="4" max="4" width="9.33203125" style="9" bestFit="1" customWidth="1"/>
    <col min="5" max="6" width="10.33203125" style="9" bestFit="1" customWidth="1"/>
    <col min="7" max="8" width="9.1640625" style="9"/>
    <col min="9" max="9" width="13" style="9" customWidth="1"/>
    <col min="10" max="10" width="18.33203125" style="9" customWidth="1"/>
    <col min="11" max="19" width="9.1640625" style="9"/>
    <col min="20" max="20" width="9.33203125" style="9" bestFit="1" customWidth="1"/>
    <col min="21" max="22" width="10.33203125" style="9" bestFit="1" customWidth="1"/>
    <col min="23" max="16384" width="9.1640625" style="9"/>
  </cols>
  <sheetData>
    <row r="1" spans="1:32" ht="17" thickBot="1" x14ac:dyDescent="0.2">
      <c r="A1" s="6" t="s">
        <v>7</v>
      </c>
      <c r="B1" s="7" t="s">
        <v>10</v>
      </c>
      <c r="C1" s="7" t="s">
        <v>11</v>
      </c>
      <c r="D1" s="7" t="s">
        <v>8</v>
      </c>
      <c r="E1" s="7" t="s">
        <v>9</v>
      </c>
      <c r="F1" s="8" t="s">
        <v>12</v>
      </c>
      <c r="I1" s="10"/>
      <c r="J1" s="10"/>
      <c r="K1" s="11"/>
      <c r="L1" s="10"/>
      <c r="M1" s="10"/>
      <c r="N1" s="10"/>
      <c r="P1" s="10"/>
      <c r="Q1" s="10"/>
      <c r="R1" s="10"/>
      <c r="S1" s="10"/>
      <c r="V1" s="10"/>
      <c r="W1" s="10"/>
      <c r="X1" s="10"/>
      <c r="Z1" s="11"/>
      <c r="AA1" s="11"/>
      <c r="AC1" s="11"/>
      <c r="AD1" s="11"/>
      <c r="AE1" s="11"/>
    </row>
    <row r="2" spans="1:32" ht="17" thickBot="1" x14ac:dyDescent="0.25">
      <c r="A2" s="12">
        <v>2000</v>
      </c>
      <c r="B2" s="13">
        <v>1</v>
      </c>
      <c r="C2" s="13">
        <v>0</v>
      </c>
      <c r="D2" s="14">
        <v>4876</v>
      </c>
      <c r="E2" s="14">
        <v>6714</v>
      </c>
      <c r="F2" s="15">
        <v>7603</v>
      </c>
      <c r="J2" s="16"/>
      <c r="K2" s="16"/>
      <c r="L2" s="16"/>
      <c r="M2" s="16"/>
      <c r="N2" s="16"/>
      <c r="O2" s="16"/>
      <c r="P2" s="16"/>
      <c r="Q2" s="16"/>
      <c r="R2" s="16"/>
      <c r="S2" s="16"/>
      <c r="V2" s="17"/>
      <c r="W2" s="17"/>
      <c r="X2" s="17"/>
      <c r="Z2" s="18"/>
      <c r="AA2" s="18"/>
      <c r="AB2" s="18"/>
      <c r="AC2" s="18"/>
      <c r="AD2" s="18"/>
      <c r="AE2" s="18"/>
      <c r="AF2" s="18"/>
    </row>
    <row r="3" spans="1:32" ht="17" thickBot="1" x14ac:dyDescent="0.25">
      <c r="A3" s="19">
        <v>2001</v>
      </c>
      <c r="B3" s="20">
        <v>1</v>
      </c>
      <c r="C3" s="20">
        <v>0</v>
      </c>
      <c r="D3" s="21">
        <v>6712</v>
      </c>
      <c r="E3" s="21">
        <v>8076</v>
      </c>
      <c r="F3" s="22">
        <v>9610</v>
      </c>
      <c r="J3" s="16"/>
      <c r="K3" s="16"/>
      <c r="L3" s="16"/>
      <c r="M3" s="16"/>
      <c r="N3" s="16"/>
      <c r="O3" s="16"/>
      <c r="P3" s="16"/>
      <c r="Q3" s="16"/>
      <c r="R3" s="16"/>
      <c r="S3" s="16"/>
      <c r="V3" s="17"/>
      <c r="W3" s="17"/>
      <c r="X3" s="17"/>
      <c r="Z3" s="18"/>
      <c r="AA3" s="18"/>
      <c r="AB3" s="18"/>
      <c r="AC3" s="18"/>
      <c r="AD3" s="18"/>
      <c r="AE3" s="18"/>
      <c r="AF3" s="18"/>
    </row>
    <row r="4" spans="1:32" ht="17" thickBot="1" x14ac:dyDescent="0.25">
      <c r="A4" s="12">
        <v>2002</v>
      </c>
      <c r="B4" s="13">
        <v>1</v>
      </c>
      <c r="C4" s="13">
        <v>1</v>
      </c>
      <c r="D4" s="14">
        <v>5781</v>
      </c>
      <c r="E4" s="14">
        <v>6012</v>
      </c>
      <c r="F4" s="15">
        <v>7107</v>
      </c>
      <c r="J4" s="16"/>
      <c r="K4" s="16"/>
      <c r="L4" s="16"/>
      <c r="M4" s="16"/>
      <c r="N4" s="16"/>
      <c r="O4" s="16"/>
      <c r="P4" s="16"/>
      <c r="Q4" s="16"/>
      <c r="R4" s="16"/>
      <c r="S4" s="16"/>
      <c r="V4" s="17"/>
      <c r="W4" s="17"/>
      <c r="X4" s="17"/>
      <c r="Z4" s="18"/>
      <c r="AA4" s="18"/>
      <c r="AB4" s="18"/>
      <c r="AC4" s="18"/>
      <c r="AD4" s="18"/>
      <c r="AE4" s="18"/>
      <c r="AF4" s="18"/>
    </row>
    <row r="5" spans="1:32" ht="17" thickBot="1" x14ac:dyDescent="0.25">
      <c r="A5" s="19">
        <v>2003</v>
      </c>
      <c r="B5" s="20">
        <v>0</v>
      </c>
      <c r="C5" s="20">
        <v>0</v>
      </c>
      <c r="D5" s="21">
        <v>6676</v>
      </c>
      <c r="E5" s="21">
        <v>7342</v>
      </c>
      <c r="F5" s="22">
        <v>9915</v>
      </c>
      <c r="J5" s="16"/>
      <c r="K5" s="16"/>
      <c r="L5" s="16"/>
      <c r="M5" s="16"/>
      <c r="N5" s="16"/>
      <c r="O5" s="16"/>
      <c r="P5" s="16"/>
      <c r="Q5" s="16"/>
      <c r="R5" s="16"/>
      <c r="S5" s="16"/>
      <c r="V5" s="17"/>
      <c r="W5" s="17"/>
      <c r="X5" s="17"/>
      <c r="Z5" s="18"/>
      <c r="AA5" s="18"/>
      <c r="AB5" s="18"/>
      <c r="AC5" s="18"/>
      <c r="AD5" s="18"/>
      <c r="AE5" s="18"/>
      <c r="AF5" s="18"/>
    </row>
    <row r="6" spans="1:32" ht="17" thickBot="1" x14ac:dyDescent="0.25">
      <c r="A6" s="12">
        <v>2004</v>
      </c>
      <c r="B6" s="13">
        <v>0</v>
      </c>
      <c r="C6" s="13">
        <v>0</v>
      </c>
      <c r="D6" s="14">
        <v>7402</v>
      </c>
      <c r="E6" s="14">
        <v>8685</v>
      </c>
      <c r="F6" s="15">
        <v>11025</v>
      </c>
      <c r="J6" s="16"/>
      <c r="K6" s="16"/>
      <c r="L6" s="16"/>
      <c r="M6" s="16"/>
      <c r="N6" s="16"/>
      <c r="O6" s="16"/>
      <c r="P6" s="16"/>
      <c r="Q6" s="16"/>
      <c r="R6" s="16"/>
      <c r="S6" s="16"/>
      <c r="V6" s="17"/>
      <c r="W6" s="17"/>
      <c r="X6" s="17"/>
      <c r="Z6" s="18"/>
      <c r="AA6" s="18"/>
      <c r="AB6" s="18"/>
      <c r="AC6" s="18"/>
      <c r="AD6" s="18"/>
      <c r="AE6" s="18"/>
      <c r="AF6" s="18"/>
    </row>
    <row r="7" spans="1:32" ht="17" thickBot="1" x14ac:dyDescent="0.25">
      <c r="A7" s="19">
        <v>2005</v>
      </c>
      <c r="B7" s="20">
        <v>0</v>
      </c>
      <c r="C7" s="20">
        <v>0</v>
      </c>
      <c r="D7" s="21">
        <v>6807</v>
      </c>
      <c r="E7" s="21">
        <v>7684</v>
      </c>
      <c r="F7" s="22">
        <v>9563</v>
      </c>
      <c r="J7" s="16"/>
      <c r="K7" s="16"/>
      <c r="L7" s="16"/>
      <c r="M7" s="16"/>
      <c r="N7" s="16"/>
      <c r="O7" s="16"/>
      <c r="P7" s="16"/>
      <c r="Q7" s="16"/>
      <c r="R7" s="16"/>
      <c r="S7" s="16"/>
      <c r="V7" s="17"/>
      <c r="W7" s="17"/>
      <c r="X7" s="17"/>
      <c r="Z7" s="18"/>
      <c r="AA7" s="18"/>
      <c r="AB7" s="18"/>
      <c r="AC7" s="18"/>
      <c r="AD7" s="18"/>
      <c r="AE7" s="18"/>
      <c r="AF7" s="18"/>
    </row>
    <row r="8" spans="1:32" ht="17" thickBot="1" x14ac:dyDescent="0.25">
      <c r="A8" s="12">
        <v>2006</v>
      </c>
      <c r="B8" s="13">
        <v>0</v>
      </c>
      <c r="C8" s="13">
        <v>1</v>
      </c>
      <c r="D8" s="14">
        <v>7823</v>
      </c>
      <c r="E8" s="14">
        <v>7429</v>
      </c>
      <c r="F8" s="15">
        <v>9387</v>
      </c>
      <c r="J8" s="16"/>
      <c r="K8" s="16"/>
      <c r="L8" s="16"/>
      <c r="M8" s="16"/>
      <c r="N8" s="16"/>
      <c r="O8" s="16"/>
      <c r="P8" s="16"/>
      <c r="Q8" s="16"/>
      <c r="R8" s="16"/>
      <c r="S8" s="16"/>
      <c r="V8" s="17"/>
      <c r="W8" s="17"/>
      <c r="X8" s="17"/>
      <c r="Z8" s="18"/>
      <c r="AA8" s="18"/>
      <c r="AB8" s="18"/>
      <c r="AC8" s="18"/>
      <c r="AD8" s="18"/>
      <c r="AE8" s="18"/>
      <c r="AF8" s="18"/>
    </row>
    <row r="9" spans="1:32" ht="17" thickBot="1" x14ac:dyDescent="0.25">
      <c r="A9" s="19">
        <v>2007</v>
      </c>
      <c r="B9" s="20">
        <v>0</v>
      </c>
      <c r="C9" s="20">
        <v>0</v>
      </c>
      <c r="D9" s="21">
        <v>7386</v>
      </c>
      <c r="E9" s="21">
        <v>8081</v>
      </c>
      <c r="F9" s="22">
        <v>10158</v>
      </c>
      <c r="J9" s="16"/>
      <c r="K9" s="16"/>
      <c r="L9" s="16"/>
      <c r="M9" s="16"/>
      <c r="N9" s="16"/>
      <c r="O9" s="16"/>
      <c r="P9" s="16"/>
      <c r="Q9" s="16"/>
      <c r="R9" s="16"/>
      <c r="S9" s="16"/>
      <c r="V9" s="17"/>
      <c r="W9" s="17"/>
      <c r="X9" s="17"/>
      <c r="Z9" s="18"/>
      <c r="AA9" s="18"/>
      <c r="AB9" s="18"/>
      <c r="AC9" s="18"/>
      <c r="AD9" s="18"/>
      <c r="AE9" s="18"/>
      <c r="AF9" s="18"/>
    </row>
    <row r="10" spans="1:32" ht="17" thickBot="1" x14ac:dyDescent="0.25">
      <c r="A10" s="12">
        <v>2008</v>
      </c>
      <c r="B10" s="13">
        <v>0</v>
      </c>
      <c r="C10" s="13">
        <v>0</v>
      </c>
      <c r="D10" s="14">
        <v>6557</v>
      </c>
      <c r="E10" s="14">
        <v>7296</v>
      </c>
      <c r="F10" s="15">
        <v>9477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V10" s="17"/>
      <c r="W10" s="17"/>
      <c r="X10" s="17"/>
      <c r="Z10" s="18"/>
      <c r="AA10" s="18"/>
      <c r="AB10" s="18"/>
      <c r="AC10" s="18"/>
      <c r="AD10" s="18"/>
      <c r="AE10" s="18"/>
      <c r="AF10" s="18"/>
    </row>
    <row r="11" spans="1:32" ht="17" thickBot="1" x14ac:dyDescent="0.25">
      <c r="A11" s="19">
        <v>2009</v>
      </c>
      <c r="B11" s="20">
        <v>1</v>
      </c>
      <c r="C11" s="20">
        <v>1</v>
      </c>
      <c r="D11" s="21">
        <v>5846</v>
      </c>
      <c r="E11" s="21">
        <v>6587</v>
      </c>
      <c r="F11" s="22">
        <v>7528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V11" s="17"/>
      <c r="W11" s="17"/>
      <c r="X11" s="17"/>
      <c r="Z11" s="18"/>
      <c r="AA11" s="18"/>
      <c r="AB11" s="18"/>
      <c r="AC11" s="18"/>
      <c r="AD11" s="18"/>
      <c r="AE11" s="18"/>
      <c r="AF11" s="18"/>
    </row>
    <row r="12" spans="1:32" ht="17" thickBot="1" x14ac:dyDescent="0.25">
      <c r="A12" s="12">
        <v>2010</v>
      </c>
      <c r="B12" s="13">
        <v>1</v>
      </c>
      <c r="C12" s="13">
        <v>0</v>
      </c>
      <c r="D12" s="14">
        <v>5855</v>
      </c>
      <c r="E12" s="14">
        <v>7685</v>
      </c>
      <c r="F12" s="15">
        <v>8570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V12" s="17"/>
      <c r="W12" s="17"/>
      <c r="X12" s="17"/>
      <c r="Z12" s="18"/>
      <c r="AA12" s="18"/>
      <c r="AB12" s="18"/>
      <c r="AC12" s="18"/>
      <c r="AD12" s="18"/>
      <c r="AE12" s="18"/>
      <c r="AF12" s="18"/>
    </row>
    <row r="13" spans="1:32" ht="17" thickBot="1" x14ac:dyDescent="0.25">
      <c r="A13" s="19">
        <v>2011</v>
      </c>
      <c r="B13" s="20">
        <v>0</v>
      </c>
      <c r="C13" s="20">
        <v>0</v>
      </c>
      <c r="D13" s="21">
        <v>7626</v>
      </c>
      <c r="E13" s="21">
        <v>8203</v>
      </c>
      <c r="F13" s="22">
        <v>9850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V13" s="17"/>
      <c r="W13" s="17"/>
      <c r="X13" s="17"/>
      <c r="Z13" s="18"/>
      <c r="AA13" s="18"/>
      <c r="AB13" s="18"/>
      <c r="AC13" s="18"/>
      <c r="AD13" s="18"/>
      <c r="AE13" s="18"/>
      <c r="AF13" s="18"/>
    </row>
    <row r="14" spans="1:32" ht="17" thickBot="1" x14ac:dyDescent="0.25">
      <c r="A14" s="12">
        <v>2012</v>
      </c>
      <c r="B14" s="13">
        <v>0</v>
      </c>
      <c r="C14" s="13">
        <v>1</v>
      </c>
      <c r="D14" s="14">
        <v>7309</v>
      </c>
      <c r="E14" s="14">
        <v>6971</v>
      </c>
      <c r="F14" s="15">
        <v>9011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V14" s="17"/>
      <c r="W14" s="17"/>
      <c r="X14" s="17"/>
      <c r="Y14" s="18"/>
      <c r="Z14" s="18"/>
      <c r="AA14" s="18"/>
      <c r="AB14" s="18"/>
      <c r="AC14" s="18"/>
      <c r="AD14" s="18"/>
      <c r="AE14" s="18"/>
      <c r="AF14" s="18"/>
    </row>
    <row r="15" spans="1:32" ht="17" thickBot="1" x14ac:dyDescent="0.25">
      <c r="A15" s="19">
        <v>2013</v>
      </c>
      <c r="B15" s="20">
        <v>0</v>
      </c>
      <c r="C15" s="20">
        <v>0</v>
      </c>
      <c r="D15" s="21">
        <v>7982</v>
      </c>
      <c r="E15" s="21"/>
      <c r="F15" s="22"/>
      <c r="J15" s="16"/>
      <c r="K15" s="16"/>
      <c r="L15" s="16"/>
      <c r="M15" s="16"/>
      <c r="N15" s="16"/>
      <c r="O15" s="16"/>
      <c r="P15" s="16"/>
      <c r="Q15" s="16"/>
      <c r="R15" s="16"/>
      <c r="S15" s="16"/>
      <c r="V15" s="17"/>
      <c r="W15" s="17"/>
      <c r="X15" s="17"/>
      <c r="Z15" s="18"/>
      <c r="AA15" s="18"/>
      <c r="AB15" s="18"/>
      <c r="AC15" s="18"/>
      <c r="AD15" s="18"/>
      <c r="AE15" s="18"/>
      <c r="AF15" s="18"/>
    </row>
    <row r="16" spans="1:32" ht="15" x14ac:dyDescent="0.2"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4:19" ht="15" x14ac:dyDescent="0.2">
      <c r="D17" s="23"/>
      <c r="E17" s="18"/>
      <c r="F17" s="18"/>
      <c r="I17" s="11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4:19" ht="15" x14ac:dyDescent="0.2"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4:19" ht="15" x14ac:dyDescent="0.2"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4:19" ht="15" x14ac:dyDescent="0.2"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4:19" ht="15" x14ac:dyDescent="0.2">
      <c r="E21" s="24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4:19" ht="15" x14ac:dyDescent="0.2"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4:19" ht="15" x14ac:dyDescent="0.2"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4:19" ht="15" x14ac:dyDescent="0.2">
      <c r="E24" s="25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4:19" ht="15" x14ac:dyDescent="0.2"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4:19" ht="15" x14ac:dyDescent="0.2"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4:19" ht="15" x14ac:dyDescent="0.2"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4:19" ht="15" x14ac:dyDescent="0.2"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4:19" ht="15" x14ac:dyDescent="0.2"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4:19" ht="15" x14ac:dyDescent="0.2"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4:19" ht="15" x14ac:dyDescent="0.2"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4:19" ht="15" x14ac:dyDescent="0.2"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9:19" ht="15" x14ac:dyDescent="0.2"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9:19" ht="15" x14ac:dyDescent="0.2"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9:19" ht="15" x14ac:dyDescent="0.2"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9:19" ht="15" x14ac:dyDescent="0.2"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9:19" ht="15" x14ac:dyDescent="0.2"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9:19" ht="15" x14ac:dyDescent="0.2"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9:19" ht="15" x14ac:dyDescent="0.2"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9:19" ht="15" x14ac:dyDescent="0.2"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9:19" ht="15" x14ac:dyDescent="0.2">
      <c r="I41" s="11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9:19" ht="15" x14ac:dyDescent="0.2">
      <c r="I42" s="11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9:19" ht="14" thickBot="1" x14ac:dyDescent="0.2">
      <c r="I43" s="11"/>
      <c r="J43" s="26"/>
      <c r="K43" s="26"/>
      <c r="L43" s="26"/>
      <c r="M43" s="26"/>
      <c r="N43" s="26"/>
      <c r="O43" s="26"/>
      <c r="P43" s="26"/>
      <c r="Q43" s="26"/>
      <c r="R43" s="2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Advanced Model</vt:lpstr>
      <vt:lpstr>History of festival attendance</vt:lpstr>
      <vt:lpstr>Fri_Att</vt:lpstr>
      <vt:lpstr>Fri_Rain</vt:lpstr>
      <vt:lpstr>Intercept</vt:lpstr>
      <vt:lpstr>Sat_Rain</vt:lpstr>
    </vt:vector>
  </TitlesOfParts>
  <Company>UNC Chapel-Hill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Gillian</dc:creator>
  <cp:lastModifiedBy>Palley, Asa</cp:lastModifiedBy>
  <dcterms:created xsi:type="dcterms:W3CDTF">1998-04-07T12:36:06Z</dcterms:created>
  <dcterms:modified xsi:type="dcterms:W3CDTF">2020-10-25T23:21:49Z</dcterms:modified>
</cp:coreProperties>
</file>